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GES_Dimension_Expansion/"/>
    </mc:Choice>
  </mc:AlternateContent>
  <xr:revisionPtr revIDLastSave="256" documentId="8_{49B8617A-84D0-45F3-9699-4D585DE5FAF8}" xr6:coauthVersionLast="47" xr6:coauthVersionMax="47" xr10:uidLastSave="{8476CA9E-94C4-4898-9932-4A94A804ACEA}"/>
  <bookViews>
    <workbookView xWindow="-28920" yWindow="2925" windowWidth="29040" windowHeight="15840" activeTab="1" xr2:uid="{3BC7BFE7-2232-4F98-B67E-6AA85FB55FA6}"/>
  </bookViews>
  <sheets>
    <sheet name="Number of Pumps" sheetId="5" r:id="rId1"/>
    <sheet name="GES_VLSE" sheetId="1" r:id="rId2"/>
    <sheet name="Sheet6" sheetId="12" r:id="rId3"/>
    <sheet name="Sheet1" sheetId="7" state="hidden" r:id="rId4"/>
    <sheet name="Sheet2" sheetId="8" state="hidden" r:id="rId5"/>
    <sheet name="VLS_Inline Shared Mech Elements" sheetId="6" r:id="rId6"/>
    <sheet name="Example for Nick" sheetId="11" r:id="rId7"/>
    <sheet name="GES_VLS+CUE" sheetId="3" state="hidden" r:id="rId8"/>
    <sheet name="GES_KPVS+CUE" sheetId="4" state="hidden" r:id="rId9"/>
  </sheets>
  <definedNames>
    <definedName name="_xlnm._FilterDatabase" localSheetId="1" hidden="1">GES_VLSE!$A$1:$AU$1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" i="1"/>
  <c r="U3" i="1" l="1"/>
  <c r="U4" i="1"/>
  <c r="U5" i="1"/>
  <c r="U6" i="1"/>
  <c r="U7" i="1"/>
  <c r="U8" i="1"/>
  <c r="U9" i="1"/>
  <c r="U10" i="1"/>
  <c r="U11" i="1"/>
  <c r="U12" i="1"/>
  <c r="U52" i="1"/>
  <c r="U53" i="1"/>
  <c r="U54" i="1"/>
  <c r="U55" i="1"/>
  <c r="U56" i="1"/>
  <c r="U57" i="1"/>
  <c r="U58" i="1"/>
  <c r="U59" i="1"/>
  <c r="U60" i="1"/>
  <c r="U61" i="1"/>
  <c r="U62" i="1"/>
  <c r="U102" i="1"/>
  <c r="U103" i="1"/>
  <c r="U104" i="1"/>
  <c r="U105" i="1"/>
  <c r="U106" i="1"/>
  <c r="U107" i="1"/>
  <c r="U108" i="1"/>
  <c r="U109" i="1"/>
  <c r="U110" i="1"/>
  <c r="U111" i="1"/>
  <c r="U112" i="1"/>
  <c r="U152" i="1"/>
  <c r="U153" i="1"/>
  <c r="U154" i="1"/>
  <c r="U155" i="1"/>
  <c r="U156" i="1"/>
  <c r="U157" i="1"/>
  <c r="U158" i="1"/>
  <c r="U159" i="1"/>
  <c r="U160" i="1"/>
  <c r="U161" i="1"/>
  <c r="U162" i="1"/>
  <c r="U202" i="1"/>
  <c r="U203" i="1"/>
  <c r="U204" i="1"/>
  <c r="U205" i="1"/>
  <c r="U206" i="1"/>
  <c r="U207" i="1"/>
  <c r="U208" i="1"/>
  <c r="U209" i="1"/>
  <c r="U210" i="1"/>
  <c r="U211" i="1"/>
  <c r="U212" i="1"/>
  <c r="U252" i="1"/>
  <c r="U253" i="1"/>
  <c r="U254" i="1"/>
  <c r="U255" i="1"/>
  <c r="U256" i="1"/>
  <c r="U257" i="1"/>
  <c r="U258" i="1"/>
  <c r="U259" i="1"/>
  <c r="U260" i="1"/>
  <c r="U261" i="1"/>
  <c r="U262" i="1"/>
  <c r="U302" i="1"/>
  <c r="U303" i="1"/>
  <c r="U304" i="1"/>
  <c r="U305" i="1"/>
  <c r="U306" i="1"/>
  <c r="U307" i="1"/>
  <c r="U308" i="1"/>
  <c r="U309" i="1"/>
  <c r="U310" i="1"/>
  <c r="U311" i="1"/>
  <c r="U312" i="1"/>
  <c r="U2" i="1"/>
  <c r="O3" i="1"/>
  <c r="Y3" i="1" s="1"/>
  <c r="O4" i="1"/>
  <c r="Y4" i="1" s="1"/>
  <c r="O5" i="1"/>
  <c r="Y5" i="1" s="1"/>
  <c r="O6" i="1"/>
  <c r="Y6" i="1" s="1"/>
  <c r="O7" i="1"/>
  <c r="Y7" i="1" s="1"/>
  <c r="O8" i="1"/>
  <c r="Y8" i="1" s="1"/>
  <c r="O9" i="1"/>
  <c r="Y9" i="1" s="1"/>
  <c r="O10" i="1"/>
  <c r="Y10" i="1" s="1"/>
  <c r="O11" i="1"/>
  <c r="Y11" i="1" s="1"/>
  <c r="O12" i="1"/>
  <c r="Y12" i="1" s="1"/>
  <c r="O52" i="1"/>
  <c r="Y52" i="1" s="1"/>
  <c r="O53" i="1"/>
  <c r="Y53" i="1" s="1"/>
  <c r="O54" i="1"/>
  <c r="Y54" i="1" s="1"/>
  <c r="O55" i="1"/>
  <c r="Y55" i="1" s="1"/>
  <c r="O56" i="1"/>
  <c r="Y56" i="1" s="1"/>
  <c r="O57" i="1"/>
  <c r="Y57" i="1" s="1"/>
  <c r="O58" i="1"/>
  <c r="Y58" i="1" s="1"/>
  <c r="O59" i="1"/>
  <c r="Y59" i="1" s="1"/>
  <c r="O60" i="1"/>
  <c r="Y60" i="1" s="1"/>
  <c r="O61" i="1"/>
  <c r="Y61" i="1" s="1"/>
  <c r="O62" i="1"/>
  <c r="Y62" i="1" s="1"/>
  <c r="O102" i="1"/>
  <c r="Y102" i="1" s="1"/>
  <c r="O103" i="1"/>
  <c r="Y103" i="1" s="1"/>
  <c r="O104" i="1"/>
  <c r="Y104" i="1" s="1"/>
  <c r="O105" i="1"/>
  <c r="Y105" i="1" s="1"/>
  <c r="O106" i="1"/>
  <c r="Y106" i="1" s="1"/>
  <c r="O107" i="1"/>
  <c r="Y107" i="1" s="1"/>
  <c r="O108" i="1"/>
  <c r="Y108" i="1" s="1"/>
  <c r="O109" i="1"/>
  <c r="Y109" i="1" s="1"/>
  <c r="O110" i="1"/>
  <c r="Y110" i="1" s="1"/>
  <c r="O111" i="1"/>
  <c r="Y111" i="1" s="1"/>
  <c r="O112" i="1"/>
  <c r="Y112" i="1" s="1"/>
  <c r="O152" i="1"/>
  <c r="Y152" i="1" s="1"/>
  <c r="O153" i="1"/>
  <c r="Y153" i="1" s="1"/>
  <c r="O154" i="1"/>
  <c r="Y154" i="1" s="1"/>
  <c r="O155" i="1"/>
  <c r="Y155" i="1" s="1"/>
  <c r="O156" i="1"/>
  <c r="Y156" i="1" s="1"/>
  <c r="O157" i="1"/>
  <c r="Y157" i="1" s="1"/>
  <c r="O158" i="1"/>
  <c r="Y158" i="1" s="1"/>
  <c r="O159" i="1"/>
  <c r="Y159" i="1" s="1"/>
  <c r="O160" i="1"/>
  <c r="Y160" i="1" s="1"/>
  <c r="O161" i="1"/>
  <c r="Y161" i="1" s="1"/>
  <c r="O162" i="1"/>
  <c r="Y162" i="1" s="1"/>
  <c r="O202" i="1"/>
  <c r="Y202" i="1" s="1"/>
  <c r="O203" i="1"/>
  <c r="Y203" i="1" s="1"/>
  <c r="O204" i="1"/>
  <c r="Y204" i="1" s="1"/>
  <c r="O205" i="1"/>
  <c r="Y205" i="1" s="1"/>
  <c r="O206" i="1"/>
  <c r="Y206" i="1" s="1"/>
  <c r="O207" i="1"/>
  <c r="Y207" i="1" s="1"/>
  <c r="O208" i="1"/>
  <c r="Y208" i="1" s="1"/>
  <c r="O209" i="1"/>
  <c r="Y209" i="1" s="1"/>
  <c r="O210" i="1"/>
  <c r="Y210" i="1" s="1"/>
  <c r="O211" i="1"/>
  <c r="Y211" i="1" s="1"/>
  <c r="O212" i="1"/>
  <c r="Y212" i="1" s="1"/>
  <c r="O252" i="1"/>
  <c r="Y252" i="1" s="1"/>
  <c r="O253" i="1"/>
  <c r="Y253" i="1" s="1"/>
  <c r="O254" i="1"/>
  <c r="Y254" i="1" s="1"/>
  <c r="O255" i="1"/>
  <c r="Y255" i="1" s="1"/>
  <c r="O256" i="1"/>
  <c r="Y256" i="1" s="1"/>
  <c r="O257" i="1"/>
  <c r="Y257" i="1" s="1"/>
  <c r="O258" i="1"/>
  <c r="Y258" i="1" s="1"/>
  <c r="O259" i="1"/>
  <c r="Y259" i="1" s="1"/>
  <c r="O260" i="1"/>
  <c r="Y260" i="1" s="1"/>
  <c r="O261" i="1"/>
  <c r="Y261" i="1" s="1"/>
  <c r="O262" i="1"/>
  <c r="Y262" i="1" s="1"/>
  <c r="O302" i="1"/>
  <c r="Y302" i="1" s="1"/>
  <c r="O303" i="1"/>
  <c r="Y303" i="1" s="1"/>
  <c r="O304" i="1"/>
  <c r="Y304" i="1" s="1"/>
  <c r="O305" i="1"/>
  <c r="Y305" i="1" s="1"/>
  <c r="O306" i="1"/>
  <c r="Y306" i="1" s="1"/>
  <c r="O307" i="1"/>
  <c r="Y307" i="1" s="1"/>
  <c r="O308" i="1"/>
  <c r="Y308" i="1" s="1"/>
  <c r="O309" i="1"/>
  <c r="Y309" i="1" s="1"/>
  <c r="O310" i="1"/>
  <c r="Y310" i="1" s="1"/>
  <c r="O311" i="1"/>
  <c r="Y311" i="1" s="1"/>
  <c r="O312" i="1"/>
  <c r="Y312" i="1" s="1"/>
  <c r="O2" i="1"/>
  <c r="Y2" i="1" s="1"/>
  <c r="L351" i="1"/>
  <c r="L350" i="1"/>
  <c r="O350" i="1" s="1"/>
  <c r="Y350" i="1" s="1"/>
  <c r="L349" i="1"/>
  <c r="U349" i="1" s="1"/>
  <c r="L348" i="1"/>
  <c r="L347" i="1"/>
  <c r="L346" i="1"/>
  <c r="O346" i="1" s="1"/>
  <c r="Y346" i="1" s="1"/>
  <c r="L345" i="1"/>
  <c r="L344" i="1"/>
  <c r="L343" i="1"/>
  <c r="L342" i="1"/>
  <c r="O342" i="1" s="1"/>
  <c r="Y342" i="1" s="1"/>
  <c r="L341" i="1"/>
  <c r="L340" i="1"/>
  <c r="L339" i="1"/>
  <c r="L338" i="1"/>
  <c r="O338" i="1" s="1"/>
  <c r="Y338" i="1" s="1"/>
  <c r="L337" i="1"/>
  <c r="L336" i="1"/>
  <c r="L335" i="1"/>
  <c r="L334" i="1"/>
  <c r="O334" i="1" s="1"/>
  <c r="Y334" i="1" s="1"/>
  <c r="L333" i="1"/>
  <c r="L332" i="1"/>
  <c r="L331" i="1"/>
  <c r="L330" i="1"/>
  <c r="O330" i="1" s="1"/>
  <c r="Y330" i="1" s="1"/>
  <c r="L329" i="1"/>
  <c r="L328" i="1"/>
  <c r="L327" i="1"/>
  <c r="L326" i="1"/>
  <c r="O326" i="1" s="1"/>
  <c r="Y326" i="1" s="1"/>
  <c r="L325" i="1"/>
  <c r="L324" i="1"/>
  <c r="L323" i="1"/>
  <c r="L322" i="1"/>
  <c r="O322" i="1" s="1"/>
  <c r="Y322" i="1" s="1"/>
  <c r="L321" i="1"/>
  <c r="L320" i="1"/>
  <c r="L319" i="1"/>
  <c r="L318" i="1"/>
  <c r="O318" i="1" s="1"/>
  <c r="Y318" i="1" s="1"/>
  <c r="L317" i="1"/>
  <c r="L316" i="1"/>
  <c r="L315" i="1"/>
  <c r="L314" i="1"/>
  <c r="O314" i="1" s="1"/>
  <c r="Y314" i="1" s="1"/>
  <c r="L313" i="1"/>
  <c r="L301" i="1"/>
  <c r="L300" i="1"/>
  <c r="L299" i="1"/>
  <c r="L298" i="1"/>
  <c r="O298" i="1" s="1"/>
  <c r="Y298" i="1" s="1"/>
  <c r="L297" i="1"/>
  <c r="U297" i="1" s="1"/>
  <c r="L296" i="1"/>
  <c r="L295" i="1"/>
  <c r="L294" i="1"/>
  <c r="U294" i="1" s="1"/>
  <c r="L293" i="1"/>
  <c r="L292" i="1"/>
  <c r="L291" i="1"/>
  <c r="L290" i="1"/>
  <c r="O290" i="1" s="1"/>
  <c r="Y290" i="1" s="1"/>
  <c r="L289" i="1"/>
  <c r="U289" i="1" s="1"/>
  <c r="L288" i="1"/>
  <c r="L287" i="1"/>
  <c r="L286" i="1"/>
  <c r="O286" i="1" s="1"/>
  <c r="Y286" i="1" s="1"/>
  <c r="L285" i="1"/>
  <c r="L284" i="1"/>
  <c r="L283" i="1"/>
  <c r="L282" i="1"/>
  <c r="O282" i="1" s="1"/>
  <c r="Y282" i="1" s="1"/>
  <c r="L281" i="1"/>
  <c r="U281" i="1" s="1"/>
  <c r="L280" i="1"/>
  <c r="L279" i="1"/>
  <c r="L278" i="1"/>
  <c r="U278" i="1" s="1"/>
  <c r="L277" i="1"/>
  <c r="L276" i="1"/>
  <c r="L275" i="1"/>
  <c r="L274" i="1"/>
  <c r="O274" i="1" s="1"/>
  <c r="Y274" i="1" s="1"/>
  <c r="L273" i="1"/>
  <c r="U273" i="1" s="1"/>
  <c r="L272" i="1"/>
  <c r="L271" i="1"/>
  <c r="L270" i="1"/>
  <c r="O270" i="1" s="1"/>
  <c r="Y270" i="1" s="1"/>
  <c r="L269" i="1"/>
  <c r="L268" i="1"/>
  <c r="L267" i="1"/>
  <c r="L266" i="1"/>
  <c r="O266" i="1" s="1"/>
  <c r="Y266" i="1" s="1"/>
  <c r="L265" i="1"/>
  <c r="L264" i="1"/>
  <c r="L263" i="1"/>
  <c r="L251" i="1"/>
  <c r="L250" i="1"/>
  <c r="O250" i="1" s="1"/>
  <c r="Y250" i="1" s="1"/>
  <c r="L249" i="1"/>
  <c r="L248" i="1"/>
  <c r="L247" i="1"/>
  <c r="L246" i="1"/>
  <c r="O246" i="1" s="1"/>
  <c r="Y246" i="1" s="1"/>
  <c r="L245" i="1"/>
  <c r="L244" i="1"/>
  <c r="L243" i="1"/>
  <c r="L242" i="1"/>
  <c r="O242" i="1" s="1"/>
  <c r="Y242" i="1" s="1"/>
  <c r="L241" i="1"/>
  <c r="L240" i="1"/>
  <c r="L239" i="1"/>
  <c r="L238" i="1"/>
  <c r="U238" i="1" s="1"/>
  <c r="L237" i="1"/>
  <c r="L236" i="1"/>
  <c r="L235" i="1"/>
  <c r="L234" i="1"/>
  <c r="O234" i="1" s="1"/>
  <c r="Y234" i="1" s="1"/>
  <c r="L233" i="1"/>
  <c r="L232" i="1"/>
  <c r="L231" i="1"/>
  <c r="L230" i="1"/>
  <c r="O230" i="1" s="1"/>
  <c r="Y230" i="1" s="1"/>
  <c r="L229" i="1"/>
  <c r="L228" i="1"/>
  <c r="L227" i="1"/>
  <c r="L226" i="1"/>
  <c r="O226" i="1" s="1"/>
  <c r="Y226" i="1" s="1"/>
  <c r="L225" i="1"/>
  <c r="L224" i="1"/>
  <c r="L223" i="1"/>
  <c r="L222" i="1"/>
  <c r="O222" i="1" s="1"/>
  <c r="Y222" i="1" s="1"/>
  <c r="L221" i="1"/>
  <c r="L220" i="1"/>
  <c r="L219" i="1"/>
  <c r="L218" i="1"/>
  <c r="O218" i="1" s="1"/>
  <c r="Y218" i="1" s="1"/>
  <c r="L217" i="1"/>
  <c r="L216" i="1"/>
  <c r="L215" i="1"/>
  <c r="L214" i="1"/>
  <c r="O214" i="1" s="1"/>
  <c r="Y214" i="1" s="1"/>
  <c r="L213" i="1"/>
  <c r="L201" i="1"/>
  <c r="L200" i="1"/>
  <c r="L199" i="1"/>
  <c r="L198" i="1"/>
  <c r="O198" i="1" s="1"/>
  <c r="Y198" i="1" s="1"/>
  <c r="L197" i="1"/>
  <c r="L196" i="1"/>
  <c r="L195" i="1"/>
  <c r="L194" i="1"/>
  <c r="O194" i="1" s="1"/>
  <c r="Y194" i="1" s="1"/>
  <c r="L193" i="1"/>
  <c r="L192" i="1"/>
  <c r="L191" i="1"/>
  <c r="L190" i="1"/>
  <c r="O190" i="1" s="1"/>
  <c r="Y190" i="1" s="1"/>
  <c r="L189" i="1"/>
  <c r="L188" i="1"/>
  <c r="L187" i="1"/>
  <c r="L186" i="1"/>
  <c r="O186" i="1" s="1"/>
  <c r="Y186" i="1" s="1"/>
  <c r="L185" i="1"/>
  <c r="L184" i="1"/>
  <c r="L183" i="1"/>
  <c r="L182" i="1"/>
  <c r="O182" i="1" s="1"/>
  <c r="Y182" i="1" s="1"/>
  <c r="L181" i="1"/>
  <c r="L180" i="1"/>
  <c r="L179" i="1"/>
  <c r="L178" i="1"/>
  <c r="U178" i="1" s="1"/>
  <c r="L177" i="1"/>
  <c r="L176" i="1"/>
  <c r="L175" i="1"/>
  <c r="L174" i="1"/>
  <c r="O174" i="1" s="1"/>
  <c r="Y174" i="1" s="1"/>
  <c r="L173" i="1"/>
  <c r="L172" i="1"/>
  <c r="L171" i="1"/>
  <c r="L170" i="1"/>
  <c r="O170" i="1" s="1"/>
  <c r="Y170" i="1" s="1"/>
  <c r="L169" i="1"/>
  <c r="L168" i="1"/>
  <c r="L167" i="1"/>
  <c r="L166" i="1"/>
  <c r="O166" i="1" s="1"/>
  <c r="Y166" i="1" s="1"/>
  <c r="L165" i="1"/>
  <c r="L164" i="1"/>
  <c r="L163" i="1"/>
  <c r="L151" i="1"/>
  <c r="L150" i="1"/>
  <c r="O150" i="1" s="1"/>
  <c r="Y150" i="1" s="1"/>
  <c r="L149" i="1"/>
  <c r="L148" i="1"/>
  <c r="L147" i="1"/>
  <c r="L146" i="1"/>
  <c r="O146" i="1" s="1"/>
  <c r="Y146" i="1" s="1"/>
  <c r="L145" i="1"/>
  <c r="L144" i="1"/>
  <c r="L143" i="1"/>
  <c r="L142" i="1"/>
  <c r="O142" i="1" s="1"/>
  <c r="Y142" i="1" s="1"/>
  <c r="L141" i="1"/>
  <c r="L140" i="1"/>
  <c r="L139" i="1"/>
  <c r="L138" i="1"/>
  <c r="O138" i="1" s="1"/>
  <c r="Y138" i="1" s="1"/>
  <c r="L137" i="1"/>
  <c r="L136" i="1"/>
  <c r="L135" i="1"/>
  <c r="L134" i="1"/>
  <c r="O134" i="1" s="1"/>
  <c r="Y134" i="1" s="1"/>
  <c r="L133" i="1"/>
  <c r="L132" i="1"/>
  <c r="L131" i="1"/>
  <c r="L130" i="1"/>
  <c r="O130" i="1" s="1"/>
  <c r="Y130" i="1" s="1"/>
  <c r="L129" i="1"/>
  <c r="L128" i="1"/>
  <c r="L127" i="1"/>
  <c r="L126" i="1"/>
  <c r="O126" i="1" s="1"/>
  <c r="Y126" i="1" s="1"/>
  <c r="L125" i="1"/>
  <c r="L124" i="1"/>
  <c r="L123" i="1"/>
  <c r="L122" i="1"/>
  <c r="O122" i="1" s="1"/>
  <c r="Y122" i="1" s="1"/>
  <c r="L121" i="1"/>
  <c r="L120" i="1"/>
  <c r="L119" i="1"/>
  <c r="L118" i="1"/>
  <c r="O118" i="1" s="1"/>
  <c r="Y118" i="1" s="1"/>
  <c r="L117" i="1"/>
  <c r="L116" i="1"/>
  <c r="L115" i="1"/>
  <c r="L114" i="1"/>
  <c r="O114" i="1" s="1"/>
  <c r="Y114" i="1" s="1"/>
  <c r="L113" i="1"/>
  <c r="L101" i="1"/>
  <c r="L100" i="1"/>
  <c r="L99" i="1"/>
  <c r="L98" i="1"/>
  <c r="O98" i="1" s="1"/>
  <c r="Y98" i="1" s="1"/>
  <c r="L97" i="1"/>
  <c r="L96" i="1"/>
  <c r="L95" i="1"/>
  <c r="L94" i="1"/>
  <c r="O94" i="1" s="1"/>
  <c r="Y94" i="1" s="1"/>
  <c r="L93" i="1"/>
  <c r="L92" i="1"/>
  <c r="L91" i="1"/>
  <c r="L90" i="1"/>
  <c r="U90" i="1" s="1"/>
  <c r="L89" i="1"/>
  <c r="L88" i="1"/>
  <c r="L87" i="1"/>
  <c r="L86" i="1"/>
  <c r="U86" i="1" s="1"/>
  <c r="L85" i="1"/>
  <c r="L84" i="1"/>
  <c r="L83" i="1"/>
  <c r="L82" i="1"/>
  <c r="O82" i="1" s="1"/>
  <c r="Y82" i="1" s="1"/>
  <c r="L81" i="1"/>
  <c r="L80" i="1"/>
  <c r="L79" i="1"/>
  <c r="L78" i="1"/>
  <c r="O78" i="1" s="1"/>
  <c r="Y78" i="1" s="1"/>
  <c r="L77" i="1"/>
  <c r="L76" i="1"/>
  <c r="L75" i="1"/>
  <c r="L74" i="1"/>
  <c r="U74" i="1" s="1"/>
  <c r="L73" i="1"/>
  <c r="L72" i="1"/>
  <c r="L71" i="1"/>
  <c r="L70" i="1"/>
  <c r="U70" i="1" s="1"/>
  <c r="L69" i="1"/>
  <c r="L68" i="1"/>
  <c r="L67" i="1"/>
  <c r="L66" i="1"/>
  <c r="O66" i="1" s="1"/>
  <c r="Y66" i="1" s="1"/>
  <c r="L65" i="1"/>
  <c r="L64" i="1"/>
  <c r="L63" i="1"/>
  <c r="L51" i="1"/>
  <c r="L50" i="1"/>
  <c r="O50" i="1" s="1"/>
  <c r="Y50" i="1" s="1"/>
  <c r="L49" i="1"/>
  <c r="L48" i="1"/>
  <c r="L47" i="1"/>
  <c r="L46" i="1"/>
  <c r="O46" i="1" s="1"/>
  <c r="Y46" i="1" s="1"/>
  <c r="L45" i="1"/>
  <c r="L44" i="1"/>
  <c r="L43" i="1"/>
  <c r="L42" i="1"/>
  <c r="O42" i="1" s="1"/>
  <c r="Y42" i="1" s="1"/>
  <c r="L41" i="1"/>
  <c r="L40" i="1"/>
  <c r="L39" i="1"/>
  <c r="L38" i="1"/>
  <c r="U38" i="1" s="1"/>
  <c r="L37" i="1"/>
  <c r="L36" i="1"/>
  <c r="L35" i="1"/>
  <c r="L34" i="1"/>
  <c r="O34" i="1" s="1"/>
  <c r="Y34" i="1" s="1"/>
  <c r="L33" i="1"/>
  <c r="L32" i="1"/>
  <c r="L31" i="1"/>
  <c r="L30" i="1"/>
  <c r="O30" i="1" s="1"/>
  <c r="Y30" i="1" s="1"/>
  <c r="L29" i="1"/>
  <c r="L28" i="1"/>
  <c r="L27" i="1"/>
  <c r="L26" i="1"/>
  <c r="U26" i="1" s="1"/>
  <c r="L25" i="1"/>
  <c r="L24" i="1"/>
  <c r="L23" i="1"/>
  <c r="L22" i="1"/>
  <c r="O22" i="1" s="1"/>
  <c r="Y22" i="1" s="1"/>
  <c r="L21" i="1"/>
  <c r="L20" i="1"/>
  <c r="L19" i="1"/>
  <c r="L18" i="1"/>
  <c r="O18" i="1" s="1"/>
  <c r="Y18" i="1" s="1"/>
  <c r="L17" i="1"/>
  <c r="L16" i="1"/>
  <c r="L15" i="1"/>
  <c r="L14" i="1"/>
  <c r="O14" i="1" s="1"/>
  <c r="Y14" i="1" s="1"/>
  <c r="L13" i="1"/>
  <c r="Z114" i="1" l="1"/>
  <c r="V114" i="1" s="1"/>
  <c r="AA114" i="1"/>
  <c r="Z126" i="1"/>
  <c r="V126" i="1" s="1"/>
  <c r="AA126" i="1"/>
  <c r="Z134" i="1"/>
  <c r="V134" i="1" s="1"/>
  <c r="AA134" i="1"/>
  <c r="Z138" i="1"/>
  <c r="V138" i="1" s="1"/>
  <c r="AA138" i="1"/>
  <c r="Z150" i="1"/>
  <c r="V150" i="1" s="1"/>
  <c r="AA150" i="1"/>
  <c r="Z318" i="1"/>
  <c r="V318" i="1" s="1"/>
  <c r="AA318" i="1"/>
  <c r="Z326" i="1"/>
  <c r="V326" i="1" s="1"/>
  <c r="AA326" i="1"/>
  <c r="Z334" i="1"/>
  <c r="V334" i="1" s="1"/>
  <c r="AA334" i="1"/>
  <c r="Z342" i="1"/>
  <c r="V342" i="1" s="1"/>
  <c r="AA342" i="1"/>
  <c r="Z350" i="1"/>
  <c r="V350" i="1" s="1"/>
  <c r="AA350" i="1"/>
  <c r="Z307" i="1"/>
  <c r="V307" i="1" s="1"/>
  <c r="AA307" i="1"/>
  <c r="Z260" i="1"/>
  <c r="V260" i="1" s="1"/>
  <c r="AA260" i="1"/>
  <c r="Z252" i="1"/>
  <c r="V252" i="1" s="1"/>
  <c r="AA252" i="1"/>
  <c r="Z205" i="1"/>
  <c r="V205" i="1" s="1"/>
  <c r="AA205" i="1"/>
  <c r="Z154" i="1"/>
  <c r="V154" i="1" s="1"/>
  <c r="AA154" i="1"/>
  <c r="Z107" i="1"/>
  <c r="V107" i="1" s="1"/>
  <c r="AA107" i="1"/>
  <c r="Z103" i="1"/>
  <c r="V103" i="1" s="1"/>
  <c r="AA103" i="1"/>
  <c r="Z52" i="1"/>
  <c r="V52" i="1" s="1"/>
  <c r="AA52" i="1"/>
  <c r="Z5" i="1"/>
  <c r="V5" i="1" s="1"/>
  <c r="AA5" i="1"/>
  <c r="Z170" i="1"/>
  <c r="V170" i="1" s="1"/>
  <c r="AA170" i="1"/>
  <c r="Z186" i="1"/>
  <c r="V186" i="1" s="1"/>
  <c r="AA186" i="1"/>
  <c r="Z198" i="1"/>
  <c r="V198" i="1" s="1"/>
  <c r="AA198" i="1"/>
  <c r="Z306" i="1"/>
  <c r="V306" i="1" s="1"/>
  <c r="AA306" i="1"/>
  <c r="Z259" i="1"/>
  <c r="V259" i="1" s="1"/>
  <c r="AA259" i="1"/>
  <c r="Z212" i="1"/>
  <c r="V212" i="1" s="1"/>
  <c r="AA212" i="1"/>
  <c r="Z204" i="1"/>
  <c r="V204" i="1" s="1"/>
  <c r="AA204" i="1"/>
  <c r="Z157" i="1"/>
  <c r="V157" i="1" s="1"/>
  <c r="AA157" i="1"/>
  <c r="Z110" i="1"/>
  <c r="V110" i="1" s="1"/>
  <c r="AA110" i="1"/>
  <c r="Z102" i="1"/>
  <c r="V102" i="1" s="1"/>
  <c r="AA102" i="1"/>
  <c r="Z55" i="1"/>
  <c r="V55" i="1" s="1"/>
  <c r="AA55" i="1"/>
  <c r="Z8" i="1"/>
  <c r="V8" i="1" s="1"/>
  <c r="AA8" i="1"/>
  <c r="Z18" i="1"/>
  <c r="V18" i="1" s="1"/>
  <c r="AA18" i="1"/>
  <c r="Z30" i="1"/>
  <c r="V30" i="1" s="1"/>
  <c r="AA30" i="1"/>
  <c r="Z34" i="1"/>
  <c r="V34" i="1" s="1"/>
  <c r="AA34" i="1"/>
  <c r="Z42" i="1"/>
  <c r="V42" i="1" s="1"/>
  <c r="AA42" i="1"/>
  <c r="Z46" i="1"/>
  <c r="V46" i="1" s="1"/>
  <c r="AA46" i="1"/>
  <c r="Z50" i="1"/>
  <c r="V50" i="1" s="1"/>
  <c r="AA50" i="1"/>
  <c r="Z214" i="1"/>
  <c r="V214" i="1" s="1"/>
  <c r="AA214" i="1"/>
  <c r="Z218" i="1"/>
  <c r="V218" i="1" s="1"/>
  <c r="AA218" i="1"/>
  <c r="Z222" i="1"/>
  <c r="V222" i="1" s="1"/>
  <c r="AA222" i="1"/>
  <c r="Z226" i="1"/>
  <c r="V226" i="1" s="1"/>
  <c r="AA226" i="1"/>
  <c r="Z230" i="1"/>
  <c r="V230" i="1" s="1"/>
  <c r="AA230" i="1"/>
  <c r="Z234" i="1"/>
  <c r="V234" i="1" s="1"/>
  <c r="AA234" i="1"/>
  <c r="Z242" i="1"/>
  <c r="V242" i="1" s="1"/>
  <c r="AA242" i="1"/>
  <c r="Z246" i="1"/>
  <c r="V246" i="1" s="1"/>
  <c r="AA246" i="1"/>
  <c r="Z250" i="1"/>
  <c r="V250" i="1" s="1"/>
  <c r="AA250" i="1"/>
  <c r="Z2" i="1"/>
  <c r="V2" i="1" s="1"/>
  <c r="AA2" i="1"/>
  <c r="Z309" i="1"/>
  <c r="V309" i="1" s="1"/>
  <c r="AA309" i="1"/>
  <c r="Z305" i="1"/>
  <c r="V305" i="1" s="1"/>
  <c r="AA305" i="1"/>
  <c r="Z262" i="1"/>
  <c r="V262" i="1" s="1"/>
  <c r="AA262" i="1"/>
  <c r="Z258" i="1"/>
  <c r="V258" i="1" s="1"/>
  <c r="AA258" i="1"/>
  <c r="Z254" i="1"/>
  <c r="V254" i="1" s="1"/>
  <c r="AA254" i="1"/>
  <c r="Z211" i="1"/>
  <c r="V211" i="1" s="1"/>
  <c r="AA211" i="1"/>
  <c r="Z207" i="1"/>
  <c r="V207" i="1" s="1"/>
  <c r="AA207" i="1"/>
  <c r="Z203" i="1"/>
  <c r="V203" i="1" s="1"/>
  <c r="AA203" i="1"/>
  <c r="Z160" i="1"/>
  <c r="V160" i="1" s="1"/>
  <c r="AA160" i="1"/>
  <c r="Z156" i="1"/>
  <c r="V156" i="1" s="1"/>
  <c r="AA156" i="1"/>
  <c r="Z152" i="1"/>
  <c r="V152" i="1" s="1"/>
  <c r="AA152" i="1"/>
  <c r="Z109" i="1"/>
  <c r="V109" i="1" s="1"/>
  <c r="AA109" i="1"/>
  <c r="Z105" i="1"/>
  <c r="V105" i="1" s="1"/>
  <c r="AA105" i="1"/>
  <c r="Z62" i="1"/>
  <c r="V62" i="1" s="1"/>
  <c r="AA62" i="1"/>
  <c r="Z58" i="1"/>
  <c r="V58" i="1" s="1"/>
  <c r="AA58" i="1"/>
  <c r="Z54" i="1"/>
  <c r="V54" i="1" s="1"/>
  <c r="AA54" i="1"/>
  <c r="Z11" i="1"/>
  <c r="V11" i="1" s="1"/>
  <c r="AA11" i="1"/>
  <c r="Z7" i="1"/>
  <c r="V7" i="1" s="1"/>
  <c r="AA7" i="1"/>
  <c r="Z3" i="1"/>
  <c r="V3" i="1" s="1"/>
  <c r="AA3" i="1"/>
  <c r="Z118" i="1"/>
  <c r="V118" i="1" s="1"/>
  <c r="AA118" i="1"/>
  <c r="Z122" i="1"/>
  <c r="V122" i="1" s="1"/>
  <c r="AA122" i="1"/>
  <c r="Z130" i="1"/>
  <c r="V130" i="1" s="1"/>
  <c r="AA130" i="1"/>
  <c r="Z142" i="1"/>
  <c r="V142" i="1" s="1"/>
  <c r="AA142" i="1"/>
  <c r="Z146" i="1"/>
  <c r="V146" i="1" s="1"/>
  <c r="AA146" i="1"/>
  <c r="Z314" i="1"/>
  <c r="V314" i="1" s="1"/>
  <c r="AA314" i="1"/>
  <c r="Z322" i="1"/>
  <c r="V322" i="1" s="1"/>
  <c r="AA322" i="1"/>
  <c r="Z330" i="1"/>
  <c r="V330" i="1" s="1"/>
  <c r="AA330" i="1"/>
  <c r="Z338" i="1"/>
  <c r="V338" i="1" s="1"/>
  <c r="AA338" i="1"/>
  <c r="Z346" i="1"/>
  <c r="V346" i="1" s="1"/>
  <c r="AA346" i="1"/>
  <c r="Z311" i="1"/>
  <c r="V311" i="1" s="1"/>
  <c r="AA311" i="1"/>
  <c r="Z303" i="1"/>
  <c r="V303" i="1" s="1"/>
  <c r="AA303" i="1"/>
  <c r="Z256" i="1"/>
  <c r="V256" i="1" s="1"/>
  <c r="AA256" i="1"/>
  <c r="Z209" i="1"/>
  <c r="V209" i="1" s="1"/>
  <c r="AA209" i="1"/>
  <c r="Z162" i="1"/>
  <c r="V162" i="1" s="1"/>
  <c r="AA162" i="1"/>
  <c r="Z158" i="1"/>
  <c r="V158" i="1" s="1"/>
  <c r="AA158" i="1"/>
  <c r="Z111" i="1"/>
  <c r="V111" i="1" s="1"/>
  <c r="AA111" i="1"/>
  <c r="Z60" i="1"/>
  <c r="V60" i="1" s="1"/>
  <c r="AA60" i="1"/>
  <c r="Z56" i="1"/>
  <c r="V56" i="1" s="1"/>
  <c r="AA56" i="1"/>
  <c r="Z9" i="1"/>
  <c r="V9" i="1" s="1"/>
  <c r="AA9" i="1"/>
  <c r="Z166" i="1"/>
  <c r="V166" i="1" s="1"/>
  <c r="AA166" i="1"/>
  <c r="Z174" i="1"/>
  <c r="V174" i="1" s="1"/>
  <c r="AA174" i="1"/>
  <c r="Z182" i="1"/>
  <c r="V182" i="1" s="1"/>
  <c r="AA182" i="1"/>
  <c r="Z190" i="1"/>
  <c r="V190" i="1" s="1"/>
  <c r="AA190" i="1"/>
  <c r="Z194" i="1"/>
  <c r="V194" i="1" s="1"/>
  <c r="AA194" i="1"/>
  <c r="Z310" i="1"/>
  <c r="V310" i="1" s="1"/>
  <c r="AA310" i="1"/>
  <c r="Z302" i="1"/>
  <c r="V302" i="1" s="1"/>
  <c r="AA302" i="1"/>
  <c r="Z255" i="1"/>
  <c r="V255" i="1" s="1"/>
  <c r="AA255" i="1"/>
  <c r="Z208" i="1"/>
  <c r="V208" i="1" s="1"/>
  <c r="AA208" i="1"/>
  <c r="Z161" i="1"/>
  <c r="V161" i="1" s="1"/>
  <c r="AA161" i="1"/>
  <c r="Z153" i="1"/>
  <c r="V153" i="1" s="1"/>
  <c r="AA153" i="1"/>
  <c r="Z106" i="1"/>
  <c r="V106" i="1" s="1"/>
  <c r="AA106" i="1"/>
  <c r="Z59" i="1"/>
  <c r="V59" i="1" s="1"/>
  <c r="AA59" i="1"/>
  <c r="Z12" i="1"/>
  <c r="V12" i="1" s="1"/>
  <c r="AA12" i="1"/>
  <c r="Z4" i="1"/>
  <c r="V4" i="1" s="1"/>
  <c r="AA4" i="1"/>
  <c r="Z14" i="1"/>
  <c r="V14" i="1" s="1"/>
  <c r="AA14" i="1"/>
  <c r="Z22" i="1"/>
  <c r="V22" i="1" s="1"/>
  <c r="AA22" i="1"/>
  <c r="Z66" i="1"/>
  <c r="V66" i="1" s="1"/>
  <c r="AA66" i="1"/>
  <c r="Z78" i="1"/>
  <c r="V78" i="1" s="1"/>
  <c r="AA78" i="1"/>
  <c r="Z82" i="1"/>
  <c r="V82" i="1" s="1"/>
  <c r="AA82" i="1"/>
  <c r="Z94" i="1"/>
  <c r="V94" i="1" s="1"/>
  <c r="AA94" i="1"/>
  <c r="Z98" i="1"/>
  <c r="V98" i="1" s="1"/>
  <c r="AA98" i="1"/>
  <c r="Z266" i="1"/>
  <c r="V266" i="1" s="1"/>
  <c r="AA266" i="1"/>
  <c r="Z270" i="1"/>
  <c r="V270" i="1" s="1"/>
  <c r="AA270" i="1"/>
  <c r="Z274" i="1"/>
  <c r="V274" i="1" s="1"/>
  <c r="AA274" i="1"/>
  <c r="Z282" i="1"/>
  <c r="V282" i="1" s="1"/>
  <c r="AA282" i="1"/>
  <c r="Z286" i="1"/>
  <c r="V286" i="1" s="1"/>
  <c r="AA286" i="1"/>
  <c r="Z290" i="1"/>
  <c r="V290" i="1" s="1"/>
  <c r="AA290" i="1"/>
  <c r="Z298" i="1"/>
  <c r="V298" i="1" s="1"/>
  <c r="AA298" i="1"/>
  <c r="Z312" i="1"/>
  <c r="V312" i="1" s="1"/>
  <c r="AA312" i="1"/>
  <c r="Z308" i="1"/>
  <c r="V308" i="1" s="1"/>
  <c r="AA308" i="1"/>
  <c r="Z304" i="1"/>
  <c r="V304" i="1" s="1"/>
  <c r="AA304" i="1"/>
  <c r="Z261" i="1"/>
  <c r="V261" i="1" s="1"/>
  <c r="AA261" i="1"/>
  <c r="Z257" i="1"/>
  <c r="V257" i="1" s="1"/>
  <c r="AA257" i="1"/>
  <c r="Z253" i="1"/>
  <c r="V253" i="1" s="1"/>
  <c r="AA253" i="1"/>
  <c r="Z210" i="1"/>
  <c r="V210" i="1" s="1"/>
  <c r="AA210" i="1"/>
  <c r="Z206" i="1"/>
  <c r="V206" i="1" s="1"/>
  <c r="AA206" i="1"/>
  <c r="Z202" i="1"/>
  <c r="V202" i="1" s="1"/>
  <c r="AA202" i="1"/>
  <c r="Z159" i="1"/>
  <c r="V159" i="1" s="1"/>
  <c r="AA159" i="1"/>
  <c r="Z155" i="1"/>
  <c r="V155" i="1" s="1"/>
  <c r="AA155" i="1"/>
  <c r="Z112" i="1"/>
  <c r="V112" i="1" s="1"/>
  <c r="AA112" i="1"/>
  <c r="Z108" i="1"/>
  <c r="V108" i="1" s="1"/>
  <c r="AA108" i="1"/>
  <c r="Z104" i="1"/>
  <c r="V104" i="1" s="1"/>
  <c r="AA104" i="1"/>
  <c r="Z61" i="1"/>
  <c r="V61" i="1" s="1"/>
  <c r="AA61" i="1"/>
  <c r="Z57" i="1"/>
  <c r="V57" i="1" s="1"/>
  <c r="AA57" i="1"/>
  <c r="Z53" i="1"/>
  <c r="V53" i="1" s="1"/>
  <c r="AA53" i="1"/>
  <c r="Z10" i="1"/>
  <c r="V10" i="1" s="1"/>
  <c r="AA10" i="1"/>
  <c r="Z6" i="1"/>
  <c r="V6" i="1" s="1"/>
  <c r="AA6" i="1"/>
  <c r="W308" i="1"/>
  <c r="N308" i="1" s="1"/>
  <c r="X308" i="1"/>
  <c r="AB308" i="1" s="1"/>
  <c r="W257" i="1"/>
  <c r="N257" i="1" s="1"/>
  <c r="X257" i="1"/>
  <c r="AB257" i="1" s="1"/>
  <c r="W210" i="1"/>
  <c r="N210" i="1" s="1"/>
  <c r="X210" i="1"/>
  <c r="W159" i="1"/>
  <c r="N159" i="1" s="1"/>
  <c r="X159" i="1"/>
  <c r="AB159" i="1" s="1"/>
  <c r="W108" i="1"/>
  <c r="N108" i="1" s="1"/>
  <c r="X108" i="1"/>
  <c r="W61" i="1"/>
  <c r="N61" i="1" s="1"/>
  <c r="X61" i="1"/>
  <c r="AB61" i="1" s="1"/>
  <c r="W53" i="1"/>
  <c r="N53" i="1" s="1"/>
  <c r="X53" i="1"/>
  <c r="W6" i="1"/>
  <c r="N6" i="1" s="1"/>
  <c r="X6" i="1"/>
  <c r="AB6" i="1" s="1"/>
  <c r="W178" i="1"/>
  <c r="N178" i="1" s="1"/>
  <c r="X178" i="1"/>
  <c r="W311" i="1"/>
  <c r="N311" i="1" s="1"/>
  <c r="X311" i="1"/>
  <c r="AB311" i="1" s="1"/>
  <c r="W307" i="1"/>
  <c r="N307" i="1" s="1"/>
  <c r="X307" i="1"/>
  <c r="AB307" i="1" s="1"/>
  <c r="W303" i="1"/>
  <c r="N303" i="1" s="1"/>
  <c r="X303" i="1"/>
  <c r="AB303" i="1" s="1"/>
  <c r="W260" i="1"/>
  <c r="N260" i="1" s="1"/>
  <c r="X260" i="1"/>
  <c r="W256" i="1"/>
  <c r="N256" i="1" s="1"/>
  <c r="X256" i="1"/>
  <c r="AB256" i="1" s="1"/>
  <c r="W252" i="1"/>
  <c r="N252" i="1" s="1"/>
  <c r="X252" i="1"/>
  <c r="AB252" i="1" s="1"/>
  <c r="W209" i="1"/>
  <c r="N209" i="1" s="1"/>
  <c r="X209" i="1"/>
  <c r="AB209" i="1" s="1"/>
  <c r="W205" i="1"/>
  <c r="N205" i="1" s="1"/>
  <c r="X205" i="1"/>
  <c r="W162" i="1"/>
  <c r="N162" i="1" s="1"/>
  <c r="X162" i="1"/>
  <c r="AB162" i="1" s="1"/>
  <c r="W158" i="1"/>
  <c r="N158" i="1" s="1"/>
  <c r="X158" i="1"/>
  <c r="W154" i="1"/>
  <c r="N154" i="1" s="1"/>
  <c r="X154" i="1"/>
  <c r="AB154" i="1" s="1"/>
  <c r="W111" i="1"/>
  <c r="N111" i="1" s="1"/>
  <c r="X111" i="1"/>
  <c r="AB111" i="1" s="1"/>
  <c r="W107" i="1"/>
  <c r="N107" i="1" s="1"/>
  <c r="X107" i="1"/>
  <c r="AB107" i="1" s="1"/>
  <c r="W103" i="1"/>
  <c r="N103" i="1" s="1"/>
  <c r="X103" i="1"/>
  <c r="AB103" i="1" s="1"/>
  <c r="W60" i="1"/>
  <c r="N60" i="1" s="1"/>
  <c r="X60" i="1"/>
  <c r="AB60" i="1" s="1"/>
  <c r="W56" i="1"/>
  <c r="N56" i="1" s="1"/>
  <c r="X56" i="1"/>
  <c r="AB56" i="1" s="1"/>
  <c r="W52" i="1"/>
  <c r="N52" i="1" s="1"/>
  <c r="X52" i="1"/>
  <c r="AB52" i="1" s="1"/>
  <c r="W9" i="1"/>
  <c r="N9" i="1" s="1"/>
  <c r="X9" i="1"/>
  <c r="W5" i="1"/>
  <c r="N5" i="1" s="1"/>
  <c r="X5" i="1"/>
  <c r="AB5" i="1" s="1"/>
  <c r="W312" i="1"/>
  <c r="N312" i="1" s="1"/>
  <c r="X312" i="1"/>
  <c r="W261" i="1"/>
  <c r="N261" i="1" s="1"/>
  <c r="X261" i="1"/>
  <c r="AB261" i="1" s="1"/>
  <c r="W206" i="1"/>
  <c r="N206" i="1" s="1"/>
  <c r="X206" i="1"/>
  <c r="AB206" i="1" s="1"/>
  <c r="W155" i="1"/>
  <c r="N155" i="1" s="1"/>
  <c r="X155" i="1"/>
  <c r="AB155" i="1" s="1"/>
  <c r="W57" i="1"/>
  <c r="N57" i="1" s="1"/>
  <c r="X57" i="1"/>
  <c r="AB57" i="1" s="1"/>
  <c r="W26" i="1"/>
  <c r="N26" i="1" s="1"/>
  <c r="X26" i="1"/>
  <c r="W38" i="1"/>
  <c r="N38" i="1" s="1"/>
  <c r="X38" i="1"/>
  <c r="W238" i="1"/>
  <c r="N238" i="1" s="1"/>
  <c r="X238" i="1"/>
  <c r="W273" i="1"/>
  <c r="N273" i="1" s="1"/>
  <c r="X273" i="1"/>
  <c r="W281" i="1"/>
  <c r="N281" i="1" s="1"/>
  <c r="X281" i="1"/>
  <c r="W289" i="1"/>
  <c r="N289" i="1" s="1"/>
  <c r="X289" i="1"/>
  <c r="W297" i="1"/>
  <c r="N297" i="1" s="1"/>
  <c r="X297" i="1"/>
  <c r="W310" i="1"/>
  <c r="N310" i="1" s="1"/>
  <c r="X310" i="1"/>
  <c r="W306" i="1"/>
  <c r="N306" i="1" s="1"/>
  <c r="X306" i="1"/>
  <c r="AB306" i="1" s="1"/>
  <c r="W302" i="1"/>
  <c r="N302" i="1" s="1"/>
  <c r="X302" i="1"/>
  <c r="AB302" i="1" s="1"/>
  <c r="W259" i="1"/>
  <c r="N259" i="1" s="1"/>
  <c r="X259" i="1"/>
  <c r="AB259" i="1" s="1"/>
  <c r="W255" i="1"/>
  <c r="N255" i="1" s="1"/>
  <c r="X255" i="1"/>
  <c r="W212" i="1"/>
  <c r="N212" i="1" s="1"/>
  <c r="X212" i="1"/>
  <c r="AB212" i="1" s="1"/>
  <c r="W208" i="1"/>
  <c r="N208" i="1" s="1"/>
  <c r="X208" i="1"/>
  <c r="AB208" i="1" s="1"/>
  <c r="W204" i="1"/>
  <c r="N204" i="1" s="1"/>
  <c r="X204" i="1"/>
  <c r="AB204" i="1" s="1"/>
  <c r="W161" i="1"/>
  <c r="N161" i="1" s="1"/>
  <c r="X161" i="1"/>
  <c r="W157" i="1"/>
  <c r="N157" i="1" s="1"/>
  <c r="X157" i="1"/>
  <c r="AB157" i="1" s="1"/>
  <c r="W153" i="1"/>
  <c r="N153" i="1" s="1"/>
  <c r="X153" i="1"/>
  <c r="AB153" i="1" s="1"/>
  <c r="W110" i="1"/>
  <c r="N110" i="1" s="1"/>
  <c r="X110" i="1"/>
  <c r="AB110" i="1" s="1"/>
  <c r="W106" i="1"/>
  <c r="N106" i="1" s="1"/>
  <c r="X106" i="1"/>
  <c r="W102" i="1"/>
  <c r="N102" i="1" s="1"/>
  <c r="X102" i="1"/>
  <c r="AB102" i="1" s="1"/>
  <c r="W59" i="1"/>
  <c r="N59" i="1" s="1"/>
  <c r="X59" i="1"/>
  <c r="AB59" i="1" s="1"/>
  <c r="W55" i="1"/>
  <c r="N55" i="1" s="1"/>
  <c r="X55" i="1"/>
  <c r="AB55" i="1" s="1"/>
  <c r="W12" i="1"/>
  <c r="N12" i="1" s="1"/>
  <c r="X12" i="1"/>
  <c r="W8" i="1"/>
  <c r="N8" i="1" s="1"/>
  <c r="X8" i="1"/>
  <c r="AB8" i="1" s="1"/>
  <c r="W4" i="1"/>
  <c r="N4" i="1" s="1"/>
  <c r="X4" i="1"/>
  <c r="AB4" i="1" s="1"/>
  <c r="W304" i="1"/>
  <c r="N304" i="1" s="1"/>
  <c r="X304" i="1"/>
  <c r="AB304" i="1" s="1"/>
  <c r="W253" i="1"/>
  <c r="N253" i="1" s="1"/>
  <c r="X253" i="1"/>
  <c r="AB253" i="1" s="1"/>
  <c r="W202" i="1"/>
  <c r="N202" i="1" s="1"/>
  <c r="X202" i="1"/>
  <c r="AB202" i="1" s="1"/>
  <c r="W112" i="1"/>
  <c r="N112" i="1" s="1"/>
  <c r="X112" i="1"/>
  <c r="AB112" i="1" s="1"/>
  <c r="W104" i="1"/>
  <c r="N104" i="1" s="1"/>
  <c r="X104" i="1"/>
  <c r="AB104" i="1" s="1"/>
  <c r="W10" i="1"/>
  <c r="N10" i="1" s="1"/>
  <c r="X10" i="1"/>
  <c r="AB10" i="1" s="1"/>
  <c r="W70" i="1"/>
  <c r="N70" i="1" s="1"/>
  <c r="X70" i="1"/>
  <c r="W74" i="1"/>
  <c r="N74" i="1" s="1"/>
  <c r="X74" i="1"/>
  <c r="W86" i="1"/>
  <c r="N86" i="1" s="1"/>
  <c r="X86" i="1"/>
  <c r="W90" i="1"/>
  <c r="N90" i="1" s="1"/>
  <c r="X90" i="1"/>
  <c r="W278" i="1"/>
  <c r="N278" i="1" s="1"/>
  <c r="X278" i="1"/>
  <c r="W294" i="1"/>
  <c r="N294" i="1" s="1"/>
  <c r="X294" i="1"/>
  <c r="W349" i="1"/>
  <c r="N349" i="1" s="1"/>
  <c r="X349" i="1"/>
  <c r="W2" i="1"/>
  <c r="N2" i="1" s="1"/>
  <c r="X2" i="1"/>
  <c r="AB2" i="1" s="1"/>
  <c r="W309" i="1"/>
  <c r="N309" i="1" s="1"/>
  <c r="X309" i="1"/>
  <c r="AB309" i="1" s="1"/>
  <c r="W305" i="1"/>
  <c r="N305" i="1" s="1"/>
  <c r="X305" i="1"/>
  <c r="AB305" i="1" s="1"/>
  <c r="W262" i="1"/>
  <c r="N262" i="1" s="1"/>
  <c r="X262" i="1"/>
  <c r="AB262" i="1" s="1"/>
  <c r="W258" i="1"/>
  <c r="N258" i="1" s="1"/>
  <c r="X258" i="1"/>
  <c r="AB258" i="1" s="1"/>
  <c r="W254" i="1"/>
  <c r="N254" i="1" s="1"/>
  <c r="X254" i="1"/>
  <c r="AB254" i="1" s="1"/>
  <c r="W211" i="1"/>
  <c r="N211" i="1" s="1"/>
  <c r="X211" i="1"/>
  <c r="AB211" i="1" s="1"/>
  <c r="W207" i="1"/>
  <c r="N207" i="1" s="1"/>
  <c r="X207" i="1"/>
  <c r="AB207" i="1" s="1"/>
  <c r="W203" i="1"/>
  <c r="N203" i="1" s="1"/>
  <c r="X203" i="1"/>
  <c r="AB203" i="1" s="1"/>
  <c r="W160" i="1"/>
  <c r="N160" i="1" s="1"/>
  <c r="X160" i="1"/>
  <c r="AB160" i="1" s="1"/>
  <c r="W156" i="1"/>
  <c r="N156" i="1" s="1"/>
  <c r="X156" i="1"/>
  <c r="AB156" i="1" s="1"/>
  <c r="W152" i="1"/>
  <c r="N152" i="1" s="1"/>
  <c r="X152" i="1"/>
  <c r="W109" i="1"/>
  <c r="N109" i="1" s="1"/>
  <c r="X109" i="1"/>
  <c r="AB109" i="1" s="1"/>
  <c r="W105" i="1"/>
  <c r="N105" i="1" s="1"/>
  <c r="X105" i="1"/>
  <c r="AB105" i="1" s="1"/>
  <c r="W62" i="1"/>
  <c r="N62" i="1" s="1"/>
  <c r="X62" i="1"/>
  <c r="AB62" i="1" s="1"/>
  <c r="W58" i="1"/>
  <c r="N58" i="1" s="1"/>
  <c r="X58" i="1"/>
  <c r="AB58" i="1" s="1"/>
  <c r="W54" i="1"/>
  <c r="N54" i="1" s="1"/>
  <c r="X54" i="1"/>
  <c r="AB54" i="1" s="1"/>
  <c r="W11" i="1"/>
  <c r="N11" i="1" s="1"/>
  <c r="X11" i="1"/>
  <c r="AB11" i="1" s="1"/>
  <c r="W7" i="1"/>
  <c r="N7" i="1" s="1"/>
  <c r="X7" i="1"/>
  <c r="AB7" i="1" s="1"/>
  <c r="W3" i="1"/>
  <c r="N3" i="1" s="1"/>
  <c r="X3" i="1"/>
  <c r="AB3" i="1" s="1"/>
  <c r="U146" i="1"/>
  <c r="O281" i="1"/>
  <c r="Y281" i="1" s="1"/>
  <c r="U174" i="1"/>
  <c r="O273" i="1"/>
  <c r="Y273" i="1" s="1"/>
  <c r="O238" i="1"/>
  <c r="Y238" i="1" s="1"/>
  <c r="U242" i="1"/>
  <c r="U226" i="1"/>
  <c r="O289" i="1"/>
  <c r="Y289" i="1" s="1"/>
  <c r="O38" i="1"/>
  <c r="Y38" i="1" s="1"/>
  <c r="U222" i="1"/>
  <c r="U194" i="1"/>
  <c r="U50" i="1"/>
  <c r="U338" i="1"/>
  <c r="U190" i="1"/>
  <c r="U114" i="1"/>
  <c r="U34" i="1"/>
  <c r="U130" i="1"/>
  <c r="O297" i="1"/>
  <c r="Y297" i="1" s="1"/>
  <c r="O178" i="1"/>
  <c r="Y178" i="1" s="1"/>
  <c r="U322" i="1"/>
  <c r="U18" i="1"/>
  <c r="O15" i="1"/>
  <c r="Y15" i="1" s="1"/>
  <c r="U15" i="1"/>
  <c r="O23" i="1"/>
  <c r="Y23" i="1" s="1"/>
  <c r="U23" i="1"/>
  <c r="O31" i="1"/>
  <c r="Y31" i="1" s="1"/>
  <c r="U31" i="1"/>
  <c r="O39" i="1"/>
  <c r="Y39" i="1" s="1"/>
  <c r="U39" i="1"/>
  <c r="O47" i="1"/>
  <c r="Y47" i="1" s="1"/>
  <c r="U47" i="1"/>
  <c r="O113" i="1"/>
  <c r="Y113" i="1" s="1"/>
  <c r="U113" i="1"/>
  <c r="O117" i="1"/>
  <c r="Y117" i="1" s="1"/>
  <c r="U117" i="1"/>
  <c r="O121" i="1"/>
  <c r="Y121" i="1" s="1"/>
  <c r="U121" i="1"/>
  <c r="O133" i="1"/>
  <c r="Y133" i="1" s="1"/>
  <c r="U133" i="1"/>
  <c r="O141" i="1"/>
  <c r="Y141" i="1" s="1"/>
  <c r="U141" i="1"/>
  <c r="O145" i="1"/>
  <c r="Y145" i="1" s="1"/>
  <c r="U145" i="1"/>
  <c r="O164" i="1"/>
  <c r="Y164" i="1" s="1"/>
  <c r="U164" i="1"/>
  <c r="O172" i="1"/>
  <c r="Y172" i="1" s="1"/>
  <c r="U172" i="1"/>
  <c r="O180" i="1"/>
  <c r="Y180" i="1" s="1"/>
  <c r="U180" i="1"/>
  <c r="O188" i="1"/>
  <c r="Y188" i="1" s="1"/>
  <c r="U188" i="1"/>
  <c r="O196" i="1"/>
  <c r="Y196" i="1" s="1"/>
  <c r="U196" i="1"/>
  <c r="O219" i="1"/>
  <c r="Y219" i="1" s="1"/>
  <c r="U219" i="1"/>
  <c r="O227" i="1"/>
  <c r="Y227" i="1" s="1"/>
  <c r="U227" i="1"/>
  <c r="O231" i="1"/>
  <c r="Y231" i="1" s="1"/>
  <c r="U231" i="1"/>
  <c r="O239" i="1"/>
  <c r="Y239" i="1" s="1"/>
  <c r="U239" i="1"/>
  <c r="O243" i="1"/>
  <c r="Y243" i="1" s="1"/>
  <c r="U243" i="1"/>
  <c r="O251" i="1"/>
  <c r="Y251" i="1" s="1"/>
  <c r="U251" i="1"/>
  <c r="O313" i="1"/>
  <c r="Y313" i="1" s="1"/>
  <c r="U313" i="1"/>
  <c r="O321" i="1"/>
  <c r="Y321" i="1" s="1"/>
  <c r="U321" i="1"/>
  <c r="O90" i="1"/>
  <c r="Y90" i="1" s="1"/>
  <c r="U290" i="1"/>
  <c r="U274" i="1"/>
  <c r="U82" i="1"/>
  <c r="O16" i="1"/>
  <c r="Y16" i="1" s="1"/>
  <c r="U16" i="1"/>
  <c r="O24" i="1"/>
  <c r="Y24" i="1" s="1"/>
  <c r="U24" i="1"/>
  <c r="O32" i="1"/>
  <c r="Y32" i="1" s="1"/>
  <c r="U32" i="1"/>
  <c r="O40" i="1"/>
  <c r="Y40" i="1" s="1"/>
  <c r="U40" i="1"/>
  <c r="O48" i="1"/>
  <c r="Y48" i="1" s="1"/>
  <c r="U48" i="1"/>
  <c r="O67" i="1"/>
  <c r="Y67" i="1" s="1"/>
  <c r="U67" i="1"/>
  <c r="O75" i="1"/>
  <c r="Y75" i="1" s="1"/>
  <c r="U75" i="1"/>
  <c r="O83" i="1"/>
  <c r="Y83" i="1" s="1"/>
  <c r="U83" i="1"/>
  <c r="O87" i="1"/>
  <c r="Y87" i="1" s="1"/>
  <c r="U87" i="1"/>
  <c r="O95" i="1"/>
  <c r="Y95" i="1" s="1"/>
  <c r="U95" i="1"/>
  <c r="O165" i="1"/>
  <c r="Y165" i="1" s="1"/>
  <c r="U165" i="1"/>
  <c r="O173" i="1"/>
  <c r="Y173" i="1" s="1"/>
  <c r="U173" i="1"/>
  <c r="O181" i="1"/>
  <c r="Y181" i="1" s="1"/>
  <c r="U181" i="1"/>
  <c r="O189" i="1"/>
  <c r="Y189" i="1" s="1"/>
  <c r="U189" i="1"/>
  <c r="O197" i="1"/>
  <c r="Y197" i="1" s="1"/>
  <c r="U197" i="1"/>
  <c r="O220" i="1"/>
  <c r="Y220" i="1" s="1"/>
  <c r="U220" i="1"/>
  <c r="O228" i="1"/>
  <c r="Y228" i="1" s="1"/>
  <c r="U228" i="1"/>
  <c r="O236" i="1"/>
  <c r="Y236" i="1" s="1"/>
  <c r="U236" i="1"/>
  <c r="O244" i="1"/>
  <c r="Y244" i="1" s="1"/>
  <c r="U244" i="1"/>
  <c r="O263" i="1"/>
  <c r="Y263" i="1" s="1"/>
  <c r="U263" i="1"/>
  <c r="O267" i="1"/>
  <c r="Y267" i="1" s="1"/>
  <c r="U267" i="1"/>
  <c r="O275" i="1"/>
  <c r="Y275" i="1" s="1"/>
  <c r="U275" i="1"/>
  <c r="O283" i="1"/>
  <c r="Y283" i="1" s="1"/>
  <c r="U283" i="1"/>
  <c r="O291" i="1"/>
  <c r="Y291" i="1" s="1"/>
  <c r="U291" i="1"/>
  <c r="O295" i="1"/>
  <c r="Y295" i="1" s="1"/>
  <c r="U295" i="1"/>
  <c r="O294" i="1"/>
  <c r="Y294" i="1" s="1"/>
  <c r="O278" i="1"/>
  <c r="Y278" i="1" s="1"/>
  <c r="O86" i="1"/>
  <c r="Y86" i="1" s="1"/>
  <c r="O26" i="1"/>
  <c r="Y26" i="1" s="1"/>
  <c r="U350" i="1"/>
  <c r="U334" i="1"/>
  <c r="U318" i="1"/>
  <c r="U286" i="1"/>
  <c r="U270" i="1"/>
  <c r="U142" i="1"/>
  <c r="U126" i="1"/>
  <c r="U94" i="1"/>
  <c r="U78" i="1"/>
  <c r="U46" i="1"/>
  <c r="U30" i="1"/>
  <c r="U14" i="1"/>
  <c r="O13" i="1"/>
  <c r="Y13" i="1" s="1"/>
  <c r="U13" i="1"/>
  <c r="O17" i="1"/>
  <c r="Y17" i="1" s="1"/>
  <c r="U17" i="1"/>
  <c r="O21" i="1"/>
  <c r="Y21" i="1" s="1"/>
  <c r="U21" i="1"/>
  <c r="O25" i="1"/>
  <c r="Y25" i="1" s="1"/>
  <c r="U25" i="1"/>
  <c r="O29" i="1"/>
  <c r="Y29" i="1" s="1"/>
  <c r="U29" i="1"/>
  <c r="O33" i="1"/>
  <c r="Y33" i="1" s="1"/>
  <c r="U33" i="1"/>
  <c r="O37" i="1"/>
  <c r="Y37" i="1" s="1"/>
  <c r="U37" i="1"/>
  <c r="O41" i="1"/>
  <c r="Y41" i="1" s="1"/>
  <c r="U41" i="1"/>
  <c r="O45" i="1"/>
  <c r="Y45" i="1" s="1"/>
  <c r="U45" i="1"/>
  <c r="O49" i="1"/>
  <c r="Y49" i="1" s="1"/>
  <c r="U49" i="1"/>
  <c r="O64" i="1"/>
  <c r="Y64" i="1" s="1"/>
  <c r="U64" i="1"/>
  <c r="O68" i="1"/>
  <c r="Y68" i="1" s="1"/>
  <c r="U68" i="1"/>
  <c r="O72" i="1"/>
  <c r="Y72" i="1" s="1"/>
  <c r="U72" i="1"/>
  <c r="O76" i="1"/>
  <c r="Y76" i="1" s="1"/>
  <c r="U76" i="1"/>
  <c r="O80" i="1"/>
  <c r="Y80" i="1" s="1"/>
  <c r="U80" i="1"/>
  <c r="O84" i="1"/>
  <c r="Y84" i="1" s="1"/>
  <c r="U84" i="1"/>
  <c r="O88" i="1"/>
  <c r="Y88" i="1" s="1"/>
  <c r="U88" i="1"/>
  <c r="O92" i="1"/>
  <c r="Y92" i="1" s="1"/>
  <c r="U92" i="1"/>
  <c r="O96" i="1"/>
  <c r="Y96" i="1" s="1"/>
  <c r="U96" i="1"/>
  <c r="O100" i="1"/>
  <c r="Y100" i="1" s="1"/>
  <c r="U100" i="1"/>
  <c r="O115" i="1"/>
  <c r="Y115" i="1" s="1"/>
  <c r="U115" i="1"/>
  <c r="O119" i="1"/>
  <c r="Y119" i="1" s="1"/>
  <c r="U119" i="1"/>
  <c r="O123" i="1"/>
  <c r="Y123" i="1" s="1"/>
  <c r="U123" i="1"/>
  <c r="O127" i="1"/>
  <c r="Y127" i="1" s="1"/>
  <c r="U127" i="1"/>
  <c r="O131" i="1"/>
  <c r="Y131" i="1" s="1"/>
  <c r="U131" i="1"/>
  <c r="O135" i="1"/>
  <c r="Y135" i="1" s="1"/>
  <c r="U135" i="1"/>
  <c r="O139" i="1"/>
  <c r="Y139" i="1" s="1"/>
  <c r="U139" i="1"/>
  <c r="O143" i="1"/>
  <c r="Y143" i="1" s="1"/>
  <c r="U143" i="1"/>
  <c r="O147" i="1"/>
  <c r="Y147" i="1" s="1"/>
  <c r="U147" i="1"/>
  <c r="O151" i="1"/>
  <c r="Y151" i="1" s="1"/>
  <c r="U151" i="1"/>
  <c r="O213" i="1"/>
  <c r="Y213" i="1" s="1"/>
  <c r="U213" i="1"/>
  <c r="O217" i="1"/>
  <c r="Y217" i="1" s="1"/>
  <c r="U217" i="1"/>
  <c r="O221" i="1"/>
  <c r="Y221" i="1" s="1"/>
  <c r="U221" i="1"/>
  <c r="O225" i="1"/>
  <c r="Y225" i="1" s="1"/>
  <c r="U225" i="1"/>
  <c r="O229" i="1"/>
  <c r="Y229" i="1" s="1"/>
  <c r="U229" i="1"/>
  <c r="O233" i="1"/>
  <c r="Y233" i="1" s="1"/>
  <c r="U233" i="1"/>
  <c r="O237" i="1"/>
  <c r="Y237" i="1" s="1"/>
  <c r="U237" i="1"/>
  <c r="O241" i="1"/>
  <c r="Y241" i="1" s="1"/>
  <c r="U241" i="1"/>
  <c r="O245" i="1"/>
  <c r="Y245" i="1" s="1"/>
  <c r="U245" i="1"/>
  <c r="O249" i="1"/>
  <c r="Y249" i="1" s="1"/>
  <c r="U249" i="1"/>
  <c r="O264" i="1"/>
  <c r="Y264" i="1" s="1"/>
  <c r="U264" i="1"/>
  <c r="O268" i="1"/>
  <c r="Y268" i="1" s="1"/>
  <c r="U268" i="1"/>
  <c r="O272" i="1"/>
  <c r="Y272" i="1" s="1"/>
  <c r="U272" i="1"/>
  <c r="O276" i="1"/>
  <c r="Y276" i="1" s="1"/>
  <c r="U276" i="1"/>
  <c r="O280" i="1"/>
  <c r="Y280" i="1" s="1"/>
  <c r="U280" i="1"/>
  <c r="O284" i="1"/>
  <c r="Y284" i="1" s="1"/>
  <c r="U284" i="1"/>
  <c r="O288" i="1"/>
  <c r="Y288" i="1" s="1"/>
  <c r="U288" i="1"/>
  <c r="O292" i="1"/>
  <c r="Y292" i="1" s="1"/>
  <c r="U292" i="1"/>
  <c r="O296" i="1"/>
  <c r="Y296" i="1" s="1"/>
  <c r="U296" i="1"/>
  <c r="O300" i="1"/>
  <c r="Y300" i="1" s="1"/>
  <c r="U300" i="1"/>
  <c r="O315" i="1"/>
  <c r="Y315" i="1" s="1"/>
  <c r="U315" i="1"/>
  <c r="O319" i="1"/>
  <c r="Y319" i="1" s="1"/>
  <c r="U319" i="1"/>
  <c r="O323" i="1"/>
  <c r="Y323" i="1" s="1"/>
  <c r="U323" i="1"/>
  <c r="O327" i="1"/>
  <c r="Y327" i="1" s="1"/>
  <c r="U327" i="1"/>
  <c r="O331" i="1"/>
  <c r="Y331" i="1" s="1"/>
  <c r="U331" i="1"/>
  <c r="O335" i="1"/>
  <c r="Y335" i="1" s="1"/>
  <c r="U335" i="1"/>
  <c r="O339" i="1"/>
  <c r="Y339" i="1" s="1"/>
  <c r="U339" i="1"/>
  <c r="O343" i="1"/>
  <c r="Y343" i="1" s="1"/>
  <c r="U343" i="1"/>
  <c r="O347" i="1"/>
  <c r="Y347" i="1" s="1"/>
  <c r="U347" i="1"/>
  <c r="O351" i="1"/>
  <c r="Y351" i="1" s="1"/>
  <c r="U351" i="1"/>
  <c r="O74" i="1"/>
  <c r="Y74" i="1" s="1"/>
  <c r="U346" i="1"/>
  <c r="U330" i="1"/>
  <c r="U314" i="1"/>
  <c r="U298" i="1"/>
  <c r="U282" i="1"/>
  <c r="U266" i="1"/>
  <c r="U250" i="1"/>
  <c r="U234" i="1"/>
  <c r="U218" i="1"/>
  <c r="U186" i="1"/>
  <c r="U170" i="1"/>
  <c r="U138" i="1"/>
  <c r="U122" i="1"/>
  <c r="U42" i="1"/>
  <c r="O19" i="1"/>
  <c r="Y19" i="1" s="1"/>
  <c r="U19" i="1"/>
  <c r="O27" i="1"/>
  <c r="Y27" i="1" s="1"/>
  <c r="U27" i="1"/>
  <c r="O35" i="1"/>
  <c r="Y35" i="1" s="1"/>
  <c r="U35" i="1"/>
  <c r="O43" i="1"/>
  <c r="Y43" i="1" s="1"/>
  <c r="U43" i="1"/>
  <c r="O51" i="1"/>
  <c r="Y51" i="1" s="1"/>
  <c r="U51" i="1"/>
  <c r="O125" i="1"/>
  <c r="Y125" i="1" s="1"/>
  <c r="U125" i="1"/>
  <c r="O129" i="1"/>
  <c r="Y129" i="1" s="1"/>
  <c r="U129" i="1"/>
  <c r="O137" i="1"/>
  <c r="Y137" i="1" s="1"/>
  <c r="U137" i="1"/>
  <c r="O149" i="1"/>
  <c r="Y149" i="1" s="1"/>
  <c r="U149" i="1"/>
  <c r="O168" i="1"/>
  <c r="Y168" i="1" s="1"/>
  <c r="U168" i="1"/>
  <c r="O176" i="1"/>
  <c r="Y176" i="1" s="1"/>
  <c r="U176" i="1"/>
  <c r="O184" i="1"/>
  <c r="Y184" i="1" s="1"/>
  <c r="U184" i="1"/>
  <c r="O192" i="1"/>
  <c r="Y192" i="1" s="1"/>
  <c r="U192" i="1"/>
  <c r="O200" i="1"/>
  <c r="Y200" i="1" s="1"/>
  <c r="U200" i="1"/>
  <c r="O215" i="1"/>
  <c r="Y215" i="1" s="1"/>
  <c r="U215" i="1"/>
  <c r="O223" i="1"/>
  <c r="Y223" i="1" s="1"/>
  <c r="U223" i="1"/>
  <c r="O235" i="1"/>
  <c r="Y235" i="1" s="1"/>
  <c r="U235" i="1"/>
  <c r="O247" i="1"/>
  <c r="Y247" i="1" s="1"/>
  <c r="U247" i="1"/>
  <c r="O317" i="1"/>
  <c r="Y317" i="1" s="1"/>
  <c r="U317" i="1"/>
  <c r="O325" i="1"/>
  <c r="Y325" i="1" s="1"/>
  <c r="U325" i="1"/>
  <c r="O329" i="1"/>
  <c r="Y329" i="1" s="1"/>
  <c r="U329" i="1"/>
  <c r="O333" i="1"/>
  <c r="Y333" i="1" s="1"/>
  <c r="U333" i="1"/>
  <c r="O337" i="1"/>
  <c r="Y337" i="1" s="1"/>
  <c r="U337" i="1"/>
  <c r="O341" i="1"/>
  <c r="Y341" i="1" s="1"/>
  <c r="U341" i="1"/>
  <c r="O345" i="1"/>
  <c r="Y345" i="1" s="1"/>
  <c r="U345" i="1"/>
  <c r="O349" i="1"/>
  <c r="Y349" i="1" s="1"/>
  <c r="U98" i="1"/>
  <c r="U66" i="1"/>
  <c r="O20" i="1"/>
  <c r="Y20" i="1" s="1"/>
  <c r="U20" i="1"/>
  <c r="O28" i="1"/>
  <c r="Y28" i="1" s="1"/>
  <c r="U28" i="1"/>
  <c r="O36" i="1"/>
  <c r="Y36" i="1" s="1"/>
  <c r="U36" i="1"/>
  <c r="O44" i="1"/>
  <c r="Y44" i="1" s="1"/>
  <c r="U44" i="1"/>
  <c r="O63" i="1"/>
  <c r="Y63" i="1" s="1"/>
  <c r="U63" i="1"/>
  <c r="O71" i="1"/>
  <c r="Y71" i="1" s="1"/>
  <c r="U71" i="1"/>
  <c r="O79" i="1"/>
  <c r="Y79" i="1" s="1"/>
  <c r="U79" i="1"/>
  <c r="O91" i="1"/>
  <c r="Y91" i="1" s="1"/>
  <c r="U91" i="1"/>
  <c r="O99" i="1"/>
  <c r="Y99" i="1" s="1"/>
  <c r="U99" i="1"/>
  <c r="O169" i="1"/>
  <c r="Y169" i="1" s="1"/>
  <c r="U169" i="1"/>
  <c r="O177" i="1"/>
  <c r="Y177" i="1" s="1"/>
  <c r="U177" i="1"/>
  <c r="O185" i="1"/>
  <c r="Y185" i="1" s="1"/>
  <c r="U185" i="1"/>
  <c r="O193" i="1"/>
  <c r="Y193" i="1" s="1"/>
  <c r="U193" i="1"/>
  <c r="O201" i="1"/>
  <c r="Y201" i="1" s="1"/>
  <c r="U201" i="1"/>
  <c r="O216" i="1"/>
  <c r="Y216" i="1" s="1"/>
  <c r="U216" i="1"/>
  <c r="O224" i="1"/>
  <c r="Y224" i="1" s="1"/>
  <c r="U224" i="1"/>
  <c r="O232" i="1"/>
  <c r="Y232" i="1" s="1"/>
  <c r="U232" i="1"/>
  <c r="O240" i="1"/>
  <c r="Y240" i="1" s="1"/>
  <c r="U240" i="1"/>
  <c r="O248" i="1"/>
  <c r="Y248" i="1" s="1"/>
  <c r="U248" i="1"/>
  <c r="O271" i="1"/>
  <c r="Y271" i="1" s="1"/>
  <c r="U271" i="1"/>
  <c r="O279" i="1"/>
  <c r="Y279" i="1" s="1"/>
  <c r="U279" i="1"/>
  <c r="O287" i="1"/>
  <c r="Y287" i="1" s="1"/>
  <c r="U287" i="1"/>
  <c r="O299" i="1"/>
  <c r="Y299" i="1" s="1"/>
  <c r="U299" i="1"/>
  <c r="O65" i="1"/>
  <c r="Y65" i="1" s="1"/>
  <c r="U65" i="1"/>
  <c r="O69" i="1"/>
  <c r="Y69" i="1" s="1"/>
  <c r="U69" i="1"/>
  <c r="O73" i="1"/>
  <c r="Y73" i="1" s="1"/>
  <c r="U73" i="1"/>
  <c r="O77" i="1"/>
  <c r="Y77" i="1" s="1"/>
  <c r="U77" i="1"/>
  <c r="O81" i="1"/>
  <c r="Y81" i="1" s="1"/>
  <c r="U81" i="1"/>
  <c r="O85" i="1"/>
  <c r="Y85" i="1" s="1"/>
  <c r="U85" i="1"/>
  <c r="O89" i="1"/>
  <c r="Y89" i="1" s="1"/>
  <c r="U89" i="1"/>
  <c r="O93" i="1"/>
  <c r="Y93" i="1" s="1"/>
  <c r="U93" i="1"/>
  <c r="O97" i="1"/>
  <c r="Y97" i="1" s="1"/>
  <c r="U97" i="1"/>
  <c r="O101" i="1"/>
  <c r="Y101" i="1" s="1"/>
  <c r="U101" i="1"/>
  <c r="O116" i="1"/>
  <c r="Y116" i="1" s="1"/>
  <c r="U116" i="1"/>
  <c r="O120" i="1"/>
  <c r="Y120" i="1" s="1"/>
  <c r="U120" i="1"/>
  <c r="O124" i="1"/>
  <c r="Y124" i="1" s="1"/>
  <c r="U124" i="1"/>
  <c r="O128" i="1"/>
  <c r="Y128" i="1" s="1"/>
  <c r="U128" i="1"/>
  <c r="O132" i="1"/>
  <c r="Y132" i="1" s="1"/>
  <c r="U132" i="1"/>
  <c r="O136" i="1"/>
  <c r="Y136" i="1" s="1"/>
  <c r="U136" i="1"/>
  <c r="O140" i="1"/>
  <c r="Y140" i="1" s="1"/>
  <c r="U140" i="1"/>
  <c r="O144" i="1"/>
  <c r="Y144" i="1" s="1"/>
  <c r="U144" i="1"/>
  <c r="O148" i="1"/>
  <c r="Y148" i="1" s="1"/>
  <c r="U148" i="1"/>
  <c r="O163" i="1"/>
  <c r="Y163" i="1" s="1"/>
  <c r="U163" i="1"/>
  <c r="O167" i="1"/>
  <c r="Y167" i="1" s="1"/>
  <c r="U167" i="1"/>
  <c r="O171" i="1"/>
  <c r="Y171" i="1" s="1"/>
  <c r="U171" i="1"/>
  <c r="O175" i="1"/>
  <c r="Y175" i="1" s="1"/>
  <c r="U175" i="1"/>
  <c r="O179" i="1"/>
  <c r="Y179" i="1" s="1"/>
  <c r="U179" i="1"/>
  <c r="O183" i="1"/>
  <c r="Y183" i="1" s="1"/>
  <c r="U183" i="1"/>
  <c r="O187" i="1"/>
  <c r="Y187" i="1" s="1"/>
  <c r="U187" i="1"/>
  <c r="O191" i="1"/>
  <c r="Y191" i="1" s="1"/>
  <c r="U191" i="1"/>
  <c r="O195" i="1"/>
  <c r="Y195" i="1" s="1"/>
  <c r="U195" i="1"/>
  <c r="O199" i="1"/>
  <c r="Y199" i="1" s="1"/>
  <c r="U199" i="1"/>
  <c r="O265" i="1"/>
  <c r="Y265" i="1" s="1"/>
  <c r="U265" i="1"/>
  <c r="O269" i="1"/>
  <c r="Y269" i="1" s="1"/>
  <c r="U269" i="1"/>
  <c r="O277" i="1"/>
  <c r="Y277" i="1" s="1"/>
  <c r="U277" i="1"/>
  <c r="O285" i="1"/>
  <c r="Y285" i="1" s="1"/>
  <c r="U285" i="1"/>
  <c r="O293" i="1"/>
  <c r="Y293" i="1" s="1"/>
  <c r="U293" i="1"/>
  <c r="O301" i="1"/>
  <c r="Y301" i="1" s="1"/>
  <c r="U301" i="1"/>
  <c r="O316" i="1"/>
  <c r="Y316" i="1" s="1"/>
  <c r="U316" i="1"/>
  <c r="O320" i="1"/>
  <c r="Y320" i="1" s="1"/>
  <c r="U320" i="1"/>
  <c r="O324" i="1"/>
  <c r="Y324" i="1" s="1"/>
  <c r="U324" i="1"/>
  <c r="O328" i="1"/>
  <c r="Y328" i="1" s="1"/>
  <c r="U328" i="1"/>
  <c r="O332" i="1"/>
  <c r="Y332" i="1" s="1"/>
  <c r="U332" i="1"/>
  <c r="O336" i="1"/>
  <c r="Y336" i="1" s="1"/>
  <c r="U336" i="1"/>
  <c r="O340" i="1"/>
  <c r="Y340" i="1" s="1"/>
  <c r="U340" i="1"/>
  <c r="O344" i="1"/>
  <c r="Y344" i="1" s="1"/>
  <c r="U344" i="1"/>
  <c r="O348" i="1"/>
  <c r="Y348" i="1" s="1"/>
  <c r="U348" i="1"/>
  <c r="O70" i="1"/>
  <c r="Y70" i="1" s="1"/>
  <c r="U342" i="1"/>
  <c r="U326" i="1"/>
  <c r="U246" i="1"/>
  <c r="U230" i="1"/>
  <c r="U214" i="1"/>
  <c r="U198" i="1"/>
  <c r="U182" i="1"/>
  <c r="U166" i="1"/>
  <c r="U150" i="1"/>
  <c r="U134" i="1"/>
  <c r="U118" i="1"/>
  <c r="U22" i="1"/>
  <c r="AB152" i="1" l="1"/>
  <c r="AB12" i="1"/>
  <c r="AB106" i="1"/>
  <c r="AB161" i="1"/>
  <c r="AB255" i="1"/>
  <c r="AB310" i="1"/>
  <c r="AB312" i="1"/>
  <c r="AB9" i="1"/>
  <c r="AB158" i="1"/>
  <c r="AB205" i="1"/>
  <c r="AB260" i="1"/>
  <c r="AB53" i="1"/>
  <c r="AB108" i="1"/>
  <c r="AB210" i="1"/>
  <c r="Z332" i="1"/>
  <c r="V332" i="1" s="1"/>
  <c r="AA332" i="1"/>
  <c r="Z316" i="1"/>
  <c r="V316" i="1" s="1"/>
  <c r="AA316" i="1"/>
  <c r="Z277" i="1"/>
  <c r="V277" i="1" s="1"/>
  <c r="AA277" i="1"/>
  <c r="Z195" i="1"/>
  <c r="V195" i="1" s="1"/>
  <c r="AA195" i="1"/>
  <c r="Z171" i="1"/>
  <c r="V171" i="1" s="1"/>
  <c r="AA171" i="1"/>
  <c r="Z136" i="1"/>
  <c r="V136" i="1" s="1"/>
  <c r="AA136" i="1"/>
  <c r="Z101" i="1"/>
  <c r="V101" i="1" s="1"/>
  <c r="AA101" i="1"/>
  <c r="Z77" i="1"/>
  <c r="V77" i="1" s="1"/>
  <c r="AA77" i="1"/>
  <c r="Z299" i="1"/>
  <c r="V299" i="1" s="1"/>
  <c r="AA299" i="1"/>
  <c r="Z248" i="1"/>
  <c r="V248" i="1" s="1"/>
  <c r="AA248" i="1"/>
  <c r="Z193" i="1"/>
  <c r="V193" i="1" s="1"/>
  <c r="AA193" i="1"/>
  <c r="Z99" i="1"/>
  <c r="V99" i="1" s="1"/>
  <c r="AA99" i="1"/>
  <c r="Z36" i="1"/>
  <c r="V36" i="1" s="1"/>
  <c r="AA36" i="1"/>
  <c r="Z339" i="1"/>
  <c r="V339" i="1" s="1"/>
  <c r="AA339" i="1"/>
  <c r="Z315" i="1"/>
  <c r="V315" i="1" s="1"/>
  <c r="AA315" i="1"/>
  <c r="Z288" i="1"/>
  <c r="V288" i="1" s="1"/>
  <c r="AA288" i="1"/>
  <c r="Z264" i="1"/>
  <c r="V264" i="1" s="1"/>
  <c r="AA264" i="1"/>
  <c r="Z237" i="1"/>
  <c r="V237" i="1" s="1"/>
  <c r="AA237" i="1"/>
  <c r="Z221" i="1"/>
  <c r="V221" i="1" s="1"/>
  <c r="AA221" i="1"/>
  <c r="Z139" i="1"/>
  <c r="V139" i="1" s="1"/>
  <c r="AA139" i="1"/>
  <c r="Z123" i="1"/>
  <c r="V123" i="1" s="1"/>
  <c r="AA123" i="1"/>
  <c r="Z88" i="1"/>
  <c r="V88" i="1" s="1"/>
  <c r="AA88" i="1"/>
  <c r="Z72" i="1"/>
  <c r="V72" i="1" s="1"/>
  <c r="AA72" i="1"/>
  <c r="Z45" i="1"/>
  <c r="V45" i="1" s="1"/>
  <c r="AA45" i="1"/>
  <c r="Z21" i="1"/>
  <c r="V21" i="1" s="1"/>
  <c r="AA21" i="1"/>
  <c r="Z294" i="1"/>
  <c r="V294" i="1" s="1"/>
  <c r="AA294" i="1"/>
  <c r="AB294" i="1" s="1"/>
  <c r="Z275" i="1"/>
  <c r="V275" i="1" s="1"/>
  <c r="AA275" i="1"/>
  <c r="Z236" i="1"/>
  <c r="V236" i="1" s="1"/>
  <c r="AA236" i="1"/>
  <c r="Z173" i="1"/>
  <c r="V173" i="1" s="1"/>
  <c r="AA173" i="1"/>
  <c r="Z67" i="1"/>
  <c r="V67" i="1" s="1"/>
  <c r="AA67" i="1"/>
  <c r="Z24" i="1"/>
  <c r="V24" i="1" s="1"/>
  <c r="AA24" i="1"/>
  <c r="Z251" i="1"/>
  <c r="V251" i="1" s="1"/>
  <c r="AA251" i="1"/>
  <c r="Z227" i="1"/>
  <c r="V227" i="1" s="1"/>
  <c r="AA227" i="1"/>
  <c r="Z180" i="1"/>
  <c r="V180" i="1" s="1"/>
  <c r="AA180" i="1"/>
  <c r="Z141" i="1"/>
  <c r="V141" i="1" s="1"/>
  <c r="AA141" i="1"/>
  <c r="Z39" i="1"/>
  <c r="V39" i="1" s="1"/>
  <c r="AA39" i="1"/>
  <c r="Z289" i="1"/>
  <c r="V289" i="1" s="1"/>
  <c r="AA289" i="1"/>
  <c r="AB289" i="1" s="1"/>
  <c r="Z345" i="1"/>
  <c r="V345" i="1" s="1"/>
  <c r="AA345" i="1"/>
  <c r="Z329" i="1"/>
  <c r="V329" i="1" s="1"/>
  <c r="AA329" i="1"/>
  <c r="Z235" i="1"/>
  <c r="V235" i="1" s="1"/>
  <c r="AA235" i="1"/>
  <c r="Z176" i="1"/>
  <c r="V176" i="1" s="1"/>
  <c r="AA176" i="1"/>
  <c r="Z129" i="1"/>
  <c r="V129" i="1" s="1"/>
  <c r="AA129" i="1"/>
  <c r="Z19" i="1"/>
  <c r="V19" i="1" s="1"/>
  <c r="AA19" i="1"/>
  <c r="Z178" i="1"/>
  <c r="V178" i="1" s="1"/>
  <c r="AA178" i="1"/>
  <c r="AB178" i="1" s="1"/>
  <c r="Z336" i="1"/>
  <c r="V336" i="1" s="1"/>
  <c r="AA336" i="1"/>
  <c r="Z320" i="1"/>
  <c r="V320" i="1" s="1"/>
  <c r="AA320" i="1"/>
  <c r="Z285" i="1"/>
  <c r="V285" i="1" s="1"/>
  <c r="AA285" i="1"/>
  <c r="Z191" i="1"/>
  <c r="V191" i="1" s="1"/>
  <c r="AA191" i="1"/>
  <c r="Z175" i="1"/>
  <c r="V175" i="1" s="1"/>
  <c r="AA175" i="1"/>
  <c r="Z140" i="1"/>
  <c r="V140" i="1" s="1"/>
  <c r="AA140" i="1"/>
  <c r="Z124" i="1"/>
  <c r="V124" i="1" s="1"/>
  <c r="AA124" i="1"/>
  <c r="Z89" i="1"/>
  <c r="V89" i="1" s="1"/>
  <c r="AA89" i="1"/>
  <c r="Z73" i="1"/>
  <c r="V73" i="1" s="1"/>
  <c r="AA73" i="1"/>
  <c r="Z287" i="1"/>
  <c r="V287" i="1" s="1"/>
  <c r="AA287" i="1"/>
  <c r="Z224" i="1"/>
  <c r="V224" i="1" s="1"/>
  <c r="AA224" i="1"/>
  <c r="Z185" i="1"/>
  <c r="V185" i="1" s="1"/>
  <c r="AA185" i="1"/>
  <c r="Z71" i="1"/>
  <c r="V71" i="1" s="1"/>
  <c r="AA71" i="1"/>
  <c r="Z28" i="1"/>
  <c r="V28" i="1" s="1"/>
  <c r="AA28" i="1"/>
  <c r="Z351" i="1"/>
  <c r="V351" i="1" s="1"/>
  <c r="AA351" i="1"/>
  <c r="Z343" i="1"/>
  <c r="V343" i="1" s="1"/>
  <c r="AA343" i="1"/>
  <c r="Z335" i="1"/>
  <c r="V335" i="1" s="1"/>
  <c r="AA335" i="1"/>
  <c r="Z327" i="1"/>
  <c r="V327" i="1" s="1"/>
  <c r="AA327" i="1"/>
  <c r="Z319" i="1"/>
  <c r="V319" i="1" s="1"/>
  <c r="AA319" i="1"/>
  <c r="Z300" i="1"/>
  <c r="V300" i="1" s="1"/>
  <c r="AA300" i="1"/>
  <c r="Z292" i="1"/>
  <c r="V292" i="1" s="1"/>
  <c r="AA292" i="1"/>
  <c r="Z284" i="1"/>
  <c r="V284" i="1" s="1"/>
  <c r="AA284" i="1"/>
  <c r="Z276" i="1"/>
  <c r="V276" i="1" s="1"/>
  <c r="AA276" i="1"/>
  <c r="Z268" i="1"/>
  <c r="V268" i="1" s="1"/>
  <c r="AA268" i="1"/>
  <c r="Z249" i="1"/>
  <c r="V249" i="1" s="1"/>
  <c r="AA249" i="1"/>
  <c r="Z241" i="1"/>
  <c r="V241" i="1" s="1"/>
  <c r="AA241" i="1"/>
  <c r="Z233" i="1"/>
  <c r="V233" i="1" s="1"/>
  <c r="AA233" i="1"/>
  <c r="Z225" i="1"/>
  <c r="V225" i="1" s="1"/>
  <c r="AA225" i="1"/>
  <c r="Z217" i="1"/>
  <c r="V217" i="1" s="1"/>
  <c r="AA217" i="1"/>
  <c r="Z151" i="1"/>
  <c r="V151" i="1" s="1"/>
  <c r="AA151" i="1"/>
  <c r="Z143" i="1"/>
  <c r="V143" i="1" s="1"/>
  <c r="AA143" i="1"/>
  <c r="Z135" i="1"/>
  <c r="V135" i="1" s="1"/>
  <c r="AA135" i="1"/>
  <c r="Z127" i="1"/>
  <c r="V127" i="1" s="1"/>
  <c r="AA127" i="1"/>
  <c r="Z119" i="1"/>
  <c r="V119" i="1" s="1"/>
  <c r="AA119" i="1"/>
  <c r="Z100" i="1"/>
  <c r="V100" i="1" s="1"/>
  <c r="AA100" i="1"/>
  <c r="Z92" i="1"/>
  <c r="V92" i="1" s="1"/>
  <c r="AA92" i="1"/>
  <c r="Z84" i="1"/>
  <c r="V84" i="1" s="1"/>
  <c r="AA84" i="1"/>
  <c r="Z76" i="1"/>
  <c r="V76" i="1" s="1"/>
  <c r="AA76" i="1"/>
  <c r="Z68" i="1"/>
  <c r="V68" i="1" s="1"/>
  <c r="AA68" i="1"/>
  <c r="Z49" i="1"/>
  <c r="V49" i="1" s="1"/>
  <c r="AA49" i="1"/>
  <c r="Z41" i="1"/>
  <c r="V41" i="1" s="1"/>
  <c r="AA41" i="1"/>
  <c r="Z33" i="1"/>
  <c r="V33" i="1" s="1"/>
  <c r="AA33" i="1"/>
  <c r="Z25" i="1"/>
  <c r="V25" i="1" s="1"/>
  <c r="AA25" i="1"/>
  <c r="Z17" i="1"/>
  <c r="V17" i="1" s="1"/>
  <c r="AA17" i="1"/>
  <c r="Z86" i="1"/>
  <c r="V86" i="1" s="1"/>
  <c r="AA86" i="1"/>
  <c r="AB86" i="1" s="1"/>
  <c r="Z295" i="1"/>
  <c r="V295" i="1" s="1"/>
  <c r="AA295" i="1"/>
  <c r="Z283" i="1"/>
  <c r="V283" i="1" s="1"/>
  <c r="AA283" i="1"/>
  <c r="Z267" i="1"/>
  <c r="V267" i="1" s="1"/>
  <c r="AA267" i="1"/>
  <c r="Z244" i="1"/>
  <c r="V244" i="1" s="1"/>
  <c r="AA244" i="1"/>
  <c r="Z228" i="1"/>
  <c r="V228" i="1" s="1"/>
  <c r="AA228" i="1"/>
  <c r="Z197" i="1"/>
  <c r="V197" i="1" s="1"/>
  <c r="AA197" i="1"/>
  <c r="Z181" i="1"/>
  <c r="V181" i="1" s="1"/>
  <c r="AA181" i="1"/>
  <c r="Z165" i="1"/>
  <c r="V165" i="1" s="1"/>
  <c r="AA165" i="1"/>
  <c r="Z87" i="1"/>
  <c r="V87" i="1" s="1"/>
  <c r="AA87" i="1"/>
  <c r="Z75" i="1"/>
  <c r="V75" i="1" s="1"/>
  <c r="AA75" i="1"/>
  <c r="Z48" i="1"/>
  <c r="V48" i="1" s="1"/>
  <c r="AA48" i="1"/>
  <c r="Z32" i="1"/>
  <c r="V32" i="1" s="1"/>
  <c r="AA32" i="1"/>
  <c r="Z16" i="1"/>
  <c r="V16" i="1" s="1"/>
  <c r="AA16" i="1"/>
  <c r="Z90" i="1"/>
  <c r="V90" i="1" s="1"/>
  <c r="AA90" i="1"/>
  <c r="AB90" i="1" s="1"/>
  <c r="Z313" i="1"/>
  <c r="V313" i="1" s="1"/>
  <c r="AA313" i="1"/>
  <c r="Z243" i="1"/>
  <c r="V243" i="1" s="1"/>
  <c r="AA243" i="1"/>
  <c r="Z231" i="1"/>
  <c r="V231" i="1" s="1"/>
  <c r="AA231" i="1"/>
  <c r="Z219" i="1"/>
  <c r="V219" i="1" s="1"/>
  <c r="AA219" i="1"/>
  <c r="Z188" i="1"/>
  <c r="V188" i="1" s="1"/>
  <c r="AA188" i="1"/>
  <c r="Z172" i="1"/>
  <c r="V172" i="1" s="1"/>
  <c r="AA172" i="1"/>
  <c r="Z145" i="1"/>
  <c r="V145" i="1" s="1"/>
  <c r="AA145" i="1"/>
  <c r="Z133" i="1"/>
  <c r="V133" i="1" s="1"/>
  <c r="AA133" i="1"/>
  <c r="Z117" i="1"/>
  <c r="V117" i="1" s="1"/>
  <c r="AA117" i="1"/>
  <c r="Z47" i="1"/>
  <c r="V47" i="1" s="1"/>
  <c r="AA47" i="1"/>
  <c r="Z31" i="1"/>
  <c r="V31" i="1" s="1"/>
  <c r="AA31" i="1"/>
  <c r="Z15" i="1"/>
  <c r="V15" i="1" s="1"/>
  <c r="AA15" i="1"/>
  <c r="Z297" i="1"/>
  <c r="V297" i="1" s="1"/>
  <c r="AA297" i="1"/>
  <c r="AB297" i="1" s="1"/>
  <c r="Z281" i="1"/>
  <c r="V281" i="1" s="1"/>
  <c r="AA281" i="1"/>
  <c r="AB281" i="1" s="1"/>
  <c r="Z348" i="1"/>
  <c r="V348" i="1" s="1"/>
  <c r="AA348" i="1"/>
  <c r="Z340" i="1"/>
  <c r="V340" i="1" s="1"/>
  <c r="AA340" i="1"/>
  <c r="Z324" i="1"/>
  <c r="V324" i="1" s="1"/>
  <c r="AA324" i="1"/>
  <c r="Z293" i="1"/>
  <c r="V293" i="1" s="1"/>
  <c r="AA293" i="1"/>
  <c r="Z265" i="1"/>
  <c r="V265" i="1" s="1"/>
  <c r="AA265" i="1"/>
  <c r="Z187" i="1"/>
  <c r="V187" i="1" s="1"/>
  <c r="AA187" i="1"/>
  <c r="Z179" i="1"/>
  <c r="V179" i="1" s="1"/>
  <c r="AA179" i="1"/>
  <c r="Z163" i="1"/>
  <c r="V163" i="1" s="1"/>
  <c r="AA163" i="1"/>
  <c r="Z144" i="1"/>
  <c r="V144" i="1" s="1"/>
  <c r="AA144" i="1"/>
  <c r="Z128" i="1"/>
  <c r="V128" i="1" s="1"/>
  <c r="AA128" i="1"/>
  <c r="Z120" i="1"/>
  <c r="V120" i="1" s="1"/>
  <c r="AA120" i="1"/>
  <c r="Z93" i="1"/>
  <c r="V93" i="1" s="1"/>
  <c r="AA93" i="1"/>
  <c r="Z85" i="1"/>
  <c r="V85" i="1" s="1"/>
  <c r="AA85" i="1"/>
  <c r="Z69" i="1"/>
  <c r="V69" i="1" s="1"/>
  <c r="AA69" i="1"/>
  <c r="Z279" i="1"/>
  <c r="V279" i="1" s="1"/>
  <c r="AA279" i="1"/>
  <c r="Z232" i="1"/>
  <c r="V232" i="1" s="1"/>
  <c r="AA232" i="1"/>
  <c r="Z216" i="1"/>
  <c r="V216" i="1" s="1"/>
  <c r="AA216" i="1"/>
  <c r="Z177" i="1"/>
  <c r="V177" i="1" s="1"/>
  <c r="AA177" i="1"/>
  <c r="Z79" i="1"/>
  <c r="V79" i="1" s="1"/>
  <c r="AA79" i="1"/>
  <c r="Z63" i="1"/>
  <c r="V63" i="1" s="1"/>
  <c r="AA63" i="1"/>
  <c r="Z20" i="1"/>
  <c r="V20" i="1" s="1"/>
  <c r="AA20" i="1"/>
  <c r="Z74" i="1"/>
  <c r="V74" i="1" s="1"/>
  <c r="AA74" i="1"/>
  <c r="AB74" i="1" s="1"/>
  <c r="Z347" i="1"/>
  <c r="V347" i="1" s="1"/>
  <c r="AA347" i="1"/>
  <c r="Z331" i="1"/>
  <c r="V331" i="1" s="1"/>
  <c r="AA331" i="1"/>
  <c r="Z323" i="1"/>
  <c r="V323" i="1" s="1"/>
  <c r="AA323" i="1"/>
  <c r="Z296" i="1"/>
  <c r="V296" i="1" s="1"/>
  <c r="AA296" i="1"/>
  <c r="Z280" i="1"/>
  <c r="V280" i="1" s="1"/>
  <c r="AA280" i="1"/>
  <c r="Z272" i="1"/>
  <c r="V272" i="1" s="1"/>
  <c r="AA272" i="1"/>
  <c r="Z245" i="1"/>
  <c r="V245" i="1" s="1"/>
  <c r="AA245" i="1"/>
  <c r="Z229" i="1"/>
  <c r="V229" i="1" s="1"/>
  <c r="AA229" i="1"/>
  <c r="Z213" i="1"/>
  <c r="V213" i="1" s="1"/>
  <c r="AA213" i="1"/>
  <c r="Z147" i="1"/>
  <c r="V147" i="1" s="1"/>
  <c r="AA147" i="1"/>
  <c r="Z131" i="1"/>
  <c r="V131" i="1" s="1"/>
  <c r="AA131" i="1"/>
  <c r="Z115" i="1"/>
  <c r="V115" i="1" s="1"/>
  <c r="AA115" i="1"/>
  <c r="Z96" i="1"/>
  <c r="V96" i="1" s="1"/>
  <c r="AA96" i="1"/>
  <c r="Z80" i="1"/>
  <c r="V80" i="1" s="1"/>
  <c r="AA80" i="1"/>
  <c r="Z64" i="1"/>
  <c r="V64" i="1" s="1"/>
  <c r="AA64" i="1"/>
  <c r="Z37" i="1"/>
  <c r="V37" i="1" s="1"/>
  <c r="AA37" i="1"/>
  <c r="Z29" i="1"/>
  <c r="V29" i="1" s="1"/>
  <c r="AA29" i="1"/>
  <c r="Z13" i="1"/>
  <c r="V13" i="1" s="1"/>
  <c r="AA13" i="1"/>
  <c r="Z291" i="1"/>
  <c r="V291" i="1" s="1"/>
  <c r="AA291" i="1"/>
  <c r="Z263" i="1"/>
  <c r="V263" i="1" s="1"/>
  <c r="AA263" i="1"/>
  <c r="Z220" i="1"/>
  <c r="V220" i="1" s="1"/>
  <c r="AA220" i="1"/>
  <c r="Z189" i="1"/>
  <c r="V189" i="1" s="1"/>
  <c r="AA189" i="1"/>
  <c r="Z95" i="1"/>
  <c r="V95" i="1" s="1"/>
  <c r="AA95" i="1"/>
  <c r="Z83" i="1"/>
  <c r="V83" i="1" s="1"/>
  <c r="AA83" i="1"/>
  <c r="Z40" i="1"/>
  <c r="V40" i="1" s="1"/>
  <c r="AA40" i="1"/>
  <c r="Z321" i="1"/>
  <c r="V321" i="1" s="1"/>
  <c r="AA321" i="1"/>
  <c r="Z239" i="1"/>
  <c r="V239" i="1" s="1"/>
  <c r="AA239" i="1"/>
  <c r="Z196" i="1"/>
  <c r="V196" i="1" s="1"/>
  <c r="AA196" i="1"/>
  <c r="Z164" i="1"/>
  <c r="V164" i="1" s="1"/>
  <c r="AA164" i="1"/>
  <c r="Z121" i="1"/>
  <c r="V121" i="1" s="1"/>
  <c r="AA121" i="1"/>
  <c r="Z113" i="1"/>
  <c r="V113" i="1" s="1"/>
  <c r="AA113" i="1"/>
  <c r="Z23" i="1"/>
  <c r="V23" i="1" s="1"/>
  <c r="AA23" i="1"/>
  <c r="Z273" i="1"/>
  <c r="V273" i="1" s="1"/>
  <c r="AA273" i="1"/>
  <c r="AB273" i="1" s="1"/>
  <c r="Z337" i="1"/>
  <c r="V337" i="1" s="1"/>
  <c r="AA337" i="1"/>
  <c r="Z317" i="1"/>
  <c r="V317" i="1" s="1"/>
  <c r="AA317" i="1"/>
  <c r="Z215" i="1"/>
  <c r="V215" i="1" s="1"/>
  <c r="AA215" i="1"/>
  <c r="Z192" i="1"/>
  <c r="V192" i="1" s="1"/>
  <c r="AA192" i="1"/>
  <c r="Z149" i="1"/>
  <c r="V149" i="1" s="1"/>
  <c r="AA149" i="1"/>
  <c r="Z51" i="1"/>
  <c r="V51" i="1" s="1"/>
  <c r="AA51" i="1"/>
  <c r="Z35" i="1"/>
  <c r="V35" i="1" s="1"/>
  <c r="AA35" i="1"/>
  <c r="Z26" i="1"/>
  <c r="V26" i="1" s="1"/>
  <c r="AA26" i="1"/>
  <c r="AB26" i="1" s="1"/>
  <c r="Z70" i="1"/>
  <c r="V70" i="1" s="1"/>
  <c r="AA70" i="1"/>
  <c r="AB70" i="1" s="1"/>
  <c r="Z344" i="1"/>
  <c r="V344" i="1" s="1"/>
  <c r="AA344" i="1"/>
  <c r="Z328" i="1"/>
  <c r="V328" i="1" s="1"/>
  <c r="AA328" i="1"/>
  <c r="Z301" i="1"/>
  <c r="V301" i="1" s="1"/>
  <c r="AA301" i="1"/>
  <c r="Z269" i="1"/>
  <c r="V269" i="1" s="1"/>
  <c r="AA269" i="1"/>
  <c r="Z199" i="1"/>
  <c r="V199" i="1" s="1"/>
  <c r="AA199" i="1"/>
  <c r="Z183" i="1"/>
  <c r="V183" i="1" s="1"/>
  <c r="AA183" i="1"/>
  <c r="Z167" i="1"/>
  <c r="V167" i="1" s="1"/>
  <c r="AA167" i="1"/>
  <c r="Z148" i="1"/>
  <c r="V148" i="1" s="1"/>
  <c r="AA148" i="1"/>
  <c r="Z132" i="1"/>
  <c r="V132" i="1" s="1"/>
  <c r="AA132" i="1"/>
  <c r="Z116" i="1"/>
  <c r="V116" i="1" s="1"/>
  <c r="AA116" i="1"/>
  <c r="Z97" i="1"/>
  <c r="V97" i="1" s="1"/>
  <c r="AA97" i="1"/>
  <c r="Z81" i="1"/>
  <c r="V81" i="1" s="1"/>
  <c r="AA81" i="1"/>
  <c r="Z65" i="1"/>
  <c r="V65" i="1" s="1"/>
  <c r="AA65" i="1"/>
  <c r="Z271" i="1"/>
  <c r="V271" i="1" s="1"/>
  <c r="AA271" i="1"/>
  <c r="Z240" i="1"/>
  <c r="V240" i="1" s="1"/>
  <c r="AA240" i="1"/>
  <c r="Z201" i="1"/>
  <c r="V201" i="1" s="1"/>
  <c r="AA201" i="1"/>
  <c r="Z169" i="1"/>
  <c r="V169" i="1" s="1"/>
  <c r="AA169" i="1"/>
  <c r="Z91" i="1"/>
  <c r="V91" i="1" s="1"/>
  <c r="AA91" i="1"/>
  <c r="Z44" i="1"/>
  <c r="V44" i="1" s="1"/>
  <c r="AA44" i="1"/>
  <c r="Z349" i="1"/>
  <c r="V349" i="1" s="1"/>
  <c r="AA349" i="1"/>
  <c r="AB349" i="1" s="1"/>
  <c r="Z341" i="1"/>
  <c r="V341" i="1" s="1"/>
  <c r="AA341" i="1"/>
  <c r="Z333" i="1"/>
  <c r="V333" i="1" s="1"/>
  <c r="AA333" i="1"/>
  <c r="Z325" i="1"/>
  <c r="V325" i="1" s="1"/>
  <c r="AA325" i="1"/>
  <c r="Z247" i="1"/>
  <c r="V247" i="1" s="1"/>
  <c r="AA247" i="1"/>
  <c r="Z223" i="1"/>
  <c r="V223" i="1" s="1"/>
  <c r="AA223" i="1"/>
  <c r="Z200" i="1"/>
  <c r="V200" i="1" s="1"/>
  <c r="AA200" i="1"/>
  <c r="Z184" i="1"/>
  <c r="V184" i="1" s="1"/>
  <c r="AA184" i="1"/>
  <c r="Z168" i="1"/>
  <c r="V168" i="1" s="1"/>
  <c r="AA168" i="1"/>
  <c r="Z137" i="1"/>
  <c r="V137" i="1" s="1"/>
  <c r="AA137" i="1"/>
  <c r="Z125" i="1"/>
  <c r="V125" i="1" s="1"/>
  <c r="AA125" i="1"/>
  <c r="Z43" i="1"/>
  <c r="V43" i="1" s="1"/>
  <c r="AA43" i="1"/>
  <c r="Z27" i="1"/>
  <c r="V27" i="1" s="1"/>
  <c r="AA27" i="1"/>
  <c r="Z278" i="1"/>
  <c r="V278" i="1" s="1"/>
  <c r="AA278" i="1"/>
  <c r="AB278" i="1" s="1"/>
  <c r="Z38" i="1"/>
  <c r="V38" i="1" s="1"/>
  <c r="AA38" i="1"/>
  <c r="AB38" i="1" s="1"/>
  <c r="Z238" i="1"/>
  <c r="V238" i="1" s="1"/>
  <c r="AA238" i="1"/>
  <c r="AB238" i="1" s="1"/>
  <c r="W198" i="1"/>
  <c r="N198" i="1" s="1"/>
  <c r="X198" i="1"/>
  <c r="AB198" i="1" s="1"/>
  <c r="W337" i="1"/>
  <c r="N337" i="1" s="1"/>
  <c r="X337" i="1"/>
  <c r="W215" i="1"/>
  <c r="N215" i="1" s="1"/>
  <c r="X215" i="1"/>
  <c r="AB215" i="1" s="1"/>
  <c r="W149" i="1"/>
  <c r="N149" i="1" s="1"/>
  <c r="X149" i="1"/>
  <c r="W35" i="1"/>
  <c r="N35" i="1" s="1"/>
  <c r="X35" i="1"/>
  <c r="AB35" i="1" s="1"/>
  <c r="W270" i="1"/>
  <c r="N270" i="1" s="1"/>
  <c r="X270" i="1"/>
  <c r="AB270" i="1" s="1"/>
  <c r="W322" i="1"/>
  <c r="N322" i="1" s="1"/>
  <c r="X322" i="1"/>
  <c r="AB322" i="1" s="1"/>
  <c r="W150" i="1"/>
  <c r="N150" i="1" s="1"/>
  <c r="X150" i="1"/>
  <c r="AB150" i="1" s="1"/>
  <c r="W214" i="1"/>
  <c r="N214" i="1" s="1"/>
  <c r="X214" i="1"/>
  <c r="AB214" i="1" s="1"/>
  <c r="W342" i="1"/>
  <c r="N342" i="1" s="1"/>
  <c r="X342" i="1"/>
  <c r="AB342" i="1" s="1"/>
  <c r="W344" i="1"/>
  <c r="N344" i="1" s="1"/>
  <c r="X344" i="1"/>
  <c r="AB344" i="1" s="1"/>
  <c r="W336" i="1"/>
  <c r="N336" i="1" s="1"/>
  <c r="X336" i="1"/>
  <c r="W328" i="1"/>
  <c r="N328" i="1" s="1"/>
  <c r="X328" i="1"/>
  <c r="AB328" i="1" s="1"/>
  <c r="W320" i="1"/>
  <c r="N320" i="1" s="1"/>
  <c r="X320" i="1"/>
  <c r="AB320" i="1" s="1"/>
  <c r="W301" i="1"/>
  <c r="N301" i="1" s="1"/>
  <c r="X301" i="1"/>
  <c r="AB301" i="1" s="1"/>
  <c r="W285" i="1"/>
  <c r="N285" i="1" s="1"/>
  <c r="X285" i="1"/>
  <c r="W269" i="1"/>
  <c r="N269" i="1" s="1"/>
  <c r="X269" i="1"/>
  <c r="AB269" i="1" s="1"/>
  <c r="W199" i="1"/>
  <c r="N199" i="1" s="1"/>
  <c r="X199" i="1"/>
  <c r="AB199" i="1" s="1"/>
  <c r="W191" i="1"/>
  <c r="N191" i="1" s="1"/>
  <c r="X191" i="1"/>
  <c r="AB191" i="1" s="1"/>
  <c r="W183" i="1"/>
  <c r="N183" i="1" s="1"/>
  <c r="X183" i="1"/>
  <c r="W175" i="1"/>
  <c r="N175" i="1" s="1"/>
  <c r="X175" i="1"/>
  <c r="AB175" i="1" s="1"/>
  <c r="W167" i="1"/>
  <c r="N167" i="1" s="1"/>
  <c r="X167" i="1"/>
  <c r="AB167" i="1" s="1"/>
  <c r="W148" i="1"/>
  <c r="N148" i="1" s="1"/>
  <c r="X148" i="1"/>
  <c r="AB148" i="1" s="1"/>
  <c r="W140" i="1"/>
  <c r="N140" i="1" s="1"/>
  <c r="X140" i="1"/>
  <c r="AB140" i="1" s="1"/>
  <c r="W132" i="1"/>
  <c r="N132" i="1" s="1"/>
  <c r="X132" i="1"/>
  <c r="AB132" i="1" s="1"/>
  <c r="W124" i="1"/>
  <c r="N124" i="1" s="1"/>
  <c r="X124" i="1"/>
  <c r="W116" i="1"/>
  <c r="N116" i="1" s="1"/>
  <c r="X116" i="1"/>
  <c r="AB116" i="1" s="1"/>
  <c r="W97" i="1"/>
  <c r="N97" i="1" s="1"/>
  <c r="X97" i="1"/>
  <c r="AB97" i="1" s="1"/>
  <c r="W89" i="1"/>
  <c r="N89" i="1" s="1"/>
  <c r="X89" i="1"/>
  <c r="AB89" i="1" s="1"/>
  <c r="W81" i="1"/>
  <c r="N81" i="1" s="1"/>
  <c r="X81" i="1"/>
  <c r="W73" i="1"/>
  <c r="N73" i="1" s="1"/>
  <c r="X73" i="1"/>
  <c r="AB73" i="1" s="1"/>
  <c r="W65" i="1"/>
  <c r="N65" i="1" s="1"/>
  <c r="X65" i="1"/>
  <c r="AB65" i="1" s="1"/>
  <c r="W287" i="1"/>
  <c r="N287" i="1" s="1"/>
  <c r="X287" i="1"/>
  <c r="AB287" i="1" s="1"/>
  <c r="W271" i="1"/>
  <c r="N271" i="1" s="1"/>
  <c r="X271" i="1"/>
  <c r="W240" i="1"/>
  <c r="N240" i="1" s="1"/>
  <c r="X240" i="1"/>
  <c r="AB240" i="1" s="1"/>
  <c r="W224" i="1"/>
  <c r="N224" i="1" s="1"/>
  <c r="X224" i="1"/>
  <c r="W201" i="1"/>
  <c r="N201" i="1" s="1"/>
  <c r="X201" i="1"/>
  <c r="AB201" i="1" s="1"/>
  <c r="W185" i="1"/>
  <c r="N185" i="1" s="1"/>
  <c r="X185" i="1"/>
  <c r="AB185" i="1" s="1"/>
  <c r="W169" i="1"/>
  <c r="N169" i="1" s="1"/>
  <c r="X169" i="1"/>
  <c r="AB169" i="1" s="1"/>
  <c r="W91" i="1"/>
  <c r="N91" i="1" s="1"/>
  <c r="X91" i="1"/>
  <c r="W71" i="1"/>
  <c r="N71" i="1" s="1"/>
  <c r="X71" i="1"/>
  <c r="AB71" i="1" s="1"/>
  <c r="W44" i="1"/>
  <c r="N44" i="1" s="1"/>
  <c r="X44" i="1"/>
  <c r="AB44" i="1" s="1"/>
  <c r="W28" i="1"/>
  <c r="N28" i="1" s="1"/>
  <c r="X28" i="1"/>
  <c r="AB28" i="1" s="1"/>
  <c r="W66" i="1"/>
  <c r="N66" i="1" s="1"/>
  <c r="X66" i="1"/>
  <c r="AB66" i="1" s="1"/>
  <c r="W170" i="1"/>
  <c r="N170" i="1" s="1"/>
  <c r="X170" i="1"/>
  <c r="AB170" i="1" s="1"/>
  <c r="W250" i="1"/>
  <c r="N250" i="1" s="1"/>
  <c r="X250" i="1"/>
  <c r="AB250" i="1" s="1"/>
  <c r="W314" i="1"/>
  <c r="N314" i="1" s="1"/>
  <c r="X314" i="1"/>
  <c r="AB314" i="1" s="1"/>
  <c r="W351" i="1"/>
  <c r="N351" i="1" s="1"/>
  <c r="X351" i="1"/>
  <c r="W343" i="1"/>
  <c r="N343" i="1" s="1"/>
  <c r="X343" i="1"/>
  <c r="AB343" i="1" s="1"/>
  <c r="W335" i="1"/>
  <c r="N335" i="1" s="1"/>
  <c r="X335" i="1"/>
  <c r="W327" i="1"/>
  <c r="N327" i="1" s="1"/>
  <c r="X327" i="1"/>
  <c r="AB327" i="1" s="1"/>
  <c r="W319" i="1"/>
  <c r="N319" i="1" s="1"/>
  <c r="X319" i="1"/>
  <c r="W300" i="1"/>
  <c r="N300" i="1" s="1"/>
  <c r="X300" i="1"/>
  <c r="AB300" i="1" s="1"/>
  <c r="W292" i="1"/>
  <c r="N292" i="1" s="1"/>
  <c r="X292" i="1"/>
  <c r="W284" i="1"/>
  <c r="N284" i="1" s="1"/>
  <c r="X284" i="1"/>
  <c r="AB284" i="1" s="1"/>
  <c r="W276" i="1"/>
  <c r="N276" i="1" s="1"/>
  <c r="X276" i="1"/>
  <c r="W268" i="1"/>
  <c r="N268" i="1" s="1"/>
  <c r="X268" i="1"/>
  <c r="AB268" i="1" s="1"/>
  <c r="W249" i="1"/>
  <c r="N249" i="1" s="1"/>
  <c r="X249" i="1"/>
  <c r="W241" i="1"/>
  <c r="N241" i="1" s="1"/>
  <c r="X241" i="1"/>
  <c r="AB241" i="1" s="1"/>
  <c r="W233" i="1"/>
  <c r="N233" i="1" s="1"/>
  <c r="X233" i="1"/>
  <c r="W225" i="1"/>
  <c r="N225" i="1" s="1"/>
  <c r="X225" i="1"/>
  <c r="AB225" i="1" s="1"/>
  <c r="W217" i="1"/>
  <c r="N217" i="1" s="1"/>
  <c r="X217" i="1"/>
  <c r="W151" i="1"/>
  <c r="N151" i="1" s="1"/>
  <c r="X151" i="1"/>
  <c r="AB151" i="1" s="1"/>
  <c r="W143" i="1"/>
  <c r="N143" i="1" s="1"/>
  <c r="X143" i="1"/>
  <c r="W135" i="1"/>
  <c r="N135" i="1" s="1"/>
  <c r="X135" i="1"/>
  <c r="AB135" i="1" s="1"/>
  <c r="W127" i="1"/>
  <c r="N127" i="1" s="1"/>
  <c r="X127" i="1"/>
  <c r="W119" i="1"/>
  <c r="N119" i="1" s="1"/>
  <c r="X119" i="1"/>
  <c r="AB119" i="1" s="1"/>
  <c r="W100" i="1"/>
  <c r="N100" i="1" s="1"/>
  <c r="X100" i="1"/>
  <c r="W92" i="1"/>
  <c r="N92" i="1" s="1"/>
  <c r="X92" i="1"/>
  <c r="AB92" i="1" s="1"/>
  <c r="W84" i="1"/>
  <c r="N84" i="1" s="1"/>
  <c r="X84" i="1"/>
  <c r="W76" i="1"/>
  <c r="N76" i="1" s="1"/>
  <c r="X76" i="1"/>
  <c r="AB76" i="1" s="1"/>
  <c r="W68" i="1"/>
  <c r="N68" i="1" s="1"/>
  <c r="X68" i="1"/>
  <c r="W49" i="1"/>
  <c r="N49" i="1" s="1"/>
  <c r="X49" i="1"/>
  <c r="AB49" i="1" s="1"/>
  <c r="W41" i="1"/>
  <c r="N41" i="1" s="1"/>
  <c r="X41" i="1"/>
  <c r="W33" i="1"/>
  <c r="N33" i="1" s="1"/>
  <c r="X33" i="1"/>
  <c r="AB33" i="1" s="1"/>
  <c r="W25" i="1"/>
  <c r="N25" i="1" s="1"/>
  <c r="X25" i="1"/>
  <c r="W17" i="1"/>
  <c r="N17" i="1" s="1"/>
  <c r="X17" i="1"/>
  <c r="AB17" i="1" s="1"/>
  <c r="W14" i="1"/>
  <c r="N14" i="1" s="1"/>
  <c r="X14" i="1"/>
  <c r="AB14" i="1" s="1"/>
  <c r="W94" i="1"/>
  <c r="N94" i="1" s="1"/>
  <c r="X94" i="1"/>
  <c r="AB94" i="1" s="1"/>
  <c r="W286" i="1"/>
  <c r="N286" i="1" s="1"/>
  <c r="X286" i="1"/>
  <c r="AB286" i="1" s="1"/>
  <c r="W295" i="1"/>
  <c r="N295" i="1" s="1"/>
  <c r="X295" i="1"/>
  <c r="AB295" i="1" s="1"/>
  <c r="W283" i="1"/>
  <c r="N283" i="1" s="1"/>
  <c r="X283" i="1"/>
  <c r="W267" i="1"/>
  <c r="N267" i="1" s="1"/>
  <c r="X267" i="1"/>
  <c r="AB267" i="1" s="1"/>
  <c r="W244" i="1"/>
  <c r="N244" i="1" s="1"/>
  <c r="X244" i="1"/>
  <c r="W228" i="1"/>
  <c r="N228" i="1" s="1"/>
  <c r="X228" i="1"/>
  <c r="AB228" i="1" s="1"/>
  <c r="W197" i="1"/>
  <c r="N197" i="1" s="1"/>
  <c r="X197" i="1"/>
  <c r="W181" i="1"/>
  <c r="N181" i="1" s="1"/>
  <c r="X181" i="1"/>
  <c r="AB181" i="1" s="1"/>
  <c r="W165" i="1"/>
  <c r="N165" i="1" s="1"/>
  <c r="X165" i="1"/>
  <c r="W87" i="1"/>
  <c r="N87" i="1" s="1"/>
  <c r="X87" i="1"/>
  <c r="AB87" i="1" s="1"/>
  <c r="W75" i="1"/>
  <c r="N75" i="1" s="1"/>
  <c r="X75" i="1"/>
  <c r="W48" i="1"/>
  <c r="N48" i="1" s="1"/>
  <c r="X48" i="1"/>
  <c r="AB48" i="1" s="1"/>
  <c r="W32" i="1"/>
  <c r="N32" i="1" s="1"/>
  <c r="X32" i="1"/>
  <c r="W16" i="1"/>
  <c r="N16" i="1" s="1"/>
  <c r="X16" i="1"/>
  <c r="AB16" i="1" s="1"/>
  <c r="W290" i="1"/>
  <c r="N290" i="1" s="1"/>
  <c r="X290" i="1"/>
  <c r="AB290" i="1" s="1"/>
  <c r="W313" i="1"/>
  <c r="N313" i="1" s="1"/>
  <c r="X313" i="1"/>
  <c r="AB313" i="1" s="1"/>
  <c r="W243" i="1"/>
  <c r="N243" i="1" s="1"/>
  <c r="X243" i="1"/>
  <c r="W231" i="1"/>
  <c r="N231" i="1" s="1"/>
  <c r="X231" i="1"/>
  <c r="AB231" i="1" s="1"/>
  <c r="W219" i="1"/>
  <c r="N219" i="1" s="1"/>
  <c r="X219" i="1"/>
  <c r="W188" i="1"/>
  <c r="N188" i="1" s="1"/>
  <c r="X188" i="1"/>
  <c r="AB188" i="1" s="1"/>
  <c r="W172" i="1"/>
  <c r="N172" i="1" s="1"/>
  <c r="X172" i="1"/>
  <c r="W145" i="1"/>
  <c r="N145" i="1" s="1"/>
  <c r="X145" i="1"/>
  <c r="AB145" i="1" s="1"/>
  <c r="W133" i="1"/>
  <c r="N133" i="1" s="1"/>
  <c r="X133" i="1"/>
  <c r="W117" i="1"/>
  <c r="N117" i="1" s="1"/>
  <c r="X117" i="1"/>
  <c r="AB117" i="1" s="1"/>
  <c r="W47" i="1"/>
  <c r="N47" i="1" s="1"/>
  <c r="X47" i="1"/>
  <c r="W31" i="1"/>
  <c r="N31" i="1" s="1"/>
  <c r="X31" i="1"/>
  <c r="AB31" i="1" s="1"/>
  <c r="W15" i="1"/>
  <c r="N15" i="1" s="1"/>
  <c r="X15" i="1"/>
  <c r="W114" i="1"/>
  <c r="N114" i="1" s="1"/>
  <c r="X114" i="1"/>
  <c r="AB114" i="1" s="1"/>
  <c r="W194" i="1"/>
  <c r="N194" i="1" s="1"/>
  <c r="X194" i="1"/>
  <c r="AB194" i="1" s="1"/>
  <c r="W226" i="1"/>
  <c r="N226" i="1" s="1"/>
  <c r="X226" i="1"/>
  <c r="AB226" i="1" s="1"/>
  <c r="W174" i="1"/>
  <c r="N174" i="1" s="1"/>
  <c r="X174" i="1"/>
  <c r="AB174" i="1" s="1"/>
  <c r="W134" i="1"/>
  <c r="N134" i="1" s="1"/>
  <c r="X134" i="1"/>
  <c r="AB134" i="1" s="1"/>
  <c r="W326" i="1"/>
  <c r="N326" i="1" s="1"/>
  <c r="X326" i="1"/>
  <c r="AB326" i="1" s="1"/>
  <c r="W345" i="1"/>
  <c r="N345" i="1" s="1"/>
  <c r="X345" i="1"/>
  <c r="AB345" i="1" s="1"/>
  <c r="W329" i="1"/>
  <c r="N329" i="1" s="1"/>
  <c r="X329" i="1"/>
  <c r="W235" i="1"/>
  <c r="N235" i="1" s="1"/>
  <c r="X235" i="1"/>
  <c r="AB235" i="1" s="1"/>
  <c r="W176" i="1"/>
  <c r="N176" i="1" s="1"/>
  <c r="X176" i="1"/>
  <c r="W51" i="1"/>
  <c r="N51" i="1" s="1"/>
  <c r="X51" i="1"/>
  <c r="AB51" i="1" s="1"/>
  <c r="W138" i="1"/>
  <c r="N138" i="1" s="1"/>
  <c r="X138" i="1"/>
  <c r="AB138" i="1" s="1"/>
  <c r="W298" i="1"/>
  <c r="N298" i="1" s="1"/>
  <c r="X298" i="1"/>
  <c r="AB298" i="1" s="1"/>
  <c r="W274" i="1"/>
  <c r="N274" i="1" s="1"/>
  <c r="X274" i="1"/>
  <c r="AB274" i="1" s="1"/>
  <c r="W34" i="1"/>
  <c r="N34" i="1" s="1"/>
  <c r="X34" i="1"/>
  <c r="AB34" i="1" s="1"/>
  <c r="W166" i="1"/>
  <c r="N166" i="1" s="1"/>
  <c r="X166" i="1"/>
  <c r="AB166" i="1" s="1"/>
  <c r="W230" i="1"/>
  <c r="N230" i="1" s="1"/>
  <c r="X230" i="1"/>
  <c r="AB230" i="1" s="1"/>
  <c r="W341" i="1"/>
  <c r="N341" i="1" s="1"/>
  <c r="X341" i="1"/>
  <c r="AB341" i="1" s="1"/>
  <c r="W325" i="1"/>
  <c r="N325" i="1" s="1"/>
  <c r="X325" i="1"/>
  <c r="AB325" i="1" s="1"/>
  <c r="W223" i="1"/>
  <c r="N223" i="1" s="1"/>
  <c r="X223" i="1"/>
  <c r="AB223" i="1" s="1"/>
  <c r="W184" i="1"/>
  <c r="N184" i="1" s="1"/>
  <c r="X184" i="1"/>
  <c r="AB184" i="1" s="1"/>
  <c r="W137" i="1"/>
  <c r="N137" i="1" s="1"/>
  <c r="X137" i="1"/>
  <c r="AB137" i="1" s="1"/>
  <c r="W43" i="1"/>
  <c r="N43" i="1" s="1"/>
  <c r="X43" i="1"/>
  <c r="AB43" i="1" s="1"/>
  <c r="W27" i="1"/>
  <c r="N27" i="1" s="1"/>
  <c r="X27" i="1"/>
  <c r="W186" i="1"/>
  <c r="N186" i="1" s="1"/>
  <c r="X186" i="1"/>
  <c r="AB186" i="1" s="1"/>
  <c r="W266" i="1"/>
  <c r="N266" i="1" s="1"/>
  <c r="X266" i="1"/>
  <c r="AB266" i="1" s="1"/>
  <c r="W30" i="1"/>
  <c r="N30" i="1" s="1"/>
  <c r="X30" i="1"/>
  <c r="AB30" i="1" s="1"/>
  <c r="W126" i="1"/>
  <c r="N126" i="1" s="1"/>
  <c r="X126" i="1"/>
  <c r="AB126" i="1" s="1"/>
  <c r="W318" i="1"/>
  <c r="N318" i="1" s="1"/>
  <c r="X318" i="1"/>
  <c r="AB318" i="1" s="1"/>
  <c r="W190" i="1"/>
  <c r="N190" i="1" s="1"/>
  <c r="X190" i="1"/>
  <c r="AB190" i="1" s="1"/>
  <c r="W222" i="1"/>
  <c r="N222" i="1" s="1"/>
  <c r="X222" i="1"/>
  <c r="AB222" i="1" s="1"/>
  <c r="W242" i="1"/>
  <c r="N242" i="1" s="1"/>
  <c r="X242" i="1"/>
  <c r="AB242" i="1" s="1"/>
  <c r="W317" i="1"/>
  <c r="N317" i="1" s="1"/>
  <c r="X317" i="1"/>
  <c r="AB317" i="1" s="1"/>
  <c r="W192" i="1"/>
  <c r="N192" i="1" s="1"/>
  <c r="X192" i="1"/>
  <c r="AB192" i="1" s="1"/>
  <c r="W129" i="1"/>
  <c r="N129" i="1" s="1"/>
  <c r="X129" i="1"/>
  <c r="AB129" i="1" s="1"/>
  <c r="W19" i="1"/>
  <c r="N19" i="1" s="1"/>
  <c r="X19" i="1"/>
  <c r="W234" i="1"/>
  <c r="N234" i="1" s="1"/>
  <c r="X234" i="1"/>
  <c r="AB234" i="1" s="1"/>
  <c r="W78" i="1"/>
  <c r="N78" i="1" s="1"/>
  <c r="X78" i="1"/>
  <c r="AB78" i="1" s="1"/>
  <c r="W350" i="1"/>
  <c r="N350" i="1" s="1"/>
  <c r="X350" i="1"/>
  <c r="AB350" i="1" s="1"/>
  <c r="W50" i="1"/>
  <c r="N50" i="1" s="1"/>
  <c r="X50" i="1"/>
  <c r="AB50" i="1" s="1"/>
  <c r="W22" i="1"/>
  <c r="N22" i="1" s="1"/>
  <c r="X22" i="1"/>
  <c r="AB22" i="1" s="1"/>
  <c r="W98" i="1"/>
  <c r="N98" i="1" s="1"/>
  <c r="X98" i="1"/>
  <c r="AB98" i="1" s="1"/>
  <c r="W333" i="1"/>
  <c r="N333" i="1" s="1"/>
  <c r="X333" i="1"/>
  <c r="AB333" i="1" s="1"/>
  <c r="W247" i="1"/>
  <c r="N247" i="1" s="1"/>
  <c r="X247" i="1"/>
  <c r="W200" i="1"/>
  <c r="N200" i="1" s="1"/>
  <c r="X200" i="1"/>
  <c r="AB200" i="1" s="1"/>
  <c r="W168" i="1"/>
  <c r="N168" i="1" s="1"/>
  <c r="X168" i="1"/>
  <c r="W125" i="1"/>
  <c r="N125" i="1" s="1"/>
  <c r="X125" i="1"/>
  <c r="AB125" i="1" s="1"/>
  <c r="W42" i="1"/>
  <c r="N42" i="1" s="1"/>
  <c r="X42" i="1"/>
  <c r="AB42" i="1" s="1"/>
  <c r="W330" i="1"/>
  <c r="N330" i="1" s="1"/>
  <c r="X330" i="1"/>
  <c r="AB330" i="1" s="1"/>
  <c r="W118" i="1"/>
  <c r="N118" i="1" s="1"/>
  <c r="X118" i="1"/>
  <c r="AB118" i="1" s="1"/>
  <c r="W182" i="1"/>
  <c r="N182" i="1" s="1"/>
  <c r="X182" i="1"/>
  <c r="AB182" i="1" s="1"/>
  <c r="W246" i="1"/>
  <c r="N246" i="1" s="1"/>
  <c r="X246" i="1"/>
  <c r="AB246" i="1" s="1"/>
  <c r="W348" i="1"/>
  <c r="N348" i="1" s="1"/>
  <c r="X348" i="1"/>
  <c r="AB348" i="1" s="1"/>
  <c r="W340" i="1"/>
  <c r="N340" i="1" s="1"/>
  <c r="X340" i="1"/>
  <c r="W332" i="1"/>
  <c r="N332" i="1" s="1"/>
  <c r="X332" i="1"/>
  <c r="AB332" i="1" s="1"/>
  <c r="W324" i="1"/>
  <c r="N324" i="1" s="1"/>
  <c r="X324" i="1"/>
  <c r="AB324" i="1" s="1"/>
  <c r="W316" i="1"/>
  <c r="N316" i="1" s="1"/>
  <c r="X316" i="1"/>
  <c r="AB316" i="1" s="1"/>
  <c r="W293" i="1"/>
  <c r="N293" i="1" s="1"/>
  <c r="X293" i="1"/>
  <c r="W277" i="1"/>
  <c r="N277" i="1" s="1"/>
  <c r="X277" i="1"/>
  <c r="AB277" i="1" s="1"/>
  <c r="W265" i="1"/>
  <c r="N265" i="1" s="1"/>
  <c r="X265" i="1"/>
  <c r="AB265" i="1" s="1"/>
  <c r="W195" i="1"/>
  <c r="N195" i="1" s="1"/>
  <c r="X195" i="1"/>
  <c r="AB195" i="1" s="1"/>
  <c r="W187" i="1"/>
  <c r="N187" i="1" s="1"/>
  <c r="X187" i="1"/>
  <c r="W179" i="1"/>
  <c r="N179" i="1" s="1"/>
  <c r="X179" i="1"/>
  <c r="AB179" i="1" s="1"/>
  <c r="W171" i="1"/>
  <c r="N171" i="1" s="1"/>
  <c r="X171" i="1"/>
  <c r="W163" i="1"/>
  <c r="N163" i="1" s="1"/>
  <c r="X163" i="1"/>
  <c r="AB163" i="1" s="1"/>
  <c r="W144" i="1"/>
  <c r="N144" i="1" s="1"/>
  <c r="X144" i="1"/>
  <c r="AB144" i="1" s="1"/>
  <c r="W136" i="1"/>
  <c r="N136" i="1" s="1"/>
  <c r="X136" i="1"/>
  <c r="AB136" i="1" s="1"/>
  <c r="W128" i="1"/>
  <c r="N128" i="1" s="1"/>
  <c r="X128" i="1"/>
  <c r="W120" i="1"/>
  <c r="N120" i="1" s="1"/>
  <c r="X120" i="1"/>
  <c r="AB120" i="1" s="1"/>
  <c r="W101" i="1"/>
  <c r="N101" i="1" s="1"/>
  <c r="X101" i="1"/>
  <c r="W93" i="1"/>
  <c r="N93" i="1" s="1"/>
  <c r="X93" i="1"/>
  <c r="AB93" i="1" s="1"/>
  <c r="W85" i="1"/>
  <c r="N85" i="1" s="1"/>
  <c r="X85" i="1"/>
  <c r="AB85" i="1" s="1"/>
  <c r="W77" i="1"/>
  <c r="N77" i="1" s="1"/>
  <c r="X77" i="1"/>
  <c r="AB77" i="1" s="1"/>
  <c r="W69" i="1"/>
  <c r="N69" i="1" s="1"/>
  <c r="X69" i="1"/>
  <c r="W299" i="1"/>
  <c r="N299" i="1" s="1"/>
  <c r="X299" i="1"/>
  <c r="AB299" i="1" s="1"/>
  <c r="W279" i="1"/>
  <c r="N279" i="1" s="1"/>
  <c r="X279" i="1"/>
  <c r="AB279" i="1" s="1"/>
  <c r="W248" i="1"/>
  <c r="N248" i="1" s="1"/>
  <c r="X248" i="1"/>
  <c r="AB248" i="1" s="1"/>
  <c r="W232" i="1"/>
  <c r="N232" i="1" s="1"/>
  <c r="X232" i="1"/>
  <c r="W216" i="1"/>
  <c r="N216" i="1" s="1"/>
  <c r="X216" i="1"/>
  <c r="AB216" i="1" s="1"/>
  <c r="W193" i="1"/>
  <c r="N193" i="1" s="1"/>
  <c r="X193" i="1"/>
  <c r="W177" i="1"/>
  <c r="N177" i="1" s="1"/>
  <c r="X177" i="1"/>
  <c r="AB177" i="1" s="1"/>
  <c r="W99" i="1"/>
  <c r="N99" i="1" s="1"/>
  <c r="X99" i="1"/>
  <c r="AB99" i="1" s="1"/>
  <c r="W79" i="1"/>
  <c r="N79" i="1" s="1"/>
  <c r="X79" i="1"/>
  <c r="AB79" i="1" s="1"/>
  <c r="W63" i="1"/>
  <c r="N63" i="1" s="1"/>
  <c r="X63" i="1"/>
  <c r="W36" i="1"/>
  <c r="N36" i="1" s="1"/>
  <c r="X36" i="1"/>
  <c r="AB36" i="1" s="1"/>
  <c r="W20" i="1"/>
  <c r="N20" i="1" s="1"/>
  <c r="X20" i="1"/>
  <c r="AB20" i="1" s="1"/>
  <c r="W122" i="1"/>
  <c r="N122" i="1" s="1"/>
  <c r="X122" i="1"/>
  <c r="AB122" i="1" s="1"/>
  <c r="W218" i="1"/>
  <c r="N218" i="1" s="1"/>
  <c r="X218" i="1"/>
  <c r="AB218" i="1" s="1"/>
  <c r="W282" i="1"/>
  <c r="N282" i="1" s="1"/>
  <c r="X282" i="1"/>
  <c r="AB282" i="1" s="1"/>
  <c r="W346" i="1"/>
  <c r="N346" i="1" s="1"/>
  <c r="X346" i="1"/>
  <c r="AB346" i="1" s="1"/>
  <c r="W347" i="1"/>
  <c r="N347" i="1" s="1"/>
  <c r="X347" i="1"/>
  <c r="AB347" i="1" s="1"/>
  <c r="W339" i="1"/>
  <c r="N339" i="1" s="1"/>
  <c r="X339" i="1"/>
  <c r="AB339" i="1" s="1"/>
  <c r="W331" i="1"/>
  <c r="N331" i="1" s="1"/>
  <c r="X331" i="1"/>
  <c r="AB331" i="1" s="1"/>
  <c r="W323" i="1"/>
  <c r="N323" i="1" s="1"/>
  <c r="X323" i="1"/>
  <c r="AB323" i="1" s="1"/>
  <c r="W315" i="1"/>
  <c r="N315" i="1" s="1"/>
  <c r="X315" i="1"/>
  <c r="AB315" i="1" s="1"/>
  <c r="W296" i="1"/>
  <c r="N296" i="1" s="1"/>
  <c r="X296" i="1"/>
  <c r="W288" i="1"/>
  <c r="N288" i="1" s="1"/>
  <c r="X288" i="1"/>
  <c r="AB288" i="1" s="1"/>
  <c r="W280" i="1"/>
  <c r="N280" i="1" s="1"/>
  <c r="X280" i="1"/>
  <c r="AB280" i="1" s="1"/>
  <c r="W272" i="1"/>
  <c r="N272" i="1" s="1"/>
  <c r="X272" i="1"/>
  <c r="AB272" i="1" s="1"/>
  <c r="W264" i="1"/>
  <c r="N264" i="1" s="1"/>
  <c r="X264" i="1"/>
  <c r="W245" i="1"/>
  <c r="N245" i="1" s="1"/>
  <c r="X245" i="1"/>
  <c r="AB245" i="1" s="1"/>
  <c r="W237" i="1"/>
  <c r="N237" i="1" s="1"/>
  <c r="X237" i="1"/>
  <c r="AB237" i="1" s="1"/>
  <c r="W229" i="1"/>
  <c r="N229" i="1" s="1"/>
  <c r="X229" i="1"/>
  <c r="AB229" i="1" s="1"/>
  <c r="W221" i="1"/>
  <c r="N221" i="1" s="1"/>
  <c r="X221" i="1"/>
  <c r="W213" i="1"/>
  <c r="N213" i="1" s="1"/>
  <c r="X213" i="1"/>
  <c r="AB213" i="1" s="1"/>
  <c r="W147" i="1"/>
  <c r="N147" i="1" s="1"/>
  <c r="X147" i="1"/>
  <c r="W139" i="1"/>
  <c r="N139" i="1" s="1"/>
  <c r="X139" i="1"/>
  <c r="AB139" i="1" s="1"/>
  <c r="W131" i="1"/>
  <c r="N131" i="1" s="1"/>
  <c r="X131" i="1"/>
  <c r="AB131" i="1" s="1"/>
  <c r="W123" i="1"/>
  <c r="N123" i="1" s="1"/>
  <c r="X123" i="1"/>
  <c r="AB123" i="1" s="1"/>
  <c r="W115" i="1"/>
  <c r="N115" i="1" s="1"/>
  <c r="X115" i="1"/>
  <c r="W96" i="1"/>
  <c r="N96" i="1" s="1"/>
  <c r="X96" i="1"/>
  <c r="AB96" i="1" s="1"/>
  <c r="W88" i="1"/>
  <c r="N88" i="1" s="1"/>
  <c r="X88" i="1"/>
  <c r="AB88" i="1" s="1"/>
  <c r="W80" i="1"/>
  <c r="N80" i="1" s="1"/>
  <c r="X80" i="1"/>
  <c r="AB80" i="1" s="1"/>
  <c r="W72" i="1"/>
  <c r="N72" i="1" s="1"/>
  <c r="X72" i="1"/>
  <c r="W64" i="1"/>
  <c r="N64" i="1" s="1"/>
  <c r="X64" i="1"/>
  <c r="AB64" i="1" s="1"/>
  <c r="W45" i="1"/>
  <c r="N45" i="1" s="1"/>
  <c r="X45" i="1"/>
  <c r="AB45" i="1" s="1"/>
  <c r="W37" i="1"/>
  <c r="N37" i="1" s="1"/>
  <c r="X37" i="1"/>
  <c r="AB37" i="1" s="1"/>
  <c r="W29" i="1"/>
  <c r="N29" i="1" s="1"/>
  <c r="X29" i="1"/>
  <c r="AB29" i="1" s="1"/>
  <c r="W21" i="1"/>
  <c r="N21" i="1" s="1"/>
  <c r="X21" i="1"/>
  <c r="AB21" i="1" s="1"/>
  <c r="W13" i="1"/>
  <c r="N13" i="1" s="1"/>
  <c r="X13" i="1"/>
  <c r="W46" i="1"/>
  <c r="N46" i="1" s="1"/>
  <c r="X46" i="1"/>
  <c r="AB46" i="1" s="1"/>
  <c r="W142" i="1"/>
  <c r="N142" i="1" s="1"/>
  <c r="X142" i="1"/>
  <c r="AB142" i="1" s="1"/>
  <c r="W334" i="1"/>
  <c r="N334" i="1" s="1"/>
  <c r="X334" i="1"/>
  <c r="AB334" i="1" s="1"/>
  <c r="W291" i="1"/>
  <c r="N291" i="1" s="1"/>
  <c r="X291" i="1"/>
  <c r="AB291" i="1" s="1"/>
  <c r="W275" i="1"/>
  <c r="N275" i="1" s="1"/>
  <c r="X275" i="1"/>
  <c r="AB275" i="1" s="1"/>
  <c r="W263" i="1"/>
  <c r="N263" i="1" s="1"/>
  <c r="X263" i="1"/>
  <c r="W236" i="1"/>
  <c r="N236" i="1" s="1"/>
  <c r="X236" i="1"/>
  <c r="AB236" i="1" s="1"/>
  <c r="W220" i="1"/>
  <c r="N220" i="1" s="1"/>
  <c r="X220" i="1"/>
  <c r="AB220" i="1" s="1"/>
  <c r="W189" i="1"/>
  <c r="N189" i="1" s="1"/>
  <c r="X189" i="1"/>
  <c r="AB189" i="1" s="1"/>
  <c r="W173" i="1"/>
  <c r="N173" i="1" s="1"/>
  <c r="X173" i="1"/>
  <c r="W95" i="1"/>
  <c r="N95" i="1" s="1"/>
  <c r="X95" i="1"/>
  <c r="AB95" i="1" s="1"/>
  <c r="W83" i="1"/>
  <c r="N83" i="1" s="1"/>
  <c r="X83" i="1"/>
  <c r="W67" i="1"/>
  <c r="N67" i="1" s="1"/>
  <c r="X67" i="1"/>
  <c r="AB67" i="1" s="1"/>
  <c r="W40" i="1"/>
  <c r="N40" i="1" s="1"/>
  <c r="X40" i="1"/>
  <c r="AB40" i="1" s="1"/>
  <c r="W24" i="1"/>
  <c r="N24" i="1" s="1"/>
  <c r="X24" i="1"/>
  <c r="AB24" i="1" s="1"/>
  <c r="W82" i="1"/>
  <c r="N82" i="1" s="1"/>
  <c r="X82" i="1"/>
  <c r="AB82" i="1" s="1"/>
  <c r="W321" i="1"/>
  <c r="N321" i="1" s="1"/>
  <c r="X321" i="1"/>
  <c r="AB321" i="1" s="1"/>
  <c r="W251" i="1"/>
  <c r="N251" i="1" s="1"/>
  <c r="X251" i="1"/>
  <c r="AB251" i="1" s="1"/>
  <c r="W239" i="1"/>
  <c r="N239" i="1" s="1"/>
  <c r="X239" i="1"/>
  <c r="AB239" i="1" s="1"/>
  <c r="W227" i="1"/>
  <c r="N227" i="1" s="1"/>
  <c r="X227" i="1"/>
  <c r="W196" i="1"/>
  <c r="N196" i="1" s="1"/>
  <c r="X196" i="1"/>
  <c r="AB196" i="1" s="1"/>
  <c r="W180" i="1"/>
  <c r="N180" i="1" s="1"/>
  <c r="X180" i="1"/>
  <c r="AB180" i="1" s="1"/>
  <c r="W164" i="1"/>
  <c r="N164" i="1" s="1"/>
  <c r="X164" i="1"/>
  <c r="AB164" i="1" s="1"/>
  <c r="W141" i="1"/>
  <c r="N141" i="1" s="1"/>
  <c r="X141" i="1"/>
  <c r="W121" i="1"/>
  <c r="N121" i="1" s="1"/>
  <c r="X121" i="1"/>
  <c r="AB121" i="1" s="1"/>
  <c r="W113" i="1"/>
  <c r="N113" i="1" s="1"/>
  <c r="X113" i="1"/>
  <c r="AB113" i="1" s="1"/>
  <c r="W39" i="1"/>
  <c r="N39" i="1" s="1"/>
  <c r="X39" i="1"/>
  <c r="AB39" i="1" s="1"/>
  <c r="W23" i="1"/>
  <c r="N23" i="1" s="1"/>
  <c r="X23" i="1"/>
  <c r="W18" i="1"/>
  <c r="N18" i="1" s="1"/>
  <c r="X18" i="1"/>
  <c r="AB18" i="1" s="1"/>
  <c r="W130" i="1"/>
  <c r="N130" i="1" s="1"/>
  <c r="X130" i="1"/>
  <c r="AB130" i="1" s="1"/>
  <c r="W338" i="1"/>
  <c r="N338" i="1" s="1"/>
  <c r="X338" i="1"/>
  <c r="AB338" i="1" s="1"/>
  <c r="W146" i="1"/>
  <c r="N146" i="1" s="1"/>
  <c r="X146" i="1"/>
  <c r="AB146" i="1" s="1"/>
  <c r="AB23" i="1" l="1"/>
  <c r="AB141" i="1"/>
  <c r="AB227" i="1"/>
  <c r="AB83" i="1"/>
  <c r="AB173" i="1"/>
  <c r="AB263" i="1"/>
  <c r="AB13" i="1"/>
  <c r="AB72" i="1"/>
  <c r="AB115" i="1"/>
  <c r="AB147" i="1"/>
  <c r="AB221" i="1"/>
  <c r="AB264" i="1"/>
  <c r="AB296" i="1"/>
  <c r="AB63" i="1"/>
  <c r="AB193" i="1"/>
  <c r="AB232" i="1"/>
  <c r="AB69" i="1"/>
  <c r="AB101" i="1"/>
  <c r="AB128" i="1"/>
  <c r="AB171" i="1"/>
  <c r="AB187" i="1"/>
  <c r="AB293" i="1"/>
  <c r="AB340" i="1"/>
  <c r="AB168" i="1"/>
  <c r="AB247" i="1"/>
  <c r="AB19" i="1"/>
  <c r="AB27" i="1"/>
  <c r="AB176" i="1"/>
  <c r="AB329" i="1"/>
  <c r="AB15" i="1"/>
  <c r="AB47" i="1"/>
  <c r="AB133" i="1"/>
  <c r="AB172" i="1"/>
  <c r="AB219" i="1"/>
  <c r="AB243" i="1"/>
  <c r="AB32" i="1"/>
  <c r="AB75" i="1"/>
  <c r="AB165" i="1"/>
  <c r="AB197" i="1"/>
  <c r="AB244" i="1"/>
  <c r="AB283" i="1"/>
  <c r="AB25" i="1"/>
  <c r="AB41" i="1"/>
  <c r="AB68" i="1"/>
  <c r="AB84" i="1"/>
  <c r="AB100" i="1"/>
  <c r="AB127" i="1"/>
  <c r="AB143" i="1"/>
  <c r="AB217" i="1"/>
  <c r="AB233" i="1"/>
  <c r="AB249" i="1"/>
  <c r="AB276" i="1"/>
  <c r="AB292" i="1"/>
  <c r="AB319" i="1"/>
  <c r="AB335" i="1"/>
  <c r="AB351" i="1"/>
  <c r="AB91" i="1"/>
  <c r="AB224" i="1"/>
  <c r="AB271" i="1"/>
  <c r="AB81" i="1"/>
  <c r="AB124" i="1"/>
  <c r="AB183" i="1"/>
  <c r="AB285" i="1"/>
  <c r="AB336" i="1"/>
  <c r="AB149" i="1"/>
  <c r="AB337" i="1"/>
  <c r="D36" i="5" l="1"/>
  <c r="D35" i="5"/>
  <c r="D34" i="5"/>
  <c r="D33" i="5"/>
  <c r="D32" i="5"/>
  <c r="D31" i="5"/>
  <c r="M4" i="5"/>
  <c r="M5" i="5"/>
  <c r="M6" i="5"/>
  <c r="M3" i="5"/>
  <c r="D13" i="5"/>
  <c r="D4" i="5"/>
  <c r="D5" i="5"/>
  <c r="D6" i="5"/>
  <c r="D7" i="5"/>
  <c r="D8" i="5"/>
  <c r="D9" i="5"/>
  <c r="D10" i="5"/>
  <c r="D11" i="5"/>
  <c r="D12" i="5"/>
  <c r="D3" i="5"/>
  <c r="D20" i="5"/>
  <c r="D21" i="5"/>
  <c r="D22" i="5"/>
  <c r="D23" i="5"/>
  <c r="D24" i="5"/>
  <c r="D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Seago</author>
  </authors>
  <commentList>
    <comment ref="B13" authorId="0" shapeId="0" xr:uid="{38749D2F-6CF9-477E-822D-9E41323B36BF}">
      <text>
        <r>
          <rPr>
            <b/>
            <sz val="9"/>
            <color indexed="81"/>
            <rFont val="Tahoma"/>
            <family val="2"/>
          </rPr>
          <t>Patrick Seago:</t>
        </r>
        <r>
          <rPr>
            <sz val="9"/>
            <color indexed="81"/>
            <rFont val="Tahoma"/>
            <family val="2"/>
          </rPr>
          <t xml:space="preserve">
Only (1) standby pump allowed for GES.</t>
        </r>
      </text>
    </comment>
    <comment ref="G13" authorId="0" shapeId="0" xr:uid="{ACEC56FE-9C45-4D0F-8986-27B54CF66F80}">
      <text>
        <r>
          <rPr>
            <b/>
            <sz val="9"/>
            <color indexed="81"/>
            <rFont val="Tahoma"/>
            <family val="2"/>
          </rPr>
          <t>Patrick Seago:</t>
        </r>
        <r>
          <rPr>
            <sz val="9"/>
            <color indexed="81"/>
            <rFont val="Tahoma"/>
            <family val="2"/>
          </rPr>
          <t xml:space="preserve">
Only (1) standby pump allowed for GES.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Seago</author>
  </authors>
  <commentList>
    <comment ref="AC1" authorId="0" shapeId="0" xr:uid="{8FB8C137-2639-4B3C-B55B-65C15967FDBF}">
      <text>
        <r>
          <rPr>
            <b/>
            <sz val="9"/>
            <color indexed="81"/>
            <rFont val="Tahoma"/>
            <family val="2"/>
          </rPr>
          <t>Patrick Seago:</t>
        </r>
        <r>
          <rPr>
            <sz val="9"/>
            <color indexed="81"/>
            <rFont val="Tahoma"/>
            <family val="2"/>
          </rPr>
          <t xml:space="preserve">
Suction diffuser max size is 12", so branch size cannot exceed 12"</t>
        </r>
      </text>
    </comment>
  </commentList>
</comments>
</file>

<file path=xl/sharedStrings.xml><?xml version="1.0" encoding="utf-8"?>
<sst xmlns="http://schemas.openxmlformats.org/spreadsheetml/2006/main" count="3154" uniqueCount="854">
  <si>
    <t>Pump Size</t>
  </si>
  <si>
    <t>Number of Active Pumps</t>
  </si>
  <si>
    <t>Suction</t>
  </si>
  <si>
    <t>Discharge</t>
  </si>
  <si>
    <t>Type</t>
  </si>
  <si>
    <t>Suction Config</t>
  </si>
  <si>
    <t>Discharge Config</t>
  </si>
  <si>
    <t>Size</t>
  </si>
  <si>
    <t>Curve</t>
  </si>
  <si>
    <t>12707-4P-3HP VLSE</t>
  </si>
  <si>
    <t>VLSE_12707_4P_3HP</t>
  </si>
  <si>
    <t>Suction Diffuser</t>
  </si>
  <si>
    <t>Triple Duty Valve</t>
  </si>
  <si>
    <t>12707-2P-3HP VLSE</t>
  </si>
  <si>
    <t>15709-4P-3HP VLSE</t>
  </si>
  <si>
    <t>VLSE_15709_4P_3HP</t>
  </si>
  <si>
    <t>12707-2P-5HP VLSE</t>
  </si>
  <si>
    <t>20705-4P-3HP VLSE</t>
  </si>
  <si>
    <t>VLSE_20705_4P_3HP</t>
  </si>
  <si>
    <t>12707-2P-7.5HP VLSE</t>
  </si>
  <si>
    <t>2095A-4P-3HP VLSE</t>
  </si>
  <si>
    <t>VLSE_2095A_4P_3HP</t>
  </si>
  <si>
    <t>12707-2P-10HP VLSE</t>
  </si>
  <si>
    <t>2095A-4P-5HP VLSE</t>
  </si>
  <si>
    <t>VLSE_2095A_4P_5HP</t>
  </si>
  <si>
    <t>12707-2P-15HP VLSE</t>
  </si>
  <si>
    <t>20955-4P-3HP VLSE</t>
  </si>
  <si>
    <t>VLSE_20955_4P_3HP</t>
  </si>
  <si>
    <t>15709-2P-5HP VLSE</t>
  </si>
  <si>
    <t>20955-4P-5HP VLSE</t>
  </si>
  <si>
    <t>VLSE_20955_4P_5HP</t>
  </si>
  <si>
    <t>15709-2P-7.5HP VLSE</t>
  </si>
  <si>
    <t>20955-4P-7.5HP VLSE</t>
  </si>
  <si>
    <t>VLSE_20955_4P_7.5HP</t>
  </si>
  <si>
    <t>15709-2P-10HP VLSE</t>
  </si>
  <si>
    <t>20959-4P-3HP VLSE</t>
  </si>
  <si>
    <t>VLSE_20959_4P_3HP</t>
  </si>
  <si>
    <t>15709-2P-15HP VLSE</t>
  </si>
  <si>
    <t>20959-4P-5HP VLSE</t>
  </si>
  <si>
    <t>VLSE_20959_4P_5HP</t>
  </si>
  <si>
    <t>20705-2P-5HP VLSE</t>
  </si>
  <si>
    <t>20959-4P-7.5HP VLSE</t>
  </si>
  <si>
    <t>VLSE_20959_4P_7.5HP</t>
  </si>
  <si>
    <t>20705-2P-7.5HP VLSE</t>
  </si>
  <si>
    <t>25709-4P-3HP VLSE</t>
  </si>
  <si>
    <t>VLSE_25709_4P_3HP</t>
  </si>
  <si>
    <t>20705-2P-10HP VLSE</t>
  </si>
  <si>
    <t>25953-4P-3HP VLSE</t>
  </si>
  <si>
    <t>VLSE_25953_4P_3HP</t>
  </si>
  <si>
    <t>20705-2P-15HP VLSE</t>
  </si>
  <si>
    <t>25953-4P-5HP VLSE</t>
  </si>
  <si>
    <t>VLSE_25953_4P_5HP</t>
  </si>
  <si>
    <t>20705-2P-20HP VLSE</t>
  </si>
  <si>
    <t>25953-4P-7.5HP VLSE</t>
  </si>
  <si>
    <t>VLSE_25953_4P_7.5HP</t>
  </si>
  <si>
    <t>20951-2P-15HP VLSE</t>
  </si>
  <si>
    <t>25121-4P-7.5HP VLSE</t>
  </si>
  <si>
    <t>VLSE_25121_4P_7.5HP</t>
  </si>
  <si>
    <t>20951-2P-20HP VLSE</t>
  </si>
  <si>
    <t>25121-4P-10HP VLSE</t>
  </si>
  <si>
    <t>VLSE_25121_4P_10HP</t>
  </si>
  <si>
    <t>20951-2P-25HP VLSE</t>
  </si>
  <si>
    <t>25121-4P-15HP VLSE</t>
  </si>
  <si>
    <t>VLSE_25121_4P_15HP</t>
  </si>
  <si>
    <t>20951-2P-30HP VLSE</t>
  </si>
  <si>
    <t>30707-4P-3HP VLSE</t>
  </si>
  <si>
    <t>VLSE_30707_4P_3HP</t>
  </si>
  <si>
    <t>2095A-2P-15HP VLSE</t>
  </si>
  <si>
    <t>30707-4P-5HP VLSE</t>
  </si>
  <si>
    <t>VLSE_30707_4P_5HP</t>
  </si>
  <si>
    <t>2095A-2P-20HP VLSE</t>
  </si>
  <si>
    <t>30957-4P-5HP VLSE</t>
  </si>
  <si>
    <t>VLSE_30957_4P_5HP</t>
  </si>
  <si>
    <t>2095A-2P-25HP VLSE</t>
  </si>
  <si>
    <t>30957-4P-7.5HP VLSE</t>
  </si>
  <si>
    <t>VLSE_30957_4P_7.5HP</t>
  </si>
  <si>
    <t>2095A-2P-30HP VLSE</t>
  </si>
  <si>
    <t>30957-4P-10HP VLSE</t>
  </si>
  <si>
    <t>VLSE_30957_4P_10HP</t>
  </si>
  <si>
    <t>20955-2P-15HP VLSE</t>
  </si>
  <si>
    <t>30125-4P-7.5HP VLSE</t>
  </si>
  <si>
    <t>VLSE_30125_4P_7.5HP</t>
  </si>
  <si>
    <t>20955-2P-20HP VLSE</t>
  </si>
  <si>
    <t>30125-4P-10HP VLSE</t>
  </si>
  <si>
    <t>VLSE_30125_4P_10HP</t>
  </si>
  <si>
    <t>20955-2P-25HP VLSE</t>
  </si>
  <si>
    <t>30125-4P-15HP VLSE</t>
  </si>
  <si>
    <t>VLSE_30125_4P_15HP</t>
  </si>
  <si>
    <t>20955-2P-30HP VLSE</t>
  </si>
  <si>
    <t>30125-4P-20HP VLSE</t>
  </si>
  <si>
    <t>VLSE_30125_4P_20HP</t>
  </si>
  <si>
    <t>20959-2P-20HP VLSE</t>
  </si>
  <si>
    <t>40707-4P-3HP VLSE</t>
  </si>
  <si>
    <t>VLSE_40707_4P_3HP</t>
  </si>
  <si>
    <t>20959-2P-25HP VLSE</t>
  </si>
  <si>
    <t>40707-4P-5HP VLSE</t>
  </si>
  <si>
    <t>VLSE_40707_4P_5HP</t>
  </si>
  <si>
    <t>20959-2P-30HP VLSE</t>
  </si>
  <si>
    <t>40959-4P-5HP VLSE</t>
  </si>
  <si>
    <t>VLSE_40959_4P_5HP</t>
  </si>
  <si>
    <t>25709-2P-7.5HP VLSE</t>
  </si>
  <si>
    <t>40959-4P-7.5HP VLSE</t>
  </si>
  <si>
    <t>VLSE_40959_4P_7.5HP</t>
  </si>
  <si>
    <t>25709-2P-10HP VLSE</t>
  </si>
  <si>
    <t>40959-4P-10HP VLSE</t>
  </si>
  <si>
    <t>VLSE_40959_4P_10HP</t>
  </si>
  <si>
    <t>25709-2P-15HP VLSE</t>
  </si>
  <si>
    <t>40959-4P-15HP VLSE</t>
  </si>
  <si>
    <t>VLSE_40959_4P_15HP</t>
  </si>
  <si>
    <t>25709-2P-20HP VLSE</t>
  </si>
  <si>
    <t>40129-4P-15HP VLSE</t>
  </si>
  <si>
    <t>VLSE_40129_4P_15HP</t>
  </si>
  <si>
    <t>25709-2P-25HP VLSE</t>
  </si>
  <si>
    <t>40129-4P-20HP VLSE</t>
  </si>
  <si>
    <t>VLSE_40129_4P_20HP</t>
  </si>
  <si>
    <t>25953-2P-20HP VLSE</t>
  </si>
  <si>
    <t>50707-4P-5HP VLSE</t>
  </si>
  <si>
    <t>VLSE_50707_4P_5HP</t>
  </si>
  <si>
    <t>25953-2P-25HP VLSE</t>
  </si>
  <si>
    <t>50707-4P-7.5HP VLSE</t>
  </si>
  <si>
    <t>VLSE_50707_4P_7.5HP</t>
  </si>
  <si>
    <t>25953-2P-30HP VLSE</t>
  </si>
  <si>
    <t>5095A-4P-7.5HP VLSE</t>
  </si>
  <si>
    <t>VLSE_5095A_4P_7.5HP</t>
  </si>
  <si>
    <t>30707-2P-15HP VLSE</t>
  </si>
  <si>
    <t>5095A-4P-10HP VLSE</t>
  </si>
  <si>
    <t>VLSE_5095A_4P_10HP</t>
  </si>
  <si>
    <t>30707-2P-20HP VLSE</t>
  </si>
  <si>
    <t>5095A-4P-15HP VLSE</t>
  </si>
  <si>
    <t>VLSE_5095A_4P_15HP</t>
  </si>
  <si>
    <t>30707-2P-25HP VLSE</t>
  </si>
  <si>
    <t>5095A-4P-20HP VLSE</t>
  </si>
  <si>
    <t>VLSE_5095A_4P_20HP</t>
  </si>
  <si>
    <t>30707-2P-30HP VLSE</t>
  </si>
  <si>
    <t>5012C-4P-10HP VLSE</t>
  </si>
  <si>
    <t>VLSE_5012C_4P_10HP</t>
  </si>
  <si>
    <t>30957-2P-30HP VLSE</t>
  </si>
  <si>
    <t>5012C-4P-15HP VLSE</t>
  </si>
  <si>
    <t>VLSE_5012C_4P_15HP</t>
  </si>
  <si>
    <t>40707-2P-15HP VLSE</t>
  </si>
  <si>
    <t>5012C-4P-20HP VLSE</t>
  </si>
  <si>
    <t>VLSE_5012C_4P_20HP</t>
  </si>
  <si>
    <t>40707-2P-20HP VLSE</t>
  </si>
  <si>
    <t>50129-4P-15HP VLSE</t>
  </si>
  <si>
    <t>VLSE_50129_4P_15HP</t>
  </si>
  <si>
    <t>40707-2P-25HP VLSE</t>
  </si>
  <si>
    <t>50129-4P-20HP VLSE</t>
  </si>
  <si>
    <t>VLSE_50129_4P_20HP</t>
  </si>
  <si>
    <t>40707-2P-30HP VLSE</t>
  </si>
  <si>
    <t>60957-4P-15HP VLSE</t>
  </si>
  <si>
    <t>VLSE_60957_4P_15HP</t>
  </si>
  <si>
    <t>50707-2P-30HP VLSE</t>
  </si>
  <si>
    <t>60957-4P-20HP VLSE</t>
  </si>
  <si>
    <t>VLSE_60957_4P_20HP</t>
  </si>
  <si>
    <t>60125-4P-20HP VLSE</t>
  </si>
  <si>
    <t>VLSE_60125_4P_20HP</t>
  </si>
  <si>
    <t>12707-4P-5HP VLSE</t>
  </si>
  <si>
    <t>80951-4P-20HP VLSE</t>
  </si>
  <si>
    <t>VLSE_80951_4P_20HP</t>
  </si>
  <si>
    <t>12707-4P-7.5HP VLSE</t>
  </si>
  <si>
    <t>20951-4P-3HP VLSE</t>
  </si>
  <si>
    <t>20951-4P-5HP VLSE</t>
  </si>
  <si>
    <t>25121-4P-5HP VLSE</t>
  </si>
  <si>
    <t>30123-4P-7.5HP VLSE</t>
  </si>
  <si>
    <t>30123-4P-10HP VLSE</t>
  </si>
  <si>
    <t>30123-4P-15HP VLSE</t>
  </si>
  <si>
    <t>30123-4P-20HP VLSE</t>
  </si>
  <si>
    <t>40957-4P-5HP VLSE</t>
  </si>
  <si>
    <t>40957-4P-7.5HP VLSE</t>
  </si>
  <si>
    <t>40957-4P-10HP VLSE</t>
  </si>
  <si>
    <t>40957-4P-15HP VLSE</t>
  </si>
  <si>
    <t>40121-4P-15HP VLSE</t>
  </si>
  <si>
    <t>40121-4P-20HP VLSE</t>
  </si>
  <si>
    <t>40121-4P-25HP VLSE</t>
  </si>
  <si>
    <t>40127-4P-15HP VLSE</t>
  </si>
  <si>
    <t>40127-4P-20HP VLSE</t>
  </si>
  <si>
    <t>40127-4P-25HP VLSE</t>
  </si>
  <si>
    <t>40129-4P-25HP VLSE</t>
  </si>
  <si>
    <t>50957-4P-7.5HP VLSE</t>
  </si>
  <si>
    <t>50957-4P-10HP VLSE</t>
  </si>
  <si>
    <t>50957-4P-15HP VLSE</t>
  </si>
  <si>
    <t>50957-4P-20HP VLSE</t>
  </si>
  <si>
    <t>5012A-4P-10HP VLSE</t>
  </si>
  <si>
    <t>5012A-4P-15HP VLSE</t>
  </si>
  <si>
    <t>5012A-4P-20HP VLSE</t>
  </si>
  <si>
    <t>5012A-4P-25HP VLSE</t>
  </si>
  <si>
    <t>5012C-4P-25HP VLSE</t>
  </si>
  <si>
    <t>50129-4P-25HP VLSE</t>
  </si>
  <si>
    <t>60957-4P-25HP VLSE</t>
  </si>
  <si>
    <t>60125-4P-25HP VLSE</t>
  </si>
  <si>
    <t>80951-4P-25HP VLSE</t>
  </si>
  <si>
    <t>80123-4P-25HP VLSE</t>
  </si>
  <si>
    <t>VLSE_2095A_2P_20HP</t>
  </si>
  <si>
    <t>VLSE_30957_2P_30HP</t>
  </si>
  <si>
    <t>VLSE_20955_2P_25HP</t>
  </si>
  <si>
    <t>VLSE_15709_2P_15HP</t>
  </si>
  <si>
    <t>VLSE_25709_2P_15HP</t>
  </si>
  <si>
    <t>VLSE_25953_2P_25HP</t>
  </si>
  <si>
    <t>VLSE_40707_2P_30HP</t>
  </si>
  <si>
    <t>VLSE_60957_4P_25HP</t>
  </si>
  <si>
    <t>VLSE_50707_2P_30HP</t>
  </si>
  <si>
    <t>VLSE_40707_2P_15HP</t>
  </si>
  <si>
    <t>VLSE_30707_2P_15HP</t>
  </si>
  <si>
    <t>VLSE_20959_2P_20HP</t>
  </si>
  <si>
    <t>VLSE_30707_2P_30HP</t>
  </si>
  <si>
    <t>VLSE_60125_4P_25HP</t>
  </si>
  <si>
    <t>VLSE_25709_2P_10HP</t>
  </si>
  <si>
    <t>VLSE_12707_2P_10HP</t>
  </si>
  <si>
    <t>VLSE_15709_2P_10HP</t>
  </si>
  <si>
    <t>VLSE_40129_4P_25HP</t>
  </si>
  <si>
    <t>VLSE_20705_2P_20HP</t>
  </si>
  <si>
    <t>VLSE_2095A_2P_25HP</t>
  </si>
  <si>
    <t>VLSE_12707_2P_5HP</t>
  </si>
  <si>
    <t>VLSE_20955_2P_20HP</t>
  </si>
  <si>
    <t>VLSE_25953_2P_20HP</t>
  </si>
  <si>
    <t>VLSE_50129_4P_25HP</t>
  </si>
  <si>
    <t>VLSE_20959_2P_25HP</t>
  </si>
  <si>
    <t>VLSE_25709_2P_25HP</t>
  </si>
  <si>
    <t>VLSE_20959_2P_30HP</t>
  </si>
  <si>
    <t>VLSE_40707_2P_25HP</t>
  </si>
  <si>
    <t>VLSE_25953_2P_30HP</t>
  </si>
  <si>
    <t>VLSE_5012C_4P_25HP</t>
  </si>
  <si>
    <t>VLSE_30707_2P_25HP</t>
  </si>
  <si>
    <t>VLSE_12707_2P_15HP</t>
  </si>
  <si>
    <t>VLSE_25709_2P_20HP</t>
  </si>
  <si>
    <t>VLSE_2095A_2P_30HP</t>
  </si>
  <si>
    <t>VLSE_2095A_2P_15HP</t>
  </si>
  <si>
    <t>VLSE_80951_4P_25HP</t>
  </si>
  <si>
    <t>VLSE_20705_2P_15HP</t>
  </si>
  <si>
    <t>VLSE_12707_2P_7.5HP</t>
  </si>
  <si>
    <t>VLSE_40707_2P_20HP</t>
  </si>
  <si>
    <t>VLSE_20705_2P_7.5HP</t>
  </si>
  <si>
    <t>VLSE_30707_2P_20HP</t>
  </si>
  <si>
    <t>VLSE_80123_4P_25HP</t>
  </si>
  <si>
    <t>VLSE_15709_2P_7.5HP</t>
  </si>
  <si>
    <t>VLSE_15709_2P_5HP</t>
  </si>
  <si>
    <t>VLSE_20955_2P_15HP</t>
  </si>
  <si>
    <t>VLSE_20955_2P_30HP</t>
  </si>
  <si>
    <t>VLSE_20705_2P_10HP</t>
  </si>
  <si>
    <t>Max Flow (GPM) @ Max Speed</t>
  </si>
  <si>
    <t>Max Branch Flow</t>
  </si>
  <si>
    <t>Max Header Flow</t>
  </si>
  <si>
    <t>Branch Diameter @ Max Flow</t>
  </si>
  <si>
    <t>Header Diameter @ Max Flow</t>
  </si>
  <si>
    <t>Corresponding Curve</t>
  </si>
  <si>
    <t>Number of Total Pumps</t>
  </si>
  <si>
    <t>12707-2P-5HP VLSC</t>
  </si>
  <si>
    <t>12707-2P-7.5HP VLSC</t>
  </si>
  <si>
    <t>12707-2P-10HP VLSC</t>
  </si>
  <si>
    <t>12707-2P-15HP VLSC</t>
  </si>
  <si>
    <t>12707-4P-3HP VLSC</t>
  </si>
  <si>
    <t>12707-4P-5HP VLSC</t>
  </si>
  <si>
    <t>12707-4P-7.5HP VLSC</t>
  </si>
  <si>
    <t>15709-2P-5HP VLSC</t>
  </si>
  <si>
    <t>15709-2P-7.5HP VLSC</t>
  </si>
  <si>
    <t>15709-2P-10HP VLSC</t>
  </si>
  <si>
    <t>15709-2P-15HP VLSC</t>
  </si>
  <si>
    <t>15709-4P-3HP VLSC</t>
  </si>
  <si>
    <t>20705-2P-5HP VLSC</t>
  </si>
  <si>
    <t>20705-2P-7.5HP VLSC</t>
  </si>
  <si>
    <t>20705-2P-10HP VLSC</t>
  </si>
  <si>
    <t>20705-2P-15HP VLSC</t>
  </si>
  <si>
    <t>20705-2P-20HP VLSC</t>
  </si>
  <si>
    <t>20705-4P-3HP VLSC</t>
  </si>
  <si>
    <t>20951-2P-15HP VLSC</t>
  </si>
  <si>
    <t>20951-2P-20HP VLSC</t>
  </si>
  <si>
    <t>20951-2P-25HP VLSC</t>
  </si>
  <si>
    <t>20951-2P-30HP VLSC</t>
  </si>
  <si>
    <t>20951-4P-3HP VLSC</t>
  </si>
  <si>
    <t>20951-4P-5HP VLSC</t>
  </si>
  <si>
    <t>2095A-2P-15HP VLSC</t>
  </si>
  <si>
    <t>2095A-2P-20HP VLSC</t>
  </si>
  <si>
    <t>2095A-2P-25HP VLSC</t>
  </si>
  <si>
    <t>2095A-2P-30HP VLSC</t>
  </si>
  <si>
    <t>2095A-4P-3HP VLSC</t>
  </si>
  <si>
    <t>2095A-4P-5HP VLSC</t>
  </si>
  <si>
    <t>20955-2P-15HP VLSC</t>
  </si>
  <si>
    <t>20955-2P-20HP VLSC</t>
  </si>
  <si>
    <t>20955-2P-25HP VLSC</t>
  </si>
  <si>
    <t>20955-2P-30HP VLSC</t>
  </si>
  <si>
    <t>20955-2P-40HP VLSC</t>
  </si>
  <si>
    <t>20955-2P-50HP VLSC</t>
  </si>
  <si>
    <t>20955-4P-3HP VLSC</t>
  </si>
  <si>
    <t>20955-4P-5HP VLSC</t>
  </si>
  <si>
    <t>20955-4P-7.5HP VLSC</t>
  </si>
  <si>
    <t>20959-2P-20HP VLSC</t>
  </si>
  <si>
    <t>20959-2P-25HP VLSC</t>
  </si>
  <si>
    <t>20959-2P-30HP VLSC</t>
  </si>
  <si>
    <t>20959-2P-40HP VLSC</t>
  </si>
  <si>
    <t>20959-2P-50HP VLSC</t>
  </si>
  <si>
    <t>20959-2P-60HP VLSC</t>
  </si>
  <si>
    <t>20959-4P-3HP VLSC</t>
  </si>
  <si>
    <t>20959-4P-5HP VLSC</t>
  </si>
  <si>
    <t>20959-4P-7.5HP VLSC</t>
  </si>
  <si>
    <t>25709-2P-7.5HP VLSC</t>
  </si>
  <si>
    <t>25709-2P-10HP VLSC</t>
  </si>
  <si>
    <t>25709-2P-15HP VLSC</t>
  </si>
  <si>
    <t>25709-2P-20HP VLSC</t>
  </si>
  <si>
    <t>25709-2P-25HP VLSC</t>
  </si>
  <si>
    <t>25709-4P-3HP VLSC</t>
  </si>
  <si>
    <t>25953-2P-20HP VLSC</t>
  </si>
  <si>
    <t>25953-2P-25HP VLSC</t>
  </si>
  <si>
    <t>25953-2P-30HP VLSC</t>
  </si>
  <si>
    <t>25953-2P-40HP VLSC</t>
  </si>
  <si>
    <t>25953-2P-50HP VLSC</t>
  </si>
  <si>
    <t>25953-2P-60HP VLSC</t>
  </si>
  <si>
    <t>25953-4P-3HP VLSC</t>
  </si>
  <si>
    <t>25953-4P-5HP VLSC</t>
  </si>
  <si>
    <t>25953-4P-7.5HP VLSC</t>
  </si>
  <si>
    <t>25121-4P-5HP VLSC</t>
  </si>
  <si>
    <t>25121-4P-7.5HP VLSC</t>
  </si>
  <si>
    <t>25121-4P-10HP VLSC</t>
  </si>
  <si>
    <t>25121-4P-15HP VLSC</t>
  </si>
  <si>
    <t>30707-2P-15HP VLSC</t>
  </si>
  <si>
    <t>30707-2P-20HP VLSC</t>
  </si>
  <si>
    <t>30707-2P-25HP VLSC</t>
  </si>
  <si>
    <t>30707-2P-30HP VLSC</t>
  </si>
  <si>
    <t>30957-2P-30HP VLSC</t>
  </si>
  <si>
    <t>30957-2P-40HP VLSC</t>
  </si>
  <si>
    <t>30957-2P-50HP VLSC</t>
  </si>
  <si>
    <t>30957-2P-60HP VLSC</t>
  </si>
  <si>
    <t>30707-4P-3HP VLSC</t>
  </si>
  <si>
    <t>30707-4P-5HP VLSC</t>
  </si>
  <si>
    <t>30957-4P-5HP VLSC</t>
  </si>
  <si>
    <t>30957-4P-7.5HP VLSC</t>
  </si>
  <si>
    <t>30957-4P-10HP VLSC</t>
  </si>
  <si>
    <t>30123-4P-7.5HP VLSC</t>
  </si>
  <si>
    <t>30123-4P-10HP VLSC</t>
  </si>
  <si>
    <t>30123-4P-15HP VLSC</t>
  </si>
  <si>
    <t>30123-4P-20HP VLSC</t>
  </si>
  <si>
    <t>30125-4P-7.5HP VLSC</t>
  </si>
  <si>
    <t>30125-4P-10HP VLSC</t>
  </si>
  <si>
    <t>30125-4P-15HP VLSC</t>
  </si>
  <si>
    <t>30125-4P-20HP VLSC</t>
  </si>
  <si>
    <t>40707-2P-15HP VLSC</t>
  </si>
  <si>
    <t>40707-2P-20HP VLSC</t>
  </si>
  <si>
    <t>40707-2P-25HP VLSC</t>
  </si>
  <si>
    <t>40707-2P-30HP VLSC</t>
  </si>
  <si>
    <t>40707-2P-40HP VLSC</t>
  </si>
  <si>
    <t>40707-4P-3HP VLSC</t>
  </si>
  <si>
    <t>40707-4P-5HP VLSC</t>
  </si>
  <si>
    <t>40957-2P-40HP VLSC</t>
  </si>
  <si>
    <t>40957-2P-50HP VLSC</t>
  </si>
  <si>
    <t>40957-2P-60HP VLSC</t>
  </si>
  <si>
    <t>40957-2P-75HP VLSC</t>
  </si>
  <si>
    <t>40957-2P-100HP VLSC</t>
  </si>
  <si>
    <t>40957-4P-5HP VLSC</t>
  </si>
  <si>
    <t>40957-4P-7.5HP VLSC</t>
  </si>
  <si>
    <t>40957-4P-10HP VLSC</t>
  </si>
  <si>
    <t>40957-4P-15HP VLSC</t>
  </si>
  <si>
    <t>40959-2P-40HP VLSC</t>
  </si>
  <si>
    <t>40959-2P-50HP VLSC</t>
  </si>
  <si>
    <t>40959-2P-60HP VLSC</t>
  </si>
  <si>
    <t>40959-2P-75HP VLSC</t>
  </si>
  <si>
    <t>40959-2P-100HP VLSC</t>
  </si>
  <si>
    <t>40959-4P-5HP VLSC</t>
  </si>
  <si>
    <t>40959-4P-7.5HP VLSC</t>
  </si>
  <si>
    <t>40959-4P-10HP VLSC</t>
  </si>
  <si>
    <t>40959-4P-15HP VLSC</t>
  </si>
  <si>
    <t>40121-4P-15HP VLSC</t>
  </si>
  <si>
    <t>40121-4P-20HP VLSC</t>
  </si>
  <si>
    <t>40121-4P-25HP VLSC</t>
  </si>
  <si>
    <t>40127-4P-15HP VLSC</t>
  </si>
  <si>
    <t>40127-4P-20HP VLSC</t>
  </si>
  <si>
    <t>40127-4P-25HP VLSC</t>
  </si>
  <si>
    <t>40127-4P-30HP VLSC</t>
  </si>
  <si>
    <t>40129-4P-15HP VLSC</t>
  </si>
  <si>
    <t>40129-4P-20HP VLSC</t>
  </si>
  <si>
    <t>40129-4P-25HP VLSC</t>
  </si>
  <si>
    <t>40129-4P-30HP VLSC</t>
  </si>
  <si>
    <t>40157-4P-30HP VLSC</t>
  </si>
  <si>
    <t>40157-4P-40HP VLSC</t>
  </si>
  <si>
    <t>40157-4P-50HP VLSC</t>
  </si>
  <si>
    <t>40159-4P-30HP VLSC</t>
  </si>
  <si>
    <t>40159-4P-40HP VLSC</t>
  </si>
  <si>
    <t>40159-4P-50HP VLSC</t>
  </si>
  <si>
    <t>50707-2P-30HP VLSC</t>
  </si>
  <si>
    <t>50707-2P-40HP VLSC</t>
  </si>
  <si>
    <t>50707-2P-50HP VLSC</t>
  </si>
  <si>
    <t>50707-2P-60HP VLSC</t>
  </si>
  <si>
    <t>50707-4P-5HP VLSC</t>
  </si>
  <si>
    <t>50707-4P-7.5HP VLSC</t>
  </si>
  <si>
    <t>50957-4P-7.5HP VLSC</t>
  </si>
  <si>
    <t>50957-4P-10HP VLSC</t>
  </si>
  <si>
    <t>50957-4P-15HP VLSC</t>
  </si>
  <si>
    <t>50957-4P-20HP VLSC</t>
  </si>
  <si>
    <t>5095A-4P-7.5HP VLSC</t>
  </si>
  <si>
    <t>5095A-4P-10HP VLSC</t>
  </si>
  <si>
    <t>5095A-4P-15HP VLSC</t>
  </si>
  <si>
    <t>5095A-4P-20HP VLSC</t>
  </si>
  <si>
    <t>50959-2P-60HP VLSC</t>
  </si>
  <si>
    <t>50959-2P-75HP VLSC</t>
  </si>
  <si>
    <t>50959-2P-100HP VLSC</t>
  </si>
  <si>
    <t>50959-2P-125HP VLSC</t>
  </si>
  <si>
    <t>50129-4P-15HP VLSC</t>
  </si>
  <si>
    <t>50129-4P-20HP VLSC</t>
  </si>
  <si>
    <t>50129-4P-25HP VLSC</t>
  </si>
  <si>
    <t>50129-4P-30HP VLSC</t>
  </si>
  <si>
    <t>50129-4P-40HP VLSC</t>
  </si>
  <si>
    <t>50129-4P-50HP VLSC</t>
  </si>
  <si>
    <t>50129-4P-60HP VLSC</t>
  </si>
  <si>
    <t>5012A-4P-10HP VLSC</t>
  </si>
  <si>
    <t>5012A-4P-15HP VLSC</t>
  </si>
  <si>
    <t>5012A-4P-20HP VLSC</t>
  </si>
  <si>
    <t>5012A-4P-25HP VLSC</t>
  </si>
  <si>
    <t>5012A-4P-30HP VLSC</t>
  </si>
  <si>
    <t>5012A-4P-40HP VLSC</t>
  </si>
  <si>
    <t>5012C-4P-10HP VLSC</t>
  </si>
  <si>
    <t>5012C-4P-15HP VLSC</t>
  </si>
  <si>
    <t>5012C-4P-20HP VLSC</t>
  </si>
  <si>
    <t>5012C-4P-25HP VLSC</t>
  </si>
  <si>
    <t>5012C-4P-30HP VLSC</t>
  </si>
  <si>
    <t>5012C-4P-40HP VLSC</t>
  </si>
  <si>
    <t>50157-4P-50HP VLSC</t>
  </si>
  <si>
    <t>50157-4P-60HP VLSC</t>
  </si>
  <si>
    <t>50157-4P-75HP VLSC</t>
  </si>
  <si>
    <t>50157-4P-100HP VLSC</t>
  </si>
  <si>
    <t>60957-4P-15HP VLSC</t>
  </si>
  <si>
    <t>60957-4P-20HP VLSC</t>
  </si>
  <si>
    <t>60957-4P-25HP VLSC</t>
  </si>
  <si>
    <t>60957-4P-30HP VLSC</t>
  </si>
  <si>
    <t>60125-4P-20HP VLSC</t>
  </si>
  <si>
    <t>60125-4P-25HP VLSC</t>
  </si>
  <si>
    <t>60125-4P-30HP VLSC</t>
  </si>
  <si>
    <t>60125-4P-40HP VLSC</t>
  </si>
  <si>
    <t>60125-4P-50HP VLSC</t>
  </si>
  <si>
    <t>60125-4P-60HP VLSC</t>
  </si>
  <si>
    <t>60157-4P-75HP VLSC</t>
  </si>
  <si>
    <t>60157-4P-100HP VLSC</t>
  </si>
  <si>
    <t>60157-4P-125HP VLSC</t>
  </si>
  <si>
    <t>80951-4P-20HP VLSC</t>
  </si>
  <si>
    <t>80951-4P-25HP VLSC</t>
  </si>
  <si>
    <t>80951-4P-30HP VLSC</t>
  </si>
  <si>
    <t>80951-4P-40HP VLSC</t>
  </si>
  <si>
    <t>80123-4P-25HP VLSC</t>
  </si>
  <si>
    <t>80123-4P-30HP VLSC</t>
  </si>
  <si>
    <t>80123-4P-40HP VLSC</t>
  </si>
  <si>
    <t>80123-4P-50HP VLSC</t>
  </si>
  <si>
    <t>80123-4P-60HP VLSC</t>
  </si>
  <si>
    <t>80123-4P-75HP VLSC</t>
  </si>
  <si>
    <t>80123-4P-100HP VLSC</t>
  </si>
  <si>
    <t>80157-4P-100HP VLSC</t>
  </si>
  <si>
    <t>80157-4P-125HP VLSC</t>
  </si>
  <si>
    <t>80157-4P-150HP VLSC</t>
  </si>
  <si>
    <t>10123-4P-75HP VLSC</t>
  </si>
  <si>
    <t>10123-4P-100HP VLSC</t>
  </si>
  <si>
    <t>10123-4P-125HP VLSC</t>
  </si>
  <si>
    <t>Corresponding Curve 1</t>
  </si>
  <si>
    <t>VLSC_12707_2P_5HP</t>
  </si>
  <si>
    <t>VLSC_12707_2P_7.5HP</t>
  </si>
  <si>
    <t>VLSC_12707_2P_10HP</t>
  </si>
  <si>
    <t>VLSC_12707_2P_15HP</t>
  </si>
  <si>
    <t>RC1270A-7.1</t>
  </si>
  <si>
    <t>VLSC_12707_4P_3HP</t>
  </si>
  <si>
    <t>RC1270A-6.96</t>
  </si>
  <si>
    <t>RC9701-5.00</t>
  </si>
  <si>
    <t>VLSC_15709_2P_7.5HP</t>
  </si>
  <si>
    <t>VLSC_15709_2P_10HP</t>
  </si>
  <si>
    <t>VLSC_15709_2P_15HP</t>
  </si>
  <si>
    <t>VLSC_15709_4P_3HP</t>
  </si>
  <si>
    <t>RC2494-S-5.04</t>
  </si>
  <si>
    <t>VLSC_20705_2P_7.5HP</t>
  </si>
  <si>
    <t>VLSC_20705_2P_10HP</t>
  </si>
  <si>
    <t>VLSC_20705_2P_15HP</t>
  </si>
  <si>
    <t>VLSC_20705_2P_20HP</t>
  </si>
  <si>
    <t>VLSC_20705_4P_3HP</t>
  </si>
  <si>
    <t>RC2511-7.70</t>
  </si>
  <si>
    <t>RC2511-8.31</t>
  </si>
  <si>
    <t>RC2511-8.84</t>
  </si>
  <si>
    <t>RC2511-9.44</t>
  </si>
  <si>
    <t>RC2511-8.70</t>
  </si>
  <si>
    <t>RC2511-9.6</t>
  </si>
  <si>
    <t>VLSC_2095A_2P_15HP</t>
  </si>
  <si>
    <t>VLSC_2095A_2P_20HP</t>
  </si>
  <si>
    <t>VLSC_2095A_2P_25HP</t>
  </si>
  <si>
    <t>VLSC_2095A_2P_30HP</t>
  </si>
  <si>
    <t>VLSC_2095A_4P_3HP</t>
  </si>
  <si>
    <t>VLSC_2095A_4P_5HP</t>
  </si>
  <si>
    <t>VLSC_20955_2P_15HP</t>
  </si>
  <si>
    <t>VLSC_20955_2P_20HP</t>
  </si>
  <si>
    <t>VLSC_20955_2P_25HP</t>
  </si>
  <si>
    <t>VLSC_20955_2P_30HP</t>
  </si>
  <si>
    <t>VLSC_20955_2P_40HP</t>
  </si>
  <si>
    <t>VLSC_20955_2P_50HP</t>
  </si>
  <si>
    <t>VLSC_20955_4P_3HP</t>
  </si>
  <si>
    <t>VLSC_20955_4P_5HP</t>
  </si>
  <si>
    <t>VLSC_20955_4P_7.5HP</t>
  </si>
  <si>
    <t>VLSC_20959_2P_20HP</t>
  </si>
  <si>
    <t>VLSC_20959_2P_25HP</t>
  </si>
  <si>
    <t>VLSC_20959_2P_30HP</t>
  </si>
  <si>
    <t>VLSC_20959_2P_40HP</t>
  </si>
  <si>
    <t>VLSC_20959_2P_50HP</t>
  </si>
  <si>
    <t>VLSC_20959_2P_60HP</t>
  </si>
  <si>
    <t>VLSC_20959_4P_3HP</t>
  </si>
  <si>
    <t>VLSC_20959_4P_5HP</t>
  </si>
  <si>
    <t>VLSC_20959_4P_7.5HP</t>
  </si>
  <si>
    <t>RC9905-1-S-5.11</t>
  </si>
  <si>
    <t>VLSC_25709_2P_10HP</t>
  </si>
  <si>
    <t>VLSC_25709_2P_15HP</t>
  </si>
  <si>
    <t>VLSC_25709_2P_20HP</t>
  </si>
  <si>
    <t>VLSC_25709_2P_25HP</t>
  </si>
  <si>
    <t>VLSC_25709_4P_3HP</t>
  </si>
  <si>
    <t>VLSC_25953_2P_20HP</t>
  </si>
  <si>
    <t>VLSC_25953_2P_25HP</t>
  </si>
  <si>
    <t>VLSC_25953_2P_30HP</t>
  </si>
  <si>
    <t>VLSC_25953_2P_40HP</t>
  </si>
  <si>
    <t>VLSC_25953_2P_50HP</t>
  </si>
  <si>
    <t>VLSC_25953_2P_60HP</t>
  </si>
  <si>
    <t>VLSC_25953_4P_3HP</t>
  </si>
  <si>
    <t>VLSC_25953_4P_5HP</t>
  </si>
  <si>
    <t>VLSC_25953_4P_7.5HP</t>
  </si>
  <si>
    <t>RC2498-9.01</t>
  </si>
  <si>
    <t>VLSC_25121_4P_7.5HP</t>
  </si>
  <si>
    <t>VLSC_25121_4P_10HP</t>
  </si>
  <si>
    <t>VLSC_25121_4P_15HP</t>
  </si>
  <si>
    <t>VLSC_30707_2P_15HP</t>
  </si>
  <si>
    <t>VLSC_30707_2P_20HP</t>
  </si>
  <si>
    <t>VLSC_30707_2P_25HP</t>
  </si>
  <si>
    <t>VLSC_30707_2P_30HP</t>
  </si>
  <si>
    <t>VLSC_30957_2P_30HP</t>
  </si>
  <si>
    <t>VLSC_30957_2P_40HP</t>
  </si>
  <si>
    <t>VLSC_30957_2P_50HP</t>
  </si>
  <si>
    <t>VLSC_30957_2P_60HP</t>
  </si>
  <si>
    <t>VLSC_30707_4P_3HP</t>
  </si>
  <si>
    <t>VLSC_30707_4P_5HP</t>
  </si>
  <si>
    <t>VLSC_30957_4P_5HP</t>
  </si>
  <si>
    <t>VLSC_30957_4P_7.5HP</t>
  </si>
  <si>
    <t>VLSC_30957_4P_10HP</t>
  </si>
  <si>
    <t>RC2539-9.07</t>
  </si>
  <si>
    <t>RC2539-9.91</t>
  </si>
  <si>
    <t>RC2539-11.12</t>
  </si>
  <si>
    <t>RC2539-12.1</t>
  </si>
  <si>
    <t>VLSC_30125_4P_7.5HP</t>
  </si>
  <si>
    <t>VLSC_30125_4P_10HP</t>
  </si>
  <si>
    <t>VLSC_30125_4P_15HP</t>
  </si>
  <si>
    <t>VLSC_30125_4P_20HP</t>
  </si>
  <si>
    <t>VLSC_40707_2P_15HP</t>
  </si>
  <si>
    <t>VLSC_40707_2P_20HP</t>
  </si>
  <si>
    <t>VLSC_40707_2P_25HP</t>
  </si>
  <si>
    <t>VLSC_40707_2P_30HP</t>
  </si>
  <si>
    <t>VLSC_40707_2P_40HP</t>
  </si>
  <si>
    <t>VLSC_40707_4P_3HP</t>
  </si>
  <si>
    <t>VLSC_40707_4P_5HP</t>
  </si>
  <si>
    <t>RC9914-1-6.92-2P</t>
  </si>
  <si>
    <t>RC9914-1-7.60-2P</t>
  </si>
  <si>
    <t>RC9914-1-8.04-2P</t>
  </si>
  <si>
    <t>RC9914-1-8.58-2P</t>
  </si>
  <si>
    <t>RC9914-1-9.43-2P</t>
  </si>
  <si>
    <t>RC9914-1-6.91</t>
  </si>
  <si>
    <t>RC9914-1-8.04</t>
  </si>
  <si>
    <t>RC9914-1-8.77</t>
  </si>
  <si>
    <t>RC9914-1-9.6</t>
  </si>
  <si>
    <t>VLSC_40959_2P_40HP</t>
  </si>
  <si>
    <t>VLSC_40959_2P_50HP</t>
  </si>
  <si>
    <t>VLSC_40959_2P_60HP</t>
  </si>
  <si>
    <t>VLSC_40959_2P_75HP</t>
  </si>
  <si>
    <t>VLSC_40959_2P_100HP</t>
  </si>
  <si>
    <t>VLSC_40959_4P_5HP</t>
  </si>
  <si>
    <t>VLSC_40959_4P_7.5HP</t>
  </si>
  <si>
    <t>VLSC_40959_4P_10HP</t>
  </si>
  <si>
    <t>VLSC_40959_4P_15HP</t>
  </si>
  <si>
    <t>RC2473-10.83</t>
  </si>
  <si>
    <t>RC2473-11.96</t>
  </si>
  <si>
    <t>RC2473-12.1</t>
  </si>
  <si>
    <t>RC9904-3-9.87</t>
  </si>
  <si>
    <t>RC9904-3-10.75</t>
  </si>
  <si>
    <t>RC9904-3-11.39</t>
  </si>
  <si>
    <t>RC9904-3-12.10-4P</t>
  </si>
  <si>
    <t>VLSC_40129_4P_15HP</t>
  </si>
  <si>
    <t>VLSC_40129_4P_20HP</t>
  </si>
  <si>
    <t>VLSC_40129_4P_25HP</t>
  </si>
  <si>
    <t>VLSC_40129_4P_30HP</t>
  </si>
  <si>
    <t>RC9947-1-12.0-4P</t>
  </si>
  <si>
    <t>RC9947-1-13.41-4P</t>
  </si>
  <si>
    <t>RC9947-1-14.10-4P</t>
  </si>
  <si>
    <t>VLSC_40159_4P_30HP</t>
  </si>
  <si>
    <t>VLSC_40159_4P_40HP</t>
  </si>
  <si>
    <t>VLSC_40159_4P_50HP</t>
  </si>
  <si>
    <t>VLSC_50707_2P_30HP</t>
  </si>
  <si>
    <t>VLSC_50707_2P_40HP</t>
  </si>
  <si>
    <t>VLSC_50707_2P_50HP</t>
  </si>
  <si>
    <t>VLSC_50707_2P_60HP</t>
  </si>
  <si>
    <t>VLSC_50707_4P_5HP</t>
  </si>
  <si>
    <t>VLSC_50707_4P_7.5HP</t>
  </si>
  <si>
    <t>RC2552-7.24</t>
  </si>
  <si>
    <t>RC2552-8.02</t>
  </si>
  <si>
    <t>RC2552-9.10</t>
  </si>
  <si>
    <t>RC2552-9.6</t>
  </si>
  <si>
    <t>VLSC_5095A_4P_7.5HP</t>
  </si>
  <si>
    <t>VLSC_5095A_4P_10HP</t>
  </si>
  <si>
    <t>VLSC_5095A_4P_15HP</t>
  </si>
  <si>
    <t>VLSC_5095A_4P_20HP</t>
  </si>
  <si>
    <t>VLSC_50959_2P_60HP</t>
  </si>
  <si>
    <t>VLSC_50959_2P_75HP</t>
  </si>
  <si>
    <t>RC2553-8.43-2P</t>
  </si>
  <si>
    <t>VLSC_50959_2P_100HP</t>
  </si>
  <si>
    <t>VLSC_50129_4P_15HP</t>
  </si>
  <si>
    <t>VLSC_50129_4P_20HP</t>
  </si>
  <si>
    <t>VLSC_50129_4P_25HP</t>
  </si>
  <si>
    <t>VLSC_50129_4P_30HP</t>
  </si>
  <si>
    <t>VLSC_50129_4P_40HP</t>
  </si>
  <si>
    <t>VLSC_50129_4P_50HP</t>
  </si>
  <si>
    <t>VLSC_50129_4P_60HP</t>
  </si>
  <si>
    <t>RC9940-8.37</t>
  </si>
  <si>
    <t>RC9940-9.62</t>
  </si>
  <si>
    <t>RC9940-10.48</t>
  </si>
  <si>
    <t>RC9940-11.02</t>
  </si>
  <si>
    <t>RC9940-11.62-4P</t>
  </si>
  <si>
    <t>RC9940-12.1-4P</t>
  </si>
  <si>
    <t>VLSC_5012C_4P_10HP</t>
  </si>
  <si>
    <t>VLSC_5012C_4P_15HP</t>
  </si>
  <si>
    <t>VLSC_5012C_4P_20HP</t>
  </si>
  <si>
    <t>VLSC_5012C_4P_25HP</t>
  </si>
  <si>
    <t>VLSC_5012C_4P_30HP</t>
  </si>
  <si>
    <t>VLSC_5012C_4P_40HP</t>
  </si>
  <si>
    <t>VLSC_50157_4P_50HP</t>
  </si>
  <si>
    <t>VLSC_50157_4P_60HP</t>
  </si>
  <si>
    <t>VLSC_50157_4P_75HP</t>
  </si>
  <si>
    <t>VLSC_50157_4P_100HP</t>
  </si>
  <si>
    <t>VLSC_60957_4P_15HP</t>
  </si>
  <si>
    <t>VLSC_60957_4P_20HP</t>
  </si>
  <si>
    <t>VLSC_60957_4P_25HP</t>
  </si>
  <si>
    <t>VLSC_60957_4P_30HP</t>
  </si>
  <si>
    <t>VLSC_60125_4P_20HP</t>
  </si>
  <si>
    <t>VLSC_60125_4P_25HP</t>
  </si>
  <si>
    <t>VLSC_60125_4P_30HP</t>
  </si>
  <si>
    <t>VLSC_60125_4P_40HP</t>
  </si>
  <si>
    <t>VLSC_60125_4P_50HP</t>
  </si>
  <si>
    <t>VLSC_60125_4P_60HP</t>
  </si>
  <si>
    <t>VLSC_60157_4P_75HP</t>
  </si>
  <si>
    <t>VLSC_60157_4P_100HP</t>
  </si>
  <si>
    <t>VLSC_60157_4P_125HP</t>
  </si>
  <si>
    <t>VLSC_80951_4P_20HP</t>
  </si>
  <si>
    <t>VLSC_80951_4P_25HP</t>
  </si>
  <si>
    <t>VLSC_80951_4P_30HP</t>
  </si>
  <si>
    <t>VLSC_80951_4P_40HP</t>
  </si>
  <si>
    <t>VLSC_80123_4P_25HP</t>
  </si>
  <si>
    <t>VLSC_80123_4P_30HP</t>
  </si>
  <si>
    <t>VLSC_80123_4P_40HP</t>
  </si>
  <si>
    <t>VLSC_80123_4P_50HP</t>
  </si>
  <si>
    <t>VLSC_80123_4P_60HP</t>
  </si>
  <si>
    <t>VLSC_80123_4P_75HP</t>
  </si>
  <si>
    <t>VLSC_80123_4P_100HP</t>
  </si>
  <si>
    <t>VLSC_80157_4P_100HP</t>
  </si>
  <si>
    <t>VLSC_80157_4P_125HP</t>
  </si>
  <si>
    <t>RC9950-13.92-4P</t>
  </si>
  <si>
    <t>VLSC_10123_4P_75HP</t>
  </si>
  <si>
    <t>VLSC_10123_4P_100HP</t>
  </si>
  <si>
    <t>VLSC_10123_4P_125HP</t>
  </si>
  <si>
    <t>Number of Backup Pumps</t>
  </si>
  <si>
    <t>Pump Size ID</t>
  </si>
  <si>
    <t>VLSE</t>
  </si>
  <si>
    <t>Standby</t>
  </si>
  <si>
    <t>Active</t>
  </si>
  <si>
    <t>Total</t>
  </si>
  <si>
    <t>VLS with CUE</t>
  </si>
  <si>
    <t>Backup</t>
  </si>
  <si>
    <t>NBSE</t>
  </si>
  <si>
    <t>NBS with CUE</t>
  </si>
  <si>
    <t>KPVS with CUE</t>
  </si>
  <si>
    <t>Mechanical Price $</t>
  </si>
  <si>
    <t>A</t>
  </si>
  <si>
    <t>B</t>
  </si>
  <si>
    <t>C</t>
  </si>
  <si>
    <t>D</t>
  </si>
  <si>
    <t>E</t>
  </si>
  <si>
    <t>F</t>
  </si>
  <si>
    <t>G</t>
  </si>
  <si>
    <t>Cost Group</t>
  </si>
  <si>
    <t>Cost Group Type</t>
  </si>
  <si>
    <t>VLS_Inline</t>
  </si>
  <si>
    <t>Max Header Flow (USgpm)</t>
  </si>
  <si>
    <t>Max Branch Flow (USgpm)</t>
  </si>
  <si>
    <t>Branch Diameter @ Max Flow (in.)</t>
  </si>
  <si>
    <t>Header Diameter @ Max Flow (in.)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</si>
  <si>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</si>
  <si>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</si>
  <si>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</si>
  <si>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</si>
  <si>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</si>
  <si>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</si>
  <si>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</si>
  <si>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</si>
  <si>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</si>
  <si>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</si>
  <si>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</si>
  <si>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</si>
  <si>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</si>
  <si>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</si>
  <si>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</si>
  <si>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</si>
  <si>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</si>
  <si>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</si>
  <si>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</si>
  <si>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</si>
  <si>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Pipe material: Cast Iron</t>
  </si>
  <si>
    <t>Suction gasket material: ???</t>
  </si>
  <si>
    <t>Discharge gasket material: ???</t>
  </si>
  <si>
    <t>Hydro MPC CRE*</t>
  </si>
  <si>
    <t>Hydro MPC CR/CUE*</t>
  </si>
  <si>
    <t>Hydro MPC CME*</t>
  </si>
  <si>
    <t>*Pre-existing product line</t>
  </si>
  <si>
    <t>Suction diffuser brand: ???</t>
  </si>
  <si>
    <t>Triple duty valve brand: ???</t>
  </si>
  <si>
    <r>
      <t xml:space="preserve">Nick, this is a section for you to define the "standard" characteristics between ALL shared mechanical </t>
    </r>
    <r>
      <rPr>
        <sz val="11"/>
        <color rgb="FFFF0000"/>
        <rFont val="Calibri"/>
        <family val="2"/>
        <scheme val="minor"/>
      </rPr>
      <t>VLS_Inline</t>
    </r>
    <r>
      <rPr>
        <sz val="11"/>
        <color theme="1"/>
        <rFont val="Calibri"/>
        <family val="2"/>
        <scheme val="minor"/>
      </rPr>
      <t xml:space="preserve"> elements.</t>
    </r>
  </si>
  <si>
    <t>Pipe pressure rating: ???</t>
  </si>
  <si>
    <t>Branch Minimum</t>
  </si>
  <si>
    <t>Header Minimum</t>
  </si>
  <si>
    <t>Branch Size Range Key</t>
  </si>
  <si>
    <t>Header Size Range Key</t>
  </si>
  <si>
    <t>HEADER_MIN2_MAX3</t>
  </si>
  <si>
    <t>HEADER_MIN2_MAX4</t>
  </si>
  <si>
    <t>HEADER_MIN2_MAX5</t>
  </si>
  <si>
    <t>HEADER_MIN2.5_MAX5</t>
  </si>
  <si>
    <t>HEADER_MIN2.5_MAX4</t>
  </si>
  <si>
    <t>HEADER_MIN2.5_MAX6</t>
  </si>
  <si>
    <t>HEADER_MIN3_MAX5</t>
  </si>
  <si>
    <t>HEADER_MIN3_MAX6</t>
  </si>
  <si>
    <t>HEADER_MIN3_MAX8</t>
  </si>
  <si>
    <t>HEADER_MIN4_MAX6</t>
  </si>
  <si>
    <t>HEADER_MIN4_MAX8</t>
  </si>
  <si>
    <t>HEADER_MIN5_MAX8</t>
  </si>
  <si>
    <t>HEADER_MIN5_MAX10</t>
  </si>
  <si>
    <t>HEADER_MIN6_MAX10</t>
  </si>
  <si>
    <t>HEADER_MIN6_MAX12</t>
  </si>
  <si>
    <t>HEADER_MIN8_MAX14</t>
  </si>
  <si>
    <t>HEADER_MIN2_MAX6</t>
  </si>
  <si>
    <t>HEADER_MIN2.5_MAX8</t>
  </si>
  <si>
    <t>HEADER_MIN4_MAX10</t>
  </si>
  <si>
    <t>HEADER_MIN5_MAX12</t>
  </si>
  <si>
    <t>HEADER_MIN6_MAX14</t>
  </si>
  <si>
    <t>HEADER_MIN6_MAX16</t>
  </si>
  <si>
    <t>HEADER_MIN8_MAX18</t>
  </si>
  <si>
    <t>HEADER_MIN2_MAX8</t>
  </si>
  <si>
    <t>HEADER_MIN3_MAX10</t>
  </si>
  <si>
    <t>HEADER_MIN4_MAX12</t>
  </si>
  <si>
    <t>HEADER_MIN5_MAX14</t>
  </si>
  <si>
    <t>HEADER_MIN6_MAX18</t>
  </si>
  <si>
    <t>HEADER_MIN2_MAX2</t>
  </si>
  <si>
    <t>HEADER_MIN2_MAX2.5</t>
  </si>
  <si>
    <t>HEADER_MIN2.5_MAX3</t>
  </si>
  <si>
    <t>HEADER_MIN3_MAX4</t>
  </si>
  <si>
    <t>HEADER_MIN4_MAX4</t>
  </si>
  <si>
    <t>HEADER_MIN4_MAX5</t>
  </si>
  <si>
    <t>HEADER_MIN5_MAX6</t>
  </si>
  <si>
    <t>HEADER_MIN6_MAX8</t>
  </si>
  <si>
    <t>HEADER_MIN8_MAX10</t>
  </si>
  <si>
    <t>BRANCH_MIN2_MAX2</t>
  </si>
  <si>
    <t>BRANCH_MIN2_MAX3</t>
  </si>
  <si>
    <t>BRANCH_MIN2_MAX2.5</t>
  </si>
  <si>
    <t>BRANCH_MIN2_MAX4</t>
  </si>
  <si>
    <t>BRANCH_MIN2.5_MAX4</t>
  </si>
  <si>
    <t>BRANCH_MIN2.5_MAX3</t>
  </si>
  <si>
    <t>BRANCH_MIN3_MAX4</t>
  </si>
  <si>
    <t>BRANCH_MIN3_MAX5</t>
  </si>
  <si>
    <t>BRANCH_MIN4_MAX4</t>
  </si>
  <si>
    <t>BRANCH_MIN4_MAX5</t>
  </si>
  <si>
    <t>BRANCH_MIN4_MAX6</t>
  </si>
  <si>
    <t>BRANCH_MIN5_MAX6</t>
  </si>
  <si>
    <t>BRANCH_MIN5_MAX8</t>
  </si>
  <si>
    <t>BRANCH_MIN6_MAX8</t>
  </si>
  <si>
    <t>BRANCH_MIN8_MAX10</t>
  </si>
  <si>
    <t>2,2.5,3</t>
  </si>
  <si>
    <t>2,2.5</t>
  </si>
  <si>
    <t>2.5,3,4</t>
  </si>
  <si>
    <t>3,4,5</t>
  </si>
  <si>
    <t>4,5,6</t>
  </si>
  <si>
    <t>5,6,8</t>
  </si>
  <si>
    <t>2,2.5,3,4</t>
  </si>
  <si>
    <t>2.5,3,4,5</t>
  </si>
  <si>
    <t>2.5,3</t>
  </si>
  <si>
    <t>4,5</t>
  </si>
  <si>
    <t>5,6</t>
  </si>
  <si>
    <t>6,8</t>
  </si>
  <si>
    <t>8,10</t>
  </si>
  <si>
    <t>3,4</t>
  </si>
  <si>
    <t>Header</t>
  </si>
  <si>
    <t>Header, no desc</t>
  </si>
  <si>
    <t>Branch</t>
  </si>
  <si>
    <t>Branch, no desc</t>
  </si>
  <si>
    <t>MIN2_MAX2</t>
  </si>
  <si>
    <t>MIN2_MAX3</t>
  </si>
  <si>
    <t>MIN2_MAX2.5</t>
  </si>
  <si>
    <t>MIN2_MAX4</t>
  </si>
  <si>
    <t>MIN2.5_MAX4</t>
  </si>
  <si>
    <t>MIN2.5_MAX3</t>
  </si>
  <si>
    <t>MIN3_MAX4</t>
  </si>
  <si>
    <t>MIN3_MAX5</t>
  </si>
  <si>
    <t>MIN4_MAX4</t>
  </si>
  <si>
    <t>MIN4_MAX5</t>
  </si>
  <si>
    <t>MIN4_MAX6</t>
  </si>
  <si>
    <t>MIN5_MAX6</t>
  </si>
  <si>
    <t>MIN5_MAX8</t>
  </si>
  <si>
    <t>MIN6_MAX8</t>
  </si>
  <si>
    <t>MIN8_MAX10</t>
  </si>
  <si>
    <t>MIN2_MAX5</t>
  </si>
  <si>
    <t>MIN2.5_MAX5</t>
  </si>
  <si>
    <t>MIN2.5_MAX6</t>
  </si>
  <si>
    <t>MIN3_MAX6</t>
  </si>
  <si>
    <t>MIN3_MAX8</t>
  </si>
  <si>
    <t>MIN4_MAX8</t>
  </si>
  <si>
    <t>MIN5_MAX10</t>
  </si>
  <si>
    <t>MIN6_MAX10</t>
  </si>
  <si>
    <t>MIN6_MAX12</t>
  </si>
  <si>
    <t>MIN8_MAX14</t>
  </si>
  <si>
    <t>MIN2_MAX6</t>
  </si>
  <si>
    <t>MIN2.5_MAX8</t>
  </si>
  <si>
    <t>MIN4_MAX10</t>
  </si>
  <si>
    <t>MIN5_MAX12</t>
  </si>
  <si>
    <t>MIN6_MAX14</t>
  </si>
  <si>
    <t>MIN6_MAX16</t>
  </si>
  <si>
    <t>MIN8_MAX18</t>
  </si>
  <si>
    <t>MIN2_MAX8</t>
  </si>
  <si>
    <t>MIN3_MAX10</t>
  </si>
  <si>
    <t>MIN4_MAX12</t>
  </si>
  <si>
    <t>MIN5_MAX14</t>
  </si>
  <si>
    <t>MIN6_MAX18</t>
  </si>
  <si>
    <t>2,2.5,3,4,5</t>
  </si>
  <si>
    <t>2.5,3,4,5,6</t>
  </si>
  <si>
    <t>3,4,5,6</t>
  </si>
  <si>
    <t>3,4,5,6,8</t>
  </si>
  <si>
    <t>4,5,6,8</t>
  </si>
  <si>
    <t>Possible Header Sizes</t>
  </si>
  <si>
    <t>Possible Branch Sizes</t>
  </si>
  <si>
    <t>5,6,8,10</t>
  </si>
  <si>
    <t>6,8,10</t>
  </si>
  <si>
    <t>6,8,10,12</t>
  </si>
  <si>
    <t>8,10,12,14</t>
  </si>
  <si>
    <t>2,2.5,3,4,5,6</t>
  </si>
  <si>
    <t>2,2.5,3,4,5,6,8</t>
  </si>
  <si>
    <t>4,5,6,8,10</t>
  </si>
  <si>
    <t>5,6,8,10,12</t>
  </si>
  <si>
    <t>6,8,10,12,14</t>
  </si>
  <si>
    <t>6,8,10,12,14,16</t>
  </si>
  <si>
    <t>8,10,12,14,16,18</t>
  </si>
  <si>
    <t>3,4,5,6,8,10</t>
  </si>
  <si>
    <t>4,5,6,8,10,12</t>
  </si>
  <si>
    <t>5,6,8,10,12,14</t>
  </si>
  <si>
    <t>6,8,10,12,14,16,18</t>
  </si>
  <si>
    <t>Number of Possible Header Sizes</t>
  </si>
  <si>
    <t>Number of Possible Branch Sizes</t>
  </si>
  <si>
    <t>Manifold</t>
  </si>
  <si>
    <t>X</t>
  </si>
  <si>
    <t>Branch Maximum</t>
  </si>
  <si>
    <t>Header Maximum</t>
  </si>
  <si>
    <t>Sequencing</t>
  </si>
  <si>
    <t>Header Size Range, Numerical List</t>
  </si>
  <si>
    <t>Branch Size Possibilities, Count</t>
  </si>
  <si>
    <t>Branch Size Range, Numerical List (inches)</t>
  </si>
  <si>
    <t>Header Size Possibilities, Count</t>
  </si>
  <si>
    <t>Branch/Header Combinations</t>
  </si>
  <si>
    <t>Header Size Range, Numerical List (inches)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</si>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</sst>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3" fillId="0" borderId="1" xfId="0" applyFont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5" fillId="3" borderId="0" xfId="1" applyAlignment="1">
      <alignment horizontal="left"/>
    </xf>
    <xf numFmtId="0" fontId="5" fillId="3" borderId="0" xfId="1"/>
    <xf numFmtId="0" fontId="0" fillId="2" borderId="0" xfId="0" applyFill="1" applyAlignment="1">
      <alignment horizontal="center" vertical="center" wrapText="1"/>
    </xf>
    <xf numFmtId="0" fontId="5" fillId="3" borderId="0" xfId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E141-8A60-4CD4-A3A1-AF89029150BD}">
  <dimension ref="B1:M50"/>
  <sheetViews>
    <sheetView zoomScaleNormal="100" workbookViewId="0">
      <selection activeCell="M14" sqref="M14"/>
    </sheetView>
  </sheetViews>
  <sheetFormatPr defaultRowHeight="15" x14ac:dyDescent="0.25"/>
  <cols>
    <col min="2" max="2" width="12.140625" customWidth="1"/>
    <col min="3" max="3" width="9.140625" customWidth="1"/>
    <col min="4" max="5" width="10.5703125" customWidth="1"/>
    <col min="6" max="6" width="8.140625" customWidth="1"/>
    <col min="7" max="7" width="12.85546875" customWidth="1"/>
    <col min="8" max="8" width="11.85546875" customWidth="1"/>
    <col min="9" max="9" width="12.28515625" customWidth="1"/>
    <col min="10" max="10" width="7.7109375" customWidth="1"/>
    <col min="11" max="11" width="10.5703125" customWidth="1"/>
    <col min="12" max="12" width="9.42578125" customWidth="1"/>
    <col min="13" max="13" width="8.5703125" customWidth="1"/>
  </cols>
  <sheetData>
    <row r="1" spans="2:13" x14ac:dyDescent="0.25">
      <c r="B1" s="20" t="s">
        <v>698</v>
      </c>
      <c r="C1" s="20"/>
      <c r="D1" s="20"/>
      <c r="E1" s="9"/>
      <c r="G1" s="20" t="s">
        <v>699</v>
      </c>
      <c r="H1" s="20"/>
      <c r="I1" s="20"/>
      <c r="K1" s="20" t="s">
        <v>700</v>
      </c>
      <c r="L1" s="20"/>
      <c r="M1" s="20"/>
    </row>
    <row r="2" spans="2:13" x14ac:dyDescent="0.25">
      <c r="B2" s="4" t="s">
        <v>652</v>
      </c>
      <c r="C2" s="4" t="s">
        <v>653</v>
      </c>
      <c r="D2" s="4" t="s">
        <v>654</v>
      </c>
      <c r="E2" s="9"/>
      <c r="G2" s="4" t="s">
        <v>652</v>
      </c>
      <c r="H2" s="4" t="s">
        <v>653</v>
      </c>
      <c r="I2" s="4" t="s">
        <v>654</v>
      </c>
      <c r="K2" s="4" t="s">
        <v>652</v>
      </c>
      <c r="L2" s="4" t="s">
        <v>653</v>
      </c>
      <c r="M2" s="4" t="s">
        <v>654</v>
      </c>
    </row>
    <row r="3" spans="2:13" x14ac:dyDescent="0.25">
      <c r="B3" s="4">
        <v>0</v>
      </c>
      <c r="C3" s="4">
        <v>2</v>
      </c>
      <c r="D3" s="4">
        <f>SUM(B3:C3)</f>
        <v>2</v>
      </c>
      <c r="E3" s="9"/>
      <c r="G3" s="4">
        <v>0</v>
      </c>
      <c r="H3" s="4">
        <v>2</v>
      </c>
      <c r="I3" s="4">
        <v>2</v>
      </c>
      <c r="K3" s="4">
        <v>0</v>
      </c>
      <c r="L3" s="4">
        <v>2</v>
      </c>
      <c r="M3" s="4">
        <f>SUM(K3:L3)</f>
        <v>2</v>
      </c>
    </row>
    <row r="4" spans="2:13" x14ac:dyDescent="0.25">
      <c r="B4" s="4">
        <v>0</v>
      </c>
      <c r="C4" s="4">
        <v>3</v>
      </c>
      <c r="D4" s="4">
        <f t="shared" ref="D4:D13" si="0">SUM(B4:C4)</f>
        <v>3</v>
      </c>
      <c r="E4" s="9"/>
      <c r="G4" s="4">
        <v>0</v>
      </c>
      <c r="H4" s="4">
        <v>3</v>
      </c>
      <c r="I4" s="4">
        <v>3</v>
      </c>
      <c r="K4" s="4">
        <v>0</v>
      </c>
      <c r="L4" s="4">
        <v>3</v>
      </c>
      <c r="M4" s="4">
        <f t="shared" ref="M4:M6" si="1">SUM(K4:L4)</f>
        <v>3</v>
      </c>
    </row>
    <row r="5" spans="2:13" x14ac:dyDescent="0.25">
      <c r="B5" s="4">
        <v>0</v>
      </c>
      <c r="C5" s="4">
        <v>4</v>
      </c>
      <c r="D5" s="4">
        <f t="shared" si="0"/>
        <v>4</v>
      </c>
      <c r="E5" s="9"/>
      <c r="G5" s="4">
        <v>0</v>
      </c>
      <c r="H5" s="4">
        <v>4</v>
      </c>
      <c r="I5" s="4">
        <v>4</v>
      </c>
      <c r="K5" s="4">
        <v>1</v>
      </c>
      <c r="L5" s="4">
        <v>1</v>
      </c>
      <c r="M5" s="4">
        <f t="shared" si="1"/>
        <v>2</v>
      </c>
    </row>
    <row r="6" spans="2:13" x14ac:dyDescent="0.25">
      <c r="B6" s="4">
        <v>0</v>
      </c>
      <c r="C6" s="4">
        <v>5</v>
      </c>
      <c r="D6" s="4">
        <f t="shared" si="0"/>
        <v>5</v>
      </c>
      <c r="E6" s="9"/>
      <c r="G6" s="4">
        <v>0</v>
      </c>
      <c r="H6" s="4">
        <v>5</v>
      </c>
      <c r="I6" s="4">
        <v>5</v>
      </c>
      <c r="K6" s="4">
        <v>1</v>
      </c>
      <c r="L6" s="4">
        <v>2</v>
      </c>
      <c r="M6" s="4">
        <f t="shared" si="1"/>
        <v>3</v>
      </c>
    </row>
    <row r="7" spans="2:13" x14ac:dyDescent="0.25">
      <c r="B7" s="4">
        <v>0</v>
      </c>
      <c r="C7" s="4">
        <v>6</v>
      </c>
      <c r="D7" s="4">
        <f t="shared" si="0"/>
        <v>6</v>
      </c>
      <c r="E7" s="9"/>
      <c r="G7" s="4">
        <v>0</v>
      </c>
      <c r="H7" s="4">
        <v>6</v>
      </c>
      <c r="I7" s="4">
        <v>6</v>
      </c>
      <c r="K7" t="s">
        <v>701</v>
      </c>
    </row>
    <row r="8" spans="2:13" x14ac:dyDescent="0.25">
      <c r="B8" s="4">
        <v>1</v>
      </c>
      <c r="C8" s="5">
        <v>1</v>
      </c>
      <c r="D8" s="4">
        <f t="shared" si="0"/>
        <v>2</v>
      </c>
      <c r="E8" s="9"/>
      <c r="G8" s="4">
        <v>1</v>
      </c>
      <c r="H8" s="4">
        <v>1</v>
      </c>
      <c r="I8" s="4">
        <v>2</v>
      </c>
    </row>
    <row r="9" spans="2:13" x14ac:dyDescent="0.25">
      <c r="B9" s="4">
        <v>1</v>
      </c>
      <c r="C9" s="4">
        <v>2</v>
      </c>
      <c r="D9" s="4">
        <f t="shared" si="0"/>
        <v>3</v>
      </c>
      <c r="E9" s="9"/>
      <c r="G9" s="4">
        <v>1</v>
      </c>
      <c r="H9" s="4">
        <v>2</v>
      </c>
      <c r="I9" s="4">
        <v>3</v>
      </c>
    </row>
    <row r="10" spans="2:13" x14ac:dyDescent="0.25">
      <c r="B10" s="4">
        <v>1</v>
      </c>
      <c r="C10" s="4">
        <v>3</v>
      </c>
      <c r="D10" s="4">
        <f t="shared" si="0"/>
        <v>4</v>
      </c>
      <c r="E10" s="9"/>
      <c r="G10" s="4">
        <v>1</v>
      </c>
      <c r="H10" s="4">
        <v>3</v>
      </c>
      <c r="I10" s="4">
        <v>4</v>
      </c>
    </row>
    <row r="11" spans="2:13" x14ac:dyDescent="0.25">
      <c r="B11" s="4">
        <v>1</v>
      </c>
      <c r="C11" s="4">
        <v>4</v>
      </c>
      <c r="D11" s="4">
        <f t="shared" si="0"/>
        <v>5</v>
      </c>
      <c r="E11" s="9"/>
      <c r="G11" s="4">
        <v>1</v>
      </c>
      <c r="H11" s="4">
        <v>4</v>
      </c>
      <c r="I11" s="4">
        <v>5</v>
      </c>
    </row>
    <row r="12" spans="2:13" x14ac:dyDescent="0.25">
      <c r="B12" s="4">
        <v>1</v>
      </c>
      <c r="C12" s="4">
        <v>5</v>
      </c>
      <c r="D12" s="4">
        <f t="shared" si="0"/>
        <v>6</v>
      </c>
      <c r="E12" s="9"/>
      <c r="G12" s="4">
        <v>1</v>
      </c>
      <c r="H12" s="4">
        <v>5</v>
      </c>
      <c r="I12" s="4">
        <v>6</v>
      </c>
    </row>
    <row r="13" spans="2:13" x14ac:dyDescent="0.25">
      <c r="B13" s="7">
        <v>2</v>
      </c>
      <c r="C13" s="7">
        <v>4</v>
      </c>
      <c r="D13" s="7">
        <f t="shared" si="0"/>
        <v>6</v>
      </c>
      <c r="E13" s="10"/>
      <c r="G13" s="7">
        <v>2</v>
      </c>
      <c r="H13" s="7">
        <v>4</v>
      </c>
      <c r="I13" s="7">
        <v>6</v>
      </c>
    </row>
    <row r="14" spans="2:13" x14ac:dyDescent="0.25">
      <c r="B14" t="s">
        <v>701</v>
      </c>
      <c r="G14" t="s">
        <v>701</v>
      </c>
    </row>
    <row r="17" spans="2:9" x14ac:dyDescent="0.25">
      <c r="B17" s="20" t="s">
        <v>651</v>
      </c>
      <c r="C17" s="20"/>
      <c r="D17" s="20"/>
      <c r="E17" s="20"/>
      <c r="G17" s="20" t="s">
        <v>655</v>
      </c>
      <c r="H17" s="20"/>
      <c r="I17" s="20"/>
    </row>
    <row r="18" spans="2:9" x14ac:dyDescent="0.25">
      <c r="B18" s="4" t="s">
        <v>656</v>
      </c>
      <c r="C18" s="4" t="s">
        <v>653</v>
      </c>
      <c r="D18" s="4" t="s">
        <v>654</v>
      </c>
      <c r="E18" s="6" t="s">
        <v>668</v>
      </c>
      <c r="G18" s="4" t="s">
        <v>656</v>
      </c>
      <c r="H18" s="4" t="s">
        <v>653</v>
      </c>
      <c r="I18" s="4" t="s">
        <v>654</v>
      </c>
    </row>
    <row r="19" spans="2:9" x14ac:dyDescent="0.25">
      <c r="B19" s="4">
        <v>0</v>
      </c>
      <c r="C19" s="4">
        <v>2</v>
      </c>
      <c r="D19" s="4">
        <f>SUM(B19:C19)</f>
        <v>2</v>
      </c>
      <c r="E19" s="4" t="s">
        <v>661</v>
      </c>
      <c r="G19" s="4">
        <v>0</v>
      </c>
      <c r="H19" s="4">
        <v>2</v>
      </c>
      <c r="I19" s="4">
        <v>2</v>
      </c>
    </row>
    <row r="20" spans="2:9" x14ac:dyDescent="0.25">
      <c r="B20" s="4">
        <v>0</v>
      </c>
      <c r="C20" s="4">
        <v>3</v>
      </c>
      <c r="D20" s="4">
        <f t="shared" ref="D20:D24" si="2">SUM(B20:C20)</f>
        <v>3</v>
      </c>
      <c r="E20" s="4" t="s">
        <v>662</v>
      </c>
      <c r="G20" s="4">
        <v>0</v>
      </c>
      <c r="H20" s="4">
        <v>3</v>
      </c>
      <c r="I20" s="4">
        <v>3</v>
      </c>
    </row>
    <row r="21" spans="2:9" x14ac:dyDescent="0.25">
      <c r="B21" s="4">
        <v>0</v>
      </c>
      <c r="C21" s="4">
        <v>4</v>
      </c>
      <c r="D21" s="4">
        <f t="shared" si="2"/>
        <v>4</v>
      </c>
      <c r="E21" s="4" t="s">
        <v>663</v>
      </c>
      <c r="G21" s="4">
        <v>0</v>
      </c>
      <c r="H21" s="4">
        <v>4</v>
      </c>
      <c r="I21" s="4">
        <v>4</v>
      </c>
    </row>
    <row r="22" spans="2:9" x14ac:dyDescent="0.25">
      <c r="B22" s="4">
        <v>1</v>
      </c>
      <c r="C22" s="4">
        <v>1</v>
      </c>
      <c r="D22" s="4">
        <f t="shared" si="2"/>
        <v>2</v>
      </c>
      <c r="E22" s="4" t="s">
        <v>664</v>
      </c>
      <c r="G22" s="4">
        <v>1</v>
      </c>
      <c r="H22" s="4">
        <v>1</v>
      </c>
      <c r="I22" s="4">
        <v>2</v>
      </c>
    </row>
    <row r="23" spans="2:9" x14ac:dyDescent="0.25">
      <c r="B23" s="4">
        <v>1</v>
      </c>
      <c r="C23" s="4">
        <v>2</v>
      </c>
      <c r="D23" s="4">
        <f t="shared" si="2"/>
        <v>3</v>
      </c>
      <c r="E23" s="4" t="s">
        <v>665</v>
      </c>
      <c r="G23" s="4">
        <v>1</v>
      </c>
      <c r="H23" s="4">
        <v>2</v>
      </c>
      <c r="I23" s="4">
        <v>3</v>
      </c>
    </row>
    <row r="24" spans="2:9" x14ac:dyDescent="0.25">
      <c r="B24" s="4">
        <v>1</v>
      </c>
      <c r="C24" s="4">
        <v>3</v>
      </c>
      <c r="D24" s="4">
        <f t="shared" si="2"/>
        <v>4</v>
      </c>
      <c r="E24" s="4" t="s">
        <v>666</v>
      </c>
      <c r="G24" s="4">
        <v>1</v>
      </c>
      <c r="H24" s="4">
        <v>3</v>
      </c>
      <c r="I24" s="4">
        <v>4</v>
      </c>
    </row>
    <row r="25" spans="2:9" x14ac:dyDescent="0.25">
      <c r="B25" s="6">
        <v>1</v>
      </c>
      <c r="C25" s="6">
        <v>4</v>
      </c>
      <c r="D25" s="6">
        <v>5</v>
      </c>
      <c r="E25" s="4" t="s">
        <v>667</v>
      </c>
      <c r="G25" s="4">
        <v>1</v>
      </c>
      <c r="H25" s="4">
        <v>4</v>
      </c>
      <c r="I25" s="4">
        <v>5</v>
      </c>
    </row>
    <row r="29" spans="2:9" x14ac:dyDescent="0.25">
      <c r="B29" s="20" t="s">
        <v>657</v>
      </c>
      <c r="C29" s="20"/>
      <c r="D29" s="20"/>
      <c r="E29" s="8"/>
      <c r="G29" s="20" t="s">
        <v>658</v>
      </c>
      <c r="H29" s="20"/>
      <c r="I29" s="20"/>
    </row>
    <row r="30" spans="2:9" x14ac:dyDescent="0.25">
      <c r="B30" s="4" t="s">
        <v>656</v>
      </c>
      <c r="C30" s="4" t="s">
        <v>653</v>
      </c>
      <c r="D30" s="4" t="s">
        <v>654</v>
      </c>
      <c r="E30" s="9"/>
      <c r="G30" s="4" t="s">
        <v>656</v>
      </c>
      <c r="H30" s="4" t="s">
        <v>653</v>
      </c>
      <c r="I30" s="4" t="s">
        <v>654</v>
      </c>
    </row>
    <row r="31" spans="2:9" x14ac:dyDescent="0.25">
      <c r="B31" s="4">
        <v>0</v>
      </c>
      <c r="C31" s="4">
        <v>2</v>
      </c>
      <c r="D31" s="4">
        <f>SUM(B31:C31)</f>
        <v>2</v>
      </c>
      <c r="E31" s="9"/>
      <c r="G31" s="4">
        <v>0</v>
      </c>
      <c r="H31" s="4">
        <v>2</v>
      </c>
      <c r="I31" s="4">
        <v>2</v>
      </c>
    </row>
    <row r="32" spans="2:9" x14ac:dyDescent="0.25">
      <c r="B32" s="4">
        <v>0</v>
      </c>
      <c r="C32" s="4">
        <v>3</v>
      </c>
      <c r="D32" s="4">
        <f t="shared" ref="D32:D36" si="3">SUM(B32:C32)</f>
        <v>3</v>
      </c>
      <c r="E32" s="9"/>
      <c r="G32" s="4">
        <v>0</v>
      </c>
      <c r="H32" s="4">
        <v>3</v>
      </c>
      <c r="I32" s="4">
        <v>3</v>
      </c>
    </row>
    <row r="33" spans="2:9" x14ac:dyDescent="0.25">
      <c r="B33" s="4">
        <v>0</v>
      </c>
      <c r="C33" s="4">
        <v>4</v>
      </c>
      <c r="D33" s="4">
        <f t="shared" si="3"/>
        <v>4</v>
      </c>
      <c r="E33" s="9"/>
      <c r="G33" s="4">
        <v>0</v>
      </c>
      <c r="H33" s="4">
        <v>4</v>
      </c>
      <c r="I33" s="4">
        <v>4</v>
      </c>
    </row>
    <row r="34" spans="2:9" x14ac:dyDescent="0.25">
      <c r="B34" s="4">
        <v>1</v>
      </c>
      <c r="C34" s="4">
        <v>1</v>
      </c>
      <c r="D34" s="4">
        <f t="shared" si="3"/>
        <v>2</v>
      </c>
      <c r="E34" s="9"/>
      <c r="G34" s="4">
        <v>1</v>
      </c>
      <c r="H34" s="4">
        <v>1</v>
      </c>
      <c r="I34" s="4">
        <v>2</v>
      </c>
    </row>
    <row r="35" spans="2:9" x14ac:dyDescent="0.25">
      <c r="B35" s="4">
        <v>1</v>
      </c>
      <c r="C35" s="4">
        <v>2</v>
      </c>
      <c r="D35" s="4">
        <f t="shared" si="3"/>
        <v>3</v>
      </c>
      <c r="E35" s="9"/>
      <c r="G35" s="4">
        <v>1</v>
      </c>
      <c r="H35" s="4">
        <v>2</v>
      </c>
      <c r="I35" s="4">
        <v>3</v>
      </c>
    </row>
    <row r="36" spans="2:9" x14ac:dyDescent="0.25">
      <c r="B36" s="4">
        <v>1</v>
      </c>
      <c r="C36" s="4">
        <v>3</v>
      </c>
      <c r="D36" s="4">
        <f t="shared" si="3"/>
        <v>4</v>
      </c>
      <c r="E36" s="9"/>
      <c r="G36" s="4">
        <v>1</v>
      </c>
      <c r="H36" s="4">
        <v>3</v>
      </c>
      <c r="I36" s="4">
        <v>4</v>
      </c>
    </row>
    <row r="37" spans="2:9" x14ac:dyDescent="0.25">
      <c r="B37" s="6">
        <v>1</v>
      </c>
      <c r="C37" s="6">
        <v>4</v>
      </c>
      <c r="D37" s="6">
        <v>5</v>
      </c>
      <c r="E37" s="11"/>
      <c r="G37" s="4">
        <v>1</v>
      </c>
      <c r="H37" s="4">
        <v>4</v>
      </c>
      <c r="I37" s="4">
        <v>5</v>
      </c>
    </row>
    <row r="41" spans="2:9" x14ac:dyDescent="0.25">
      <c r="B41" s="20" t="s">
        <v>659</v>
      </c>
      <c r="C41" s="20"/>
      <c r="D41" s="20"/>
      <c r="E41" s="8"/>
    </row>
    <row r="42" spans="2:9" x14ac:dyDescent="0.25">
      <c r="B42" s="4" t="s">
        <v>656</v>
      </c>
      <c r="C42" s="4" t="s">
        <v>653</v>
      </c>
      <c r="D42" s="4" t="s">
        <v>654</v>
      </c>
      <c r="E42" s="9"/>
    </row>
    <row r="43" spans="2:9" x14ac:dyDescent="0.25">
      <c r="B43" s="4">
        <v>0</v>
      </c>
      <c r="C43" s="4">
        <v>2</v>
      </c>
      <c r="D43" s="4">
        <v>2</v>
      </c>
      <c r="E43" s="9"/>
    </row>
    <row r="44" spans="2:9" x14ac:dyDescent="0.25">
      <c r="B44" s="4">
        <v>0</v>
      </c>
      <c r="C44" s="4">
        <v>3</v>
      </c>
      <c r="D44" s="4">
        <v>3</v>
      </c>
      <c r="E44" s="9"/>
    </row>
    <row r="45" spans="2:9" x14ac:dyDescent="0.25">
      <c r="B45" s="4">
        <v>0</v>
      </c>
      <c r="C45" s="4">
        <v>4</v>
      </c>
      <c r="D45" s="4">
        <v>4</v>
      </c>
      <c r="E45" s="9"/>
    </row>
    <row r="46" spans="2:9" x14ac:dyDescent="0.25">
      <c r="B46" s="4">
        <v>0</v>
      </c>
      <c r="C46" s="4">
        <v>5</v>
      </c>
      <c r="D46" s="4">
        <v>5</v>
      </c>
      <c r="E46" s="9"/>
    </row>
    <row r="47" spans="2:9" x14ac:dyDescent="0.25">
      <c r="B47" s="4">
        <v>1</v>
      </c>
      <c r="C47" s="4">
        <v>1</v>
      </c>
      <c r="D47" s="4">
        <v>2</v>
      </c>
      <c r="E47" s="9"/>
    </row>
    <row r="48" spans="2:9" x14ac:dyDescent="0.25">
      <c r="B48" s="4">
        <v>1</v>
      </c>
      <c r="C48" s="4">
        <v>2</v>
      </c>
      <c r="D48" s="4">
        <v>3</v>
      </c>
      <c r="E48" s="9"/>
    </row>
    <row r="49" spans="2:5" x14ac:dyDescent="0.25">
      <c r="B49" s="4">
        <v>1</v>
      </c>
      <c r="C49" s="4">
        <v>3</v>
      </c>
      <c r="D49" s="4">
        <v>4</v>
      </c>
      <c r="E49" s="9"/>
    </row>
    <row r="50" spans="2:5" x14ac:dyDescent="0.25">
      <c r="B50" s="4">
        <v>1</v>
      </c>
      <c r="C50" s="4">
        <v>4</v>
      </c>
      <c r="D50" s="4">
        <v>5</v>
      </c>
      <c r="E50" s="9"/>
    </row>
  </sheetData>
  <mergeCells count="8">
    <mergeCell ref="B41:D41"/>
    <mergeCell ref="B1:D1"/>
    <mergeCell ref="G1:I1"/>
    <mergeCell ref="K1:M1"/>
    <mergeCell ref="G17:I17"/>
    <mergeCell ref="B17:E17"/>
    <mergeCell ref="B29:D29"/>
    <mergeCell ref="G29:I2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A683-8C78-4ABD-90ED-97A5B1666493}">
  <dimension ref="A1:AS351"/>
  <sheetViews>
    <sheetView tabSelected="1" zoomScale="90" zoomScaleNormal="90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9.140625" customWidth="1"/>
    <col min="2" max="2" width="9.7109375" customWidth="1"/>
    <col min="3" max="3" width="18.5703125" customWidth="1"/>
    <col min="4" max="4" width="19.85546875" customWidth="1"/>
    <col min="5" max="5" width="12.7109375" customWidth="1"/>
    <col min="6" max="6" width="9.42578125" customWidth="1"/>
    <col min="7" max="7" width="11.7109375" customWidth="1"/>
    <col min="8" max="8" width="10.140625" bestFit="1" customWidth="1"/>
    <col min="9" max="9" width="14.7109375" bestFit="1" customWidth="1"/>
    <col min="10" max="10" width="6.85546875" bestFit="1" customWidth="1"/>
    <col min="11" max="11" width="8.85546875" bestFit="1" customWidth="1"/>
    <col min="12" max="13" width="9.85546875" customWidth="1"/>
    <col min="14" max="14" width="35.85546875" style="16" bestFit="1" customWidth="1"/>
    <col min="15" max="15" width="9.28515625" customWidth="1"/>
    <col min="16" max="16" width="22.85546875" hidden="1" customWidth="1"/>
    <col min="17" max="17" width="23.140625" hidden="1" customWidth="1"/>
    <col min="18" max="18" width="29.85546875" hidden="1" customWidth="1"/>
    <col min="19" max="19" width="11.28515625" customWidth="1"/>
    <col min="20" max="20" width="30.140625" hidden="1" customWidth="1"/>
    <col min="21" max="21" width="21.140625" hidden="1" customWidth="1"/>
    <col min="22" max="22" width="18.7109375" style="17" customWidth="1"/>
    <col min="23" max="23" width="35.85546875" style="13" hidden="1" customWidth="1"/>
    <col min="24" max="24" width="26.5703125" style="13" hidden="1" customWidth="1"/>
    <col min="25" max="25" width="20.85546875" hidden="1" customWidth="1"/>
    <col min="26" max="26" width="29" style="13" hidden="1" customWidth="1"/>
    <col min="27" max="27" width="26.85546875" style="13" hidden="1" customWidth="1"/>
    <col min="28" max="28" width="16.42578125" style="13" customWidth="1"/>
    <col min="29" max="29" width="14.140625" bestFit="1" customWidth="1"/>
    <col min="30" max="30" width="14.85546875" bestFit="1" customWidth="1"/>
    <col min="31" max="31" width="16.28515625" bestFit="1" customWidth="1"/>
    <col min="32" max="41" width="8.7109375" hidden="1" customWidth="1"/>
    <col min="42" max="44" width="19.85546875" hidden="1" customWidth="1"/>
    <col min="45" max="45" width="8.7109375" hidden="1" customWidth="1"/>
  </cols>
  <sheetData>
    <row r="1" spans="1:43" s="18" customFormat="1" ht="30" x14ac:dyDescent="0.25">
      <c r="A1" s="18" t="s">
        <v>845</v>
      </c>
      <c r="B1" s="18" t="s">
        <v>650</v>
      </c>
      <c r="C1" s="18" t="s">
        <v>0</v>
      </c>
      <c r="D1" s="18" t="s">
        <v>244</v>
      </c>
      <c r="E1" s="18" t="s">
        <v>1</v>
      </c>
      <c r="F1" s="18" t="s">
        <v>649</v>
      </c>
      <c r="G1" s="18" t="s">
        <v>245</v>
      </c>
      <c r="H1" s="18" t="s">
        <v>668</v>
      </c>
      <c r="I1" s="18" t="s">
        <v>669</v>
      </c>
      <c r="J1" s="18" t="s">
        <v>2</v>
      </c>
      <c r="K1" s="18" t="s">
        <v>3</v>
      </c>
      <c r="L1" s="18" t="s">
        <v>706</v>
      </c>
      <c r="M1" s="18" t="s">
        <v>843</v>
      </c>
      <c r="N1" s="19" t="s">
        <v>848</v>
      </c>
      <c r="O1" s="18" t="s">
        <v>707</v>
      </c>
      <c r="P1" s="18" t="s">
        <v>672</v>
      </c>
      <c r="Q1" s="18" t="s">
        <v>671</v>
      </c>
      <c r="R1" s="18" t="s">
        <v>673</v>
      </c>
      <c r="S1" s="18" t="s">
        <v>844</v>
      </c>
      <c r="T1" s="18" t="s">
        <v>674</v>
      </c>
      <c r="U1" s="18" t="s">
        <v>708</v>
      </c>
      <c r="V1" s="19" t="s">
        <v>851</v>
      </c>
      <c r="W1" s="18" t="s">
        <v>848</v>
      </c>
      <c r="X1" s="18" t="s">
        <v>847</v>
      </c>
      <c r="Y1" s="18" t="s">
        <v>709</v>
      </c>
      <c r="Z1" s="18" t="s">
        <v>846</v>
      </c>
      <c r="AA1" s="18" t="s">
        <v>849</v>
      </c>
      <c r="AB1" s="18" t="s">
        <v>850</v>
      </c>
      <c r="AC1" s="18" t="s">
        <v>5</v>
      </c>
      <c r="AD1" s="18" t="s">
        <v>6</v>
      </c>
      <c r="AE1" s="18" t="s">
        <v>660</v>
      </c>
      <c r="AJ1" s="18" t="s">
        <v>7</v>
      </c>
      <c r="AK1" s="18" t="s">
        <v>2</v>
      </c>
      <c r="AL1" s="18" t="s">
        <v>3</v>
      </c>
      <c r="AP1" s="18" t="s">
        <v>8</v>
      </c>
      <c r="AQ1" s="18" t="s">
        <v>239</v>
      </c>
    </row>
    <row r="2" spans="1:43" s="2" customFormat="1" x14ac:dyDescent="0.25">
      <c r="A2" s="2">
        <v>1</v>
      </c>
      <c r="B2">
        <v>1</v>
      </c>
      <c r="C2" s="2" t="s">
        <v>9</v>
      </c>
      <c r="D2" s="2" t="s">
        <v>10</v>
      </c>
      <c r="E2" s="2">
        <v>2</v>
      </c>
      <c r="F2" s="2">
        <v>0</v>
      </c>
      <c r="G2">
        <v>2</v>
      </c>
      <c r="H2" t="s">
        <v>661</v>
      </c>
      <c r="I2" s="2" t="s">
        <v>670</v>
      </c>
      <c r="J2" s="2">
        <v>1.25</v>
      </c>
      <c r="K2" s="2">
        <v>1.25</v>
      </c>
      <c r="L2" s="2">
        <v>2</v>
      </c>
      <c r="M2" s="2">
        <f>R2</f>
        <v>2</v>
      </c>
      <c r="N2" s="16">
        <f>W2</f>
        <v>2</v>
      </c>
      <c r="O2" s="2">
        <f>L2</f>
        <v>2</v>
      </c>
      <c r="P2" s="3">
        <v>79</v>
      </c>
      <c r="Q2" s="3">
        <v>158</v>
      </c>
      <c r="R2" s="2">
        <v>2</v>
      </c>
      <c r="S2" s="2">
        <f>T2</f>
        <v>3</v>
      </c>
      <c r="T2" s="2">
        <v>3</v>
      </c>
      <c r="U2" s="2" t="str">
        <f t="shared" ref="U2:U65" si="0">"BRANCH_"&amp;"MIN"&amp;L2&amp;"_MAX"&amp;R2</f>
        <v>BRANCH_MIN2_MAX2</v>
      </c>
      <c r="V2" s="17" t="str">
        <f>Z2</f>
        <v>2,2.5,3</v>
      </c>
      <c r="W2" s="14">
        <f>VLOOKUP(U2,Sheet1!$G$2:$I$16,3,FALSE)</f>
        <v>2</v>
      </c>
      <c r="X2" s="14">
        <f>VLOOKUP(U2,Sheet1!$G$2:$J$16,4,FALSE)</f>
        <v>1</v>
      </c>
      <c r="Y2" s="2" t="str">
        <f t="shared" ref="Y2:Y65" si="1">"HEADER_"&amp;"MIN"&amp;O2&amp;"_MAX"&amp;T2</f>
        <v>HEADER_MIN2_MAX3</v>
      </c>
      <c r="Z2" s="14" t="str">
        <f>VLOOKUP(Y2,Sheet1!$B$2:$D$38,3,FALSE)</f>
        <v>2,2.5,3</v>
      </c>
      <c r="AA2" s="14">
        <f>VLOOKUP(Y2,Sheet1!$B$2:$E$38,4,FALSE)</f>
        <v>3</v>
      </c>
      <c r="AB2" s="14">
        <f>X2*AA2</f>
        <v>3</v>
      </c>
      <c r="AC2" s="2" t="s">
        <v>11</v>
      </c>
      <c r="AD2" s="2" t="s">
        <v>12</v>
      </c>
      <c r="AJ2" s="2" t="s">
        <v>14</v>
      </c>
      <c r="AK2" s="2">
        <v>1.5</v>
      </c>
      <c r="AL2" s="2">
        <v>1.5</v>
      </c>
      <c r="AP2" s="2" t="s">
        <v>114</v>
      </c>
      <c r="AQ2" s="2">
        <v>707.59052993950513</v>
      </c>
    </row>
    <row r="3" spans="1:43" x14ac:dyDescent="0.25">
      <c r="A3" s="2">
        <v>2</v>
      </c>
      <c r="B3">
        <v>2</v>
      </c>
      <c r="C3" t="s">
        <v>14</v>
      </c>
      <c r="D3" t="s">
        <v>15</v>
      </c>
      <c r="E3">
        <v>2</v>
      </c>
      <c r="F3" s="2">
        <v>0</v>
      </c>
      <c r="G3">
        <v>2</v>
      </c>
      <c r="H3" t="s">
        <v>661</v>
      </c>
      <c r="I3" s="2" t="s">
        <v>670</v>
      </c>
      <c r="J3">
        <v>1.5</v>
      </c>
      <c r="K3">
        <v>1.5</v>
      </c>
      <c r="L3" s="2">
        <v>2</v>
      </c>
      <c r="M3" s="2">
        <f t="shared" ref="M3:M66" si="2">R3</f>
        <v>3</v>
      </c>
      <c r="N3" s="16" t="str">
        <f t="shared" ref="N3:N66" si="3">W3</f>
        <v>2,2.5,3</v>
      </c>
      <c r="O3" s="2">
        <f t="shared" ref="O3:O66" si="4">L3</f>
        <v>2</v>
      </c>
      <c r="P3" s="1">
        <v>124.06910145862187</v>
      </c>
      <c r="Q3" s="1">
        <v>248.13820291724375</v>
      </c>
      <c r="R3">
        <v>3</v>
      </c>
      <c r="S3" s="2">
        <f t="shared" ref="S3:S66" si="5">T3</f>
        <v>4</v>
      </c>
      <c r="T3">
        <v>4</v>
      </c>
      <c r="U3" s="2" t="str">
        <f t="shared" si="0"/>
        <v>BRANCH_MIN2_MAX3</v>
      </c>
      <c r="V3" s="17" t="str">
        <f t="shared" ref="V3:V66" si="6">Z3</f>
        <v>2,2.5,3,4</v>
      </c>
      <c r="W3" s="14" t="str">
        <f>VLOOKUP(U3,Sheet1!$G$2:$I$16,3,FALSE)</f>
        <v>2,2.5,3</v>
      </c>
      <c r="X3" s="14">
        <f>VLOOKUP(U3,Sheet1!$G$2:$J$16,4,FALSE)</f>
        <v>3</v>
      </c>
      <c r="Y3" s="2" t="str">
        <f t="shared" si="1"/>
        <v>HEADER_MIN2_MAX4</v>
      </c>
      <c r="Z3" s="14" t="str">
        <f>VLOOKUP(Y3,Sheet1!$B$2:$D$38,3,FALSE)</f>
        <v>2,2.5,3,4</v>
      </c>
      <c r="AA3" s="14">
        <f>VLOOKUP(Y3,Sheet1!$B$2:$E$38,4,FALSE)</f>
        <v>4</v>
      </c>
      <c r="AB3" s="14">
        <f t="shared" ref="AB3:AB66" si="7">X3*AA3</f>
        <v>12</v>
      </c>
      <c r="AC3" t="s">
        <v>11</v>
      </c>
      <c r="AD3" t="s">
        <v>12</v>
      </c>
      <c r="AJ3" t="s">
        <v>17</v>
      </c>
      <c r="AK3">
        <v>2</v>
      </c>
      <c r="AL3">
        <v>2</v>
      </c>
      <c r="AP3" t="s">
        <v>221</v>
      </c>
      <c r="AQ3">
        <v>1045.3156810817143</v>
      </c>
    </row>
    <row r="4" spans="1:43" x14ac:dyDescent="0.25">
      <c r="A4" s="2">
        <v>3</v>
      </c>
      <c r="B4">
        <v>3</v>
      </c>
      <c r="C4" t="s">
        <v>17</v>
      </c>
      <c r="D4" t="s">
        <v>18</v>
      </c>
      <c r="E4">
        <v>2</v>
      </c>
      <c r="F4" s="2">
        <v>0</v>
      </c>
      <c r="G4">
        <v>2</v>
      </c>
      <c r="H4" t="s">
        <v>661</v>
      </c>
      <c r="I4" s="2" t="s">
        <v>670</v>
      </c>
      <c r="J4">
        <v>2</v>
      </c>
      <c r="K4">
        <v>2</v>
      </c>
      <c r="L4" s="2">
        <v>2</v>
      </c>
      <c r="M4" s="2">
        <f t="shared" si="2"/>
        <v>3</v>
      </c>
      <c r="N4" s="16" t="str">
        <f t="shared" si="3"/>
        <v>2,2.5,3</v>
      </c>
      <c r="O4" s="2">
        <f t="shared" si="4"/>
        <v>2</v>
      </c>
      <c r="P4" s="1">
        <v>128.15603544049671</v>
      </c>
      <c r="Q4" s="1">
        <v>256.31207088099342</v>
      </c>
      <c r="R4">
        <v>3</v>
      </c>
      <c r="S4" s="2">
        <f t="shared" si="5"/>
        <v>4</v>
      </c>
      <c r="T4">
        <v>4</v>
      </c>
      <c r="U4" s="2" t="str">
        <f t="shared" si="0"/>
        <v>BRANCH_MIN2_MAX3</v>
      </c>
      <c r="V4" s="17" t="str">
        <f t="shared" si="6"/>
        <v>2,2.5,3,4</v>
      </c>
      <c r="W4" s="14" t="str">
        <f>VLOOKUP(U4,Sheet1!$G$2:$I$16,3,FALSE)</f>
        <v>2,2.5,3</v>
      </c>
      <c r="X4" s="14">
        <f>VLOOKUP(U4,Sheet1!$G$2:$J$16,4,FALSE)</f>
        <v>3</v>
      </c>
      <c r="Y4" s="2" t="str">
        <f t="shared" si="1"/>
        <v>HEADER_MIN2_MAX4</v>
      </c>
      <c r="Z4" s="14" t="str">
        <f>VLOOKUP(Y4,Sheet1!$B$2:$D$38,3,FALSE)</f>
        <v>2,2.5,3,4</v>
      </c>
      <c r="AA4" s="14">
        <f>VLOOKUP(Y4,Sheet1!$B$2:$E$38,4,FALSE)</f>
        <v>4</v>
      </c>
      <c r="AB4" s="14">
        <f t="shared" si="7"/>
        <v>12</v>
      </c>
      <c r="AC4" t="s">
        <v>11</v>
      </c>
      <c r="AD4" t="s">
        <v>12</v>
      </c>
      <c r="AJ4" t="s">
        <v>160</v>
      </c>
      <c r="AK4">
        <v>2</v>
      </c>
      <c r="AL4">
        <v>2</v>
      </c>
      <c r="AP4" t="s">
        <v>93</v>
      </c>
      <c r="AQ4">
        <v>360.84000000000015</v>
      </c>
    </row>
    <row r="5" spans="1:43" x14ac:dyDescent="0.25">
      <c r="A5" s="2">
        <v>4</v>
      </c>
      <c r="B5">
        <v>4</v>
      </c>
      <c r="C5" t="s">
        <v>20</v>
      </c>
      <c r="D5" t="s">
        <v>21</v>
      </c>
      <c r="E5">
        <v>2</v>
      </c>
      <c r="F5" s="2">
        <v>0</v>
      </c>
      <c r="G5">
        <v>2</v>
      </c>
      <c r="H5" t="s">
        <v>661</v>
      </c>
      <c r="I5" s="2" t="s">
        <v>670</v>
      </c>
      <c r="J5">
        <v>2</v>
      </c>
      <c r="K5">
        <v>2</v>
      </c>
      <c r="L5" s="2">
        <v>2</v>
      </c>
      <c r="M5" s="2">
        <f t="shared" si="2"/>
        <v>2.5</v>
      </c>
      <c r="N5" s="16" t="str">
        <f t="shared" si="3"/>
        <v>2,2.5</v>
      </c>
      <c r="O5" s="2">
        <f t="shared" si="4"/>
        <v>2</v>
      </c>
      <c r="P5" s="1">
        <v>111.44820086872383</v>
      </c>
      <c r="Q5" s="1">
        <v>222.89640173744766</v>
      </c>
      <c r="R5">
        <v>2.5</v>
      </c>
      <c r="S5" s="2">
        <f t="shared" si="5"/>
        <v>4</v>
      </c>
      <c r="T5">
        <v>4</v>
      </c>
      <c r="U5" s="2" t="str">
        <f t="shared" si="0"/>
        <v>BRANCH_MIN2_MAX2.5</v>
      </c>
      <c r="V5" s="17" t="str">
        <f t="shared" si="6"/>
        <v>2,2.5,3,4</v>
      </c>
      <c r="W5" s="14" t="str">
        <f>VLOOKUP(U5,Sheet1!$G$2:$I$16,3,FALSE)</f>
        <v>2,2.5</v>
      </c>
      <c r="X5" s="14">
        <f>VLOOKUP(U5,Sheet1!$G$2:$J$16,4,FALSE)</f>
        <v>2</v>
      </c>
      <c r="Y5" s="2" t="str">
        <f t="shared" si="1"/>
        <v>HEADER_MIN2_MAX4</v>
      </c>
      <c r="Z5" s="14" t="str">
        <f>VLOOKUP(Y5,Sheet1!$B$2:$D$38,3,FALSE)</f>
        <v>2,2.5,3,4</v>
      </c>
      <c r="AA5" s="14">
        <f>VLOOKUP(Y5,Sheet1!$B$2:$E$38,4,FALSE)</f>
        <v>4</v>
      </c>
      <c r="AB5" s="14">
        <f t="shared" si="7"/>
        <v>8</v>
      </c>
      <c r="AC5" t="s">
        <v>11</v>
      </c>
      <c r="AD5" t="s">
        <v>12</v>
      </c>
      <c r="AJ5" t="s">
        <v>161</v>
      </c>
      <c r="AK5">
        <v>2</v>
      </c>
      <c r="AL5">
        <v>2</v>
      </c>
      <c r="AP5" t="s">
        <v>222</v>
      </c>
      <c r="AQ5">
        <v>573.94487652813632</v>
      </c>
    </row>
    <row r="6" spans="1:43" x14ac:dyDescent="0.25">
      <c r="A6" s="2">
        <v>5</v>
      </c>
      <c r="B6">
        <v>5</v>
      </c>
      <c r="C6" t="s">
        <v>23</v>
      </c>
      <c r="D6" t="s">
        <v>24</v>
      </c>
      <c r="E6">
        <v>2</v>
      </c>
      <c r="F6" s="2">
        <v>0</v>
      </c>
      <c r="G6">
        <v>2</v>
      </c>
      <c r="H6" t="s">
        <v>661</v>
      </c>
      <c r="I6" s="2" t="s">
        <v>670</v>
      </c>
      <c r="J6">
        <v>2</v>
      </c>
      <c r="K6">
        <v>2</v>
      </c>
      <c r="L6" s="2">
        <v>2</v>
      </c>
      <c r="M6" s="2">
        <f t="shared" si="2"/>
        <v>2.5</v>
      </c>
      <c r="N6" s="16" t="str">
        <f t="shared" si="3"/>
        <v>2,2.5</v>
      </c>
      <c r="O6" s="2">
        <f t="shared" si="4"/>
        <v>2</v>
      </c>
      <c r="P6" s="1">
        <v>118.63685860324631</v>
      </c>
      <c r="Q6" s="1">
        <v>237.27371720649262</v>
      </c>
      <c r="R6">
        <v>2.5</v>
      </c>
      <c r="S6" s="2">
        <f t="shared" si="5"/>
        <v>4</v>
      </c>
      <c r="T6">
        <v>4</v>
      </c>
      <c r="U6" s="2" t="str">
        <f t="shared" si="0"/>
        <v>BRANCH_MIN2_MAX2.5</v>
      </c>
      <c r="V6" s="17" t="str">
        <f t="shared" si="6"/>
        <v>2,2.5,3,4</v>
      </c>
      <c r="W6" s="14" t="str">
        <f>VLOOKUP(U6,Sheet1!$G$2:$I$16,3,FALSE)</f>
        <v>2,2.5</v>
      </c>
      <c r="X6" s="14">
        <f>VLOOKUP(U6,Sheet1!$G$2:$J$16,4,FALSE)</f>
        <v>2</v>
      </c>
      <c r="Y6" s="2" t="str">
        <f t="shared" si="1"/>
        <v>HEADER_MIN2_MAX4</v>
      </c>
      <c r="Z6" s="14" t="str">
        <f>VLOOKUP(Y6,Sheet1!$B$2:$D$38,3,FALSE)</f>
        <v>2,2.5,3,4</v>
      </c>
      <c r="AA6" s="14">
        <f>VLOOKUP(Y6,Sheet1!$B$2:$E$38,4,FALSE)</f>
        <v>4</v>
      </c>
      <c r="AB6" s="14">
        <f t="shared" si="7"/>
        <v>8</v>
      </c>
      <c r="AC6" t="s">
        <v>11</v>
      </c>
      <c r="AD6" t="s">
        <v>12</v>
      </c>
      <c r="AJ6" t="s">
        <v>20</v>
      </c>
      <c r="AK6">
        <v>2</v>
      </c>
      <c r="AL6">
        <v>2</v>
      </c>
      <c r="AP6" t="s">
        <v>155</v>
      </c>
      <c r="AQ6">
        <v>1414.8835760912455</v>
      </c>
    </row>
    <row r="7" spans="1:43" x14ac:dyDescent="0.25">
      <c r="A7" s="2">
        <v>6</v>
      </c>
      <c r="B7">
        <v>6</v>
      </c>
      <c r="C7" t="s">
        <v>26</v>
      </c>
      <c r="D7" t="s">
        <v>27</v>
      </c>
      <c r="E7">
        <v>2</v>
      </c>
      <c r="F7" s="2">
        <v>0</v>
      </c>
      <c r="G7">
        <v>2</v>
      </c>
      <c r="H7" t="s">
        <v>661</v>
      </c>
      <c r="I7" s="2" t="s">
        <v>670</v>
      </c>
      <c r="J7">
        <v>2</v>
      </c>
      <c r="K7">
        <v>2</v>
      </c>
      <c r="L7" s="2">
        <v>2</v>
      </c>
      <c r="M7" s="2">
        <f t="shared" si="2"/>
        <v>3</v>
      </c>
      <c r="N7" s="16" t="str">
        <f t="shared" si="3"/>
        <v>2,2.5,3</v>
      </c>
      <c r="O7" s="2">
        <f t="shared" si="4"/>
        <v>2</v>
      </c>
      <c r="P7" s="1">
        <v>136.10589580727793</v>
      </c>
      <c r="Q7" s="1">
        <v>272.21179161455586</v>
      </c>
      <c r="R7">
        <v>3</v>
      </c>
      <c r="S7" s="2">
        <f t="shared" si="5"/>
        <v>4</v>
      </c>
      <c r="T7">
        <v>4</v>
      </c>
      <c r="U7" s="2" t="str">
        <f t="shared" si="0"/>
        <v>BRANCH_MIN2_MAX3</v>
      </c>
      <c r="V7" s="17" t="str">
        <f t="shared" si="6"/>
        <v>2,2.5,3,4</v>
      </c>
      <c r="W7" s="14" t="str">
        <f>VLOOKUP(U7,Sheet1!$G$2:$I$16,3,FALSE)</f>
        <v>2,2.5,3</v>
      </c>
      <c r="X7" s="14">
        <f>VLOOKUP(U7,Sheet1!$G$2:$J$16,4,FALSE)</f>
        <v>3</v>
      </c>
      <c r="Y7" s="2" t="str">
        <f t="shared" si="1"/>
        <v>HEADER_MIN2_MAX4</v>
      </c>
      <c r="Z7" s="14" t="str">
        <f>VLOOKUP(Y7,Sheet1!$B$2:$D$38,3,FALSE)</f>
        <v>2,2.5,3,4</v>
      </c>
      <c r="AA7" s="14">
        <f>VLOOKUP(Y7,Sheet1!$B$2:$E$38,4,FALSE)</f>
        <v>4</v>
      </c>
      <c r="AB7" s="14">
        <f t="shared" si="7"/>
        <v>12</v>
      </c>
      <c r="AC7" t="s">
        <v>11</v>
      </c>
      <c r="AD7" t="s">
        <v>12</v>
      </c>
      <c r="AJ7" t="s">
        <v>23</v>
      </c>
      <c r="AK7">
        <v>2</v>
      </c>
      <c r="AL7">
        <v>2</v>
      </c>
      <c r="AP7" t="s">
        <v>223</v>
      </c>
      <c r="AQ7">
        <v>154.00000000000003</v>
      </c>
    </row>
    <row r="8" spans="1:43" x14ac:dyDescent="0.25">
      <c r="A8" s="2">
        <v>7</v>
      </c>
      <c r="B8">
        <v>7</v>
      </c>
      <c r="C8" t="s">
        <v>29</v>
      </c>
      <c r="D8" t="s">
        <v>30</v>
      </c>
      <c r="E8">
        <v>2</v>
      </c>
      <c r="F8" s="2">
        <v>0</v>
      </c>
      <c r="G8">
        <v>2</v>
      </c>
      <c r="H8" t="s">
        <v>661</v>
      </c>
      <c r="I8" s="2" t="s">
        <v>670</v>
      </c>
      <c r="J8">
        <v>2</v>
      </c>
      <c r="K8">
        <v>2</v>
      </c>
      <c r="L8" s="2">
        <v>2</v>
      </c>
      <c r="M8" s="2">
        <f t="shared" si="2"/>
        <v>3</v>
      </c>
      <c r="N8" s="16" t="str">
        <f t="shared" si="3"/>
        <v>2,2.5,3</v>
      </c>
      <c r="O8" s="2">
        <f t="shared" si="4"/>
        <v>2</v>
      </c>
      <c r="P8" s="1">
        <v>162.63699336767309</v>
      </c>
      <c r="Q8" s="1">
        <v>325.27398673534617</v>
      </c>
      <c r="R8">
        <v>3</v>
      </c>
      <c r="S8" s="2">
        <f t="shared" si="5"/>
        <v>4</v>
      </c>
      <c r="T8">
        <v>4</v>
      </c>
      <c r="U8" s="2" t="str">
        <f t="shared" si="0"/>
        <v>BRANCH_MIN2_MAX3</v>
      </c>
      <c r="V8" s="17" t="str">
        <f t="shared" si="6"/>
        <v>2,2.5,3,4</v>
      </c>
      <c r="W8" s="14" t="str">
        <f>VLOOKUP(U8,Sheet1!$G$2:$I$16,3,FALSE)</f>
        <v>2,2.5,3</v>
      </c>
      <c r="X8" s="14">
        <f>VLOOKUP(U8,Sheet1!$G$2:$J$16,4,FALSE)</f>
        <v>3</v>
      </c>
      <c r="Y8" s="2" t="str">
        <f t="shared" si="1"/>
        <v>HEADER_MIN2_MAX4</v>
      </c>
      <c r="Z8" s="14" t="str">
        <f>VLOOKUP(Y8,Sheet1!$B$2:$D$38,3,FALSE)</f>
        <v>2,2.5,3,4</v>
      </c>
      <c r="AA8" s="14">
        <f>VLOOKUP(Y8,Sheet1!$B$2:$E$38,4,FALSE)</f>
        <v>4</v>
      </c>
      <c r="AB8" s="14">
        <f t="shared" si="7"/>
        <v>12</v>
      </c>
      <c r="AC8" t="s">
        <v>11</v>
      </c>
      <c r="AD8" t="s">
        <v>12</v>
      </c>
      <c r="AJ8" t="s">
        <v>26</v>
      </c>
      <c r="AK8">
        <v>2</v>
      </c>
      <c r="AL8">
        <v>2</v>
      </c>
      <c r="AP8" t="s">
        <v>117</v>
      </c>
      <c r="AQ8">
        <v>626.34595094921758</v>
      </c>
    </row>
    <row r="9" spans="1:43" x14ac:dyDescent="0.25">
      <c r="A9" s="2">
        <v>8</v>
      </c>
      <c r="B9">
        <v>8</v>
      </c>
      <c r="C9" t="s">
        <v>32</v>
      </c>
      <c r="D9" t="s">
        <v>33</v>
      </c>
      <c r="E9">
        <v>2</v>
      </c>
      <c r="F9" s="2">
        <v>0</v>
      </c>
      <c r="G9">
        <v>2</v>
      </c>
      <c r="H9" t="s">
        <v>661</v>
      </c>
      <c r="I9" s="2" t="s">
        <v>670</v>
      </c>
      <c r="J9">
        <v>2</v>
      </c>
      <c r="K9">
        <v>2</v>
      </c>
      <c r="L9" s="2">
        <v>2</v>
      </c>
      <c r="M9" s="2">
        <f t="shared" si="2"/>
        <v>3</v>
      </c>
      <c r="N9" s="16" t="str">
        <f t="shared" si="3"/>
        <v>2,2.5,3</v>
      </c>
      <c r="O9" s="2">
        <f t="shared" si="4"/>
        <v>2</v>
      </c>
      <c r="P9" s="1">
        <v>165.3270868824531</v>
      </c>
      <c r="Q9" s="1">
        <v>330.6541737649062</v>
      </c>
      <c r="R9">
        <v>3</v>
      </c>
      <c r="S9" s="2">
        <f t="shared" si="5"/>
        <v>4</v>
      </c>
      <c r="T9">
        <v>4</v>
      </c>
      <c r="U9" s="2" t="str">
        <f t="shared" si="0"/>
        <v>BRANCH_MIN2_MAX3</v>
      </c>
      <c r="V9" s="17" t="str">
        <f t="shared" si="6"/>
        <v>2,2.5,3,4</v>
      </c>
      <c r="W9" s="14" t="str">
        <f>VLOOKUP(U9,Sheet1!$G$2:$I$16,3,FALSE)</f>
        <v>2,2.5,3</v>
      </c>
      <c r="X9" s="14">
        <f>VLOOKUP(U9,Sheet1!$G$2:$J$16,4,FALSE)</f>
        <v>3</v>
      </c>
      <c r="Y9" s="2" t="str">
        <f t="shared" si="1"/>
        <v>HEADER_MIN2_MAX4</v>
      </c>
      <c r="Z9" s="14" t="str">
        <f>VLOOKUP(Y9,Sheet1!$B$2:$D$38,3,FALSE)</f>
        <v>2,2.5,3,4</v>
      </c>
      <c r="AA9" s="14">
        <f>VLOOKUP(Y9,Sheet1!$B$2:$E$38,4,FALSE)</f>
        <v>4</v>
      </c>
      <c r="AB9" s="14">
        <f t="shared" si="7"/>
        <v>12</v>
      </c>
      <c r="AC9" t="s">
        <v>11</v>
      </c>
      <c r="AD9" t="s">
        <v>12</v>
      </c>
      <c r="AJ9" t="s">
        <v>29</v>
      </c>
      <c r="AK9">
        <v>2</v>
      </c>
      <c r="AL9">
        <v>2</v>
      </c>
      <c r="AP9" t="s">
        <v>72</v>
      </c>
      <c r="AQ9">
        <v>290.49364090596862</v>
      </c>
    </row>
    <row r="10" spans="1:43" x14ac:dyDescent="0.25">
      <c r="A10" s="2">
        <v>9</v>
      </c>
      <c r="B10">
        <v>9</v>
      </c>
      <c r="C10" t="s">
        <v>35</v>
      </c>
      <c r="D10" t="s">
        <v>36</v>
      </c>
      <c r="E10">
        <v>2</v>
      </c>
      <c r="F10" s="2">
        <v>0</v>
      </c>
      <c r="G10">
        <v>2</v>
      </c>
      <c r="H10" t="s">
        <v>661</v>
      </c>
      <c r="I10" s="2" t="s">
        <v>670</v>
      </c>
      <c r="J10">
        <v>2</v>
      </c>
      <c r="K10">
        <v>2</v>
      </c>
      <c r="L10" s="2">
        <v>2</v>
      </c>
      <c r="M10" s="2">
        <f t="shared" si="2"/>
        <v>3</v>
      </c>
      <c r="N10" s="16" t="str">
        <f t="shared" si="3"/>
        <v>2,2.5,3</v>
      </c>
      <c r="O10" s="2">
        <f t="shared" si="4"/>
        <v>2</v>
      </c>
      <c r="P10" s="1">
        <v>154.22917456819286</v>
      </c>
      <c r="Q10" s="1">
        <v>308.45834913638572</v>
      </c>
      <c r="R10">
        <v>3</v>
      </c>
      <c r="S10" s="2">
        <f t="shared" si="5"/>
        <v>4</v>
      </c>
      <c r="T10">
        <v>4</v>
      </c>
      <c r="U10" s="2" t="str">
        <f t="shared" si="0"/>
        <v>BRANCH_MIN2_MAX3</v>
      </c>
      <c r="V10" s="17" t="str">
        <f t="shared" si="6"/>
        <v>2,2.5,3,4</v>
      </c>
      <c r="W10" s="14" t="str">
        <f>VLOOKUP(U10,Sheet1!$G$2:$I$16,3,FALSE)</f>
        <v>2,2.5,3</v>
      </c>
      <c r="X10" s="14">
        <f>VLOOKUP(U10,Sheet1!$G$2:$J$16,4,FALSE)</f>
        <v>3</v>
      </c>
      <c r="Y10" s="2" t="str">
        <f t="shared" si="1"/>
        <v>HEADER_MIN2_MAX4</v>
      </c>
      <c r="Z10" s="14" t="str">
        <f>VLOOKUP(Y10,Sheet1!$B$2:$D$38,3,FALSE)</f>
        <v>2,2.5,3,4</v>
      </c>
      <c r="AA10" s="14">
        <f>VLOOKUP(Y10,Sheet1!$B$2:$E$38,4,FALSE)</f>
        <v>4</v>
      </c>
      <c r="AB10" s="14">
        <f t="shared" si="7"/>
        <v>12</v>
      </c>
      <c r="AC10" t="s">
        <v>11</v>
      </c>
      <c r="AD10" t="s">
        <v>12</v>
      </c>
      <c r="AJ10" t="s">
        <v>32</v>
      </c>
      <c r="AK10">
        <v>2</v>
      </c>
      <c r="AL10">
        <v>2</v>
      </c>
      <c r="AP10" t="s">
        <v>224</v>
      </c>
      <c r="AQ10">
        <v>415.27574061258048</v>
      </c>
    </row>
    <row r="11" spans="1:43" x14ac:dyDescent="0.25">
      <c r="A11" s="2">
        <v>10</v>
      </c>
      <c r="B11">
        <v>10</v>
      </c>
      <c r="C11" t="s">
        <v>38</v>
      </c>
      <c r="D11" t="s">
        <v>39</v>
      </c>
      <c r="E11">
        <v>2</v>
      </c>
      <c r="F11" s="2">
        <v>0</v>
      </c>
      <c r="G11">
        <v>2</v>
      </c>
      <c r="H11" t="s">
        <v>661</v>
      </c>
      <c r="I11" s="2" t="s">
        <v>670</v>
      </c>
      <c r="J11">
        <v>2</v>
      </c>
      <c r="K11">
        <v>2</v>
      </c>
      <c r="L11" s="2">
        <v>2</v>
      </c>
      <c r="M11" s="2">
        <f t="shared" si="2"/>
        <v>3</v>
      </c>
      <c r="N11" s="16" t="str">
        <f t="shared" si="3"/>
        <v>2,2.5,3</v>
      </c>
      <c r="O11" s="2">
        <f t="shared" si="4"/>
        <v>2</v>
      </c>
      <c r="P11" s="1">
        <v>205.86488272948316</v>
      </c>
      <c r="Q11" s="1">
        <v>411.72976545896631</v>
      </c>
      <c r="R11">
        <v>3</v>
      </c>
      <c r="S11" s="2">
        <f t="shared" si="5"/>
        <v>5</v>
      </c>
      <c r="T11">
        <v>5</v>
      </c>
      <c r="U11" s="2" t="str">
        <f t="shared" si="0"/>
        <v>BRANCH_MIN2_MAX3</v>
      </c>
      <c r="V11" s="17" t="str">
        <f t="shared" si="6"/>
        <v>2,2.5,3,4,5</v>
      </c>
      <c r="W11" s="14" t="str">
        <f>VLOOKUP(U11,Sheet1!$G$2:$I$16,3,FALSE)</f>
        <v>2,2.5,3</v>
      </c>
      <c r="X11" s="14">
        <f>VLOOKUP(U11,Sheet1!$G$2:$J$16,4,FALSE)</f>
        <v>3</v>
      </c>
      <c r="Y11" s="2" t="str">
        <f t="shared" si="1"/>
        <v>HEADER_MIN2_MAX5</v>
      </c>
      <c r="Z11" s="14" t="str">
        <f>VLOOKUP(Y11,Sheet1!$B$2:$D$38,3,FALSE)</f>
        <v>2,2.5,3,4,5</v>
      </c>
      <c r="AA11" s="14">
        <f>VLOOKUP(Y11,Sheet1!$B$2:$E$38,4,FALSE)</f>
        <v>5</v>
      </c>
      <c r="AB11" s="14">
        <f t="shared" si="7"/>
        <v>15</v>
      </c>
      <c r="AC11" t="s">
        <v>11</v>
      </c>
      <c r="AD11" t="s">
        <v>12</v>
      </c>
      <c r="AJ11" t="s">
        <v>35</v>
      </c>
      <c r="AK11">
        <v>2</v>
      </c>
      <c r="AL11">
        <v>2</v>
      </c>
      <c r="AP11" t="s">
        <v>45</v>
      </c>
      <c r="AQ11">
        <v>222.92654519999999</v>
      </c>
    </row>
    <row r="12" spans="1:43" x14ac:dyDescent="0.25">
      <c r="A12" s="2">
        <v>11</v>
      </c>
      <c r="B12">
        <v>11</v>
      </c>
      <c r="C12" t="s">
        <v>41</v>
      </c>
      <c r="D12" t="s">
        <v>42</v>
      </c>
      <c r="E12">
        <v>2</v>
      </c>
      <c r="F12" s="2">
        <v>0</v>
      </c>
      <c r="G12">
        <v>2</v>
      </c>
      <c r="H12" t="s">
        <v>661</v>
      </c>
      <c r="I12" s="2" t="s">
        <v>670</v>
      </c>
      <c r="J12">
        <v>2</v>
      </c>
      <c r="K12">
        <v>2</v>
      </c>
      <c r="L12" s="2">
        <v>2</v>
      </c>
      <c r="M12" s="2">
        <f t="shared" si="2"/>
        <v>4</v>
      </c>
      <c r="N12" s="16" t="str">
        <f t="shared" si="3"/>
        <v>2,2.5,3,4</v>
      </c>
      <c r="O12" s="2">
        <f t="shared" si="4"/>
        <v>2</v>
      </c>
      <c r="P12" s="1">
        <v>227.79162965019438</v>
      </c>
      <c r="Q12" s="1">
        <v>455.58325930038876</v>
      </c>
      <c r="R12">
        <v>4</v>
      </c>
      <c r="S12" s="2">
        <f t="shared" si="5"/>
        <v>5</v>
      </c>
      <c r="T12">
        <v>5</v>
      </c>
      <c r="U12" s="2" t="str">
        <f t="shared" si="0"/>
        <v>BRANCH_MIN2_MAX4</v>
      </c>
      <c r="V12" s="17" t="str">
        <f t="shared" si="6"/>
        <v>2,2.5,3,4,5</v>
      </c>
      <c r="W12" s="14" t="str">
        <f>VLOOKUP(U12,Sheet1!$G$2:$I$16,3,FALSE)</f>
        <v>2,2.5,3,4</v>
      </c>
      <c r="X12" s="14">
        <f>VLOOKUP(U12,Sheet1!$G$2:$J$16,4,FALSE)</f>
        <v>4</v>
      </c>
      <c r="Y12" s="2" t="str">
        <f t="shared" si="1"/>
        <v>HEADER_MIN2_MAX5</v>
      </c>
      <c r="Z12" s="14" t="str">
        <f>VLOOKUP(Y12,Sheet1!$B$2:$D$38,3,FALSE)</f>
        <v>2,2.5,3,4,5</v>
      </c>
      <c r="AA12" s="14">
        <f>VLOOKUP(Y12,Sheet1!$B$2:$E$38,4,FALSE)</f>
        <v>5</v>
      </c>
      <c r="AB12" s="14">
        <f t="shared" si="7"/>
        <v>20</v>
      </c>
      <c r="AC12" t="s">
        <v>11</v>
      </c>
      <c r="AD12" t="s">
        <v>12</v>
      </c>
      <c r="AJ12" t="s">
        <v>38</v>
      </c>
      <c r="AK12">
        <v>2</v>
      </c>
      <c r="AL12">
        <v>2</v>
      </c>
      <c r="AP12" t="s">
        <v>225</v>
      </c>
      <c r="AQ12">
        <v>232.55863691798871</v>
      </c>
    </row>
    <row r="13" spans="1:43" x14ac:dyDescent="0.25">
      <c r="A13" s="2">
        <v>12</v>
      </c>
      <c r="B13">
        <v>12</v>
      </c>
      <c r="C13" t="s">
        <v>44</v>
      </c>
      <c r="D13" t="s">
        <v>45</v>
      </c>
      <c r="E13">
        <v>2</v>
      </c>
      <c r="F13" s="2">
        <v>0</v>
      </c>
      <c r="G13">
        <v>2</v>
      </c>
      <c r="H13" t="s">
        <v>661</v>
      </c>
      <c r="I13" s="2" t="s">
        <v>670</v>
      </c>
      <c r="J13">
        <v>2.5</v>
      </c>
      <c r="K13">
        <v>2.5</v>
      </c>
      <c r="L13">
        <f>K13</f>
        <v>2.5</v>
      </c>
      <c r="M13" s="2">
        <f t="shared" si="2"/>
        <v>4</v>
      </c>
      <c r="N13" s="16" t="str">
        <f t="shared" si="3"/>
        <v>2.5,3,4</v>
      </c>
      <c r="O13" s="2">
        <f t="shared" si="4"/>
        <v>2.5</v>
      </c>
      <c r="P13" s="1">
        <v>222.92654519999999</v>
      </c>
      <c r="Q13" s="1">
        <v>445.85309039999999</v>
      </c>
      <c r="R13">
        <v>4</v>
      </c>
      <c r="S13" s="2">
        <f t="shared" si="5"/>
        <v>5</v>
      </c>
      <c r="T13">
        <v>5</v>
      </c>
      <c r="U13" s="2" t="str">
        <f t="shared" si="0"/>
        <v>BRANCH_MIN2.5_MAX4</v>
      </c>
      <c r="V13" s="17" t="str">
        <f t="shared" si="6"/>
        <v>2.5,3,4,5</v>
      </c>
      <c r="W13" s="14" t="str">
        <f>VLOOKUP(U13,Sheet1!$G$2:$I$16,3,FALSE)</f>
        <v>2.5,3,4</v>
      </c>
      <c r="X13" s="14">
        <f>VLOOKUP(U13,Sheet1!$G$2:$J$16,4,FALSE)</f>
        <v>3</v>
      </c>
      <c r="Y13" s="2" t="str">
        <f t="shared" si="1"/>
        <v>HEADER_MIN2.5_MAX5</v>
      </c>
      <c r="Z13" s="14" t="str">
        <f>VLOOKUP(Y13,Sheet1!$B$2:$D$38,3,FALSE)</f>
        <v>2.5,3,4,5</v>
      </c>
      <c r="AA13" s="14">
        <f>VLOOKUP(Y13,Sheet1!$B$2:$E$38,4,FALSE)</f>
        <v>4</v>
      </c>
      <c r="AB13" s="14">
        <f t="shared" si="7"/>
        <v>12</v>
      </c>
      <c r="AC13" t="s">
        <v>11</v>
      </c>
      <c r="AD13" t="s">
        <v>12</v>
      </c>
      <c r="AJ13" t="s">
        <v>41</v>
      </c>
      <c r="AK13">
        <v>2</v>
      </c>
      <c r="AL13">
        <v>2</v>
      </c>
      <c r="AP13" t="s">
        <v>21</v>
      </c>
      <c r="AQ13">
        <v>111.44820086872383</v>
      </c>
    </row>
    <row r="14" spans="1:43" x14ac:dyDescent="0.25">
      <c r="A14" s="2">
        <v>13</v>
      </c>
      <c r="B14">
        <v>13</v>
      </c>
      <c r="C14" t="s">
        <v>47</v>
      </c>
      <c r="D14" t="s">
        <v>48</v>
      </c>
      <c r="E14">
        <v>2</v>
      </c>
      <c r="F14" s="2">
        <v>0</v>
      </c>
      <c r="G14">
        <v>2</v>
      </c>
      <c r="H14" t="s">
        <v>661</v>
      </c>
      <c r="I14" s="2" t="s">
        <v>670</v>
      </c>
      <c r="J14">
        <v>2.5</v>
      </c>
      <c r="K14">
        <v>2.5</v>
      </c>
      <c r="L14">
        <f t="shared" ref="L14:L51" si="8">K14</f>
        <v>2.5</v>
      </c>
      <c r="M14" s="2">
        <f t="shared" si="2"/>
        <v>3</v>
      </c>
      <c r="N14" s="16" t="str">
        <f t="shared" si="3"/>
        <v>2.5,3</v>
      </c>
      <c r="O14" s="2">
        <f t="shared" si="4"/>
        <v>2.5</v>
      </c>
      <c r="P14" s="1">
        <v>179.9810289606427</v>
      </c>
      <c r="Q14" s="1">
        <v>359.96205792128541</v>
      </c>
      <c r="R14">
        <v>3</v>
      </c>
      <c r="S14" s="2">
        <f t="shared" si="5"/>
        <v>4</v>
      </c>
      <c r="T14">
        <v>4</v>
      </c>
      <c r="U14" s="2" t="str">
        <f t="shared" si="0"/>
        <v>BRANCH_MIN2.5_MAX3</v>
      </c>
      <c r="V14" s="17" t="str">
        <f t="shared" si="6"/>
        <v>2.5,3,4</v>
      </c>
      <c r="W14" s="14" t="str">
        <f>VLOOKUP(U14,Sheet1!$G$2:$I$16,3,FALSE)</f>
        <v>2.5,3</v>
      </c>
      <c r="X14" s="14">
        <f>VLOOKUP(U14,Sheet1!$G$2:$J$16,4,FALSE)</f>
        <v>2</v>
      </c>
      <c r="Y14" s="2" t="str">
        <f t="shared" si="1"/>
        <v>HEADER_MIN2.5_MAX4</v>
      </c>
      <c r="Z14" s="14" t="str">
        <f>VLOOKUP(Y14,Sheet1!$B$2:$D$38,3,FALSE)</f>
        <v>2.5,3,4</v>
      </c>
      <c r="AA14" s="14">
        <f>VLOOKUP(Y14,Sheet1!$B$2:$E$38,4,FALSE)</f>
        <v>3</v>
      </c>
      <c r="AB14" s="14">
        <f t="shared" si="7"/>
        <v>6</v>
      </c>
      <c r="AC14" t="s">
        <v>11</v>
      </c>
      <c r="AD14" t="s">
        <v>12</v>
      </c>
      <c r="AJ14" t="s">
        <v>44</v>
      </c>
      <c r="AK14">
        <v>2.5</v>
      </c>
      <c r="AL14">
        <v>2.5</v>
      </c>
      <c r="AP14" t="s">
        <v>36</v>
      </c>
      <c r="AQ14">
        <v>154.22917456819286</v>
      </c>
    </row>
    <row r="15" spans="1:43" x14ac:dyDescent="0.25">
      <c r="A15" s="2">
        <v>14</v>
      </c>
      <c r="B15">
        <v>14</v>
      </c>
      <c r="C15" t="s">
        <v>50</v>
      </c>
      <c r="D15" t="s">
        <v>51</v>
      </c>
      <c r="E15">
        <v>2</v>
      </c>
      <c r="F15" s="2">
        <v>0</v>
      </c>
      <c r="G15">
        <v>2</v>
      </c>
      <c r="H15" t="s">
        <v>661</v>
      </c>
      <c r="I15" s="2" t="s">
        <v>670</v>
      </c>
      <c r="J15">
        <v>2.5</v>
      </c>
      <c r="K15">
        <v>2.5</v>
      </c>
      <c r="L15">
        <f t="shared" si="8"/>
        <v>2.5</v>
      </c>
      <c r="M15" s="2">
        <f t="shared" si="2"/>
        <v>4</v>
      </c>
      <c r="N15" s="16" t="str">
        <f t="shared" si="3"/>
        <v>2.5,3,4</v>
      </c>
      <c r="O15" s="2">
        <f t="shared" si="4"/>
        <v>2.5</v>
      </c>
      <c r="P15" s="1">
        <v>237.90313805415556</v>
      </c>
      <c r="Q15" s="1">
        <v>475.80627610831112</v>
      </c>
      <c r="R15">
        <v>4</v>
      </c>
      <c r="S15" s="2">
        <f t="shared" si="5"/>
        <v>5</v>
      </c>
      <c r="T15">
        <v>5</v>
      </c>
      <c r="U15" s="2" t="str">
        <f t="shared" si="0"/>
        <v>BRANCH_MIN2.5_MAX4</v>
      </c>
      <c r="V15" s="17" t="str">
        <f t="shared" si="6"/>
        <v>2.5,3,4,5</v>
      </c>
      <c r="W15" s="14" t="str">
        <f>VLOOKUP(U15,Sheet1!$G$2:$I$16,3,FALSE)</f>
        <v>2.5,3,4</v>
      </c>
      <c r="X15" s="14">
        <f>VLOOKUP(U15,Sheet1!$G$2:$J$16,4,FALSE)</f>
        <v>3</v>
      </c>
      <c r="Y15" s="2" t="str">
        <f t="shared" si="1"/>
        <v>HEADER_MIN2.5_MAX5</v>
      </c>
      <c r="Z15" s="14" t="str">
        <f>VLOOKUP(Y15,Sheet1!$B$2:$D$38,3,FALSE)</f>
        <v>2.5,3,4,5</v>
      </c>
      <c r="AA15" s="14">
        <f>VLOOKUP(Y15,Sheet1!$B$2:$E$38,4,FALSE)</f>
        <v>4</v>
      </c>
      <c r="AB15" s="14">
        <f t="shared" si="7"/>
        <v>12</v>
      </c>
      <c r="AC15" t="s">
        <v>11</v>
      </c>
      <c r="AD15" t="s">
        <v>12</v>
      </c>
      <c r="AJ15" t="s">
        <v>47</v>
      </c>
      <c r="AK15">
        <v>2.5</v>
      </c>
      <c r="AL15">
        <v>2.5</v>
      </c>
      <c r="AP15" t="s">
        <v>63</v>
      </c>
      <c r="AQ15">
        <v>330.99721821998958</v>
      </c>
    </row>
    <row r="16" spans="1:43" x14ac:dyDescent="0.25">
      <c r="A16" s="2">
        <v>15</v>
      </c>
      <c r="B16">
        <v>15</v>
      </c>
      <c r="C16" t="s">
        <v>53</v>
      </c>
      <c r="D16" t="s">
        <v>54</v>
      </c>
      <c r="E16">
        <v>2</v>
      </c>
      <c r="F16" s="2">
        <v>0</v>
      </c>
      <c r="G16">
        <v>2</v>
      </c>
      <c r="H16" t="s">
        <v>661</v>
      </c>
      <c r="I16" s="2" t="s">
        <v>670</v>
      </c>
      <c r="J16">
        <v>2.5</v>
      </c>
      <c r="K16">
        <v>2.5</v>
      </c>
      <c r="L16">
        <f t="shared" si="8"/>
        <v>2.5</v>
      </c>
      <c r="M16" s="2">
        <f t="shared" si="2"/>
        <v>4</v>
      </c>
      <c r="N16" s="16" t="str">
        <f t="shared" si="3"/>
        <v>2.5,3,4</v>
      </c>
      <c r="O16" s="2">
        <f t="shared" si="4"/>
        <v>2.5</v>
      </c>
      <c r="P16" s="1">
        <v>284.38675480599426</v>
      </c>
      <c r="Q16" s="1">
        <v>568.77350961198852</v>
      </c>
      <c r="R16">
        <v>4</v>
      </c>
      <c r="S16" s="2">
        <f t="shared" si="5"/>
        <v>5</v>
      </c>
      <c r="T16">
        <v>5</v>
      </c>
      <c r="U16" s="2" t="str">
        <f t="shared" si="0"/>
        <v>BRANCH_MIN2.5_MAX4</v>
      </c>
      <c r="V16" s="17" t="str">
        <f t="shared" si="6"/>
        <v>2.5,3,4,5</v>
      </c>
      <c r="W16" s="14" t="str">
        <f>VLOOKUP(U16,Sheet1!$G$2:$I$16,3,FALSE)</f>
        <v>2.5,3,4</v>
      </c>
      <c r="X16" s="14">
        <f>VLOOKUP(U16,Sheet1!$G$2:$J$16,4,FALSE)</f>
        <v>3</v>
      </c>
      <c r="Y16" s="2" t="str">
        <f t="shared" si="1"/>
        <v>HEADER_MIN2.5_MAX5</v>
      </c>
      <c r="Z16" s="14" t="str">
        <f>VLOOKUP(Y16,Sheet1!$B$2:$D$38,3,FALSE)</f>
        <v>2.5,3,4,5</v>
      </c>
      <c r="AA16" s="14">
        <f>VLOOKUP(Y16,Sheet1!$B$2:$E$38,4,FALSE)</f>
        <v>4</v>
      </c>
      <c r="AB16" s="14">
        <f t="shared" si="7"/>
        <v>12</v>
      </c>
      <c r="AC16" t="s">
        <v>11</v>
      </c>
      <c r="AD16" t="s">
        <v>12</v>
      </c>
      <c r="AJ16" t="s">
        <v>50</v>
      </c>
      <c r="AK16">
        <v>2.5</v>
      </c>
      <c r="AL16">
        <v>2.5</v>
      </c>
      <c r="AP16" t="s">
        <v>147</v>
      </c>
      <c r="AQ16">
        <v>982.35260378992405</v>
      </c>
    </row>
    <row r="17" spans="1:43" x14ac:dyDescent="0.25">
      <c r="A17" s="2">
        <v>16</v>
      </c>
      <c r="B17">
        <v>16</v>
      </c>
      <c r="C17" t="s">
        <v>56</v>
      </c>
      <c r="D17" t="s">
        <v>57</v>
      </c>
      <c r="E17">
        <v>2</v>
      </c>
      <c r="F17" s="2">
        <v>0</v>
      </c>
      <c r="G17">
        <v>2</v>
      </c>
      <c r="H17" t="s">
        <v>661</v>
      </c>
      <c r="I17" s="2" t="s">
        <v>670</v>
      </c>
      <c r="J17">
        <v>2.5</v>
      </c>
      <c r="K17">
        <v>2.5</v>
      </c>
      <c r="L17">
        <f t="shared" si="8"/>
        <v>2.5</v>
      </c>
      <c r="M17" s="2">
        <f t="shared" si="2"/>
        <v>4</v>
      </c>
      <c r="N17" s="16" t="str">
        <f t="shared" si="3"/>
        <v>2.5,3,4</v>
      </c>
      <c r="O17" s="2">
        <f t="shared" si="4"/>
        <v>2.5</v>
      </c>
      <c r="P17" s="1">
        <v>260.58499999999992</v>
      </c>
      <c r="Q17" s="1">
        <v>521.16999999999985</v>
      </c>
      <c r="R17">
        <v>4</v>
      </c>
      <c r="S17" s="2">
        <f t="shared" si="5"/>
        <v>5</v>
      </c>
      <c r="T17">
        <v>5</v>
      </c>
      <c r="U17" s="2" t="str">
        <f t="shared" si="0"/>
        <v>BRANCH_MIN2.5_MAX4</v>
      </c>
      <c r="V17" s="17" t="str">
        <f t="shared" si="6"/>
        <v>2.5,3,4,5</v>
      </c>
      <c r="W17" s="14" t="str">
        <f>VLOOKUP(U17,Sheet1!$G$2:$I$16,3,FALSE)</f>
        <v>2.5,3,4</v>
      </c>
      <c r="X17" s="14">
        <f>VLOOKUP(U17,Sheet1!$G$2:$J$16,4,FALSE)</f>
        <v>3</v>
      </c>
      <c r="Y17" s="2" t="str">
        <f t="shared" si="1"/>
        <v>HEADER_MIN2.5_MAX5</v>
      </c>
      <c r="Z17" s="14" t="str">
        <f>VLOOKUP(Y17,Sheet1!$B$2:$D$38,3,FALSE)</f>
        <v>2.5,3,4,5</v>
      </c>
      <c r="AA17" s="14">
        <f>VLOOKUP(Y17,Sheet1!$B$2:$E$38,4,FALSE)</f>
        <v>4</v>
      </c>
      <c r="AB17" s="14">
        <f t="shared" si="7"/>
        <v>12</v>
      </c>
      <c r="AC17" t="s">
        <v>11</v>
      </c>
      <c r="AD17" t="s">
        <v>12</v>
      </c>
      <c r="AJ17" t="s">
        <v>53</v>
      </c>
      <c r="AK17">
        <v>2.5</v>
      </c>
      <c r="AL17">
        <v>2.5</v>
      </c>
      <c r="AP17" t="s">
        <v>226</v>
      </c>
      <c r="AQ17">
        <v>176.1225395065151</v>
      </c>
    </row>
    <row r="18" spans="1:43" x14ac:dyDescent="0.25">
      <c r="A18" s="2">
        <v>17</v>
      </c>
      <c r="B18">
        <v>17</v>
      </c>
      <c r="C18" t="s">
        <v>59</v>
      </c>
      <c r="D18" t="s">
        <v>60</v>
      </c>
      <c r="E18">
        <v>2</v>
      </c>
      <c r="F18" s="2">
        <v>0</v>
      </c>
      <c r="G18">
        <v>2</v>
      </c>
      <c r="H18" t="s">
        <v>661</v>
      </c>
      <c r="I18" s="2" t="s">
        <v>670</v>
      </c>
      <c r="J18">
        <v>2.5</v>
      </c>
      <c r="K18">
        <v>2.5</v>
      </c>
      <c r="L18">
        <f t="shared" si="8"/>
        <v>2.5</v>
      </c>
      <c r="M18" s="2">
        <f t="shared" si="2"/>
        <v>4</v>
      </c>
      <c r="N18" s="16" t="str">
        <f t="shared" si="3"/>
        <v>2.5,3,4</v>
      </c>
      <c r="O18" s="2">
        <f t="shared" si="4"/>
        <v>2.5</v>
      </c>
      <c r="P18" s="1">
        <v>273.28392661371373</v>
      </c>
      <c r="Q18" s="1">
        <v>546.56785322742746</v>
      </c>
      <c r="R18">
        <v>4</v>
      </c>
      <c r="S18" s="2">
        <f t="shared" si="5"/>
        <v>5</v>
      </c>
      <c r="T18">
        <v>5</v>
      </c>
      <c r="U18" s="2" t="str">
        <f t="shared" si="0"/>
        <v>BRANCH_MIN2.5_MAX4</v>
      </c>
      <c r="V18" s="17" t="str">
        <f t="shared" si="6"/>
        <v>2.5,3,4,5</v>
      </c>
      <c r="W18" s="14" t="str">
        <f>VLOOKUP(U18,Sheet1!$G$2:$I$16,3,FALSE)</f>
        <v>2.5,3,4</v>
      </c>
      <c r="X18" s="14">
        <f>VLOOKUP(U18,Sheet1!$G$2:$J$16,4,FALSE)</f>
        <v>3</v>
      </c>
      <c r="Y18" s="2" t="str">
        <f t="shared" si="1"/>
        <v>HEADER_MIN2.5_MAX5</v>
      </c>
      <c r="Z18" s="14" t="str">
        <f>VLOOKUP(Y18,Sheet1!$B$2:$D$38,3,FALSE)</f>
        <v>2.5,3,4,5</v>
      </c>
      <c r="AA18" s="14">
        <f>VLOOKUP(Y18,Sheet1!$B$2:$E$38,4,FALSE)</f>
        <v>4</v>
      </c>
      <c r="AB18" s="14">
        <f t="shared" si="7"/>
        <v>12</v>
      </c>
      <c r="AC18" t="s">
        <v>11</v>
      </c>
      <c r="AD18" t="s">
        <v>12</v>
      </c>
      <c r="AJ18" t="s">
        <v>162</v>
      </c>
      <c r="AK18">
        <v>2.5</v>
      </c>
      <c r="AL18">
        <v>2.5</v>
      </c>
      <c r="AP18" t="s">
        <v>15</v>
      </c>
      <c r="AQ18">
        <v>124.06910145862187</v>
      </c>
    </row>
    <row r="19" spans="1:43" x14ac:dyDescent="0.25">
      <c r="A19" s="2">
        <v>18</v>
      </c>
      <c r="B19">
        <v>18</v>
      </c>
      <c r="C19" t="s">
        <v>62</v>
      </c>
      <c r="D19" t="s">
        <v>63</v>
      </c>
      <c r="E19">
        <v>2</v>
      </c>
      <c r="F19" s="2">
        <v>0</v>
      </c>
      <c r="G19">
        <v>2</v>
      </c>
      <c r="H19" t="s">
        <v>661</v>
      </c>
      <c r="I19" s="2" t="s">
        <v>670</v>
      </c>
      <c r="J19">
        <v>2.5</v>
      </c>
      <c r="K19">
        <v>2.5</v>
      </c>
      <c r="L19">
        <f t="shared" si="8"/>
        <v>2.5</v>
      </c>
      <c r="M19" s="2">
        <f t="shared" si="2"/>
        <v>4</v>
      </c>
      <c r="N19" s="16" t="str">
        <f t="shared" si="3"/>
        <v>2.5,3,4</v>
      </c>
      <c r="O19" s="2">
        <f t="shared" si="4"/>
        <v>2.5</v>
      </c>
      <c r="P19" s="1">
        <v>330.99721821998958</v>
      </c>
      <c r="Q19" s="1">
        <v>661.99443643997915</v>
      </c>
      <c r="R19">
        <v>4</v>
      </c>
      <c r="S19" s="2">
        <f t="shared" si="5"/>
        <v>6</v>
      </c>
      <c r="T19">
        <v>6</v>
      </c>
      <c r="U19" s="2" t="str">
        <f t="shared" si="0"/>
        <v>BRANCH_MIN2.5_MAX4</v>
      </c>
      <c r="V19" s="17" t="str">
        <f t="shared" si="6"/>
        <v>2.5,3,4,5,6</v>
      </c>
      <c r="W19" s="14" t="str">
        <f>VLOOKUP(U19,Sheet1!$G$2:$I$16,3,FALSE)</f>
        <v>2.5,3,4</v>
      </c>
      <c r="X19" s="14">
        <f>VLOOKUP(U19,Sheet1!$G$2:$J$16,4,FALSE)</f>
        <v>3</v>
      </c>
      <c r="Y19" s="2" t="str">
        <f t="shared" si="1"/>
        <v>HEADER_MIN2.5_MAX6</v>
      </c>
      <c r="Z19" s="14" t="str">
        <f>VLOOKUP(Y19,Sheet1!$B$2:$D$38,3,FALSE)</f>
        <v>2.5,3,4,5,6</v>
      </c>
      <c r="AA19" s="14">
        <f>VLOOKUP(Y19,Sheet1!$B$2:$E$38,4,FALSE)</f>
        <v>5</v>
      </c>
      <c r="AB19" s="14">
        <f t="shared" si="7"/>
        <v>15</v>
      </c>
      <c r="AC19" t="s">
        <v>11</v>
      </c>
      <c r="AD19" t="s">
        <v>12</v>
      </c>
      <c r="AJ19" t="s">
        <v>56</v>
      </c>
      <c r="AK19">
        <v>2.5</v>
      </c>
      <c r="AL19">
        <v>2.5</v>
      </c>
      <c r="AP19" t="s">
        <v>227</v>
      </c>
      <c r="AQ19">
        <v>2017.9874073277635</v>
      </c>
    </row>
    <row r="20" spans="1:43" x14ac:dyDescent="0.25">
      <c r="A20" s="2">
        <v>19</v>
      </c>
      <c r="B20">
        <v>19</v>
      </c>
      <c r="C20" t="s">
        <v>65</v>
      </c>
      <c r="D20" t="s">
        <v>66</v>
      </c>
      <c r="E20">
        <v>2</v>
      </c>
      <c r="F20" s="2">
        <v>0</v>
      </c>
      <c r="G20">
        <v>2</v>
      </c>
      <c r="H20" t="s">
        <v>661</v>
      </c>
      <c r="I20" s="2" t="s">
        <v>670</v>
      </c>
      <c r="J20">
        <v>3</v>
      </c>
      <c r="K20">
        <v>3</v>
      </c>
      <c r="L20">
        <f t="shared" si="8"/>
        <v>3</v>
      </c>
      <c r="M20" s="2">
        <f t="shared" si="2"/>
        <v>4</v>
      </c>
      <c r="N20" s="16" t="str">
        <f t="shared" si="3"/>
        <v>3,4</v>
      </c>
      <c r="O20" s="2">
        <f t="shared" si="4"/>
        <v>3</v>
      </c>
      <c r="P20" s="1">
        <v>242.07015089999999</v>
      </c>
      <c r="Q20" s="1">
        <v>484.14030179999997</v>
      </c>
      <c r="R20">
        <v>4</v>
      </c>
      <c r="S20" s="2">
        <f t="shared" si="5"/>
        <v>5</v>
      </c>
      <c r="T20">
        <v>5</v>
      </c>
      <c r="U20" s="2" t="str">
        <f t="shared" si="0"/>
        <v>BRANCH_MIN3_MAX4</v>
      </c>
      <c r="V20" s="17" t="str">
        <f t="shared" si="6"/>
        <v>3,4,5</v>
      </c>
      <c r="W20" s="14" t="str">
        <f>VLOOKUP(U20,Sheet1!$G$2:$I$16,3,FALSE)</f>
        <v>3,4</v>
      </c>
      <c r="X20" s="14">
        <f>VLOOKUP(U20,Sheet1!$G$2:$J$16,4,FALSE)</f>
        <v>2</v>
      </c>
      <c r="Y20" s="2" t="str">
        <f t="shared" si="1"/>
        <v>HEADER_MIN3_MAX5</v>
      </c>
      <c r="Z20" s="14" t="str">
        <f>VLOOKUP(Y20,Sheet1!$B$2:$D$38,3,FALSE)</f>
        <v>3,4,5</v>
      </c>
      <c r="AA20" s="14">
        <f>VLOOKUP(Y20,Sheet1!$B$2:$E$38,4,FALSE)</f>
        <v>3</v>
      </c>
      <c r="AB20" s="14">
        <f t="shared" si="7"/>
        <v>6</v>
      </c>
      <c r="AC20" t="s">
        <v>11</v>
      </c>
      <c r="AD20" t="s">
        <v>12</v>
      </c>
      <c r="AJ20" t="s">
        <v>59</v>
      </c>
      <c r="AK20">
        <v>2.5</v>
      </c>
      <c r="AL20">
        <v>2.5</v>
      </c>
      <c r="AP20" t="s">
        <v>228</v>
      </c>
      <c r="AQ20">
        <v>249.85230858872441</v>
      </c>
    </row>
    <row r="21" spans="1:43" x14ac:dyDescent="0.25">
      <c r="A21" s="2">
        <v>20</v>
      </c>
      <c r="B21">
        <v>20</v>
      </c>
      <c r="C21" t="s">
        <v>68</v>
      </c>
      <c r="D21" t="s">
        <v>69</v>
      </c>
      <c r="E21">
        <v>2</v>
      </c>
      <c r="F21" s="2">
        <v>0</v>
      </c>
      <c r="G21">
        <v>2</v>
      </c>
      <c r="H21" t="s">
        <v>661</v>
      </c>
      <c r="I21" s="2" t="s">
        <v>670</v>
      </c>
      <c r="J21">
        <v>3</v>
      </c>
      <c r="K21">
        <v>3</v>
      </c>
      <c r="L21">
        <f t="shared" si="8"/>
        <v>3</v>
      </c>
      <c r="M21" s="2">
        <f t="shared" si="2"/>
        <v>4</v>
      </c>
      <c r="N21" s="16" t="str">
        <f t="shared" si="3"/>
        <v>3,4</v>
      </c>
      <c r="O21" s="2">
        <f t="shared" si="4"/>
        <v>3</v>
      </c>
      <c r="P21" s="1">
        <v>291.63665177127189</v>
      </c>
      <c r="Q21" s="1">
        <v>583.27330354254377</v>
      </c>
      <c r="R21">
        <v>4</v>
      </c>
      <c r="S21" s="2">
        <f t="shared" si="5"/>
        <v>5</v>
      </c>
      <c r="T21">
        <v>5</v>
      </c>
      <c r="U21" s="2" t="str">
        <f t="shared" si="0"/>
        <v>BRANCH_MIN3_MAX4</v>
      </c>
      <c r="V21" s="17" t="str">
        <f t="shared" si="6"/>
        <v>3,4,5</v>
      </c>
      <c r="W21" s="14" t="str">
        <f>VLOOKUP(U21,Sheet1!$G$2:$I$16,3,FALSE)</f>
        <v>3,4</v>
      </c>
      <c r="X21" s="14">
        <f>VLOOKUP(U21,Sheet1!$G$2:$J$16,4,FALSE)</f>
        <v>2</v>
      </c>
      <c r="Y21" s="2" t="str">
        <f t="shared" si="1"/>
        <v>HEADER_MIN3_MAX5</v>
      </c>
      <c r="Z21" s="14" t="str">
        <f>VLOOKUP(Y21,Sheet1!$B$2:$D$38,3,FALSE)</f>
        <v>3,4,5</v>
      </c>
      <c r="AA21" s="14">
        <f>VLOOKUP(Y21,Sheet1!$B$2:$E$38,4,FALSE)</f>
        <v>3</v>
      </c>
      <c r="AB21" s="14">
        <f t="shared" si="7"/>
        <v>6</v>
      </c>
      <c r="AC21" t="s">
        <v>11</v>
      </c>
      <c r="AD21" t="s">
        <v>12</v>
      </c>
      <c r="AJ21" t="s">
        <v>62</v>
      </c>
      <c r="AK21">
        <v>2.5</v>
      </c>
      <c r="AL21">
        <v>2.5</v>
      </c>
      <c r="AP21" t="s">
        <v>33</v>
      </c>
      <c r="AQ21">
        <v>165.3270868824531</v>
      </c>
    </row>
    <row r="22" spans="1:43" x14ac:dyDescent="0.25">
      <c r="A22" s="2">
        <v>21</v>
      </c>
      <c r="B22">
        <v>21</v>
      </c>
      <c r="C22" t="s">
        <v>71</v>
      </c>
      <c r="D22" t="s">
        <v>72</v>
      </c>
      <c r="E22">
        <v>2</v>
      </c>
      <c r="F22" s="2">
        <v>0</v>
      </c>
      <c r="G22">
        <v>2</v>
      </c>
      <c r="H22" t="s">
        <v>661</v>
      </c>
      <c r="I22" s="2" t="s">
        <v>670</v>
      </c>
      <c r="J22">
        <v>3</v>
      </c>
      <c r="K22">
        <v>3</v>
      </c>
      <c r="L22">
        <f t="shared" si="8"/>
        <v>3</v>
      </c>
      <c r="M22" s="2">
        <f t="shared" si="2"/>
        <v>4</v>
      </c>
      <c r="N22" s="16" t="str">
        <f t="shared" si="3"/>
        <v>3,4</v>
      </c>
      <c r="O22" s="2">
        <f t="shared" si="4"/>
        <v>3</v>
      </c>
      <c r="P22" s="1">
        <v>290.49364090596862</v>
      </c>
      <c r="Q22" s="1">
        <v>580.98728181193724</v>
      </c>
      <c r="R22">
        <v>4</v>
      </c>
      <c r="S22" s="2">
        <f t="shared" si="5"/>
        <v>5</v>
      </c>
      <c r="T22">
        <v>5</v>
      </c>
      <c r="U22" s="2" t="str">
        <f t="shared" si="0"/>
        <v>BRANCH_MIN3_MAX4</v>
      </c>
      <c r="V22" s="17" t="str">
        <f t="shared" si="6"/>
        <v>3,4,5</v>
      </c>
      <c r="W22" s="14" t="str">
        <f>VLOOKUP(U22,Sheet1!$G$2:$I$16,3,FALSE)</f>
        <v>3,4</v>
      </c>
      <c r="X22" s="14">
        <f>VLOOKUP(U22,Sheet1!$G$2:$J$16,4,FALSE)</f>
        <v>2</v>
      </c>
      <c r="Y22" s="2" t="str">
        <f t="shared" si="1"/>
        <v>HEADER_MIN3_MAX5</v>
      </c>
      <c r="Z22" s="14" t="str">
        <f>VLOOKUP(Y22,Sheet1!$B$2:$D$38,3,FALSE)</f>
        <v>3,4,5</v>
      </c>
      <c r="AA22" s="14">
        <f>VLOOKUP(Y22,Sheet1!$B$2:$E$38,4,FALSE)</f>
        <v>3</v>
      </c>
      <c r="AB22" s="14">
        <f t="shared" si="7"/>
        <v>6</v>
      </c>
      <c r="AC22" t="s">
        <v>11</v>
      </c>
      <c r="AD22" t="s">
        <v>12</v>
      </c>
      <c r="AJ22" t="s">
        <v>65</v>
      </c>
      <c r="AK22">
        <v>3</v>
      </c>
      <c r="AL22">
        <v>3</v>
      </c>
      <c r="AP22" t="s">
        <v>229</v>
      </c>
      <c r="AQ22">
        <v>134.19492212034277</v>
      </c>
    </row>
    <row r="23" spans="1:43" x14ac:dyDescent="0.25">
      <c r="A23" s="2">
        <v>22</v>
      </c>
      <c r="B23">
        <v>22</v>
      </c>
      <c r="C23" t="s">
        <v>74</v>
      </c>
      <c r="D23" t="s">
        <v>75</v>
      </c>
      <c r="E23">
        <v>2</v>
      </c>
      <c r="F23" s="2">
        <v>0</v>
      </c>
      <c r="G23">
        <v>2</v>
      </c>
      <c r="H23" t="s">
        <v>661</v>
      </c>
      <c r="I23" s="2" t="s">
        <v>670</v>
      </c>
      <c r="J23">
        <v>3</v>
      </c>
      <c r="K23">
        <v>3</v>
      </c>
      <c r="L23">
        <f t="shared" si="8"/>
        <v>3</v>
      </c>
      <c r="M23" s="2">
        <f t="shared" si="2"/>
        <v>4</v>
      </c>
      <c r="N23" s="16" t="str">
        <f t="shared" si="3"/>
        <v>3,4</v>
      </c>
      <c r="O23" s="2">
        <f t="shared" si="4"/>
        <v>3</v>
      </c>
      <c r="P23" s="1">
        <v>350.66934764090621</v>
      </c>
      <c r="Q23" s="1">
        <v>701.33869528181242</v>
      </c>
      <c r="R23">
        <v>4</v>
      </c>
      <c r="S23" s="2">
        <f t="shared" si="5"/>
        <v>6</v>
      </c>
      <c r="T23">
        <v>6</v>
      </c>
      <c r="U23" s="2" t="str">
        <f t="shared" si="0"/>
        <v>BRANCH_MIN3_MAX4</v>
      </c>
      <c r="V23" s="17" t="str">
        <f t="shared" si="6"/>
        <v>3,4,5,6</v>
      </c>
      <c r="W23" s="14" t="str">
        <f>VLOOKUP(U23,Sheet1!$G$2:$I$16,3,FALSE)</f>
        <v>3,4</v>
      </c>
      <c r="X23" s="14">
        <f>VLOOKUP(U23,Sheet1!$G$2:$J$16,4,FALSE)</f>
        <v>2</v>
      </c>
      <c r="Y23" s="2" t="str">
        <f t="shared" si="1"/>
        <v>HEADER_MIN3_MAX6</v>
      </c>
      <c r="Z23" s="14" t="str">
        <f>VLOOKUP(Y23,Sheet1!$B$2:$D$38,3,FALSE)</f>
        <v>3,4,5,6</v>
      </c>
      <c r="AA23" s="14">
        <f>VLOOKUP(Y23,Sheet1!$B$2:$E$38,4,FALSE)</f>
        <v>4</v>
      </c>
      <c r="AB23" s="14">
        <f t="shared" si="7"/>
        <v>8</v>
      </c>
      <c r="AC23" t="s">
        <v>11</v>
      </c>
      <c r="AD23" t="s">
        <v>12</v>
      </c>
      <c r="AJ23" t="s">
        <v>68</v>
      </c>
      <c r="AK23">
        <v>3</v>
      </c>
      <c r="AL23">
        <v>3</v>
      </c>
      <c r="AP23" t="s">
        <v>132</v>
      </c>
      <c r="AQ23">
        <v>1029.7584700563675</v>
      </c>
    </row>
    <row r="24" spans="1:43" x14ac:dyDescent="0.25">
      <c r="A24" s="2">
        <v>23</v>
      </c>
      <c r="B24">
        <v>23</v>
      </c>
      <c r="C24" t="s">
        <v>77</v>
      </c>
      <c r="D24" t="s">
        <v>78</v>
      </c>
      <c r="E24">
        <v>2</v>
      </c>
      <c r="F24" s="2">
        <v>0</v>
      </c>
      <c r="G24">
        <v>2</v>
      </c>
      <c r="H24" t="s">
        <v>661</v>
      </c>
      <c r="I24" s="2" t="s">
        <v>670</v>
      </c>
      <c r="J24">
        <v>3</v>
      </c>
      <c r="K24">
        <v>3</v>
      </c>
      <c r="L24">
        <f t="shared" si="8"/>
        <v>3</v>
      </c>
      <c r="M24" s="2">
        <f t="shared" si="2"/>
        <v>4</v>
      </c>
      <c r="N24" s="16" t="str">
        <f t="shared" si="3"/>
        <v>3,4</v>
      </c>
      <c r="O24" s="2">
        <f t="shared" si="4"/>
        <v>3</v>
      </c>
      <c r="P24" s="1">
        <v>375.48025950090585</v>
      </c>
      <c r="Q24" s="1">
        <v>750.96051900181169</v>
      </c>
      <c r="R24">
        <v>4</v>
      </c>
      <c r="S24" s="2">
        <f t="shared" si="5"/>
        <v>6</v>
      </c>
      <c r="T24">
        <v>6</v>
      </c>
      <c r="U24" s="2" t="str">
        <f t="shared" si="0"/>
        <v>BRANCH_MIN3_MAX4</v>
      </c>
      <c r="V24" s="17" t="str">
        <f t="shared" si="6"/>
        <v>3,4,5,6</v>
      </c>
      <c r="W24" s="14" t="str">
        <f>VLOOKUP(U24,Sheet1!$G$2:$I$16,3,FALSE)</f>
        <v>3,4</v>
      </c>
      <c r="X24" s="14">
        <f>VLOOKUP(U24,Sheet1!$G$2:$J$16,4,FALSE)</f>
        <v>2</v>
      </c>
      <c r="Y24" s="2" t="str">
        <f t="shared" si="1"/>
        <v>HEADER_MIN3_MAX6</v>
      </c>
      <c r="Z24" s="14" t="str">
        <f>VLOOKUP(Y24,Sheet1!$B$2:$D$38,3,FALSE)</f>
        <v>3,4,5,6</v>
      </c>
      <c r="AA24" s="14">
        <f>VLOOKUP(Y24,Sheet1!$B$2:$E$38,4,FALSE)</f>
        <v>4</v>
      </c>
      <c r="AB24" s="14">
        <f t="shared" si="7"/>
        <v>8</v>
      </c>
      <c r="AC24" t="s">
        <v>11</v>
      </c>
      <c r="AD24" t="s">
        <v>12</v>
      </c>
      <c r="AJ24" t="s">
        <v>71</v>
      </c>
      <c r="AK24">
        <v>3</v>
      </c>
      <c r="AL24">
        <v>3</v>
      </c>
      <c r="AP24" t="s">
        <v>54</v>
      </c>
      <c r="AQ24">
        <v>284.38675480599426</v>
      </c>
    </row>
    <row r="25" spans="1:43" x14ac:dyDescent="0.25">
      <c r="A25" s="2">
        <v>24</v>
      </c>
      <c r="B25">
        <v>24</v>
      </c>
      <c r="C25" t="s">
        <v>80</v>
      </c>
      <c r="D25" t="s">
        <v>81</v>
      </c>
      <c r="E25">
        <v>2</v>
      </c>
      <c r="F25" s="2">
        <v>0</v>
      </c>
      <c r="G25">
        <v>2</v>
      </c>
      <c r="H25" t="s">
        <v>661</v>
      </c>
      <c r="I25" s="2" t="s">
        <v>670</v>
      </c>
      <c r="J25">
        <v>3</v>
      </c>
      <c r="K25">
        <v>3</v>
      </c>
      <c r="L25">
        <f t="shared" si="8"/>
        <v>3</v>
      </c>
      <c r="M25" s="2">
        <f t="shared" si="2"/>
        <v>4</v>
      </c>
      <c r="N25" s="16" t="str">
        <f t="shared" si="3"/>
        <v>3,4</v>
      </c>
      <c r="O25" s="2">
        <f t="shared" si="4"/>
        <v>3</v>
      </c>
      <c r="P25" s="1">
        <v>360.72046493860182</v>
      </c>
      <c r="Q25" s="1">
        <v>721.44092987720364</v>
      </c>
      <c r="R25">
        <v>4</v>
      </c>
      <c r="S25" s="2">
        <f t="shared" si="5"/>
        <v>6</v>
      </c>
      <c r="T25">
        <v>6</v>
      </c>
      <c r="U25" s="2" t="str">
        <f t="shared" si="0"/>
        <v>BRANCH_MIN3_MAX4</v>
      </c>
      <c r="V25" s="17" t="str">
        <f t="shared" si="6"/>
        <v>3,4,5,6</v>
      </c>
      <c r="W25" s="14" t="str">
        <f>VLOOKUP(U25,Sheet1!$G$2:$I$16,3,FALSE)</f>
        <v>3,4</v>
      </c>
      <c r="X25" s="14">
        <f>VLOOKUP(U25,Sheet1!$G$2:$J$16,4,FALSE)</f>
        <v>2</v>
      </c>
      <c r="Y25" s="2" t="str">
        <f t="shared" si="1"/>
        <v>HEADER_MIN3_MAX6</v>
      </c>
      <c r="Z25" s="14" t="str">
        <f>VLOOKUP(Y25,Sheet1!$B$2:$D$38,3,FALSE)</f>
        <v>3,4,5,6</v>
      </c>
      <c r="AA25" s="14">
        <f>VLOOKUP(Y25,Sheet1!$B$2:$E$38,4,FALSE)</f>
        <v>4</v>
      </c>
      <c r="AB25" s="14">
        <f t="shared" si="7"/>
        <v>8</v>
      </c>
      <c r="AC25" t="s">
        <v>11</v>
      </c>
      <c r="AD25" t="s">
        <v>12</v>
      </c>
      <c r="AJ25" t="s">
        <v>74</v>
      </c>
      <c r="AK25">
        <v>3</v>
      </c>
      <c r="AL25">
        <v>3</v>
      </c>
      <c r="AP25" t="s">
        <v>150</v>
      </c>
      <c r="AQ25">
        <v>1171.906535580501</v>
      </c>
    </row>
    <row r="26" spans="1:43" x14ac:dyDescent="0.25">
      <c r="A26" s="2">
        <v>25</v>
      </c>
      <c r="B26">
        <v>25</v>
      </c>
      <c r="C26" t="s">
        <v>83</v>
      </c>
      <c r="D26" t="s">
        <v>84</v>
      </c>
      <c r="E26">
        <v>2</v>
      </c>
      <c r="F26" s="2">
        <v>0</v>
      </c>
      <c r="G26">
        <v>2</v>
      </c>
      <c r="H26" t="s">
        <v>661</v>
      </c>
      <c r="I26" s="2" t="s">
        <v>670</v>
      </c>
      <c r="J26">
        <v>3</v>
      </c>
      <c r="K26">
        <v>3</v>
      </c>
      <c r="L26">
        <f t="shared" si="8"/>
        <v>3</v>
      </c>
      <c r="M26" s="2">
        <f t="shared" si="2"/>
        <v>4</v>
      </c>
      <c r="N26" s="16" t="str">
        <f t="shared" si="3"/>
        <v>3,4</v>
      </c>
      <c r="O26" s="2">
        <f t="shared" si="4"/>
        <v>3</v>
      </c>
      <c r="P26" s="1">
        <v>391.36963499705473</v>
      </c>
      <c r="Q26" s="1">
        <v>782.73926999410946</v>
      </c>
      <c r="R26">
        <v>4</v>
      </c>
      <c r="S26" s="2">
        <f t="shared" si="5"/>
        <v>6</v>
      </c>
      <c r="T26">
        <v>6</v>
      </c>
      <c r="U26" s="2" t="str">
        <f t="shared" si="0"/>
        <v>BRANCH_MIN3_MAX4</v>
      </c>
      <c r="V26" s="17" t="str">
        <f t="shared" si="6"/>
        <v>3,4,5,6</v>
      </c>
      <c r="W26" s="14" t="str">
        <f>VLOOKUP(U26,Sheet1!$G$2:$I$16,3,FALSE)</f>
        <v>3,4</v>
      </c>
      <c r="X26" s="14">
        <f>VLOOKUP(U26,Sheet1!$G$2:$J$16,4,FALSE)</f>
        <v>2</v>
      </c>
      <c r="Y26" s="2" t="str">
        <f t="shared" si="1"/>
        <v>HEADER_MIN3_MAX6</v>
      </c>
      <c r="Z26" s="14" t="str">
        <f>VLOOKUP(Y26,Sheet1!$B$2:$D$38,3,FALSE)</f>
        <v>3,4,5,6</v>
      </c>
      <c r="AA26" s="14">
        <f>VLOOKUP(Y26,Sheet1!$B$2:$E$38,4,FALSE)</f>
        <v>4</v>
      </c>
      <c r="AB26" s="14">
        <f t="shared" si="7"/>
        <v>8</v>
      </c>
      <c r="AC26" t="s">
        <v>11</v>
      </c>
      <c r="AD26" t="s">
        <v>12</v>
      </c>
      <c r="AJ26" t="s">
        <v>77</v>
      </c>
      <c r="AK26">
        <v>3</v>
      </c>
      <c r="AL26">
        <v>3</v>
      </c>
      <c r="AP26" t="s">
        <v>230</v>
      </c>
      <c r="AQ26">
        <v>628.87548938676548</v>
      </c>
    </row>
    <row r="27" spans="1:43" x14ac:dyDescent="0.25">
      <c r="A27" s="2">
        <v>26</v>
      </c>
      <c r="B27">
        <v>26</v>
      </c>
      <c r="C27" t="s">
        <v>86</v>
      </c>
      <c r="D27" t="s">
        <v>87</v>
      </c>
      <c r="E27">
        <v>2</v>
      </c>
      <c r="F27" s="2">
        <v>0</v>
      </c>
      <c r="G27">
        <v>2</v>
      </c>
      <c r="H27" t="s">
        <v>661</v>
      </c>
      <c r="I27" s="2" t="s">
        <v>670</v>
      </c>
      <c r="J27">
        <v>3</v>
      </c>
      <c r="K27">
        <v>3</v>
      </c>
      <c r="L27">
        <f t="shared" si="8"/>
        <v>3</v>
      </c>
      <c r="M27" s="2">
        <f t="shared" si="2"/>
        <v>5</v>
      </c>
      <c r="N27" s="16" t="str">
        <f t="shared" si="3"/>
        <v>3,4,5</v>
      </c>
      <c r="O27" s="2">
        <f t="shared" si="4"/>
        <v>3</v>
      </c>
      <c r="P27" s="1">
        <v>444.5376912371006</v>
      </c>
      <c r="Q27" s="1">
        <v>889.07538247420121</v>
      </c>
      <c r="R27">
        <v>5</v>
      </c>
      <c r="S27" s="2">
        <f t="shared" si="5"/>
        <v>6</v>
      </c>
      <c r="T27">
        <v>6</v>
      </c>
      <c r="U27" s="2" t="str">
        <f t="shared" si="0"/>
        <v>BRANCH_MIN3_MAX5</v>
      </c>
      <c r="V27" s="17" t="str">
        <f t="shared" si="6"/>
        <v>3,4,5,6</v>
      </c>
      <c r="W27" s="14" t="str">
        <f>VLOOKUP(U27,Sheet1!$G$2:$I$16,3,FALSE)</f>
        <v>3,4,5</v>
      </c>
      <c r="X27" s="14">
        <f>VLOOKUP(U27,Sheet1!$G$2:$J$16,4,FALSE)</f>
        <v>3</v>
      </c>
      <c r="Y27" s="2" t="str">
        <f t="shared" si="1"/>
        <v>HEADER_MIN3_MAX6</v>
      </c>
      <c r="Z27" s="14" t="str">
        <f>VLOOKUP(Y27,Sheet1!$B$2:$D$38,3,FALSE)</f>
        <v>3,4,5,6</v>
      </c>
      <c r="AA27" s="14">
        <f>VLOOKUP(Y27,Sheet1!$B$2:$E$38,4,FALSE)</f>
        <v>4</v>
      </c>
      <c r="AB27" s="14">
        <f t="shared" si="7"/>
        <v>12</v>
      </c>
      <c r="AC27" t="s">
        <v>11</v>
      </c>
      <c r="AD27" t="s">
        <v>12</v>
      </c>
      <c r="AJ27" t="s">
        <v>163</v>
      </c>
      <c r="AK27">
        <v>3</v>
      </c>
      <c r="AL27">
        <v>3</v>
      </c>
      <c r="AP27" t="s">
        <v>69</v>
      </c>
      <c r="AQ27">
        <v>291.63665177127189</v>
      </c>
    </row>
    <row r="28" spans="1:43" x14ac:dyDescent="0.25">
      <c r="A28" s="2">
        <v>27</v>
      </c>
      <c r="B28">
        <v>27</v>
      </c>
      <c r="C28" t="s">
        <v>89</v>
      </c>
      <c r="D28" t="s">
        <v>90</v>
      </c>
      <c r="E28">
        <v>2</v>
      </c>
      <c r="F28" s="2">
        <v>0</v>
      </c>
      <c r="G28">
        <v>2</v>
      </c>
      <c r="H28" t="s">
        <v>661</v>
      </c>
      <c r="I28" s="2" t="s">
        <v>670</v>
      </c>
      <c r="J28">
        <v>3</v>
      </c>
      <c r="K28">
        <v>3</v>
      </c>
      <c r="L28">
        <f t="shared" si="8"/>
        <v>3</v>
      </c>
      <c r="M28" s="2">
        <f t="shared" si="2"/>
        <v>5</v>
      </c>
      <c r="N28" s="16" t="str">
        <f t="shared" si="3"/>
        <v>3,4,5</v>
      </c>
      <c r="O28" s="2">
        <f t="shared" si="4"/>
        <v>3</v>
      </c>
      <c r="P28" s="1">
        <v>455.59275361256545</v>
      </c>
      <c r="Q28" s="1">
        <v>911.18550722513089</v>
      </c>
      <c r="R28">
        <v>5</v>
      </c>
      <c r="S28" s="2">
        <f t="shared" si="5"/>
        <v>8</v>
      </c>
      <c r="T28">
        <v>8</v>
      </c>
      <c r="U28" s="2" t="str">
        <f t="shared" si="0"/>
        <v>BRANCH_MIN3_MAX5</v>
      </c>
      <c r="V28" s="17" t="str">
        <f t="shared" si="6"/>
        <v>3,4,5,6,8</v>
      </c>
      <c r="W28" s="14" t="str">
        <f>VLOOKUP(U28,Sheet1!$G$2:$I$16,3,FALSE)</f>
        <v>3,4,5</v>
      </c>
      <c r="X28" s="14">
        <f>VLOOKUP(U28,Sheet1!$G$2:$J$16,4,FALSE)</f>
        <v>3</v>
      </c>
      <c r="Y28" s="2" t="str">
        <f t="shared" si="1"/>
        <v>HEADER_MIN3_MAX8</v>
      </c>
      <c r="Z28" s="14" t="str">
        <f>VLOOKUP(Y28,Sheet1!$B$2:$D$38,3,FALSE)</f>
        <v>3,4,5,6,8</v>
      </c>
      <c r="AA28" s="14">
        <f>VLOOKUP(Y28,Sheet1!$B$2:$E$38,4,FALSE)</f>
        <v>5</v>
      </c>
      <c r="AB28" s="14">
        <f t="shared" si="7"/>
        <v>15</v>
      </c>
      <c r="AC28" t="s">
        <v>11</v>
      </c>
      <c r="AD28" t="s">
        <v>12</v>
      </c>
      <c r="AJ28" t="s">
        <v>164</v>
      </c>
      <c r="AK28">
        <v>3</v>
      </c>
      <c r="AL28">
        <v>3</v>
      </c>
      <c r="AP28" t="s">
        <v>81</v>
      </c>
      <c r="AQ28">
        <v>360.72046493860182</v>
      </c>
    </row>
    <row r="29" spans="1:43" x14ac:dyDescent="0.25">
      <c r="A29" s="2">
        <v>28</v>
      </c>
      <c r="B29">
        <v>28</v>
      </c>
      <c r="C29" t="s">
        <v>92</v>
      </c>
      <c r="D29" t="s">
        <v>93</v>
      </c>
      <c r="E29">
        <v>2</v>
      </c>
      <c r="F29" s="2">
        <v>0</v>
      </c>
      <c r="G29">
        <v>2</v>
      </c>
      <c r="H29" t="s">
        <v>661</v>
      </c>
      <c r="I29" s="2" t="s">
        <v>670</v>
      </c>
      <c r="J29">
        <v>4</v>
      </c>
      <c r="K29">
        <v>4</v>
      </c>
      <c r="L29">
        <f t="shared" si="8"/>
        <v>4</v>
      </c>
      <c r="M29" s="2">
        <f t="shared" si="2"/>
        <v>4</v>
      </c>
      <c r="N29" s="16">
        <f t="shared" si="3"/>
        <v>4</v>
      </c>
      <c r="O29" s="2">
        <f t="shared" si="4"/>
        <v>4</v>
      </c>
      <c r="P29" s="1">
        <v>360.84000000000015</v>
      </c>
      <c r="Q29" s="1">
        <v>721.68000000000029</v>
      </c>
      <c r="R29">
        <v>4</v>
      </c>
      <c r="S29" s="2">
        <f t="shared" si="5"/>
        <v>6</v>
      </c>
      <c r="T29">
        <v>6</v>
      </c>
      <c r="U29" s="2" t="str">
        <f t="shared" si="0"/>
        <v>BRANCH_MIN4_MAX4</v>
      </c>
      <c r="V29" s="17" t="str">
        <f t="shared" si="6"/>
        <v>4,5,6</v>
      </c>
      <c r="W29" s="14">
        <f>VLOOKUP(U29,Sheet1!$G$2:$I$16,3,FALSE)</f>
        <v>4</v>
      </c>
      <c r="X29" s="14">
        <f>VLOOKUP(U29,Sheet1!$G$2:$J$16,4,FALSE)</f>
        <v>1</v>
      </c>
      <c r="Y29" s="2" t="str">
        <f t="shared" si="1"/>
        <v>HEADER_MIN4_MAX6</v>
      </c>
      <c r="Z29" s="14" t="str">
        <f>VLOOKUP(Y29,Sheet1!$B$2:$D$38,3,FALSE)</f>
        <v>4,5,6</v>
      </c>
      <c r="AA29" s="14">
        <f>VLOOKUP(Y29,Sheet1!$B$2:$E$38,4,FALSE)</f>
        <v>3</v>
      </c>
      <c r="AB29" s="14">
        <f t="shared" si="7"/>
        <v>3</v>
      </c>
      <c r="AC29" t="s">
        <v>11</v>
      </c>
      <c r="AD29" t="s">
        <v>12</v>
      </c>
      <c r="AJ29" t="s">
        <v>165</v>
      </c>
      <c r="AK29">
        <v>3</v>
      </c>
      <c r="AL29">
        <v>3</v>
      </c>
      <c r="AP29" t="s">
        <v>99</v>
      </c>
      <c r="AQ29">
        <v>466.26812635699827</v>
      </c>
    </row>
    <row r="30" spans="1:43" x14ac:dyDescent="0.25">
      <c r="A30" s="2">
        <v>29</v>
      </c>
      <c r="B30">
        <v>29</v>
      </c>
      <c r="C30" t="s">
        <v>95</v>
      </c>
      <c r="D30" t="s">
        <v>96</v>
      </c>
      <c r="E30">
        <v>2</v>
      </c>
      <c r="F30" s="2">
        <v>0</v>
      </c>
      <c r="G30">
        <v>2</v>
      </c>
      <c r="H30" t="s">
        <v>661</v>
      </c>
      <c r="I30" s="2" t="s">
        <v>670</v>
      </c>
      <c r="J30">
        <v>4</v>
      </c>
      <c r="K30">
        <v>4</v>
      </c>
      <c r="L30">
        <f t="shared" si="8"/>
        <v>4</v>
      </c>
      <c r="M30" s="2">
        <f t="shared" si="2"/>
        <v>5</v>
      </c>
      <c r="N30" s="16" t="str">
        <f t="shared" si="3"/>
        <v>4,5</v>
      </c>
      <c r="O30" s="2">
        <f t="shared" si="4"/>
        <v>4</v>
      </c>
      <c r="P30" s="1">
        <v>427.43830269234428</v>
      </c>
      <c r="Q30" s="1">
        <v>854.87660538468856</v>
      </c>
      <c r="R30">
        <v>5</v>
      </c>
      <c r="S30" s="2">
        <f t="shared" si="5"/>
        <v>6</v>
      </c>
      <c r="T30">
        <v>6</v>
      </c>
      <c r="U30" s="2" t="str">
        <f t="shared" si="0"/>
        <v>BRANCH_MIN4_MAX5</v>
      </c>
      <c r="V30" s="17" t="str">
        <f t="shared" si="6"/>
        <v>4,5,6</v>
      </c>
      <c r="W30" s="14" t="str">
        <f>VLOOKUP(U30,Sheet1!$G$2:$I$16,3,FALSE)</f>
        <v>4,5</v>
      </c>
      <c r="X30" s="14">
        <f>VLOOKUP(U30,Sheet1!$G$2:$J$16,4,FALSE)</f>
        <v>2</v>
      </c>
      <c r="Y30" s="2" t="str">
        <f t="shared" si="1"/>
        <v>HEADER_MIN4_MAX6</v>
      </c>
      <c r="Z30" s="14" t="str">
        <f>VLOOKUP(Y30,Sheet1!$B$2:$D$38,3,FALSE)</f>
        <v>4,5,6</v>
      </c>
      <c r="AA30" s="14">
        <f>VLOOKUP(Y30,Sheet1!$B$2:$E$38,4,FALSE)</f>
        <v>3</v>
      </c>
      <c r="AB30" s="14">
        <f t="shared" si="7"/>
        <v>6</v>
      </c>
      <c r="AC30" t="s">
        <v>11</v>
      </c>
      <c r="AD30" t="s">
        <v>12</v>
      </c>
      <c r="AJ30" t="s">
        <v>166</v>
      </c>
      <c r="AK30">
        <v>3</v>
      </c>
      <c r="AL30">
        <v>3</v>
      </c>
      <c r="AP30" t="s">
        <v>138</v>
      </c>
      <c r="AQ30">
        <v>820.35888429373267</v>
      </c>
    </row>
    <row r="31" spans="1:43" x14ac:dyDescent="0.25">
      <c r="A31" s="2">
        <v>30</v>
      </c>
      <c r="B31">
        <v>30</v>
      </c>
      <c r="C31" t="s">
        <v>98</v>
      </c>
      <c r="D31" t="s">
        <v>99</v>
      </c>
      <c r="E31">
        <v>2</v>
      </c>
      <c r="F31" s="2">
        <v>0</v>
      </c>
      <c r="G31">
        <v>2</v>
      </c>
      <c r="H31" t="s">
        <v>661</v>
      </c>
      <c r="I31" s="2" t="s">
        <v>670</v>
      </c>
      <c r="J31">
        <v>4</v>
      </c>
      <c r="K31">
        <v>4</v>
      </c>
      <c r="L31">
        <f t="shared" si="8"/>
        <v>4</v>
      </c>
      <c r="M31" s="2">
        <f t="shared" si="2"/>
        <v>5</v>
      </c>
      <c r="N31" s="16" t="str">
        <f t="shared" si="3"/>
        <v>4,5</v>
      </c>
      <c r="O31" s="2">
        <f t="shared" si="4"/>
        <v>4</v>
      </c>
      <c r="P31" s="1">
        <v>466.26812635699827</v>
      </c>
      <c r="Q31" s="1">
        <v>932.53625271399653</v>
      </c>
      <c r="R31">
        <v>5</v>
      </c>
      <c r="S31" s="2">
        <f t="shared" si="5"/>
        <v>8</v>
      </c>
      <c r="T31">
        <v>8</v>
      </c>
      <c r="U31" s="2" t="str">
        <f t="shared" si="0"/>
        <v>BRANCH_MIN4_MAX5</v>
      </c>
      <c r="V31" s="17" t="str">
        <f t="shared" si="6"/>
        <v>4,5,6,8</v>
      </c>
      <c r="W31" s="14" t="str">
        <f>VLOOKUP(U31,Sheet1!$G$2:$I$16,3,FALSE)</f>
        <v>4,5</v>
      </c>
      <c r="X31" s="14">
        <f>VLOOKUP(U31,Sheet1!$G$2:$J$16,4,FALSE)</f>
        <v>2</v>
      </c>
      <c r="Y31" s="2" t="str">
        <f t="shared" si="1"/>
        <v>HEADER_MIN4_MAX8</v>
      </c>
      <c r="Z31" s="14" t="str">
        <f>VLOOKUP(Y31,Sheet1!$B$2:$D$38,3,FALSE)</f>
        <v>4,5,6,8</v>
      </c>
      <c r="AA31" s="14">
        <f>VLOOKUP(Y31,Sheet1!$B$2:$E$38,4,FALSE)</f>
        <v>4</v>
      </c>
      <c r="AB31" s="14">
        <f t="shared" si="7"/>
        <v>8</v>
      </c>
      <c r="AC31" t="s">
        <v>11</v>
      </c>
      <c r="AD31" t="s">
        <v>12</v>
      </c>
      <c r="AJ31" t="s">
        <v>80</v>
      </c>
      <c r="AK31">
        <v>3</v>
      </c>
      <c r="AL31">
        <v>3</v>
      </c>
      <c r="AP31" t="s">
        <v>48</v>
      </c>
      <c r="AQ31">
        <v>179.9810289606427</v>
      </c>
    </row>
    <row r="32" spans="1:43" x14ac:dyDescent="0.25">
      <c r="A32" s="2">
        <v>31</v>
      </c>
      <c r="B32">
        <v>31</v>
      </c>
      <c r="C32" t="s">
        <v>101</v>
      </c>
      <c r="D32" t="s">
        <v>102</v>
      </c>
      <c r="E32">
        <v>2</v>
      </c>
      <c r="F32" s="2">
        <v>0</v>
      </c>
      <c r="G32">
        <v>2</v>
      </c>
      <c r="H32" t="s">
        <v>661</v>
      </c>
      <c r="I32" s="2" t="s">
        <v>670</v>
      </c>
      <c r="J32">
        <v>4</v>
      </c>
      <c r="K32">
        <v>4</v>
      </c>
      <c r="L32">
        <f t="shared" si="8"/>
        <v>4</v>
      </c>
      <c r="M32" s="2">
        <f t="shared" si="2"/>
        <v>5</v>
      </c>
      <c r="N32" s="16" t="str">
        <f t="shared" si="3"/>
        <v>4,5</v>
      </c>
      <c r="O32" s="2">
        <f t="shared" si="4"/>
        <v>4</v>
      </c>
      <c r="P32" s="1">
        <v>509.75013881177119</v>
      </c>
      <c r="Q32" s="1">
        <v>1019.5002776235424</v>
      </c>
      <c r="R32">
        <v>5</v>
      </c>
      <c r="S32" s="2">
        <f t="shared" si="5"/>
        <v>8</v>
      </c>
      <c r="T32">
        <v>8</v>
      </c>
      <c r="U32" s="2" t="str">
        <f t="shared" si="0"/>
        <v>BRANCH_MIN4_MAX5</v>
      </c>
      <c r="V32" s="17" t="str">
        <f t="shared" si="6"/>
        <v>4,5,6,8</v>
      </c>
      <c r="W32" s="14" t="str">
        <f>VLOOKUP(U32,Sheet1!$G$2:$I$16,3,FALSE)</f>
        <v>4,5</v>
      </c>
      <c r="X32" s="14">
        <f>VLOOKUP(U32,Sheet1!$G$2:$J$16,4,FALSE)</f>
        <v>2</v>
      </c>
      <c r="Y32" s="2" t="str">
        <f t="shared" si="1"/>
        <v>HEADER_MIN4_MAX8</v>
      </c>
      <c r="Z32" s="14" t="str">
        <f>VLOOKUP(Y32,Sheet1!$B$2:$D$38,3,FALSE)</f>
        <v>4,5,6,8</v>
      </c>
      <c r="AA32" s="14">
        <f>VLOOKUP(Y32,Sheet1!$B$2:$E$38,4,FALSE)</f>
        <v>4</v>
      </c>
      <c r="AB32" s="14">
        <f t="shared" si="7"/>
        <v>8</v>
      </c>
      <c r="AC32" t="s">
        <v>11</v>
      </c>
      <c r="AD32" t="s">
        <v>12</v>
      </c>
      <c r="AJ32" t="s">
        <v>83</v>
      </c>
      <c r="AK32">
        <v>3</v>
      </c>
      <c r="AL32">
        <v>3</v>
      </c>
      <c r="AP32" t="s">
        <v>231</v>
      </c>
      <c r="AQ32">
        <v>190.19096559003771</v>
      </c>
    </row>
    <row r="33" spans="1:43" x14ac:dyDescent="0.25">
      <c r="A33" s="2">
        <v>32</v>
      </c>
      <c r="B33">
        <v>32</v>
      </c>
      <c r="C33" t="s">
        <v>104</v>
      </c>
      <c r="D33" t="s">
        <v>105</v>
      </c>
      <c r="E33">
        <v>2</v>
      </c>
      <c r="F33" s="2">
        <v>0</v>
      </c>
      <c r="G33">
        <v>2</v>
      </c>
      <c r="H33" t="s">
        <v>661</v>
      </c>
      <c r="I33" s="2" t="s">
        <v>670</v>
      </c>
      <c r="J33">
        <v>4</v>
      </c>
      <c r="K33">
        <v>4</v>
      </c>
      <c r="L33">
        <f t="shared" si="8"/>
        <v>4</v>
      </c>
      <c r="M33" s="2">
        <f t="shared" si="2"/>
        <v>5</v>
      </c>
      <c r="N33" s="16" t="str">
        <f t="shared" si="3"/>
        <v>4,5</v>
      </c>
      <c r="O33" s="2">
        <f t="shared" si="4"/>
        <v>4</v>
      </c>
      <c r="P33" s="1">
        <v>543.47031965395865</v>
      </c>
      <c r="Q33" s="1">
        <v>1086.9406393079173</v>
      </c>
      <c r="R33">
        <v>5</v>
      </c>
      <c r="S33" s="2">
        <f t="shared" si="5"/>
        <v>8</v>
      </c>
      <c r="T33">
        <v>8</v>
      </c>
      <c r="U33" s="2" t="str">
        <f t="shared" si="0"/>
        <v>BRANCH_MIN4_MAX5</v>
      </c>
      <c r="V33" s="17" t="str">
        <f t="shared" si="6"/>
        <v>4,5,6,8</v>
      </c>
      <c r="W33" s="14" t="str">
        <f>VLOOKUP(U33,Sheet1!$G$2:$I$16,3,FALSE)</f>
        <v>4,5</v>
      </c>
      <c r="X33" s="14">
        <f>VLOOKUP(U33,Sheet1!$G$2:$J$16,4,FALSE)</f>
        <v>2</v>
      </c>
      <c r="Y33" s="2" t="str">
        <f t="shared" si="1"/>
        <v>HEADER_MIN4_MAX8</v>
      </c>
      <c r="Z33" s="14" t="str">
        <f>VLOOKUP(Y33,Sheet1!$B$2:$D$38,3,FALSE)</f>
        <v>4,5,6,8</v>
      </c>
      <c r="AA33" s="14">
        <f>VLOOKUP(Y33,Sheet1!$B$2:$E$38,4,FALSE)</f>
        <v>4</v>
      </c>
      <c r="AB33" s="14">
        <f t="shared" si="7"/>
        <v>8</v>
      </c>
      <c r="AC33" t="s">
        <v>11</v>
      </c>
      <c r="AD33" t="s">
        <v>12</v>
      </c>
      <c r="AJ33" t="s">
        <v>86</v>
      </c>
      <c r="AK33">
        <v>3</v>
      </c>
      <c r="AL33">
        <v>3</v>
      </c>
      <c r="AP33" t="s">
        <v>126</v>
      </c>
      <c r="AQ33">
        <v>820.442913250625</v>
      </c>
    </row>
    <row r="34" spans="1:43" x14ac:dyDescent="0.25">
      <c r="A34" s="2">
        <v>33</v>
      </c>
      <c r="B34">
        <v>33</v>
      </c>
      <c r="C34" t="s">
        <v>107</v>
      </c>
      <c r="D34" t="s">
        <v>108</v>
      </c>
      <c r="E34">
        <v>2</v>
      </c>
      <c r="F34" s="2">
        <v>0</v>
      </c>
      <c r="G34">
        <v>2</v>
      </c>
      <c r="H34" t="s">
        <v>661</v>
      </c>
      <c r="I34" s="2" t="s">
        <v>670</v>
      </c>
      <c r="J34">
        <v>4</v>
      </c>
      <c r="K34">
        <v>4</v>
      </c>
      <c r="L34">
        <f t="shared" si="8"/>
        <v>4</v>
      </c>
      <c r="M34" s="2">
        <f t="shared" si="2"/>
        <v>6</v>
      </c>
      <c r="N34" s="16" t="str">
        <f t="shared" si="3"/>
        <v>4,5,6</v>
      </c>
      <c r="O34" s="2">
        <f t="shared" si="4"/>
        <v>4</v>
      </c>
      <c r="P34" s="1">
        <v>607.74554311501277</v>
      </c>
      <c r="Q34" s="1">
        <v>1215.4910862300255</v>
      </c>
      <c r="R34">
        <v>6</v>
      </c>
      <c r="S34" s="2">
        <f t="shared" si="5"/>
        <v>8</v>
      </c>
      <c r="T34">
        <v>8</v>
      </c>
      <c r="U34" s="2" t="str">
        <f t="shared" si="0"/>
        <v>BRANCH_MIN4_MAX6</v>
      </c>
      <c r="V34" s="17" t="str">
        <f t="shared" si="6"/>
        <v>4,5,6,8</v>
      </c>
      <c r="W34" s="14" t="str">
        <f>VLOOKUP(U34,Sheet1!$G$2:$I$16,3,FALSE)</f>
        <v>4,5,6</v>
      </c>
      <c r="X34" s="14">
        <f>VLOOKUP(U34,Sheet1!$G$2:$J$16,4,FALSE)</f>
        <v>3</v>
      </c>
      <c r="Y34" s="2" t="str">
        <f t="shared" si="1"/>
        <v>HEADER_MIN4_MAX8</v>
      </c>
      <c r="Z34" s="14" t="str">
        <f>VLOOKUP(Y34,Sheet1!$B$2:$D$38,3,FALSE)</f>
        <v>4,5,6,8</v>
      </c>
      <c r="AA34" s="14">
        <f>VLOOKUP(Y34,Sheet1!$B$2:$E$38,4,FALSE)</f>
        <v>4</v>
      </c>
      <c r="AB34" s="14">
        <f t="shared" si="7"/>
        <v>12</v>
      </c>
      <c r="AC34" t="s">
        <v>11</v>
      </c>
      <c r="AD34" t="s">
        <v>12</v>
      </c>
      <c r="AJ34" t="s">
        <v>89</v>
      </c>
      <c r="AK34">
        <v>3</v>
      </c>
      <c r="AL34">
        <v>3</v>
      </c>
      <c r="AP34" t="s">
        <v>232</v>
      </c>
      <c r="AQ34">
        <v>534.94042896459234</v>
      </c>
    </row>
    <row r="35" spans="1:43" x14ac:dyDescent="0.25">
      <c r="A35" s="2">
        <v>34</v>
      </c>
      <c r="B35">
        <v>34</v>
      </c>
      <c r="C35" t="s">
        <v>110</v>
      </c>
      <c r="D35" t="s">
        <v>111</v>
      </c>
      <c r="E35">
        <v>2</v>
      </c>
      <c r="F35" s="2">
        <v>0</v>
      </c>
      <c r="G35">
        <v>2</v>
      </c>
      <c r="H35" t="s">
        <v>661</v>
      </c>
      <c r="I35" s="2" t="s">
        <v>670</v>
      </c>
      <c r="J35">
        <v>4</v>
      </c>
      <c r="K35">
        <v>4</v>
      </c>
      <c r="L35">
        <f t="shared" si="8"/>
        <v>4</v>
      </c>
      <c r="M35" s="2">
        <f t="shared" si="2"/>
        <v>6</v>
      </c>
      <c r="N35" s="16" t="str">
        <f t="shared" si="3"/>
        <v>4,5,6</v>
      </c>
      <c r="O35" s="2">
        <f t="shared" si="4"/>
        <v>4</v>
      </c>
      <c r="P35" s="1">
        <v>616.33847098659601</v>
      </c>
      <c r="Q35" s="1">
        <v>1232.676941973192</v>
      </c>
      <c r="R35">
        <v>6</v>
      </c>
      <c r="S35" s="2">
        <f t="shared" si="5"/>
        <v>8</v>
      </c>
      <c r="T35">
        <v>8</v>
      </c>
      <c r="U35" s="2" t="str">
        <f t="shared" si="0"/>
        <v>BRANCH_MIN4_MAX6</v>
      </c>
      <c r="V35" s="17" t="str">
        <f t="shared" si="6"/>
        <v>4,5,6,8</v>
      </c>
      <c r="W35" s="14" t="str">
        <f>VLOOKUP(U35,Sheet1!$G$2:$I$16,3,FALSE)</f>
        <v>4,5,6</v>
      </c>
      <c r="X35" s="14">
        <f>VLOOKUP(U35,Sheet1!$G$2:$J$16,4,FALSE)</f>
        <v>3</v>
      </c>
      <c r="Y35" s="2" t="str">
        <f t="shared" si="1"/>
        <v>HEADER_MIN4_MAX8</v>
      </c>
      <c r="Z35" s="14" t="str">
        <f>VLOOKUP(Y35,Sheet1!$B$2:$D$38,3,FALSE)</f>
        <v>4,5,6,8</v>
      </c>
      <c r="AA35" s="14">
        <f>VLOOKUP(Y35,Sheet1!$B$2:$E$38,4,FALSE)</f>
        <v>4</v>
      </c>
      <c r="AB35" s="14">
        <f t="shared" si="7"/>
        <v>12</v>
      </c>
      <c r="AC35" t="s">
        <v>11</v>
      </c>
      <c r="AD35" t="s">
        <v>12</v>
      </c>
      <c r="AJ35" t="s">
        <v>92</v>
      </c>
      <c r="AK35">
        <v>4</v>
      </c>
      <c r="AL35">
        <v>4</v>
      </c>
      <c r="AP35" t="s">
        <v>233</v>
      </c>
      <c r="AQ35">
        <v>1727.4951320254397</v>
      </c>
    </row>
    <row r="36" spans="1:43" x14ac:dyDescent="0.25">
      <c r="A36" s="2">
        <v>35</v>
      </c>
      <c r="B36">
        <v>35</v>
      </c>
      <c r="C36" t="s">
        <v>113</v>
      </c>
      <c r="D36" t="s">
        <v>114</v>
      </c>
      <c r="E36">
        <v>2</v>
      </c>
      <c r="F36" s="2">
        <v>0</v>
      </c>
      <c r="G36">
        <v>2</v>
      </c>
      <c r="H36" t="s">
        <v>661</v>
      </c>
      <c r="I36" s="2" t="s">
        <v>670</v>
      </c>
      <c r="J36">
        <v>4</v>
      </c>
      <c r="K36">
        <v>4</v>
      </c>
      <c r="L36">
        <f t="shared" si="8"/>
        <v>4</v>
      </c>
      <c r="M36" s="2">
        <f t="shared" si="2"/>
        <v>6</v>
      </c>
      <c r="N36" s="16" t="str">
        <f t="shared" si="3"/>
        <v>4,5,6</v>
      </c>
      <c r="O36" s="2">
        <f t="shared" si="4"/>
        <v>4</v>
      </c>
      <c r="P36" s="1">
        <v>707.59052993950513</v>
      </c>
      <c r="Q36" s="1">
        <v>1415.1810598790103</v>
      </c>
      <c r="R36">
        <v>6</v>
      </c>
      <c r="S36" s="2">
        <f t="shared" si="5"/>
        <v>8</v>
      </c>
      <c r="T36">
        <v>8</v>
      </c>
      <c r="U36" s="2" t="str">
        <f t="shared" si="0"/>
        <v>BRANCH_MIN4_MAX6</v>
      </c>
      <c r="V36" s="17" t="str">
        <f t="shared" si="6"/>
        <v>4,5,6,8</v>
      </c>
      <c r="W36" s="14" t="str">
        <f>VLOOKUP(U36,Sheet1!$G$2:$I$16,3,FALSE)</f>
        <v>4,5,6</v>
      </c>
      <c r="X36" s="14">
        <f>VLOOKUP(U36,Sheet1!$G$2:$J$16,4,FALSE)</f>
        <v>3</v>
      </c>
      <c r="Y36" s="2" t="str">
        <f t="shared" si="1"/>
        <v>HEADER_MIN4_MAX8</v>
      </c>
      <c r="Z36" s="14" t="str">
        <f>VLOOKUP(Y36,Sheet1!$B$2:$D$38,3,FALSE)</f>
        <v>4,5,6,8</v>
      </c>
      <c r="AA36" s="14">
        <f>VLOOKUP(Y36,Sheet1!$B$2:$E$38,4,FALSE)</f>
        <v>4</v>
      </c>
      <c r="AB36" s="14">
        <f t="shared" si="7"/>
        <v>12</v>
      </c>
      <c r="AC36" t="s">
        <v>11</v>
      </c>
      <c r="AD36" t="s">
        <v>12</v>
      </c>
      <c r="AJ36" t="s">
        <v>95</v>
      </c>
      <c r="AK36">
        <v>4</v>
      </c>
      <c r="AL36">
        <v>4</v>
      </c>
      <c r="AP36" t="s">
        <v>123</v>
      </c>
      <c r="AQ36">
        <v>753.24632038316474</v>
      </c>
    </row>
    <row r="37" spans="1:43" x14ac:dyDescent="0.25">
      <c r="A37" s="2">
        <v>36</v>
      </c>
      <c r="B37">
        <v>36</v>
      </c>
      <c r="C37" t="s">
        <v>116</v>
      </c>
      <c r="D37" t="s">
        <v>117</v>
      </c>
      <c r="E37">
        <v>2</v>
      </c>
      <c r="F37" s="2">
        <v>0</v>
      </c>
      <c r="G37">
        <v>2</v>
      </c>
      <c r="H37" t="s">
        <v>661</v>
      </c>
      <c r="I37" s="2" t="s">
        <v>670</v>
      </c>
      <c r="J37">
        <v>5</v>
      </c>
      <c r="K37">
        <v>5</v>
      </c>
      <c r="L37">
        <f t="shared" si="8"/>
        <v>5</v>
      </c>
      <c r="M37" s="2">
        <f t="shared" si="2"/>
        <v>6</v>
      </c>
      <c r="N37" s="16" t="str">
        <f t="shared" si="3"/>
        <v>5,6</v>
      </c>
      <c r="O37" s="2">
        <f t="shared" si="4"/>
        <v>5</v>
      </c>
      <c r="P37" s="1">
        <v>626.34595094921758</v>
      </c>
      <c r="Q37" s="1">
        <v>1252.6919018984352</v>
      </c>
      <c r="R37">
        <v>6</v>
      </c>
      <c r="S37" s="2">
        <f t="shared" si="5"/>
        <v>8</v>
      </c>
      <c r="T37">
        <v>8</v>
      </c>
      <c r="U37" s="2" t="str">
        <f t="shared" si="0"/>
        <v>BRANCH_MIN5_MAX6</v>
      </c>
      <c r="V37" s="17" t="str">
        <f t="shared" si="6"/>
        <v>5,6,8</v>
      </c>
      <c r="W37" s="14" t="str">
        <f>VLOOKUP(U37,Sheet1!$G$2:$I$16,3,FALSE)</f>
        <v>5,6</v>
      </c>
      <c r="X37" s="14">
        <f>VLOOKUP(U37,Sheet1!$G$2:$J$16,4,FALSE)</f>
        <v>2</v>
      </c>
      <c r="Y37" s="2" t="str">
        <f t="shared" si="1"/>
        <v>HEADER_MIN5_MAX8</v>
      </c>
      <c r="Z37" s="14" t="str">
        <f>VLOOKUP(Y37,Sheet1!$B$2:$D$38,3,FALSE)</f>
        <v>5,6,8</v>
      </c>
      <c r="AA37" s="14">
        <f>VLOOKUP(Y37,Sheet1!$B$2:$E$38,4,FALSE)</f>
        <v>3</v>
      </c>
      <c r="AB37" s="14">
        <f t="shared" si="7"/>
        <v>6</v>
      </c>
      <c r="AC37" t="s">
        <v>11</v>
      </c>
      <c r="AD37" t="s">
        <v>12</v>
      </c>
      <c r="AJ37" t="s">
        <v>167</v>
      </c>
      <c r="AK37">
        <v>4</v>
      </c>
      <c r="AL37">
        <v>4</v>
      </c>
      <c r="AP37" t="s">
        <v>234</v>
      </c>
      <c r="AQ37">
        <v>169.97153817840066</v>
      </c>
    </row>
    <row r="38" spans="1:43" x14ac:dyDescent="0.25">
      <c r="A38" s="2">
        <v>37</v>
      </c>
      <c r="B38">
        <v>37</v>
      </c>
      <c r="C38" t="s">
        <v>119</v>
      </c>
      <c r="D38" t="s">
        <v>120</v>
      </c>
      <c r="E38">
        <v>2</v>
      </c>
      <c r="F38" s="2">
        <v>0</v>
      </c>
      <c r="G38">
        <v>2</v>
      </c>
      <c r="H38" t="s">
        <v>661</v>
      </c>
      <c r="I38" s="2" t="s">
        <v>670</v>
      </c>
      <c r="J38">
        <v>5</v>
      </c>
      <c r="K38">
        <v>5</v>
      </c>
      <c r="L38">
        <f t="shared" si="8"/>
        <v>5</v>
      </c>
      <c r="M38" s="2">
        <f t="shared" si="2"/>
        <v>6</v>
      </c>
      <c r="N38" s="16" t="str">
        <f t="shared" si="3"/>
        <v>5,6</v>
      </c>
      <c r="O38" s="2">
        <f t="shared" si="4"/>
        <v>5</v>
      </c>
      <c r="P38" s="1">
        <v>764.96992749951767</v>
      </c>
      <c r="Q38" s="1">
        <v>1529.9398549990353</v>
      </c>
      <c r="R38">
        <v>6</v>
      </c>
      <c r="S38" s="2">
        <f t="shared" si="5"/>
        <v>8</v>
      </c>
      <c r="T38">
        <v>8</v>
      </c>
      <c r="U38" s="2" t="str">
        <f t="shared" si="0"/>
        <v>BRANCH_MIN5_MAX6</v>
      </c>
      <c r="V38" s="17" t="str">
        <f t="shared" si="6"/>
        <v>5,6,8</v>
      </c>
      <c r="W38" s="14" t="str">
        <f>VLOOKUP(U38,Sheet1!$G$2:$I$16,3,FALSE)</f>
        <v>5,6</v>
      </c>
      <c r="X38" s="14">
        <f>VLOOKUP(U38,Sheet1!$G$2:$J$16,4,FALSE)</f>
        <v>2</v>
      </c>
      <c r="Y38" s="2" t="str">
        <f t="shared" si="1"/>
        <v>HEADER_MIN5_MAX8</v>
      </c>
      <c r="Z38" s="14" t="str">
        <f>VLOOKUP(Y38,Sheet1!$B$2:$D$38,3,FALSE)</f>
        <v>5,6,8</v>
      </c>
      <c r="AA38" s="14">
        <f>VLOOKUP(Y38,Sheet1!$B$2:$E$38,4,FALSE)</f>
        <v>3</v>
      </c>
      <c r="AB38" s="14">
        <f t="shared" si="7"/>
        <v>6</v>
      </c>
      <c r="AC38" t="s">
        <v>11</v>
      </c>
      <c r="AD38" t="s">
        <v>12</v>
      </c>
      <c r="AJ38" t="s">
        <v>168</v>
      </c>
      <c r="AK38">
        <v>4</v>
      </c>
      <c r="AL38">
        <v>4</v>
      </c>
      <c r="AP38" t="s">
        <v>235</v>
      </c>
      <c r="AQ38">
        <v>142.94513572776063</v>
      </c>
    </row>
    <row r="39" spans="1:43" x14ac:dyDescent="0.25">
      <c r="A39" s="2">
        <v>38</v>
      </c>
      <c r="B39">
        <v>38</v>
      </c>
      <c r="C39" t="s">
        <v>122</v>
      </c>
      <c r="D39" t="s">
        <v>123</v>
      </c>
      <c r="E39">
        <v>2</v>
      </c>
      <c r="F39" s="2">
        <v>0</v>
      </c>
      <c r="G39">
        <v>2</v>
      </c>
      <c r="H39" t="s">
        <v>661</v>
      </c>
      <c r="I39" s="2" t="s">
        <v>670</v>
      </c>
      <c r="J39">
        <v>5</v>
      </c>
      <c r="K39">
        <v>5</v>
      </c>
      <c r="L39">
        <f t="shared" si="8"/>
        <v>5</v>
      </c>
      <c r="M39" s="2">
        <f t="shared" si="2"/>
        <v>6</v>
      </c>
      <c r="N39" s="16" t="str">
        <f t="shared" si="3"/>
        <v>5,6</v>
      </c>
      <c r="O39" s="2">
        <f t="shared" si="4"/>
        <v>5</v>
      </c>
      <c r="P39" s="1">
        <v>753.24632038316474</v>
      </c>
      <c r="Q39" s="1">
        <v>1506.4926407663295</v>
      </c>
      <c r="R39">
        <v>6</v>
      </c>
      <c r="S39" s="2">
        <f t="shared" si="5"/>
        <v>8</v>
      </c>
      <c r="T39">
        <v>8</v>
      </c>
      <c r="U39" s="2" t="str">
        <f t="shared" si="0"/>
        <v>BRANCH_MIN5_MAX6</v>
      </c>
      <c r="V39" s="17" t="str">
        <f t="shared" si="6"/>
        <v>5,6,8</v>
      </c>
      <c r="W39" s="14" t="str">
        <f>VLOOKUP(U39,Sheet1!$G$2:$I$16,3,FALSE)</f>
        <v>5,6</v>
      </c>
      <c r="X39" s="14">
        <f>VLOOKUP(U39,Sheet1!$G$2:$J$16,4,FALSE)</f>
        <v>2</v>
      </c>
      <c r="Y39" s="2" t="str">
        <f t="shared" si="1"/>
        <v>HEADER_MIN5_MAX8</v>
      </c>
      <c r="Z39" s="14" t="str">
        <f>VLOOKUP(Y39,Sheet1!$B$2:$D$38,3,FALSE)</f>
        <v>5,6,8</v>
      </c>
      <c r="AA39" s="14">
        <f>VLOOKUP(Y39,Sheet1!$B$2:$E$38,4,FALSE)</f>
        <v>3</v>
      </c>
      <c r="AB39" s="14">
        <f t="shared" si="7"/>
        <v>6</v>
      </c>
      <c r="AC39" t="s">
        <v>11</v>
      </c>
      <c r="AD39" t="s">
        <v>12</v>
      </c>
      <c r="AJ39" t="s">
        <v>169</v>
      </c>
      <c r="AK39">
        <v>4</v>
      </c>
      <c r="AL39">
        <v>4</v>
      </c>
      <c r="AP39" t="s">
        <v>75</v>
      </c>
      <c r="AQ39">
        <v>350.66934764090621</v>
      </c>
    </row>
    <row r="40" spans="1:43" x14ac:dyDescent="0.25">
      <c r="A40" s="2">
        <v>39</v>
      </c>
      <c r="B40">
        <v>39</v>
      </c>
      <c r="C40" t="s">
        <v>125</v>
      </c>
      <c r="D40" t="s">
        <v>126</v>
      </c>
      <c r="E40">
        <v>2</v>
      </c>
      <c r="F40" s="2">
        <v>0</v>
      </c>
      <c r="G40">
        <v>2</v>
      </c>
      <c r="H40" t="s">
        <v>661</v>
      </c>
      <c r="I40" s="2" t="s">
        <v>670</v>
      </c>
      <c r="J40">
        <v>5</v>
      </c>
      <c r="K40">
        <v>5</v>
      </c>
      <c r="L40">
        <f t="shared" si="8"/>
        <v>5</v>
      </c>
      <c r="M40" s="2">
        <f t="shared" si="2"/>
        <v>6</v>
      </c>
      <c r="N40" s="16" t="str">
        <f t="shared" si="3"/>
        <v>5,6</v>
      </c>
      <c r="O40" s="2">
        <f t="shared" si="4"/>
        <v>5</v>
      </c>
      <c r="P40" s="1">
        <v>820.442913250625</v>
      </c>
      <c r="Q40" s="1">
        <v>1640.88582650125</v>
      </c>
      <c r="R40">
        <v>6</v>
      </c>
      <c r="S40" s="2">
        <f t="shared" si="5"/>
        <v>10</v>
      </c>
      <c r="T40">
        <v>10</v>
      </c>
      <c r="U40" s="2" t="str">
        <f t="shared" si="0"/>
        <v>BRANCH_MIN5_MAX6</v>
      </c>
      <c r="V40" s="17" t="str">
        <f t="shared" si="6"/>
        <v>5,6,8,10</v>
      </c>
      <c r="W40" s="14" t="str">
        <f>VLOOKUP(U40,Sheet1!$G$2:$I$16,3,FALSE)</f>
        <v>5,6</v>
      </c>
      <c r="X40" s="14">
        <f>VLOOKUP(U40,Sheet1!$G$2:$J$16,4,FALSE)</f>
        <v>2</v>
      </c>
      <c r="Y40" s="2" t="str">
        <f t="shared" si="1"/>
        <v>HEADER_MIN5_MAX10</v>
      </c>
      <c r="Z40" s="14" t="str">
        <f>VLOOKUP(Y40,Sheet1!$B$2:$D$38,3,FALSE)</f>
        <v>5,6,8,10</v>
      </c>
      <c r="AA40" s="14">
        <f>VLOOKUP(Y40,Sheet1!$B$2:$E$38,4,FALSE)</f>
        <v>4</v>
      </c>
      <c r="AB40" s="14">
        <f t="shared" si="7"/>
        <v>8</v>
      </c>
      <c r="AC40" t="s">
        <v>11</v>
      </c>
      <c r="AD40" t="s">
        <v>12</v>
      </c>
      <c r="AJ40" t="s">
        <v>170</v>
      </c>
      <c r="AK40">
        <v>4</v>
      </c>
      <c r="AL40">
        <v>4</v>
      </c>
      <c r="AP40" t="s">
        <v>18</v>
      </c>
      <c r="AQ40">
        <v>128.15603544049671</v>
      </c>
    </row>
    <row r="41" spans="1:43" x14ac:dyDescent="0.25">
      <c r="A41" s="2">
        <v>40</v>
      </c>
      <c r="B41">
        <v>40</v>
      </c>
      <c r="C41" t="s">
        <v>128</v>
      </c>
      <c r="D41" t="s">
        <v>129</v>
      </c>
      <c r="E41">
        <v>2</v>
      </c>
      <c r="F41" s="2">
        <v>0</v>
      </c>
      <c r="G41">
        <v>2</v>
      </c>
      <c r="H41" t="s">
        <v>661</v>
      </c>
      <c r="I41" s="2" t="s">
        <v>670</v>
      </c>
      <c r="J41">
        <v>5</v>
      </c>
      <c r="K41">
        <v>5</v>
      </c>
      <c r="L41">
        <f t="shared" si="8"/>
        <v>5</v>
      </c>
      <c r="M41" s="2">
        <f t="shared" si="2"/>
        <v>8</v>
      </c>
      <c r="N41" s="16" t="str">
        <f t="shared" si="3"/>
        <v>5,6,8</v>
      </c>
      <c r="O41" s="2">
        <f t="shared" si="4"/>
        <v>5</v>
      </c>
      <c r="P41" s="1">
        <v>953.31710497096651</v>
      </c>
      <c r="Q41" s="1">
        <v>1906.634209941933</v>
      </c>
      <c r="R41">
        <v>8</v>
      </c>
      <c r="S41" s="2">
        <f t="shared" si="5"/>
        <v>10</v>
      </c>
      <c r="T41">
        <v>10</v>
      </c>
      <c r="U41" s="2" t="str">
        <f t="shared" si="0"/>
        <v>BRANCH_MIN5_MAX8</v>
      </c>
      <c r="V41" s="17" t="str">
        <f t="shared" si="6"/>
        <v>5,6,8,10</v>
      </c>
      <c r="W41" s="14" t="str">
        <f>VLOOKUP(U41,Sheet1!$G$2:$I$16,3,FALSE)</f>
        <v>5,6,8</v>
      </c>
      <c r="X41" s="14">
        <f>VLOOKUP(U41,Sheet1!$G$2:$J$16,4,FALSE)</f>
        <v>3</v>
      </c>
      <c r="Y41" s="2" t="str">
        <f t="shared" si="1"/>
        <v>HEADER_MIN5_MAX10</v>
      </c>
      <c r="Z41" s="14" t="str">
        <f>VLOOKUP(Y41,Sheet1!$B$2:$D$38,3,FALSE)</f>
        <v>5,6,8,10</v>
      </c>
      <c r="AA41" s="14">
        <f>VLOOKUP(Y41,Sheet1!$B$2:$E$38,4,FALSE)</f>
        <v>4</v>
      </c>
      <c r="AB41" s="14">
        <f t="shared" si="7"/>
        <v>12</v>
      </c>
      <c r="AC41" t="s">
        <v>11</v>
      </c>
      <c r="AD41" t="s">
        <v>12</v>
      </c>
      <c r="AJ41" t="s">
        <v>98</v>
      </c>
      <c r="AK41">
        <v>4</v>
      </c>
      <c r="AL41">
        <v>4</v>
      </c>
      <c r="AP41" t="s">
        <v>236</v>
      </c>
      <c r="AQ41">
        <v>205.36358436727292</v>
      </c>
    </row>
    <row r="42" spans="1:43" x14ac:dyDescent="0.25">
      <c r="A42" s="2">
        <v>41</v>
      </c>
      <c r="B42">
        <v>41</v>
      </c>
      <c r="C42" t="s">
        <v>131</v>
      </c>
      <c r="D42" t="s">
        <v>132</v>
      </c>
      <c r="E42">
        <v>2</v>
      </c>
      <c r="F42" s="2">
        <v>0</v>
      </c>
      <c r="G42">
        <v>2</v>
      </c>
      <c r="H42" t="s">
        <v>661</v>
      </c>
      <c r="I42" s="2" t="s">
        <v>670</v>
      </c>
      <c r="J42">
        <v>5</v>
      </c>
      <c r="K42">
        <v>5</v>
      </c>
      <c r="L42">
        <f t="shared" si="8"/>
        <v>5</v>
      </c>
      <c r="M42" s="2">
        <f t="shared" si="2"/>
        <v>8</v>
      </c>
      <c r="N42" s="16" t="str">
        <f t="shared" si="3"/>
        <v>5,6,8</v>
      </c>
      <c r="O42" s="2">
        <f t="shared" si="4"/>
        <v>5</v>
      </c>
      <c r="P42" s="1">
        <v>1029.7584700563675</v>
      </c>
      <c r="Q42" s="1">
        <v>2059.516940112735</v>
      </c>
      <c r="R42">
        <v>8</v>
      </c>
      <c r="S42" s="2">
        <f t="shared" si="5"/>
        <v>10</v>
      </c>
      <c r="T42">
        <v>10</v>
      </c>
      <c r="U42" s="2" t="str">
        <f t="shared" si="0"/>
        <v>BRANCH_MIN5_MAX8</v>
      </c>
      <c r="V42" s="17" t="str">
        <f t="shared" si="6"/>
        <v>5,6,8,10</v>
      </c>
      <c r="W42" s="14" t="str">
        <f>VLOOKUP(U42,Sheet1!$G$2:$I$16,3,FALSE)</f>
        <v>5,6,8</v>
      </c>
      <c r="X42" s="14">
        <f>VLOOKUP(U42,Sheet1!$G$2:$J$16,4,FALSE)</f>
        <v>3</v>
      </c>
      <c r="Y42" s="2" t="str">
        <f t="shared" si="1"/>
        <v>HEADER_MIN5_MAX10</v>
      </c>
      <c r="Z42" s="14" t="str">
        <f>VLOOKUP(Y42,Sheet1!$B$2:$D$38,3,FALSE)</f>
        <v>5,6,8,10</v>
      </c>
      <c r="AA42" s="14">
        <f>VLOOKUP(Y42,Sheet1!$B$2:$E$38,4,FALSE)</f>
        <v>4</v>
      </c>
      <c r="AB42" s="14">
        <f t="shared" si="7"/>
        <v>12</v>
      </c>
      <c r="AC42" t="s">
        <v>11</v>
      </c>
      <c r="AD42" t="s">
        <v>12</v>
      </c>
      <c r="AJ42" t="s">
        <v>101</v>
      </c>
      <c r="AK42">
        <v>4</v>
      </c>
      <c r="AL42">
        <v>4</v>
      </c>
      <c r="AP42" t="s">
        <v>111</v>
      </c>
      <c r="AQ42">
        <v>616.33847098659601</v>
      </c>
    </row>
    <row r="43" spans="1:43" x14ac:dyDescent="0.25">
      <c r="A43" s="2">
        <v>42</v>
      </c>
      <c r="B43">
        <v>42</v>
      </c>
      <c r="C43" t="s">
        <v>134</v>
      </c>
      <c r="D43" t="s">
        <v>135</v>
      </c>
      <c r="E43">
        <v>2</v>
      </c>
      <c r="F43" s="2">
        <v>0</v>
      </c>
      <c r="G43">
        <v>2</v>
      </c>
      <c r="H43" t="s">
        <v>661</v>
      </c>
      <c r="I43" s="2" t="s">
        <v>670</v>
      </c>
      <c r="J43">
        <v>5</v>
      </c>
      <c r="K43">
        <v>5</v>
      </c>
      <c r="L43">
        <f t="shared" si="8"/>
        <v>5</v>
      </c>
      <c r="M43" s="2">
        <f t="shared" si="2"/>
        <v>6</v>
      </c>
      <c r="N43" s="16" t="str">
        <f t="shared" si="3"/>
        <v>5,6</v>
      </c>
      <c r="O43" s="2">
        <f t="shared" si="4"/>
        <v>5</v>
      </c>
      <c r="P43" s="1">
        <v>648.3834915969004</v>
      </c>
      <c r="Q43" s="1">
        <v>1296.7669831938008</v>
      </c>
      <c r="R43">
        <v>6</v>
      </c>
      <c r="S43" s="2">
        <f t="shared" si="5"/>
        <v>8</v>
      </c>
      <c r="T43">
        <v>8</v>
      </c>
      <c r="U43" s="2" t="str">
        <f t="shared" si="0"/>
        <v>BRANCH_MIN5_MAX6</v>
      </c>
      <c r="V43" s="17" t="str">
        <f t="shared" si="6"/>
        <v>5,6,8</v>
      </c>
      <c r="W43" s="14" t="str">
        <f>VLOOKUP(U43,Sheet1!$G$2:$I$16,3,FALSE)</f>
        <v>5,6</v>
      </c>
      <c r="X43" s="14">
        <f>VLOOKUP(U43,Sheet1!$G$2:$J$16,4,FALSE)</f>
        <v>2</v>
      </c>
      <c r="Y43" s="2" t="str">
        <f t="shared" si="1"/>
        <v>HEADER_MIN5_MAX8</v>
      </c>
      <c r="Z43" s="14" t="str">
        <f>VLOOKUP(Y43,Sheet1!$B$2:$D$38,3,FALSE)</f>
        <v>5,6,8</v>
      </c>
      <c r="AA43" s="14">
        <f>VLOOKUP(Y43,Sheet1!$B$2:$E$38,4,FALSE)</f>
        <v>3</v>
      </c>
      <c r="AB43" s="14">
        <f t="shared" si="7"/>
        <v>6</v>
      </c>
      <c r="AC43" t="s">
        <v>11</v>
      </c>
      <c r="AD43" t="s">
        <v>12</v>
      </c>
      <c r="AJ43" t="s">
        <v>104</v>
      </c>
      <c r="AK43">
        <v>4</v>
      </c>
      <c r="AL43">
        <v>4</v>
      </c>
      <c r="AP43" t="s">
        <v>144</v>
      </c>
      <c r="AQ43">
        <v>844.86396205419408</v>
      </c>
    </row>
    <row r="44" spans="1:43" x14ac:dyDescent="0.25">
      <c r="A44" s="2">
        <v>43</v>
      </c>
      <c r="B44">
        <v>43</v>
      </c>
      <c r="C44" t="s">
        <v>137</v>
      </c>
      <c r="D44" t="s">
        <v>138</v>
      </c>
      <c r="E44">
        <v>2</v>
      </c>
      <c r="F44" s="2">
        <v>0</v>
      </c>
      <c r="G44">
        <v>2</v>
      </c>
      <c r="H44" t="s">
        <v>661</v>
      </c>
      <c r="I44" s="2" t="s">
        <v>670</v>
      </c>
      <c r="J44">
        <v>5</v>
      </c>
      <c r="K44">
        <v>5</v>
      </c>
      <c r="L44">
        <f t="shared" si="8"/>
        <v>5</v>
      </c>
      <c r="M44" s="2">
        <f t="shared" si="2"/>
        <v>6</v>
      </c>
      <c r="N44" s="16" t="str">
        <f t="shared" si="3"/>
        <v>5,6</v>
      </c>
      <c r="O44" s="2">
        <f t="shared" si="4"/>
        <v>5</v>
      </c>
      <c r="P44" s="1">
        <v>820.35888429373267</v>
      </c>
      <c r="Q44" s="1">
        <v>1640.7177685874653</v>
      </c>
      <c r="R44">
        <v>6</v>
      </c>
      <c r="S44" s="2">
        <f t="shared" si="5"/>
        <v>10</v>
      </c>
      <c r="T44">
        <v>10</v>
      </c>
      <c r="U44" s="2" t="str">
        <f t="shared" si="0"/>
        <v>BRANCH_MIN5_MAX6</v>
      </c>
      <c r="V44" s="17" t="str">
        <f t="shared" si="6"/>
        <v>5,6,8,10</v>
      </c>
      <c r="W44" s="14" t="str">
        <f>VLOOKUP(U44,Sheet1!$G$2:$I$16,3,FALSE)</f>
        <v>5,6</v>
      </c>
      <c r="X44" s="14">
        <f>VLOOKUP(U44,Sheet1!$G$2:$J$16,4,FALSE)</f>
        <v>2</v>
      </c>
      <c r="Y44" s="2" t="str">
        <f t="shared" si="1"/>
        <v>HEADER_MIN5_MAX10</v>
      </c>
      <c r="Z44" s="14" t="str">
        <f>VLOOKUP(Y44,Sheet1!$B$2:$D$38,3,FALSE)</f>
        <v>5,6,8,10</v>
      </c>
      <c r="AA44" s="14">
        <f>VLOOKUP(Y44,Sheet1!$B$2:$E$38,4,FALSE)</f>
        <v>4</v>
      </c>
      <c r="AB44" s="14">
        <f t="shared" si="7"/>
        <v>8</v>
      </c>
      <c r="AC44" t="s">
        <v>11</v>
      </c>
      <c r="AD44" t="s">
        <v>12</v>
      </c>
      <c r="AJ44" t="s">
        <v>107</v>
      </c>
      <c r="AK44">
        <v>4</v>
      </c>
      <c r="AL44">
        <v>4</v>
      </c>
      <c r="AP44" t="s">
        <v>237</v>
      </c>
      <c r="AQ44">
        <v>277.46265920724659</v>
      </c>
    </row>
    <row r="45" spans="1:43" x14ac:dyDescent="0.25">
      <c r="A45" s="2">
        <v>44</v>
      </c>
      <c r="B45">
        <v>44</v>
      </c>
      <c r="C45" t="s">
        <v>140</v>
      </c>
      <c r="D45" t="s">
        <v>141</v>
      </c>
      <c r="E45">
        <v>2</v>
      </c>
      <c r="F45" s="2">
        <v>0</v>
      </c>
      <c r="G45">
        <v>2</v>
      </c>
      <c r="H45" t="s">
        <v>661</v>
      </c>
      <c r="I45" s="2" t="s">
        <v>670</v>
      </c>
      <c r="J45">
        <v>5</v>
      </c>
      <c r="K45">
        <v>5</v>
      </c>
      <c r="L45">
        <f t="shared" si="8"/>
        <v>5</v>
      </c>
      <c r="M45" s="2">
        <f t="shared" si="2"/>
        <v>8</v>
      </c>
      <c r="N45" s="16" t="str">
        <f t="shared" si="3"/>
        <v>5,6,8</v>
      </c>
      <c r="O45" s="2">
        <f t="shared" si="4"/>
        <v>5</v>
      </c>
      <c r="P45" s="1">
        <v>941.03519246561928</v>
      </c>
      <c r="Q45" s="1">
        <v>1882.0703849312386</v>
      </c>
      <c r="R45">
        <v>8</v>
      </c>
      <c r="S45" s="2">
        <f t="shared" si="5"/>
        <v>10</v>
      </c>
      <c r="T45">
        <v>10</v>
      </c>
      <c r="U45" s="2" t="str">
        <f t="shared" si="0"/>
        <v>BRANCH_MIN5_MAX8</v>
      </c>
      <c r="V45" s="17" t="str">
        <f t="shared" si="6"/>
        <v>5,6,8,10</v>
      </c>
      <c r="W45" s="14" t="str">
        <f>VLOOKUP(U45,Sheet1!$G$2:$I$16,3,FALSE)</f>
        <v>5,6,8</v>
      </c>
      <c r="X45" s="14">
        <f>VLOOKUP(U45,Sheet1!$G$2:$J$16,4,FALSE)</f>
        <v>3</v>
      </c>
      <c r="Y45" s="2" t="str">
        <f t="shared" si="1"/>
        <v>HEADER_MIN5_MAX10</v>
      </c>
      <c r="Z45" s="14" t="str">
        <f>VLOOKUP(Y45,Sheet1!$B$2:$D$38,3,FALSE)</f>
        <v>5,6,8,10</v>
      </c>
      <c r="AA45" s="14">
        <f>VLOOKUP(Y45,Sheet1!$B$2:$E$38,4,FALSE)</f>
        <v>4</v>
      </c>
      <c r="AB45" s="14">
        <f t="shared" si="7"/>
        <v>12</v>
      </c>
      <c r="AC45" t="s">
        <v>11</v>
      </c>
      <c r="AD45" t="s">
        <v>12</v>
      </c>
      <c r="AJ45" t="s">
        <v>171</v>
      </c>
      <c r="AK45">
        <v>4</v>
      </c>
      <c r="AL45">
        <v>4</v>
      </c>
      <c r="AP45" t="s">
        <v>238</v>
      </c>
      <c r="AQ45">
        <v>214.05153143423397</v>
      </c>
    </row>
    <row r="46" spans="1:43" x14ac:dyDescent="0.25">
      <c r="A46" s="2">
        <v>45</v>
      </c>
      <c r="B46">
        <v>45</v>
      </c>
      <c r="C46" t="s">
        <v>143</v>
      </c>
      <c r="D46" t="s">
        <v>144</v>
      </c>
      <c r="E46">
        <v>2</v>
      </c>
      <c r="F46" s="2">
        <v>0</v>
      </c>
      <c r="G46">
        <v>2</v>
      </c>
      <c r="H46" t="s">
        <v>661</v>
      </c>
      <c r="I46" s="2" t="s">
        <v>670</v>
      </c>
      <c r="J46">
        <v>5</v>
      </c>
      <c r="K46">
        <v>5</v>
      </c>
      <c r="L46">
        <f t="shared" si="8"/>
        <v>5</v>
      </c>
      <c r="M46" s="2">
        <f t="shared" si="2"/>
        <v>6</v>
      </c>
      <c r="N46" s="16" t="str">
        <f t="shared" si="3"/>
        <v>5,6</v>
      </c>
      <c r="O46" s="2">
        <f t="shared" si="4"/>
        <v>5</v>
      </c>
      <c r="P46" s="1">
        <v>844.86396205419408</v>
      </c>
      <c r="Q46" s="1">
        <v>1689.7279241083882</v>
      </c>
      <c r="R46">
        <v>6</v>
      </c>
      <c r="S46" s="2">
        <f t="shared" si="5"/>
        <v>10</v>
      </c>
      <c r="T46">
        <v>10</v>
      </c>
      <c r="U46" s="2" t="str">
        <f t="shared" si="0"/>
        <v>BRANCH_MIN5_MAX6</v>
      </c>
      <c r="V46" s="17" t="str">
        <f t="shared" si="6"/>
        <v>5,6,8,10</v>
      </c>
      <c r="W46" s="14" t="str">
        <f>VLOOKUP(U46,Sheet1!$G$2:$I$16,3,FALSE)</f>
        <v>5,6</v>
      </c>
      <c r="X46" s="14">
        <f>VLOOKUP(U46,Sheet1!$G$2:$J$16,4,FALSE)</f>
        <v>2</v>
      </c>
      <c r="Y46" s="2" t="str">
        <f t="shared" si="1"/>
        <v>HEADER_MIN5_MAX10</v>
      </c>
      <c r="Z46" s="14" t="str">
        <f>VLOOKUP(Y46,Sheet1!$B$2:$D$38,3,FALSE)</f>
        <v>5,6,8,10</v>
      </c>
      <c r="AA46" s="14">
        <f>VLOOKUP(Y46,Sheet1!$B$2:$E$38,4,FALSE)</f>
        <v>4</v>
      </c>
      <c r="AB46" s="14">
        <f t="shared" si="7"/>
        <v>8</v>
      </c>
      <c r="AC46" t="s">
        <v>11</v>
      </c>
      <c r="AD46" t="s">
        <v>12</v>
      </c>
      <c r="AJ46" t="s">
        <v>172</v>
      </c>
      <c r="AK46">
        <v>4</v>
      </c>
      <c r="AL46">
        <v>4</v>
      </c>
      <c r="AP46" t="s">
        <v>135</v>
      </c>
      <c r="AQ46">
        <v>648.3834915969004</v>
      </c>
    </row>
    <row r="47" spans="1:43" x14ac:dyDescent="0.25">
      <c r="A47" s="2">
        <v>46</v>
      </c>
      <c r="B47">
        <v>46</v>
      </c>
      <c r="C47" t="s">
        <v>146</v>
      </c>
      <c r="D47" t="s">
        <v>147</v>
      </c>
      <c r="E47">
        <v>2</v>
      </c>
      <c r="F47" s="2">
        <v>0</v>
      </c>
      <c r="G47">
        <v>2</v>
      </c>
      <c r="H47" t="s">
        <v>661</v>
      </c>
      <c r="I47" s="2" t="s">
        <v>670</v>
      </c>
      <c r="J47">
        <v>5</v>
      </c>
      <c r="K47">
        <v>5</v>
      </c>
      <c r="L47">
        <f t="shared" si="8"/>
        <v>5</v>
      </c>
      <c r="M47" s="2">
        <f t="shared" si="2"/>
        <v>8</v>
      </c>
      <c r="N47" s="16" t="str">
        <f t="shared" si="3"/>
        <v>5,6,8</v>
      </c>
      <c r="O47" s="2">
        <f t="shared" si="4"/>
        <v>5</v>
      </c>
      <c r="P47" s="1">
        <v>982.35260378992405</v>
      </c>
      <c r="Q47" s="1">
        <v>1964.7052075798481</v>
      </c>
      <c r="R47">
        <v>8</v>
      </c>
      <c r="S47" s="2">
        <f t="shared" si="5"/>
        <v>10</v>
      </c>
      <c r="T47">
        <v>10</v>
      </c>
      <c r="U47" s="2" t="str">
        <f t="shared" si="0"/>
        <v>BRANCH_MIN5_MAX8</v>
      </c>
      <c r="V47" s="17" t="str">
        <f t="shared" si="6"/>
        <v>5,6,8,10</v>
      </c>
      <c r="W47" s="14" t="str">
        <f>VLOOKUP(U47,Sheet1!$G$2:$I$16,3,FALSE)</f>
        <v>5,6,8</v>
      </c>
      <c r="X47" s="14">
        <f>VLOOKUP(U47,Sheet1!$G$2:$J$16,4,FALSE)</f>
        <v>3</v>
      </c>
      <c r="Y47" s="2" t="str">
        <f t="shared" si="1"/>
        <v>HEADER_MIN5_MAX10</v>
      </c>
      <c r="Z47" s="14" t="str">
        <f>VLOOKUP(Y47,Sheet1!$B$2:$D$38,3,FALSE)</f>
        <v>5,6,8,10</v>
      </c>
      <c r="AA47" s="14">
        <f>VLOOKUP(Y47,Sheet1!$B$2:$E$38,4,FALSE)</f>
        <v>4</v>
      </c>
      <c r="AB47" s="14">
        <f t="shared" si="7"/>
        <v>12</v>
      </c>
      <c r="AC47" t="s">
        <v>11</v>
      </c>
      <c r="AD47" t="s">
        <v>12</v>
      </c>
      <c r="AJ47" t="s">
        <v>173</v>
      </c>
      <c r="AK47">
        <v>4</v>
      </c>
      <c r="AL47">
        <v>4</v>
      </c>
      <c r="AP47" t="s">
        <v>158</v>
      </c>
      <c r="AQ47">
        <v>1914.1469167825767</v>
      </c>
    </row>
    <row r="48" spans="1:43" x14ac:dyDescent="0.25">
      <c r="A48" s="2">
        <v>47</v>
      </c>
      <c r="B48">
        <v>47</v>
      </c>
      <c r="C48" t="s">
        <v>149</v>
      </c>
      <c r="D48" t="s">
        <v>150</v>
      </c>
      <c r="E48">
        <v>2</v>
      </c>
      <c r="F48" s="2">
        <v>0</v>
      </c>
      <c r="G48">
        <v>2</v>
      </c>
      <c r="H48" t="s">
        <v>661</v>
      </c>
      <c r="I48" s="2" t="s">
        <v>670</v>
      </c>
      <c r="J48">
        <v>6</v>
      </c>
      <c r="K48">
        <v>6</v>
      </c>
      <c r="L48">
        <f t="shared" si="8"/>
        <v>6</v>
      </c>
      <c r="M48" s="2">
        <f t="shared" si="2"/>
        <v>8</v>
      </c>
      <c r="N48" s="16" t="str">
        <f t="shared" si="3"/>
        <v>6,8</v>
      </c>
      <c r="O48" s="2">
        <f t="shared" si="4"/>
        <v>6</v>
      </c>
      <c r="P48" s="1">
        <v>1171.906535580501</v>
      </c>
      <c r="Q48" s="1">
        <v>2343.813071161002</v>
      </c>
      <c r="R48">
        <v>8</v>
      </c>
      <c r="S48" s="2">
        <f t="shared" si="5"/>
        <v>10</v>
      </c>
      <c r="T48">
        <v>10</v>
      </c>
      <c r="U48" s="2" t="str">
        <f t="shared" si="0"/>
        <v>BRANCH_MIN6_MAX8</v>
      </c>
      <c r="V48" s="17" t="str">
        <f t="shared" si="6"/>
        <v>6,8,10</v>
      </c>
      <c r="W48" s="14" t="str">
        <f>VLOOKUP(U48,Sheet1!$G$2:$I$16,3,FALSE)</f>
        <v>6,8</v>
      </c>
      <c r="X48" s="14">
        <f>VLOOKUP(U48,Sheet1!$G$2:$J$16,4,FALSE)</f>
        <v>2</v>
      </c>
      <c r="Y48" s="2" t="str">
        <f t="shared" si="1"/>
        <v>HEADER_MIN6_MAX10</v>
      </c>
      <c r="Z48" s="14" t="str">
        <f>VLOOKUP(Y48,Sheet1!$B$2:$D$38,3,FALSE)</f>
        <v>6,8,10</v>
      </c>
      <c r="AA48" s="14">
        <f>VLOOKUP(Y48,Sheet1!$B$2:$E$38,4,FALSE)</f>
        <v>3</v>
      </c>
      <c r="AB48" s="14">
        <f t="shared" si="7"/>
        <v>6</v>
      </c>
      <c r="AC48" t="s">
        <v>11</v>
      </c>
      <c r="AD48" t="s">
        <v>12</v>
      </c>
      <c r="AJ48" t="s">
        <v>174</v>
      </c>
      <c r="AK48">
        <v>4</v>
      </c>
      <c r="AL48">
        <v>4</v>
      </c>
      <c r="AP48" t="s">
        <v>87</v>
      </c>
      <c r="AQ48">
        <v>444.5376912371006</v>
      </c>
    </row>
    <row r="49" spans="1:38" x14ac:dyDescent="0.25">
      <c r="A49" s="2">
        <v>48</v>
      </c>
      <c r="B49">
        <v>48</v>
      </c>
      <c r="C49" t="s">
        <v>152</v>
      </c>
      <c r="D49" t="s">
        <v>153</v>
      </c>
      <c r="E49">
        <v>2</v>
      </c>
      <c r="F49" s="2">
        <v>0</v>
      </c>
      <c r="G49">
        <v>2</v>
      </c>
      <c r="H49" t="s">
        <v>661</v>
      </c>
      <c r="I49" s="2" t="s">
        <v>670</v>
      </c>
      <c r="J49">
        <v>6</v>
      </c>
      <c r="K49">
        <v>6</v>
      </c>
      <c r="L49">
        <f t="shared" si="8"/>
        <v>6</v>
      </c>
      <c r="M49" s="2">
        <f t="shared" si="2"/>
        <v>8</v>
      </c>
      <c r="N49" s="16" t="str">
        <f t="shared" si="3"/>
        <v>6,8</v>
      </c>
      <c r="O49" s="2">
        <f t="shared" si="4"/>
        <v>6</v>
      </c>
      <c r="P49" s="1">
        <v>1316.9347010910396</v>
      </c>
      <c r="Q49" s="1">
        <v>2633.8694021820793</v>
      </c>
      <c r="R49">
        <v>8</v>
      </c>
      <c r="S49" s="2">
        <f t="shared" si="5"/>
        <v>12</v>
      </c>
      <c r="T49">
        <v>12</v>
      </c>
      <c r="U49" s="2" t="str">
        <f t="shared" si="0"/>
        <v>BRANCH_MIN6_MAX8</v>
      </c>
      <c r="V49" s="17" t="str">
        <f t="shared" si="6"/>
        <v>6,8,10,12</v>
      </c>
      <c r="W49" s="14" t="str">
        <f>VLOOKUP(U49,Sheet1!$G$2:$I$16,3,FALSE)</f>
        <v>6,8</v>
      </c>
      <c r="X49" s="14">
        <f>VLOOKUP(U49,Sheet1!$G$2:$J$16,4,FALSE)</f>
        <v>2</v>
      </c>
      <c r="Y49" s="2" t="str">
        <f t="shared" si="1"/>
        <v>HEADER_MIN6_MAX12</v>
      </c>
      <c r="Z49" s="14" t="str">
        <f>VLOOKUP(Y49,Sheet1!$B$2:$D$38,3,FALSE)</f>
        <v>6,8,10,12</v>
      </c>
      <c r="AA49" s="14">
        <f>VLOOKUP(Y49,Sheet1!$B$2:$E$38,4,FALSE)</f>
        <v>4</v>
      </c>
      <c r="AB49" s="14">
        <f t="shared" si="7"/>
        <v>8</v>
      </c>
      <c r="AC49" t="s">
        <v>11</v>
      </c>
      <c r="AD49" t="s">
        <v>12</v>
      </c>
      <c r="AJ49" t="s">
        <v>175</v>
      </c>
      <c r="AK49">
        <v>4</v>
      </c>
      <c r="AL49">
        <v>4</v>
      </c>
    </row>
    <row r="50" spans="1:38" x14ac:dyDescent="0.25">
      <c r="A50" s="2">
        <v>49</v>
      </c>
      <c r="B50">
        <v>49</v>
      </c>
      <c r="C50" t="s">
        <v>154</v>
      </c>
      <c r="D50" t="s">
        <v>155</v>
      </c>
      <c r="E50">
        <v>2</v>
      </c>
      <c r="F50" s="2">
        <v>0</v>
      </c>
      <c r="G50">
        <v>2</v>
      </c>
      <c r="H50" t="s">
        <v>661</v>
      </c>
      <c r="I50" s="2" t="s">
        <v>670</v>
      </c>
      <c r="J50">
        <v>6</v>
      </c>
      <c r="K50">
        <v>6</v>
      </c>
      <c r="L50">
        <f t="shared" si="8"/>
        <v>6</v>
      </c>
      <c r="M50" s="2">
        <f t="shared" si="2"/>
        <v>8</v>
      </c>
      <c r="N50" s="16" t="str">
        <f t="shared" si="3"/>
        <v>6,8</v>
      </c>
      <c r="O50" s="2">
        <f t="shared" si="4"/>
        <v>6</v>
      </c>
      <c r="P50" s="1">
        <v>1414.8835760912455</v>
      </c>
      <c r="Q50" s="1">
        <v>2829.7671521824909</v>
      </c>
      <c r="R50">
        <v>8</v>
      </c>
      <c r="S50" s="2">
        <f t="shared" si="5"/>
        <v>12</v>
      </c>
      <c r="T50">
        <v>12</v>
      </c>
      <c r="U50" s="2" t="str">
        <f t="shared" si="0"/>
        <v>BRANCH_MIN6_MAX8</v>
      </c>
      <c r="V50" s="17" t="str">
        <f t="shared" si="6"/>
        <v>6,8,10,12</v>
      </c>
      <c r="W50" s="14" t="str">
        <f>VLOOKUP(U50,Sheet1!$G$2:$I$16,3,FALSE)</f>
        <v>6,8</v>
      </c>
      <c r="X50" s="14">
        <f>VLOOKUP(U50,Sheet1!$G$2:$J$16,4,FALSE)</f>
        <v>2</v>
      </c>
      <c r="Y50" s="2" t="str">
        <f t="shared" si="1"/>
        <v>HEADER_MIN6_MAX12</v>
      </c>
      <c r="Z50" s="14" t="str">
        <f>VLOOKUP(Y50,Sheet1!$B$2:$D$38,3,FALSE)</f>
        <v>6,8,10,12</v>
      </c>
      <c r="AA50" s="14">
        <f>VLOOKUP(Y50,Sheet1!$B$2:$E$38,4,FALSE)</f>
        <v>4</v>
      </c>
      <c r="AB50" s="14">
        <f t="shared" si="7"/>
        <v>8</v>
      </c>
      <c r="AC50" t="s">
        <v>11</v>
      </c>
      <c r="AD50" t="s">
        <v>12</v>
      </c>
      <c r="AJ50" t="s">
        <v>176</v>
      </c>
      <c r="AK50">
        <v>4</v>
      </c>
      <c r="AL50">
        <v>4</v>
      </c>
    </row>
    <row r="51" spans="1:38" x14ac:dyDescent="0.25">
      <c r="A51" s="2">
        <v>50</v>
      </c>
      <c r="B51">
        <v>50</v>
      </c>
      <c r="C51" t="s">
        <v>157</v>
      </c>
      <c r="D51" t="s">
        <v>158</v>
      </c>
      <c r="E51">
        <v>2</v>
      </c>
      <c r="F51" s="2">
        <v>0</v>
      </c>
      <c r="G51">
        <v>2</v>
      </c>
      <c r="H51" t="s">
        <v>661</v>
      </c>
      <c r="I51" s="2" t="s">
        <v>670</v>
      </c>
      <c r="J51">
        <v>8</v>
      </c>
      <c r="K51">
        <v>8</v>
      </c>
      <c r="L51">
        <f t="shared" si="8"/>
        <v>8</v>
      </c>
      <c r="M51" s="2">
        <f t="shared" si="2"/>
        <v>10</v>
      </c>
      <c r="N51" s="16" t="str">
        <f t="shared" si="3"/>
        <v>8,10</v>
      </c>
      <c r="O51" s="2">
        <f t="shared" si="4"/>
        <v>8</v>
      </c>
      <c r="P51" s="1">
        <v>1914.1469167825767</v>
      </c>
      <c r="Q51" s="1">
        <v>3828.2938335651534</v>
      </c>
      <c r="R51">
        <v>10</v>
      </c>
      <c r="S51" s="2">
        <f t="shared" si="5"/>
        <v>14</v>
      </c>
      <c r="T51">
        <v>14</v>
      </c>
      <c r="U51" s="2" t="str">
        <f t="shared" si="0"/>
        <v>BRANCH_MIN8_MAX10</v>
      </c>
      <c r="V51" s="17" t="str">
        <f t="shared" si="6"/>
        <v>8,10,12,14</v>
      </c>
      <c r="W51" s="14" t="str">
        <f>VLOOKUP(U51,Sheet1!$G$2:$I$16,3,FALSE)</f>
        <v>8,10</v>
      </c>
      <c r="X51" s="14">
        <f>VLOOKUP(U51,Sheet1!$G$2:$J$16,4,FALSE)</f>
        <v>2</v>
      </c>
      <c r="Y51" s="2" t="str">
        <f t="shared" si="1"/>
        <v>HEADER_MIN8_MAX14</v>
      </c>
      <c r="Z51" s="14" t="str">
        <f>VLOOKUP(Y51,Sheet1!$B$2:$D$38,3,FALSE)</f>
        <v>8,10,12,14</v>
      </c>
      <c r="AA51" s="14">
        <f>VLOOKUP(Y51,Sheet1!$B$2:$E$38,4,FALSE)</f>
        <v>4</v>
      </c>
      <c r="AB51" s="14">
        <f t="shared" si="7"/>
        <v>8</v>
      </c>
      <c r="AC51" t="s">
        <v>11</v>
      </c>
      <c r="AD51" t="s">
        <v>12</v>
      </c>
      <c r="AJ51" t="s">
        <v>110</v>
      </c>
      <c r="AK51">
        <v>4</v>
      </c>
      <c r="AL51">
        <v>4</v>
      </c>
    </row>
    <row r="52" spans="1:38" x14ac:dyDescent="0.25">
      <c r="A52" s="2">
        <v>51</v>
      </c>
      <c r="B52">
        <v>51</v>
      </c>
      <c r="C52" t="s">
        <v>9</v>
      </c>
      <c r="D52" t="s">
        <v>10</v>
      </c>
      <c r="E52">
        <v>3</v>
      </c>
      <c r="F52" s="2">
        <v>0</v>
      </c>
      <c r="G52">
        <v>3</v>
      </c>
      <c r="H52" t="s">
        <v>662</v>
      </c>
      <c r="I52" s="2" t="s">
        <v>670</v>
      </c>
      <c r="J52">
        <v>1.25</v>
      </c>
      <c r="K52">
        <v>1.25</v>
      </c>
      <c r="L52" s="2">
        <v>2</v>
      </c>
      <c r="M52" s="2">
        <f t="shared" si="2"/>
        <v>2</v>
      </c>
      <c r="N52" s="16">
        <f t="shared" si="3"/>
        <v>2</v>
      </c>
      <c r="O52" s="2">
        <f t="shared" si="4"/>
        <v>2</v>
      </c>
      <c r="P52" s="1">
        <v>79</v>
      </c>
      <c r="Q52" s="1">
        <v>237</v>
      </c>
      <c r="R52">
        <v>2</v>
      </c>
      <c r="S52" s="2">
        <f t="shared" si="5"/>
        <v>4</v>
      </c>
      <c r="T52">
        <v>4</v>
      </c>
      <c r="U52" s="2" t="str">
        <f t="shared" si="0"/>
        <v>BRANCH_MIN2_MAX2</v>
      </c>
      <c r="V52" s="17" t="str">
        <f t="shared" si="6"/>
        <v>2,2.5,3,4</v>
      </c>
      <c r="W52" s="14">
        <f>VLOOKUP(U52,Sheet1!$G$2:$I$16,3,FALSE)</f>
        <v>2</v>
      </c>
      <c r="X52" s="14">
        <f>VLOOKUP(U52,Sheet1!$G$2:$J$16,4,FALSE)</f>
        <v>1</v>
      </c>
      <c r="Y52" s="2" t="str">
        <f t="shared" si="1"/>
        <v>HEADER_MIN2_MAX4</v>
      </c>
      <c r="Z52" s="14" t="str">
        <f>VLOOKUP(Y52,Sheet1!$B$2:$D$38,3,FALSE)</f>
        <v>2,2.5,3,4</v>
      </c>
      <c r="AA52" s="14">
        <f>VLOOKUP(Y52,Sheet1!$B$2:$E$38,4,FALSE)</f>
        <v>4</v>
      </c>
      <c r="AB52" s="14">
        <f t="shared" si="7"/>
        <v>4</v>
      </c>
      <c r="AC52" t="s">
        <v>11</v>
      </c>
      <c r="AD52" t="s">
        <v>12</v>
      </c>
      <c r="AJ52" t="s">
        <v>113</v>
      </c>
      <c r="AK52">
        <v>4</v>
      </c>
      <c r="AL52">
        <v>4</v>
      </c>
    </row>
    <row r="53" spans="1:38" x14ac:dyDescent="0.25">
      <c r="A53" s="2">
        <v>52</v>
      </c>
      <c r="B53">
        <v>52</v>
      </c>
      <c r="C53" t="s">
        <v>14</v>
      </c>
      <c r="D53" t="s">
        <v>15</v>
      </c>
      <c r="E53">
        <v>3</v>
      </c>
      <c r="F53" s="2">
        <v>0</v>
      </c>
      <c r="G53">
        <v>3</v>
      </c>
      <c r="H53" t="s">
        <v>662</v>
      </c>
      <c r="I53" s="2" t="s">
        <v>670</v>
      </c>
      <c r="J53">
        <v>1.5</v>
      </c>
      <c r="K53">
        <v>1.5</v>
      </c>
      <c r="L53" s="2">
        <v>2</v>
      </c>
      <c r="M53" s="2">
        <f t="shared" si="2"/>
        <v>3</v>
      </c>
      <c r="N53" s="16" t="str">
        <f t="shared" si="3"/>
        <v>2,2.5,3</v>
      </c>
      <c r="O53" s="2">
        <f t="shared" si="4"/>
        <v>2</v>
      </c>
      <c r="P53" s="1">
        <v>124.06910145862187</v>
      </c>
      <c r="Q53" s="1">
        <v>372.20730437586565</v>
      </c>
      <c r="R53">
        <v>3</v>
      </c>
      <c r="S53" s="2">
        <f t="shared" si="5"/>
        <v>4</v>
      </c>
      <c r="T53">
        <v>4</v>
      </c>
      <c r="U53" s="2" t="str">
        <f t="shared" si="0"/>
        <v>BRANCH_MIN2_MAX3</v>
      </c>
      <c r="V53" s="17" t="str">
        <f t="shared" si="6"/>
        <v>2,2.5,3,4</v>
      </c>
      <c r="W53" s="14" t="str">
        <f>VLOOKUP(U53,Sheet1!$G$2:$I$16,3,FALSE)</f>
        <v>2,2.5,3</v>
      </c>
      <c r="X53" s="14">
        <f>VLOOKUP(U53,Sheet1!$G$2:$J$16,4,FALSE)</f>
        <v>3</v>
      </c>
      <c r="Y53" s="2" t="str">
        <f t="shared" si="1"/>
        <v>HEADER_MIN2_MAX4</v>
      </c>
      <c r="Z53" s="14" t="str">
        <f>VLOOKUP(Y53,Sheet1!$B$2:$D$38,3,FALSE)</f>
        <v>2,2.5,3,4</v>
      </c>
      <c r="AA53" s="14">
        <f>VLOOKUP(Y53,Sheet1!$B$2:$E$38,4,FALSE)</f>
        <v>4</v>
      </c>
      <c r="AB53" s="14">
        <f t="shared" si="7"/>
        <v>12</v>
      </c>
      <c r="AC53" t="s">
        <v>11</v>
      </c>
      <c r="AD53" t="s">
        <v>12</v>
      </c>
      <c r="AJ53" t="s">
        <v>177</v>
      </c>
      <c r="AK53">
        <v>4</v>
      </c>
      <c r="AL53">
        <v>4</v>
      </c>
    </row>
    <row r="54" spans="1:38" x14ac:dyDescent="0.25">
      <c r="A54" s="2">
        <v>53</v>
      </c>
      <c r="B54">
        <v>53</v>
      </c>
      <c r="C54" t="s">
        <v>17</v>
      </c>
      <c r="D54" t="s">
        <v>18</v>
      </c>
      <c r="E54">
        <v>3</v>
      </c>
      <c r="F54" s="2">
        <v>0</v>
      </c>
      <c r="G54">
        <v>3</v>
      </c>
      <c r="H54" t="s">
        <v>662</v>
      </c>
      <c r="I54" s="2" t="s">
        <v>670</v>
      </c>
      <c r="J54">
        <v>2</v>
      </c>
      <c r="K54">
        <v>2</v>
      </c>
      <c r="L54" s="2">
        <v>2</v>
      </c>
      <c r="M54" s="2">
        <f t="shared" si="2"/>
        <v>3</v>
      </c>
      <c r="N54" s="16" t="str">
        <f t="shared" si="3"/>
        <v>2,2.5,3</v>
      </c>
      <c r="O54" s="2">
        <f t="shared" si="4"/>
        <v>2</v>
      </c>
      <c r="P54" s="1">
        <v>128.15603544049671</v>
      </c>
      <c r="Q54" s="1">
        <v>384.46810632149015</v>
      </c>
      <c r="R54">
        <v>3</v>
      </c>
      <c r="S54" s="2">
        <f t="shared" si="5"/>
        <v>4</v>
      </c>
      <c r="T54">
        <v>4</v>
      </c>
      <c r="U54" s="2" t="str">
        <f t="shared" si="0"/>
        <v>BRANCH_MIN2_MAX3</v>
      </c>
      <c r="V54" s="17" t="str">
        <f t="shared" si="6"/>
        <v>2,2.5,3,4</v>
      </c>
      <c r="W54" s="14" t="str">
        <f>VLOOKUP(U54,Sheet1!$G$2:$I$16,3,FALSE)</f>
        <v>2,2.5,3</v>
      </c>
      <c r="X54" s="14">
        <f>VLOOKUP(U54,Sheet1!$G$2:$J$16,4,FALSE)</f>
        <v>3</v>
      </c>
      <c r="Y54" s="2" t="str">
        <f t="shared" si="1"/>
        <v>HEADER_MIN2_MAX4</v>
      </c>
      <c r="Z54" s="14" t="str">
        <f>VLOOKUP(Y54,Sheet1!$B$2:$D$38,3,FALSE)</f>
        <v>2,2.5,3,4</v>
      </c>
      <c r="AA54" s="14">
        <f>VLOOKUP(Y54,Sheet1!$B$2:$E$38,4,FALSE)</f>
        <v>4</v>
      </c>
      <c r="AB54" s="14">
        <f t="shared" si="7"/>
        <v>12</v>
      </c>
      <c r="AC54" t="s">
        <v>11</v>
      </c>
      <c r="AD54" t="s">
        <v>12</v>
      </c>
      <c r="AJ54" t="s">
        <v>116</v>
      </c>
      <c r="AK54">
        <v>5</v>
      </c>
      <c r="AL54">
        <v>5</v>
      </c>
    </row>
    <row r="55" spans="1:38" x14ac:dyDescent="0.25">
      <c r="A55" s="2">
        <v>54</v>
      </c>
      <c r="B55">
        <v>54</v>
      </c>
      <c r="C55" t="s">
        <v>20</v>
      </c>
      <c r="D55" t="s">
        <v>21</v>
      </c>
      <c r="E55">
        <v>3</v>
      </c>
      <c r="F55" s="2">
        <v>0</v>
      </c>
      <c r="G55">
        <v>3</v>
      </c>
      <c r="H55" t="s">
        <v>662</v>
      </c>
      <c r="I55" s="2" t="s">
        <v>670</v>
      </c>
      <c r="J55">
        <v>2</v>
      </c>
      <c r="K55">
        <v>2</v>
      </c>
      <c r="L55" s="2">
        <v>2</v>
      </c>
      <c r="M55" s="2">
        <f t="shared" si="2"/>
        <v>2.5</v>
      </c>
      <c r="N55" s="16" t="str">
        <f t="shared" si="3"/>
        <v>2,2.5</v>
      </c>
      <c r="O55" s="2">
        <f t="shared" si="4"/>
        <v>2</v>
      </c>
      <c r="P55" s="1">
        <v>111.44820086872383</v>
      </c>
      <c r="Q55" s="1">
        <v>334.34460260617152</v>
      </c>
      <c r="R55">
        <v>2.5</v>
      </c>
      <c r="S55" s="2">
        <f t="shared" si="5"/>
        <v>4</v>
      </c>
      <c r="T55">
        <v>4</v>
      </c>
      <c r="U55" s="2" t="str">
        <f t="shared" si="0"/>
        <v>BRANCH_MIN2_MAX2.5</v>
      </c>
      <c r="V55" s="17" t="str">
        <f t="shared" si="6"/>
        <v>2,2.5,3,4</v>
      </c>
      <c r="W55" s="14" t="str">
        <f>VLOOKUP(U55,Sheet1!$G$2:$I$16,3,FALSE)</f>
        <v>2,2.5</v>
      </c>
      <c r="X55" s="14">
        <f>VLOOKUP(U55,Sheet1!$G$2:$J$16,4,FALSE)</f>
        <v>2</v>
      </c>
      <c r="Y55" s="2" t="str">
        <f t="shared" si="1"/>
        <v>HEADER_MIN2_MAX4</v>
      </c>
      <c r="Z55" s="14" t="str">
        <f>VLOOKUP(Y55,Sheet1!$B$2:$D$38,3,FALSE)</f>
        <v>2,2.5,3,4</v>
      </c>
      <c r="AA55" s="14">
        <f>VLOOKUP(Y55,Sheet1!$B$2:$E$38,4,FALSE)</f>
        <v>4</v>
      </c>
      <c r="AB55" s="14">
        <f t="shared" si="7"/>
        <v>8</v>
      </c>
      <c r="AC55" t="s">
        <v>11</v>
      </c>
      <c r="AD55" t="s">
        <v>12</v>
      </c>
      <c r="AJ55" t="s">
        <v>119</v>
      </c>
      <c r="AK55">
        <v>5</v>
      </c>
      <c r="AL55">
        <v>5</v>
      </c>
    </row>
    <row r="56" spans="1:38" x14ac:dyDescent="0.25">
      <c r="A56" s="2">
        <v>55</v>
      </c>
      <c r="B56">
        <v>55</v>
      </c>
      <c r="C56" t="s">
        <v>23</v>
      </c>
      <c r="D56" t="s">
        <v>24</v>
      </c>
      <c r="E56">
        <v>3</v>
      </c>
      <c r="F56" s="2">
        <v>0</v>
      </c>
      <c r="G56">
        <v>3</v>
      </c>
      <c r="H56" t="s">
        <v>662</v>
      </c>
      <c r="I56" s="2" t="s">
        <v>670</v>
      </c>
      <c r="J56">
        <v>2</v>
      </c>
      <c r="K56">
        <v>2</v>
      </c>
      <c r="L56" s="2">
        <v>2</v>
      </c>
      <c r="M56" s="2">
        <f t="shared" si="2"/>
        <v>2.5</v>
      </c>
      <c r="N56" s="16" t="str">
        <f t="shared" si="3"/>
        <v>2,2.5</v>
      </c>
      <c r="O56" s="2">
        <f t="shared" si="4"/>
        <v>2</v>
      </c>
      <c r="P56" s="1">
        <v>118.63685860324631</v>
      </c>
      <c r="Q56" s="1">
        <v>355.91057580973893</v>
      </c>
      <c r="R56">
        <v>2.5</v>
      </c>
      <c r="S56" s="2">
        <f t="shared" si="5"/>
        <v>4</v>
      </c>
      <c r="T56">
        <v>4</v>
      </c>
      <c r="U56" s="2" t="str">
        <f t="shared" si="0"/>
        <v>BRANCH_MIN2_MAX2.5</v>
      </c>
      <c r="V56" s="17" t="str">
        <f t="shared" si="6"/>
        <v>2,2.5,3,4</v>
      </c>
      <c r="W56" s="14" t="str">
        <f>VLOOKUP(U56,Sheet1!$G$2:$I$16,3,FALSE)</f>
        <v>2,2.5</v>
      </c>
      <c r="X56" s="14">
        <f>VLOOKUP(U56,Sheet1!$G$2:$J$16,4,FALSE)</f>
        <v>2</v>
      </c>
      <c r="Y56" s="2" t="str">
        <f t="shared" si="1"/>
        <v>HEADER_MIN2_MAX4</v>
      </c>
      <c r="Z56" s="14" t="str">
        <f>VLOOKUP(Y56,Sheet1!$B$2:$D$38,3,FALSE)</f>
        <v>2,2.5,3,4</v>
      </c>
      <c r="AA56" s="14">
        <f>VLOOKUP(Y56,Sheet1!$B$2:$E$38,4,FALSE)</f>
        <v>4</v>
      </c>
      <c r="AB56" s="14">
        <f t="shared" si="7"/>
        <v>8</v>
      </c>
      <c r="AC56" t="s">
        <v>11</v>
      </c>
      <c r="AD56" t="s">
        <v>12</v>
      </c>
      <c r="AJ56" t="s">
        <v>178</v>
      </c>
      <c r="AK56">
        <v>5</v>
      </c>
      <c r="AL56">
        <v>5</v>
      </c>
    </row>
    <row r="57" spans="1:38" x14ac:dyDescent="0.25">
      <c r="A57" s="2">
        <v>56</v>
      </c>
      <c r="B57">
        <v>56</v>
      </c>
      <c r="C57" t="s">
        <v>26</v>
      </c>
      <c r="D57" t="s">
        <v>27</v>
      </c>
      <c r="E57">
        <v>3</v>
      </c>
      <c r="F57" s="2">
        <v>0</v>
      </c>
      <c r="G57">
        <v>3</v>
      </c>
      <c r="H57" t="s">
        <v>662</v>
      </c>
      <c r="I57" s="2" t="s">
        <v>670</v>
      </c>
      <c r="J57">
        <v>2</v>
      </c>
      <c r="K57">
        <v>2</v>
      </c>
      <c r="L57" s="2">
        <v>2</v>
      </c>
      <c r="M57" s="2">
        <f t="shared" si="2"/>
        <v>3</v>
      </c>
      <c r="N57" s="16" t="str">
        <f t="shared" si="3"/>
        <v>2,2.5,3</v>
      </c>
      <c r="O57" s="2">
        <f t="shared" si="4"/>
        <v>2</v>
      </c>
      <c r="P57" s="1">
        <v>136.10589580727793</v>
      </c>
      <c r="Q57" s="1">
        <v>408.3176874218338</v>
      </c>
      <c r="R57">
        <v>3</v>
      </c>
      <c r="S57" s="2">
        <f t="shared" si="5"/>
        <v>5</v>
      </c>
      <c r="T57">
        <v>5</v>
      </c>
      <c r="U57" s="2" t="str">
        <f t="shared" si="0"/>
        <v>BRANCH_MIN2_MAX3</v>
      </c>
      <c r="V57" s="17" t="str">
        <f t="shared" si="6"/>
        <v>2,2.5,3,4,5</v>
      </c>
      <c r="W57" s="14" t="str">
        <f>VLOOKUP(U57,Sheet1!$G$2:$I$16,3,FALSE)</f>
        <v>2,2.5,3</v>
      </c>
      <c r="X57" s="14">
        <f>VLOOKUP(U57,Sheet1!$G$2:$J$16,4,FALSE)</f>
        <v>3</v>
      </c>
      <c r="Y57" s="2" t="str">
        <f t="shared" si="1"/>
        <v>HEADER_MIN2_MAX5</v>
      </c>
      <c r="Z57" s="14" t="str">
        <f>VLOOKUP(Y57,Sheet1!$B$2:$D$38,3,FALSE)</f>
        <v>2,2.5,3,4,5</v>
      </c>
      <c r="AA57" s="14">
        <f>VLOOKUP(Y57,Sheet1!$B$2:$E$38,4,FALSE)</f>
        <v>5</v>
      </c>
      <c r="AB57" s="14">
        <f t="shared" si="7"/>
        <v>15</v>
      </c>
      <c r="AC57" t="s">
        <v>11</v>
      </c>
      <c r="AD57" t="s">
        <v>12</v>
      </c>
      <c r="AJ57" t="s">
        <v>179</v>
      </c>
      <c r="AK57">
        <v>5</v>
      </c>
      <c r="AL57">
        <v>5</v>
      </c>
    </row>
    <row r="58" spans="1:38" x14ac:dyDescent="0.25">
      <c r="A58" s="2">
        <v>57</v>
      </c>
      <c r="B58">
        <v>57</v>
      </c>
      <c r="C58" t="s">
        <v>29</v>
      </c>
      <c r="D58" t="s">
        <v>30</v>
      </c>
      <c r="E58">
        <v>3</v>
      </c>
      <c r="F58" s="2">
        <v>0</v>
      </c>
      <c r="G58">
        <v>3</v>
      </c>
      <c r="H58" t="s">
        <v>662</v>
      </c>
      <c r="I58" s="2" t="s">
        <v>670</v>
      </c>
      <c r="J58">
        <v>2</v>
      </c>
      <c r="K58">
        <v>2</v>
      </c>
      <c r="L58" s="2">
        <v>2</v>
      </c>
      <c r="M58" s="2">
        <f t="shared" si="2"/>
        <v>3</v>
      </c>
      <c r="N58" s="16" t="str">
        <f t="shared" si="3"/>
        <v>2,2.5,3</v>
      </c>
      <c r="O58" s="2">
        <f t="shared" si="4"/>
        <v>2</v>
      </c>
      <c r="P58" s="1">
        <v>162.63699336767309</v>
      </c>
      <c r="Q58" s="1">
        <v>487.91098010301926</v>
      </c>
      <c r="R58">
        <v>3</v>
      </c>
      <c r="S58" s="2">
        <f t="shared" si="5"/>
        <v>5</v>
      </c>
      <c r="T58">
        <v>5</v>
      </c>
      <c r="U58" s="2" t="str">
        <f t="shared" si="0"/>
        <v>BRANCH_MIN2_MAX3</v>
      </c>
      <c r="V58" s="17" t="str">
        <f t="shared" si="6"/>
        <v>2,2.5,3,4,5</v>
      </c>
      <c r="W58" s="14" t="str">
        <f>VLOOKUP(U58,Sheet1!$G$2:$I$16,3,FALSE)</f>
        <v>2,2.5,3</v>
      </c>
      <c r="X58" s="14">
        <f>VLOOKUP(U58,Sheet1!$G$2:$J$16,4,FALSE)</f>
        <v>3</v>
      </c>
      <c r="Y58" s="2" t="str">
        <f t="shared" si="1"/>
        <v>HEADER_MIN2_MAX5</v>
      </c>
      <c r="Z58" s="14" t="str">
        <f>VLOOKUP(Y58,Sheet1!$B$2:$D$38,3,FALSE)</f>
        <v>2,2.5,3,4,5</v>
      </c>
      <c r="AA58" s="14">
        <f>VLOOKUP(Y58,Sheet1!$B$2:$E$38,4,FALSE)</f>
        <v>5</v>
      </c>
      <c r="AB58" s="14">
        <f t="shared" si="7"/>
        <v>15</v>
      </c>
      <c r="AC58" t="s">
        <v>11</v>
      </c>
      <c r="AD58" t="s">
        <v>12</v>
      </c>
      <c r="AJ58" t="s">
        <v>180</v>
      </c>
      <c r="AK58">
        <v>5</v>
      </c>
      <c r="AL58">
        <v>5</v>
      </c>
    </row>
    <row r="59" spans="1:38" x14ac:dyDescent="0.25">
      <c r="A59" s="2">
        <v>58</v>
      </c>
      <c r="B59">
        <v>58</v>
      </c>
      <c r="C59" t="s">
        <v>32</v>
      </c>
      <c r="D59" t="s">
        <v>33</v>
      </c>
      <c r="E59">
        <v>3</v>
      </c>
      <c r="F59" s="2">
        <v>0</v>
      </c>
      <c r="G59">
        <v>3</v>
      </c>
      <c r="H59" t="s">
        <v>662</v>
      </c>
      <c r="I59" s="2" t="s">
        <v>670</v>
      </c>
      <c r="J59">
        <v>2</v>
      </c>
      <c r="K59">
        <v>2</v>
      </c>
      <c r="L59" s="2">
        <v>2</v>
      </c>
      <c r="M59" s="2">
        <f t="shared" si="2"/>
        <v>3</v>
      </c>
      <c r="N59" s="16" t="str">
        <f t="shared" si="3"/>
        <v>2,2.5,3</v>
      </c>
      <c r="O59" s="2">
        <f t="shared" si="4"/>
        <v>2</v>
      </c>
      <c r="P59" s="1">
        <v>165.3270868824531</v>
      </c>
      <c r="Q59" s="1">
        <v>495.98126064735931</v>
      </c>
      <c r="R59">
        <v>3</v>
      </c>
      <c r="S59" s="2">
        <f t="shared" si="5"/>
        <v>5</v>
      </c>
      <c r="T59">
        <v>5</v>
      </c>
      <c r="U59" s="2" t="str">
        <f t="shared" si="0"/>
        <v>BRANCH_MIN2_MAX3</v>
      </c>
      <c r="V59" s="17" t="str">
        <f t="shared" si="6"/>
        <v>2,2.5,3,4,5</v>
      </c>
      <c r="W59" s="14" t="str">
        <f>VLOOKUP(U59,Sheet1!$G$2:$I$16,3,FALSE)</f>
        <v>2,2.5,3</v>
      </c>
      <c r="X59" s="14">
        <f>VLOOKUP(U59,Sheet1!$G$2:$J$16,4,FALSE)</f>
        <v>3</v>
      </c>
      <c r="Y59" s="2" t="str">
        <f t="shared" si="1"/>
        <v>HEADER_MIN2_MAX5</v>
      </c>
      <c r="Z59" s="14" t="str">
        <f>VLOOKUP(Y59,Sheet1!$B$2:$D$38,3,FALSE)</f>
        <v>2,2.5,3,4,5</v>
      </c>
      <c r="AA59" s="14">
        <f>VLOOKUP(Y59,Sheet1!$B$2:$E$38,4,FALSE)</f>
        <v>5</v>
      </c>
      <c r="AB59" s="14">
        <f t="shared" si="7"/>
        <v>15</v>
      </c>
      <c r="AC59" t="s">
        <v>11</v>
      </c>
      <c r="AD59" t="s">
        <v>12</v>
      </c>
      <c r="AJ59" t="s">
        <v>181</v>
      </c>
      <c r="AK59">
        <v>5</v>
      </c>
      <c r="AL59">
        <v>5</v>
      </c>
    </row>
    <row r="60" spans="1:38" x14ac:dyDescent="0.25">
      <c r="A60" s="2">
        <v>59</v>
      </c>
      <c r="B60">
        <v>59</v>
      </c>
      <c r="C60" t="s">
        <v>35</v>
      </c>
      <c r="D60" t="s">
        <v>36</v>
      </c>
      <c r="E60">
        <v>3</v>
      </c>
      <c r="F60" s="2">
        <v>0</v>
      </c>
      <c r="G60">
        <v>3</v>
      </c>
      <c r="H60" t="s">
        <v>662</v>
      </c>
      <c r="I60" s="2" t="s">
        <v>670</v>
      </c>
      <c r="J60">
        <v>2</v>
      </c>
      <c r="K60">
        <v>2</v>
      </c>
      <c r="L60" s="2">
        <v>2</v>
      </c>
      <c r="M60" s="2">
        <f t="shared" si="2"/>
        <v>3</v>
      </c>
      <c r="N60" s="16" t="str">
        <f t="shared" si="3"/>
        <v>2,2.5,3</v>
      </c>
      <c r="O60" s="2">
        <f t="shared" si="4"/>
        <v>2</v>
      </c>
      <c r="P60" s="1">
        <v>154.22917456819286</v>
      </c>
      <c r="Q60" s="1">
        <v>462.68752370457855</v>
      </c>
      <c r="R60">
        <v>3</v>
      </c>
      <c r="S60" s="2">
        <f t="shared" si="5"/>
        <v>5</v>
      </c>
      <c r="T60">
        <v>5</v>
      </c>
      <c r="U60" s="2" t="str">
        <f t="shared" si="0"/>
        <v>BRANCH_MIN2_MAX3</v>
      </c>
      <c r="V60" s="17" t="str">
        <f t="shared" si="6"/>
        <v>2,2.5,3,4,5</v>
      </c>
      <c r="W60" s="14" t="str">
        <f>VLOOKUP(U60,Sheet1!$G$2:$I$16,3,FALSE)</f>
        <v>2,2.5,3</v>
      </c>
      <c r="X60" s="14">
        <f>VLOOKUP(U60,Sheet1!$G$2:$J$16,4,FALSE)</f>
        <v>3</v>
      </c>
      <c r="Y60" s="2" t="str">
        <f t="shared" si="1"/>
        <v>HEADER_MIN2_MAX5</v>
      </c>
      <c r="Z60" s="14" t="str">
        <f>VLOOKUP(Y60,Sheet1!$B$2:$D$38,3,FALSE)</f>
        <v>2,2.5,3,4,5</v>
      </c>
      <c r="AA60" s="14">
        <f>VLOOKUP(Y60,Sheet1!$B$2:$E$38,4,FALSE)</f>
        <v>5</v>
      </c>
      <c r="AB60" s="14">
        <f t="shared" si="7"/>
        <v>15</v>
      </c>
      <c r="AC60" t="s">
        <v>11</v>
      </c>
      <c r="AD60" t="s">
        <v>12</v>
      </c>
      <c r="AJ60" t="s">
        <v>122</v>
      </c>
      <c r="AK60">
        <v>5</v>
      </c>
      <c r="AL60">
        <v>5</v>
      </c>
    </row>
    <row r="61" spans="1:38" x14ac:dyDescent="0.25">
      <c r="A61" s="2">
        <v>60</v>
      </c>
      <c r="B61">
        <v>60</v>
      </c>
      <c r="C61" t="s">
        <v>38</v>
      </c>
      <c r="D61" t="s">
        <v>39</v>
      </c>
      <c r="E61">
        <v>3</v>
      </c>
      <c r="F61" s="2">
        <v>0</v>
      </c>
      <c r="G61">
        <v>3</v>
      </c>
      <c r="H61" t="s">
        <v>662</v>
      </c>
      <c r="I61" s="2" t="s">
        <v>670</v>
      </c>
      <c r="J61">
        <v>2</v>
      </c>
      <c r="K61">
        <v>2</v>
      </c>
      <c r="L61" s="2">
        <v>2</v>
      </c>
      <c r="M61" s="2">
        <f t="shared" si="2"/>
        <v>3</v>
      </c>
      <c r="N61" s="16" t="str">
        <f t="shared" si="3"/>
        <v>2,2.5,3</v>
      </c>
      <c r="O61" s="2">
        <f t="shared" si="4"/>
        <v>2</v>
      </c>
      <c r="P61" s="1">
        <v>205.86488272948316</v>
      </c>
      <c r="Q61" s="1">
        <v>617.59464818844947</v>
      </c>
      <c r="R61">
        <v>3</v>
      </c>
      <c r="S61" s="2">
        <f t="shared" si="5"/>
        <v>6</v>
      </c>
      <c r="T61">
        <v>6</v>
      </c>
      <c r="U61" s="2" t="str">
        <f t="shared" si="0"/>
        <v>BRANCH_MIN2_MAX3</v>
      </c>
      <c r="V61" s="17" t="str">
        <f t="shared" si="6"/>
        <v>2,2.5,3,4,5,6</v>
      </c>
      <c r="W61" s="14" t="str">
        <f>VLOOKUP(U61,Sheet1!$G$2:$I$16,3,FALSE)</f>
        <v>2,2.5,3</v>
      </c>
      <c r="X61" s="14">
        <f>VLOOKUP(U61,Sheet1!$G$2:$J$16,4,FALSE)</f>
        <v>3</v>
      </c>
      <c r="Y61" s="2" t="str">
        <f t="shared" si="1"/>
        <v>HEADER_MIN2_MAX6</v>
      </c>
      <c r="Z61" s="14" t="str">
        <f>VLOOKUP(Y61,Sheet1!$B$2:$D$38,3,FALSE)</f>
        <v>2,2.5,3,4,5,6</v>
      </c>
      <c r="AA61" s="14">
        <f>VLOOKUP(Y61,Sheet1!$B$2:$E$38,4,FALSE)</f>
        <v>6</v>
      </c>
      <c r="AB61" s="14">
        <f t="shared" si="7"/>
        <v>18</v>
      </c>
      <c r="AC61" t="s">
        <v>11</v>
      </c>
      <c r="AD61" t="s">
        <v>12</v>
      </c>
      <c r="AJ61" t="s">
        <v>125</v>
      </c>
      <c r="AK61">
        <v>5</v>
      </c>
      <c r="AL61">
        <v>5</v>
      </c>
    </row>
    <row r="62" spans="1:38" x14ac:dyDescent="0.25">
      <c r="A62" s="2">
        <v>61</v>
      </c>
      <c r="B62">
        <v>61</v>
      </c>
      <c r="C62" t="s">
        <v>41</v>
      </c>
      <c r="D62" t="s">
        <v>42</v>
      </c>
      <c r="E62">
        <v>3</v>
      </c>
      <c r="F62" s="2">
        <v>0</v>
      </c>
      <c r="G62">
        <v>3</v>
      </c>
      <c r="H62" t="s">
        <v>662</v>
      </c>
      <c r="I62" s="2" t="s">
        <v>670</v>
      </c>
      <c r="J62">
        <v>2</v>
      </c>
      <c r="K62">
        <v>2</v>
      </c>
      <c r="L62" s="2">
        <v>2</v>
      </c>
      <c r="M62" s="2">
        <f t="shared" si="2"/>
        <v>4</v>
      </c>
      <c r="N62" s="16" t="str">
        <f t="shared" si="3"/>
        <v>2,2.5,3,4</v>
      </c>
      <c r="O62" s="2">
        <f t="shared" si="4"/>
        <v>2</v>
      </c>
      <c r="P62" s="1">
        <v>227.79162965019438</v>
      </c>
      <c r="Q62" s="1">
        <v>683.37488895058311</v>
      </c>
      <c r="R62">
        <v>4</v>
      </c>
      <c r="S62" s="2">
        <f t="shared" si="5"/>
        <v>6</v>
      </c>
      <c r="T62">
        <v>6</v>
      </c>
      <c r="U62" s="2" t="str">
        <f t="shared" si="0"/>
        <v>BRANCH_MIN2_MAX4</v>
      </c>
      <c r="V62" s="17" t="str">
        <f t="shared" si="6"/>
        <v>2,2.5,3,4,5,6</v>
      </c>
      <c r="W62" s="14" t="str">
        <f>VLOOKUP(U62,Sheet1!$G$2:$I$16,3,FALSE)</f>
        <v>2,2.5,3,4</v>
      </c>
      <c r="X62" s="14">
        <f>VLOOKUP(U62,Sheet1!$G$2:$J$16,4,FALSE)</f>
        <v>4</v>
      </c>
      <c r="Y62" s="2" t="str">
        <f t="shared" si="1"/>
        <v>HEADER_MIN2_MAX6</v>
      </c>
      <c r="Z62" s="14" t="str">
        <f>VLOOKUP(Y62,Sheet1!$B$2:$D$38,3,FALSE)</f>
        <v>2,2.5,3,4,5,6</v>
      </c>
      <c r="AA62" s="14">
        <f>VLOOKUP(Y62,Sheet1!$B$2:$E$38,4,FALSE)</f>
        <v>6</v>
      </c>
      <c r="AB62" s="14">
        <f t="shared" si="7"/>
        <v>24</v>
      </c>
      <c r="AC62" t="s">
        <v>11</v>
      </c>
      <c r="AD62" t="s">
        <v>12</v>
      </c>
      <c r="AJ62" t="s">
        <v>128</v>
      </c>
      <c r="AK62">
        <v>5</v>
      </c>
      <c r="AL62">
        <v>5</v>
      </c>
    </row>
    <row r="63" spans="1:38" x14ac:dyDescent="0.25">
      <c r="A63" s="2">
        <v>62</v>
      </c>
      <c r="B63">
        <v>62</v>
      </c>
      <c r="C63" t="s">
        <v>44</v>
      </c>
      <c r="D63" t="s">
        <v>45</v>
      </c>
      <c r="E63">
        <v>3</v>
      </c>
      <c r="F63" s="2">
        <v>0</v>
      </c>
      <c r="G63">
        <v>3</v>
      </c>
      <c r="H63" t="s">
        <v>662</v>
      </c>
      <c r="I63" s="2" t="s">
        <v>670</v>
      </c>
      <c r="J63">
        <v>2.5</v>
      </c>
      <c r="K63">
        <v>2.5</v>
      </c>
      <c r="L63">
        <f t="shared" ref="L63:L101" si="9">K63</f>
        <v>2.5</v>
      </c>
      <c r="M63" s="2">
        <f t="shared" si="2"/>
        <v>4</v>
      </c>
      <c r="N63" s="16" t="str">
        <f t="shared" si="3"/>
        <v>2.5,3,4</v>
      </c>
      <c r="O63" s="2">
        <f t="shared" si="4"/>
        <v>2.5</v>
      </c>
      <c r="P63" s="1">
        <v>222.92654519999999</v>
      </c>
      <c r="Q63" s="1">
        <v>668.77963560000001</v>
      </c>
      <c r="R63">
        <v>4</v>
      </c>
      <c r="S63" s="2">
        <f t="shared" si="5"/>
        <v>6</v>
      </c>
      <c r="T63">
        <v>6</v>
      </c>
      <c r="U63" s="2" t="str">
        <f t="shared" si="0"/>
        <v>BRANCH_MIN2.5_MAX4</v>
      </c>
      <c r="V63" s="17" t="str">
        <f t="shared" si="6"/>
        <v>2.5,3,4,5,6</v>
      </c>
      <c r="W63" s="14" t="str">
        <f>VLOOKUP(U63,Sheet1!$G$2:$I$16,3,FALSE)</f>
        <v>2.5,3,4</v>
      </c>
      <c r="X63" s="14">
        <f>VLOOKUP(U63,Sheet1!$G$2:$J$16,4,FALSE)</f>
        <v>3</v>
      </c>
      <c r="Y63" s="2" t="str">
        <f t="shared" si="1"/>
        <v>HEADER_MIN2.5_MAX6</v>
      </c>
      <c r="Z63" s="14" t="str">
        <f>VLOOKUP(Y63,Sheet1!$B$2:$D$38,3,FALSE)</f>
        <v>2.5,3,4,5,6</v>
      </c>
      <c r="AA63" s="14">
        <f>VLOOKUP(Y63,Sheet1!$B$2:$E$38,4,FALSE)</f>
        <v>5</v>
      </c>
      <c r="AB63" s="14">
        <f t="shared" si="7"/>
        <v>15</v>
      </c>
      <c r="AC63" t="s">
        <v>11</v>
      </c>
      <c r="AD63" t="s">
        <v>12</v>
      </c>
      <c r="AJ63" t="s">
        <v>131</v>
      </c>
      <c r="AK63">
        <v>5</v>
      </c>
      <c r="AL63">
        <v>5</v>
      </c>
    </row>
    <row r="64" spans="1:38" x14ac:dyDescent="0.25">
      <c r="A64" s="2">
        <v>63</v>
      </c>
      <c r="B64">
        <v>63</v>
      </c>
      <c r="C64" t="s">
        <v>47</v>
      </c>
      <c r="D64" t="s">
        <v>48</v>
      </c>
      <c r="E64">
        <v>3</v>
      </c>
      <c r="F64" s="2">
        <v>0</v>
      </c>
      <c r="G64">
        <v>3</v>
      </c>
      <c r="H64" t="s">
        <v>662</v>
      </c>
      <c r="I64" s="2" t="s">
        <v>670</v>
      </c>
      <c r="J64">
        <v>2.5</v>
      </c>
      <c r="K64">
        <v>2.5</v>
      </c>
      <c r="L64">
        <f t="shared" si="9"/>
        <v>2.5</v>
      </c>
      <c r="M64" s="2">
        <f t="shared" si="2"/>
        <v>3</v>
      </c>
      <c r="N64" s="16" t="str">
        <f t="shared" si="3"/>
        <v>2.5,3</v>
      </c>
      <c r="O64" s="2">
        <f t="shared" si="4"/>
        <v>2.5</v>
      </c>
      <c r="P64" s="1">
        <v>179.9810289606427</v>
      </c>
      <c r="Q64" s="1">
        <v>539.94308688192814</v>
      </c>
      <c r="R64">
        <v>3</v>
      </c>
      <c r="S64" s="2">
        <f t="shared" si="5"/>
        <v>5</v>
      </c>
      <c r="T64">
        <v>5</v>
      </c>
      <c r="U64" s="2" t="str">
        <f t="shared" si="0"/>
        <v>BRANCH_MIN2.5_MAX3</v>
      </c>
      <c r="V64" s="17" t="str">
        <f t="shared" si="6"/>
        <v>2.5,3,4,5</v>
      </c>
      <c r="W64" s="14" t="str">
        <f>VLOOKUP(U64,Sheet1!$G$2:$I$16,3,FALSE)</f>
        <v>2.5,3</v>
      </c>
      <c r="X64" s="14">
        <f>VLOOKUP(U64,Sheet1!$G$2:$J$16,4,FALSE)</f>
        <v>2</v>
      </c>
      <c r="Y64" s="2" t="str">
        <f t="shared" si="1"/>
        <v>HEADER_MIN2.5_MAX5</v>
      </c>
      <c r="Z64" s="14" t="str">
        <f>VLOOKUP(Y64,Sheet1!$B$2:$D$38,3,FALSE)</f>
        <v>2.5,3,4,5</v>
      </c>
      <c r="AA64" s="14">
        <f>VLOOKUP(Y64,Sheet1!$B$2:$E$38,4,FALSE)</f>
        <v>4</v>
      </c>
      <c r="AB64" s="14">
        <f t="shared" si="7"/>
        <v>8</v>
      </c>
      <c r="AC64" t="s">
        <v>11</v>
      </c>
      <c r="AD64" t="s">
        <v>12</v>
      </c>
      <c r="AJ64" t="s">
        <v>182</v>
      </c>
      <c r="AK64">
        <v>5</v>
      </c>
      <c r="AL64">
        <v>5</v>
      </c>
    </row>
    <row r="65" spans="1:38" x14ac:dyDescent="0.25">
      <c r="A65" s="2">
        <v>64</v>
      </c>
      <c r="B65">
        <v>64</v>
      </c>
      <c r="C65" t="s">
        <v>50</v>
      </c>
      <c r="D65" t="s">
        <v>51</v>
      </c>
      <c r="E65">
        <v>3</v>
      </c>
      <c r="F65" s="2">
        <v>0</v>
      </c>
      <c r="G65">
        <v>3</v>
      </c>
      <c r="H65" t="s">
        <v>662</v>
      </c>
      <c r="I65" s="2" t="s">
        <v>670</v>
      </c>
      <c r="J65">
        <v>2.5</v>
      </c>
      <c r="K65">
        <v>2.5</v>
      </c>
      <c r="L65">
        <f t="shared" si="9"/>
        <v>2.5</v>
      </c>
      <c r="M65" s="2">
        <f t="shared" si="2"/>
        <v>4</v>
      </c>
      <c r="N65" s="16" t="str">
        <f t="shared" si="3"/>
        <v>2.5,3,4</v>
      </c>
      <c r="O65" s="2">
        <f t="shared" si="4"/>
        <v>2.5</v>
      </c>
      <c r="P65" s="1">
        <v>237.90313805415556</v>
      </c>
      <c r="Q65" s="1">
        <v>713.70941416246671</v>
      </c>
      <c r="R65">
        <v>4</v>
      </c>
      <c r="S65" s="2">
        <f t="shared" si="5"/>
        <v>6</v>
      </c>
      <c r="T65">
        <v>6</v>
      </c>
      <c r="U65" s="2" t="str">
        <f t="shared" si="0"/>
        <v>BRANCH_MIN2.5_MAX4</v>
      </c>
      <c r="V65" s="17" t="str">
        <f t="shared" si="6"/>
        <v>2.5,3,4,5,6</v>
      </c>
      <c r="W65" s="14" t="str">
        <f>VLOOKUP(U65,Sheet1!$G$2:$I$16,3,FALSE)</f>
        <v>2.5,3,4</v>
      </c>
      <c r="X65" s="14">
        <f>VLOOKUP(U65,Sheet1!$G$2:$J$16,4,FALSE)</f>
        <v>3</v>
      </c>
      <c r="Y65" s="2" t="str">
        <f t="shared" si="1"/>
        <v>HEADER_MIN2.5_MAX6</v>
      </c>
      <c r="Z65" s="14" t="str">
        <f>VLOOKUP(Y65,Sheet1!$B$2:$D$38,3,FALSE)</f>
        <v>2.5,3,4,5,6</v>
      </c>
      <c r="AA65" s="14">
        <f>VLOOKUP(Y65,Sheet1!$B$2:$E$38,4,FALSE)</f>
        <v>5</v>
      </c>
      <c r="AB65" s="14">
        <f t="shared" si="7"/>
        <v>15</v>
      </c>
      <c r="AC65" t="s">
        <v>11</v>
      </c>
      <c r="AD65" t="s">
        <v>12</v>
      </c>
      <c r="AJ65" t="s">
        <v>183</v>
      </c>
      <c r="AK65">
        <v>5</v>
      </c>
      <c r="AL65">
        <v>5</v>
      </c>
    </row>
    <row r="66" spans="1:38" x14ac:dyDescent="0.25">
      <c r="A66" s="2">
        <v>65</v>
      </c>
      <c r="B66">
        <v>65</v>
      </c>
      <c r="C66" t="s">
        <v>53</v>
      </c>
      <c r="D66" t="s">
        <v>54</v>
      </c>
      <c r="E66">
        <v>3</v>
      </c>
      <c r="F66" s="2">
        <v>0</v>
      </c>
      <c r="G66">
        <v>3</v>
      </c>
      <c r="H66" t="s">
        <v>662</v>
      </c>
      <c r="I66" s="2" t="s">
        <v>670</v>
      </c>
      <c r="J66">
        <v>2.5</v>
      </c>
      <c r="K66">
        <v>2.5</v>
      </c>
      <c r="L66">
        <f t="shared" si="9"/>
        <v>2.5</v>
      </c>
      <c r="M66" s="2">
        <f t="shared" si="2"/>
        <v>4</v>
      </c>
      <c r="N66" s="16" t="str">
        <f t="shared" si="3"/>
        <v>2.5,3,4</v>
      </c>
      <c r="O66" s="2">
        <f t="shared" si="4"/>
        <v>2.5</v>
      </c>
      <c r="P66" s="1">
        <v>284.38675480599426</v>
      </c>
      <c r="Q66" s="1">
        <v>853.16026441798272</v>
      </c>
      <c r="R66">
        <v>4</v>
      </c>
      <c r="S66" s="2">
        <f t="shared" si="5"/>
        <v>6</v>
      </c>
      <c r="T66">
        <v>6</v>
      </c>
      <c r="U66" s="2" t="str">
        <f t="shared" ref="U66:U129" si="10">"BRANCH_"&amp;"MIN"&amp;L66&amp;"_MAX"&amp;R66</f>
        <v>BRANCH_MIN2.5_MAX4</v>
      </c>
      <c r="V66" s="17" t="str">
        <f t="shared" si="6"/>
        <v>2.5,3,4,5,6</v>
      </c>
      <c r="W66" s="14" t="str">
        <f>VLOOKUP(U66,Sheet1!$G$2:$I$16,3,FALSE)</f>
        <v>2.5,3,4</v>
      </c>
      <c r="X66" s="14">
        <f>VLOOKUP(U66,Sheet1!$G$2:$J$16,4,FALSE)</f>
        <v>3</v>
      </c>
      <c r="Y66" s="2" t="str">
        <f t="shared" ref="Y66:Y129" si="11">"HEADER_"&amp;"MIN"&amp;O66&amp;"_MAX"&amp;T66</f>
        <v>HEADER_MIN2.5_MAX6</v>
      </c>
      <c r="Z66" s="14" t="str">
        <f>VLOOKUP(Y66,Sheet1!$B$2:$D$38,3,FALSE)</f>
        <v>2.5,3,4,5,6</v>
      </c>
      <c r="AA66" s="14">
        <f>VLOOKUP(Y66,Sheet1!$B$2:$E$38,4,FALSE)</f>
        <v>5</v>
      </c>
      <c r="AB66" s="14">
        <f t="shared" si="7"/>
        <v>15</v>
      </c>
      <c r="AC66" t="s">
        <v>11</v>
      </c>
      <c r="AD66" t="s">
        <v>12</v>
      </c>
      <c r="AJ66" t="s">
        <v>184</v>
      </c>
      <c r="AK66">
        <v>5</v>
      </c>
      <c r="AL66">
        <v>5</v>
      </c>
    </row>
    <row r="67" spans="1:38" x14ac:dyDescent="0.25">
      <c r="A67" s="2">
        <v>66</v>
      </c>
      <c r="B67">
        <v>66</v>
      </c>
      <c r="C67" t="s">
        <v>56</v>
      </c>
      <c r="D67" t="s">
        <v>57</v>
      </c>
      <c r="E67">
        <v>3</v>
      </c>
      <c r="F67" s="2">
        <v>0</v>
      </c>
      <c r="G67">
        <v>3</v>
      </c>
      <c r="H67" t="s">
        <v>662</v>
      </c>
      <c r="I67" s="2" t="s">
        <v>670</v>
      </c>
      <c r="J67">
        <v>2.5</v>
      </c>
      <c r="K67">
        <v>2.5</v>
      </c>
      <c r="L67">
        <f t="shared" si="9"/>
        <v>2.5</v>
      </c>
      <c r="M67" s="2">
        <f t="shared" ref="M67:M130" si="12">R67</f>
        <v>4</v>
      </c>
      <c r="N67" s="16" t="str">
        <f t="shared" ref="N67:N130" si="13">W67</f>
        <v>2.5,3,4</v>
      </c>
      <c r="O67" s="2">
        <f t="shared" ref="O67:O101" si="14">L67</f>
        <v>2.5</v>
      </c>
      <c r="P67" s="1">
        <v>260.58499999999992</v>
      </c>
      <c r="Q67" s="1">
        <v>781.75499999999977</v>
      </c>
      <c r="R67">
        <v>4</v>
      </c>
      <c r="S67" s="2">
        <f t="shared" ref="S67:S130" si="15">T67</f>
        <v>6</v>
      </c>
      <c r="T67">
        <v>6</v>
      </c>
      <c r="U67" s="2" t="str">
        <f t="shared" si="10"/>
        <v>BRANCH_MIN2.5_MAX4</v>
      </c>
      <c r="V67" s="17" t="str">
        <f t="shared" ref="V67:V130" si="16">Z67</f>
        <v>2.5,3,4,5,6</v>
      </c>
      <c r="W67" s="14" t="str">
        <f>VLOOKUP(U67,Sheet1!$G$2:$I$16,3,FALSE)</f>
        <v>2.5,3,4</v>
      </c>
      <c r="X67" s="14">
        <f>VLOOKUP(U67,Sheet1!$G$2:$J$16,4,FALSE)</f>
        <v>3</v>
      </c>
      <c r="Y67" s="2" t="str">
        <f t="shared" si="11"/>
        <v>HEADER_MIN2.5_MAX6</v>
      </c>
      <c r="Z67" s="14" t="str">
        <f>VLOOKUP(Y67,Sheet1!$B$2:$D$38,3,FALSE)</f>
        <v>2.5,3,4,5,6</v>
      </c>
      <c r="AA67" s="14">
        <f>VLOOKUP(Y67,Sheet1!$B$2:$E$38,4,FALSE)</f>
        <v>5</v>
      </c>
      <c r="AB67" s="14">
        <f t="shared" ref="AB67:AB130" si="17">X67*AA67</f>
        <v>15</v>
      </c>
      <c r="AC67" t="s">
        <v>11</v>
      </c>
      <c r="AD67" t="s">
        <v>12</v>
      </c>
      <c r="AJ67" t="s">
        <v>185</v>
      </c>
      <c r="AK67">
        <v>5</v>
      </c>
      <c r="AL67">
        <v>5</v>
      </c>
    </row>
    <row r="68" spans="1:38" x14ac:dyDescent="0.25">
      <c r="A68" s="2">
        <v>67</v>
      </c>
      <c r="B68">
        <v>67</v>
      </c>
      <c r="C68" t="s">
        <v>59</v>
      </c>
      <c r="D68" t="s">
        <v>60</v>
      </c>
      <c r="E68">
        <v>3</v>
      </c>
      <c r="F68" s="2">
        <v>0</v>
      </c>
      <c r="G68">
        <v>3</v>
      </c>
      <c r="H68" t="s">
        <v>662</v>
      </c>
      <c r="I68" s="2" t="s">
        <v>670</v>
      </c>
      <c r="J68">
        <v>2.5</v>
      </c>
      <c r="K68">
        <v>2.5</v>
      </c>
      <c r="L68">
        <f t="shared" si="9"/>
        <v>2.5</v>
      </c>
      <c r="M68" s="2">
        <f t="shared" si="12"/>
        <v>4</v>
      </c>
      <c r="N68" s="16" t="str">
        <f t="shared" si="13"/>
        <v>2.5,3,4</v>
      </c>
      <c r="O68" s="2">
        <f t="shared" si="14"/>
        <v>2.5</v>
      </c>
      <c r="P68" s="1">
        <v>273.28392661371373</v>
      </c>
      <c r="Q68" s="1">
        <v>819.85177984114125</v>
      </c>
      <c r="R68">
        <v>4</v>
      </c>
      <c r="S68" s="2">
        <f t="shared" si="15"/>
        <v>6</v>
      </c>
      <c r="T68">
        <v>6</v>
      </c>
      <c r="U68" s="2" t="str">
        <f t="shared" si="10"/>
        <v>BRANCH_MIN2.5_MAX4</v>
      </c>
      <c r="V68" s="17" t="str">
        <f t="shared" si="16"/>
        <v>2.5,3,4,5,6</v>
      </c>
      <c r="W68" s="14" t="str">
        <f>VLOOKUP(U68,Sheet1!$G$2:$I$16,3,FALSE)</f>
        <v>2.5,3,4</v>
      </c>
      <c r="X68" s="14">
        <f>VLOOKUP(U68,Sheet1!$G$2:$J$16,4,FALSE)</f>
        <v>3</v>
      </c>
      <c r="Y68" s="2" t="str">
        <f t="shared" si="11"/>
        <v>HEADER_MIN2.5_MAX6</v>
      </c>
      <c r="Z68" s="14" t="str">
        <f>VLOOKUP(Y68,Sheet1!$B$2:$D$38,3,FALSE)</f>
        <v>2.5,3,4,5,6</v>
      </c>
      <c r="AA68" s="14">
        <f>VLOOKUP(Y68,Sheet1!$B$2:$E$38,4,FALSE)</f>
        <v>5</v>
      </c>
      <c r="AB68" s="14">
        <f t="shared" si="17"/>
        <v>15</v>
      </c>
      <c r="AC68" t="s">
        <v>11</v>
      </c>
      <c r="AD68" t="s">
        <v>12</v>
      </c>
      <c r="AJ68" t="s">
        <v>134</v>
      </c>
      <c r="AK68">
        <v>5</v>
      </c>
      <c r="AL68">
        <v>5</v>
      </c>
    </row>
    <row r="69" spans="1:38" x14ac:dyDescent="0.25">
      <c r="A69" s="2">
        <v>68</v>
      </c>
      <c r="B69">
        <v>68</v>
      </c>
      <c r="C69" t="s">
        <v>62</v>
      </c>
      <c r="D69" t="s">
        <v>63</v>
      </c>
      <c r="E69">
        <v>3</v>
      </c>
      <c r="F69" s="2">
        <v>0</v>
      </c>
      <c r="G69">
        <v>3</v>
      </c>
      <c r="H69" t="s">
        <v>662</v>
      </c>
      <c r="I69" s="2" t="s">
        <v>670</v>
      </c>
      <c r="J69">
        <v>2.5</v>
      </c>
      <c r="K69">
        <v>2.5</v>
      </c>
      <c r="L69">
        <f t="shared" si="9"/>
        <v>2.5</v>
      </c>
      <c r="M69" s="2">
        <f t="shared" si="12"/>
        <v>4</v>
      </c>
      <c r="N69" s="16" t="str">
        <f t="shared" si="13"/>
        <v>2.5,3,4</v>
      </c>
      <c r="O69" s="2">
        <f t="shared" si="14"/>
        <v>2.5</v>
      </c>
      <c r="P69" s="1">
        <v>330.99721821998958</v>
      </c>
      <c r="Q69" s="1">
        <v>992.99165465996873</v>
      </c>
      <c r="R69">
        <v>4</v>
      </c>
      <c r="S69" s="2">
        <f t="shared" si="15"/>
        <v>8</v>
      </c>
      <c r="T69">
        <v>8</v>
      </c>
      <c r="U69" s="2" t="str">
        <f t="shared" si="10"/>
        <v>BRANCH_MIN2.5_MAX4</v>
      </c>
      <c r="V69" s="17" t="str">
        <f t="shared" si="16"/>
        <v>2,2.5,3,4,5,6,8</v>
      </c>
      <c r="W69" s="14" t="str">
        <f>VLOOKUP(U69,Sheet1!$G$2:$I$16,3,FALSE)</f>
        <v>2.5,3,4</v>
      </c>
      <c r="X69" s="14">
        <f>VLOOKUP(U69,Sheet1!$G$2:$J$16,4,FALSE)</f>
        <v>3</v>
      </c>
      <c r="Y69" s="2" t="str">
        <f t="shared" si="11"/>
        <v>HEADER_MIN2.5_MAX8</v>
      </c>
      <c r="Z69" s="14" t="str">
        <f>VLOOKUP(Y69,Sheet1!$B$2:$D$38,3,FALSE)</f>
        <v>2,2.5,3,4,5,6,8</v>
      </c>
      <c r="AA69" s="14">
        <f>VLOOKUP(Y69,Sheet1!$B$2:$E$38,4,FALSE)</f>
        <v>7</v>
      </c>
      <c r="AB69" s="14">
        <f t="shared" si="17"/>
        <v>21</v>
      </c>
      <c r="AC69" t="s">
        <v>11</v>
      </c>
      <c r="AD69" t="s">
        <v>12</v>
      </c>
      <c r="AJ69" t="s">
        <v>137</v>
      </c>
      <c r="AK69">
        <v>5</v>
      </c>
      <c r="AL69">
        <v>5</v>
      </c>
    </row>
    <row r="70" spans="1:38" x14ac:dyDescent="0.25">
      <c r="A70" s="2">
        <v>69</v>
      </c>
      <c r="B70">
        <v>69</v>
      </c>
      <c r="C70" t="s">
        <v>65</v>
      </c>
      <c r="D70" t="s">
        <v>66</v>
      </c>
      <c r="E70">
        <v>3</v>
      </c>
      <c r="F70" s="2">
        <v>0</v>
      </c>
      <c r="G70">
        <v>3</v>
      </c>
      <c r="H70" t="s">
        <v>662</v>
      </c>
      <c r="I70" s="2" t="s">
        <v>670</v>
      </c>
      <c r="J70">
        <v>3</v>
      </c>
      <c r="K70">
        <v>3</v>
      </c>
      <c r="L70">
        <f t="shared" si="9"/>
        <v>3</v>
      </c>
      <c r="M70" s="2">
        <f t="shared" si="12"/>
        <v>4</v>
      </c>
      <c r="N70" s="16" t="str">
        <f t="shared" si="13"/>
        <v>3,4</v>
      </c>
      <c r="O70" s="2">
        <f t="shared" si="14"/>
        <v>3</v>
      </c>
      <c r="P70" s="1">
        <v>242.07015089999999</v>
      </c>
      <c r="Q70" s="1">
        <v>726.21045269999991</v>
      </c>
      <c r="R70">
        <v>4</v>
      </c>
      <c r="S70" s="2">
        <f t="shared" si="15"/>
        <v>6</v>
      </c>
      <c r="T70">
        <v>6</v>
      </c>
      <c r="U70" s="2" t="str">
        <f t="shared" si="10"/>
        <v>BRANCH_MIN3_MAX4</v>
      </c>
      <c r="V70" s="17" t="str">
        <f t="shared" si="16"/>
        <v>3,4,5,6</v>
      </c>
      <c r="W70" s="14" t="str">
        <f>VLOOKUP(U70,Sheet1!$G$2:$I$16,3,FALSE)</f>
        <v>3,4</v>
      </c>
      <c r="X70" s="14">
        <f>VLOOKUP(U70,Sheet1!$G$2:$J$16,4,FALSE)</f>
        <v>2</v>
      </c>
      <c r="Y70" s="2" t="str">
        <f t="shared" si="11"/>
        <v>HEADER_MIN3_MAX6</v>
      </c>
      <c r="Z70" s="14" t="str">
        <f>VLOOKUP(Y70,Sheet1!$B$2:$D$38,3,FALSE)</f>
        <v>3,4,5,6</v>
      </c>
      <c r="AA70" s="14">
        <f>VLOOKUP(Y70,Sheet1!$B$2:$E$38,4,FALSE)</f>
        <v>4</v>
      </c>
      <c r="AB70" s="14">
        <f t="shared" si="17"/>
        <v>8</v>
      </c>
      <c r="AC70" t="s">
        <v>11</v>
      </c>
      <c r="AD70" t="s">
        <v>12</v>
      </c>
      <c r="AJ70" t="s">
        <v>140</v>
      </c>
      <c r="AK70">
        <v>5</v>
      </c>
      <c r="AL70">
        <v>5</v>
      </c>
    </row>
    <row r="71" spans="1:38" x14ac:dyDescent="0.25">
      <c r="A71" s="2">
        <v>70</v>
      </c>
      <c r="B71">
        <v>70</v>
      </c>
      <c r="C71" t="s">
        <v>68</v>
      </c>
      <c r="D71" t="s">
        <v>69</v>
      </c>
      <c r="E71">
        <v>3</v>
      </c>
      <c r="F71" s="2">
        <v>0</v>
      </c>
      <c r="G71">
        <v>3</v>
      </c>
      <c r="H71" t="s">
        <v>662</v>
      </c>
      <c r="I71" s="2" t="s">
        <v>670</v>
      </c>
      <c r="J71">
        <v>3</v>
      </c>
      <c r="K71">
        <v>3</v>
      </c>
      <c r="L71">
        <f t="shared" si="9"/>
        <v>3</v>
      </c>
      <c r="M71" s="2">
        <f t="shared" si="12"/>
        <v>4</v>
      </c>
      <c r="N71" s="16" t="str">
        <f t="shared" si="13"/>
        <v>3,4</v>
      </c>
      <c r="O71" s="2">
        <f t="shared" si="14"/>
        <v>3</v>
      </c>
      <c r="P71" s="1">
        <v>291.63665177127189</v>
      </c>
      <c r="Q71" s="1">
        <v>874.90995531381566</v>
      </c>
      <c r="R71">
        <v>4</v>
      </c>
      <c r="S71" s="2">
        <f t="shared" si="15"/>
        <v>6</v>
      </c>
      <c r="T71">
        <v>6</v>
      </c>
      <c r="U71" s="2" t="str">
        <f t="shared" si="10"/>
        <v>BRANCH_MIN3_MAX4</v>
      </c>
      <c r="V71" s="17" t="str">
        <f t="shared" si="16"/>
        <v>3,4,5,6</v>
      </c>
      <c r="W71" s="14" t="str">
        <f>VLOOKUP(U71,Sheet1!$G$2:$I$16,3,FALSE)</f>
        <v>3,4</v>
      </c>
      <c r="X71" s="14">
        <f>VLOOKUP(U71,Sheet1!$G$2:$J$16,4,FALSE)</f>
        <v>2</v>
      </c>
      <c r="Y71" s="2" t="str">
        <f t="shared" si="11"/>
        <v>HEADER_MIN3_MAX6</v>
      </c>
      <c r="Z71" s="14" t="str">
        <f>VLOOKUP(Y71,Sheet1!$B$2:$D$38,3,FALSE)</f>
        <v>3,4,5,6</v>
      </c>
      <c r="AA71" s="14">
        <f>VLOOKUP(Y71,Sheet1!$B$2:$E$38,4,FALSE)</f>
        <v>4</v>
      </c>
      <c r="AB71" s="14">
        <f t="shared" si="17"/>
        <v>8</v>
      </c>
      <c r="AC71" t="s">
        <v>11</v>
      </c>
      <c r="AD71" t="s">
        <v>12</v>
      </c>
      <c r="AJ71" t="s">
        <v>186</v>
      </c>
      <c r="AK71">
        <v>5</v>
      </c>
      <c r="AL71">
        <v>5</v>
      </c>
    </row>
    <row r="72" spans="1:38" x14ac:dyDescent="0.25">
      <c r="A72" s="2">
        <v>71</v>
      </c>
      <c r="B72">
        <v>71</v>
      </c>
      <c r="C72" t="s">
        <v>71</v>
      </c>
      <c r="D72" t="s">
        <v>72</v>
      </c>
      <c r="E72">
        <v>3</v>
      </c>
      <c r="F72" s="2">
        <v>0</v>
      </c>
      <c r="G72">
        <v>3</v>
      </c>
      <c r="H72" t="s">
        <v>662</v>
      </c>
      <c r="I72" s="2" t="s">
        <v>670</v>
      </c>
      <c r="J72">
        <v>3</v>
      </c>
      <c r="K72">
        <v>3</v>
      </c>
      <c r="L72">
        <f t="shared" si="9"/>
        <v>3</v>
      </c>
      <c r="M72" s="2">
        <f t="shared" si="12"/>
        <v>4</v>
      </c>
      <c r="N72" s="16" t="str">
        <f t="shared" si="13"/>
        <v>3,4</v>
      </c>
      <c r="O72" s="2">
        <f t="shared" si="14"/>
        <v>3</v>
      </c>
      <c r="P72" s="1">
        <v>290.49364090596862</v>
      </c>
      <c r="Q72" s="1">
        <v>871.48092271790586</v>
      </c>
      <c r="R72">
        <v>4</v>
      </c>
      <c r="S72" s="2">
        <f t="shared" si="15"/>
        <v>6</v>
      </c>
      <c r="T72">
        <v>6</v>
      </c>
      <c r="U72" s="2" t="str">
        <f t="shared" si="10"/>
        <v>BRANCH_MIN3_MAX4</v>
      </c>
      <c r="V72" s="17" t="str">
        <f t="shared" si="16"/>
        <v>3,4,5,6</v>
      </c>
      <c r="W72" s="14" t="str">
        <f>VLOOKUP(U72,Sheet1!$G$2:$I$16,3,FALSE)</f>
        <v>3,4</v>
      </c>
      <c r="X72" s="14">
        <f>VLOOKUP(U72,Sheet1!$G$2:$J$16,4,FALSE)</f>
        <v>2</v>
      </c>
      <c r="Y72" s="2" t="str">
        <f t="shared" si="11"/>
        <v>HEADER_MIN3_MAX6</v>
      </c>
      <c r="Z72" s="14" t="str">
        <f>VLOOKUP(Y72,Sheet1!$B$2:$D$38,3,FALSE)</f>
        <v>3,4,5,6</v>
      </c>
      <c r="AA72" s="14">
        <f>VLOOKUP(Y72,Sheet1!$B$2:$E$38,4,FALSE)</f>
        <v>4</v>
      </c>
      <c r="AB72" s="14">
        <f t="shared" si="17"/>
        <v>8</v>
      </c>
      <c r="AC72" t="s">
        <v>11</v>
      </c>
      <c r="AD72" t="s">
        <v>12</v>
      </c>
      <c r="AJ72" t="s">
        <v>143</v>
      </c>
      <c r="AK72">
        <v>5</v>
      </c>
      <c r="AL72">
        <v>5</v>
      </c>
    </row>
    <row r="73" spans="1:38" x14ac:dyDescent="0.25">
      <c r="A73" s="2">
        <v>72</v>
      </c>
      <c r="B73">
        <v>72</v>
      </c>
      <c r="C73" t="s">
        <v>74</v>
      </c>
      <c r="D73" t="s">
        <v>75</v>
      </c>
      <c r="E73">
        <v>3</v>
      </c>
      <c r="F73" s="2">
        <v>0</v>
      </c>
      <c r="G73">
        <v>3</v>
      </c>
      <c r="H73" t="s">
        <v>662</v>
      </c>
      <c r="I73" s="2" t="s">
        <v>670</v>
      </c>
      <c r="J73">
        <v>3</v>
      </c>
      <c r="K73">
        <v>3</v>
      </c>
      <c r="L73">
        <f t="shared" si="9"/>
        <v>3</v>
      </c>
      <c r="M73" s="2">
        <f t="shared" si="12"/>
        <v>4</v>
      </c>
      <c r="N73" s="16" t="str">
        <f t="shared" si="13"/>
        <v>3,4</v>
      </c>
      <c r="O73" s="2">
        <f t="shared" si="14"/>
        <v>3</v>
      </c>
      <c r="P73" s="1">
        <v>350.66934764090621</v>
      </c>
      <c r="Q73" s="1">
        <v>1052.0080429227187</v>
      </c>
      <c r="R73">
        <v>4</v>
      </c>
      <c r="S73" s="2">
        <f t="shared" si="15"/>
        <v>8</v>
      </c>
      <c r="T73">
        <v>8</v>
      </c>
      <c r="U73" s="2" t="str">
        <f t="shared" si="10"/>
        <v>BRANCH_MIN3_MAX4</v>
      </c>
      <c r="V73" s="17" t="str">
        <f t="shared" si="16"/>
        <v>3,4,5,6,8</v>
      </c>
      <c r="W73" s="14" t="str">
        <f>VLOOKUP(U73,Sheet1!$G$2:$I$16,3,FALSE)</f>
        <v>3,4</v>
      </c>
      <c r="X73" s="14">
        <f>VLOOKUP(U73,Sheet1!$G$2:$J$16,4,FALSE)</f>
        <v>2</v>
      </c>
      <c r="Y73" s="2" t="str">
        <f t="shared" si="11"/>
        <v>HEADER_MIN3_MAX8</v>
      </c>
      <c r="Z73" s="14" t="str">
        <f>VLOOKUP(Y73,Sheet1!$B$2:$D$38,3,FALSE)</f>
        <v>3,4,5,6,8</v>
      </c>
      <c r="AA73" s="14">
        <f>VLOOKUP(Y73,Sheet1!$B$2:$E$38,4,FALSE)</f>
        <v>5</v>
      </c>
      <c r="AB73" s="14">
        <f t="shared" si="17"/>
        <v>10</v>
      </c>
      <c r="AC73" t="s">
        <v>11</v>
      </c>
      <c r="AD73" t="s">
        <v>12</v>
      </c>
      <c r="AJ73" t="s">
        <v>146</v>
      </c>
      <c r="AK73">
        <v>5</v>
      </c>
      <c r="AL73">
        <v>5</v>
      </c>
    </row>
    <row r="74" spans="1:38" x14ac:dyDescent="0.25">
      <c r="A74" s="2">
        <v>73</v>
      </c>
      <c r="B74">
        <v>73</v>
      </c>
      <c r="C74" t="s">
        <v>77</v>
      </c>
      <c r="D74" t="s">
        <v>78</v>
      </c>
      <c r="E74">
        <v>3</v>
      </c>
      <c r="F74" s="2">
        <v>0</v>
      </c>
      <c r="G74">
        <v>3</v>
      </c>
      <c r="H74" t="s">
        <v>662</v>
      </c>
      <c r="I74" s="2" t="s">
        <v>670</v>
      </c>
      <c r="J74">
        <v>3</v>
      </c>
      <c r="K74">
        <v>3</v>
      </c>
      <c r="L74">
        <f t="shared" si="9"/>
        <v>3</v>
      </c>
      <c r="M74" s="2">
        <f t="shared" si="12"/>
        <v>4</v>
      </c>
      <c r="N74" s="16" t="str">
        <f t="shared" si="13"/>
        <v>3,4</v>
      </c>
      <c r="O74" s="2">
        <f t="shared" si="14"/>
        <v>3</v>
      </c>
      <c r="P74" s="1">
        <v>375.48025950090585</v>
      </c>
      <c r="Q74" s="1">
        <v>1126.4407785027174</v>
      </c>
      <c r="R74">
        <v>4</v>
      </c>
      <c r="S74" s="2">
        <f t="shared" si="15"/>
        <v>8</v>
      </c>
      <c r="T74">
        <v>8</v>
      </c>
      <c r="U74" s="2" t="str">
        <f t="shared" si="10"/>
        <v>BRANCH_MIN3_MAX4</v>
      </c>
      <c r="V74" s="17" t="str">
        <f t="shared" si="16"/>
        <v>3,4,5,6,8</v>
      </c>
      <c r="W74" s="14" t="str">
        <f>VLOOKUP(U74,Sheet1!$G$2:$I$16,3,FALSE)</f>
        <v>3,4</v>
      </c>
      <c r="X74" s="14">
        <f>VLOOKUP(U74,Sheet1!$G$2:$J$16,4,FALSE)</f>
        <v>2</v>
      </c>
      <c r="Y74" s="2" t="str">
        <f t="shared" si="11"/>
        <v>HEADER_MIN3_MAX8</v>
      </c>
      <c r="Z74" s="14" t="str">
        <f>VLOOKUP(Y74,Sheet1!$B$2:$D$38,3,FALSE)</f>
        <v>3,4,5,6,8</v>
      </c>
      <c r="AA74" s="14">
        <f>VLOOKUP(Y74,Sheet1!$B$2:$E$38,4,FALSE)</f>
        <v>5</v>
      </c>
      <c r="AB74" s="14">
        <f t="shared" si="17"/>
        <v>10</v>
      </c>
      <c r="AC74" t="s">
        <v>11</v>
      </c>
      <c r="AD74" t="s">
        <v>12</v>
      </c>
      <c r="AJ74" t="s">
        <v>187</v>
      </c>
      <c r="AK74">
        <v>5</v>
      </c>
      <c r="AL74">
        <v>5</v>
      </c>
    </row>
    <row r="75" spans="1:38" x14ac:dyDescent="0.25">
      <c r="A75" s="2">
        <v>74</v>
      </c>
      <c r="B75">
        <v>74</v>
      </c>
      <c r="C75" t="s">
        <v>80</v>
      </c>
      <c r="D75" t="s">
        <v>81</v>
      </c>
      <c r="E75">
        <v>3</v>
      </c>
      <c r="F75" s="2">
        <v>0</v>
      </c>
      <c r="G75">
        <v>3</v>
      </c>
      <c r="H75" t="s">
        <v>662</v>
      </c>
      <c r="I75" s="2" t="s">
        <v>670</v>
      </c>
      <c r="J75">
        <v>3</v>
      </c>
      <c r="K75">
        <v>3</v>
      </c>
      <c r="L75">
        <f t="shared" si="9"/>
        <v>3</v>
      </c>
      <c r="M75" s="2">
        <f t="shared" si="12"/>
        <v>4</v>
      </c>
      <c r="N75" s="16" t="str">
        <f t="shared" si="13"/>
        <v>3,4</v>
      </c>
      <c r="O75" s="2">
        <f t="shared" si="14"/>
        <v>3</v>
      </c>
      <c r="P75" s="1">
        <v>360.72046493860182</v>
      </c>
      <c r="Q75" s="1">
        <v>1082.1613948158056</v>
      </c>
      <c r="R75">
        <v>4</v>
      </c>
      <c r="S75" s="2">
        <f t="shared" si="15"/>
        <v>8</v>
      </c>
      <c r="T75">
        <v>8</v>
      </c>
      <c r="U75" s="2" t="str">
        <f t="shared" si="10"/>
        <v>BRANCH_MIN3_MAX4</v>
      </c>
      <c r="V75" s="17" t="str">
        <f t="shared" si="16"/>
        <v>3,4,5,6,8</v>
      </c>
      <c r="W75" s="14" t="str">
        <f>VLOOKUP(U75,Sheet1!$G$2:$I$16,3,FALSE)</f>
        <v>3,4</v>
      </c>
      <c r="X75" s="14">
        <f>VLOOKUP(U75,Sheet1!$G$2:$J$16,4,FALSE)</f>
        <v>2</v>
      </c>
      <c r="Y75" s="2" t="str">
        <f t="shared" si="11"/>
        <v>HEADER_MIN3_MAX8</v>
      </c>
      <c r="Z75" s="14" t="str">
        <f>VLOOKUP(Y75,Sheet1!$B$2:$D$38,3,FALSE)</f>
        <v>3,4,5,6,8</v>
      </c>
      <c r="AA75" s="14">
        <f>VLOOKUP(Y75,Sheet1!$B$2:$E$38,4,FALSE)</f>
        <v>5</v>
      </c>
      <c r="AB75" s="14">
        <f t="shared" si="17"/>
        <v>10</v>
      </c>
      <c r="AC75" t="s">
        <v>11</v>
      </c>
      <c r="AD75" t="s">
        <v>12</v>
      </c>
      <c r="AJ75" t="s">
        <v>149</v>
      </c>
      <c r="AK75">
        <v>6</v>
      </c>
      <c r="AL75">
        <v>6</v>
      </c>
    </row>
    <row r="76" spans="1:38" x14ac:dyDescent="0.25">
      <c r="A76" s="2">
        <v>75</v>
      </c>
      <c r="B76">
        <v>75</v>
      </c>
      <c r="C76" t="s">
        <v>83</v>
      </c>
      <c r="D76" t="s">
        <v>84</v>
      </c>
      <c r="E76">
        <v>3</v>
      </c>
      <c r="F76" s="2">
        <v>0</v>
      </c>
      <c r="G76">
        <v>3</v>
      </c>
      <c r="H76" t="s">
        <v>662</v>
      </c>
      <c r="I76" s="2" t="s">
        <v>670</v>
      </c>
      <c r="J76">
        <v>3</v>
      </c>
      <c r="K76">
        <v>3</v>
      </c>
      <c r="L76">
        <f t="shared" si="9"/>
        <v>3</v>
      </c>
      <c r="M76" s="2">
        <f t="shared" si="12"/>
        <v>4</v>
      </c>
      <c r="N76" s="16" t="str">
        <f t="shared" si="13"/>
        <v>3,4</v>
      </c>
      <c r="O76" s="2">
        <f t="shared" si="14"/>
        <v>3</v>
      </c>
      <c r="P76" s="1">
        <v>391.36963499705473</v>
      </c>
      <c r="Q76" s="1">
        <v>1174.1089049911643</v>
      </c>
      <c r="R76">
        <v>4</v>
      </c>
      <c r="S76" s="2">
        <f t="shared" si="15"/>
        <v>8</v>
      </c>
      <c r="T76">
        <v>8</v>
      </c>
      <c r="U76" s="2" t="str">
        <f t="shared" si="10"/>
        <v>BRANCH_MIN3_MAX4</v>
      </c>
      <c r="V76" s="17" t="str">
        <f t="shared" si="16"/>
        <v>3,4,5,6,8</v>
      </c>
      <c r="W76" s="14" t="str">
        <f>VLOOKUP(U76,Sheet1!$G$2:$I$16,3,FALSE)</f>
        <v>3,4</v>
      </c>
      <c r="X76" s="14">
        <f>VLOOKUP(U76,Sheet1!$G$2:$J$16,4,FALSE)</f>
        <v>2</v>
      </c>
      <c r="Y76" s="2" t="str">
        <f t="shared" si="11"/>
        <v>HEADER_MIN3_MAX8</v>
      </c>
      <c r="Z76" s="14" t="str">
        <f>VLOOKUP(Y76,Sheet1!$B$2:$D$38,3,FALSE)</f>
        <v>3,4,5,6,8</v>
      </c>
      <c r="AA76" s="14">
        <f>VLOOKUP(Y76,Sheet1!$B$2:$E$38,4,FALSE)</f>
        <v>5</v>
      </c>
      <c r="AB76" s="14">
        <f t="shared" si="17"/>
        <v>10</v>
      </c>
      <c r="AC76" t="s">
        <v>11</v>
      </c>
      <c r="AD76" t="s">
        <v>12</v>
      </c>
      <c r="AJ76" t="s">
        <v>152</v>
      </c>
      <c r="AK76">
        <v>6</v>
      </c>
      <c r="AL76">
        <v>6</v>
      </c>
    </row>
    <row r="77" spans="1:38" x14ac:dyDescent="0.25">
      <c r="A77" s="2">
        <v>76</v>
      </c>
      <c r="B77">
        <v>76</v>
      </c>
      <c r="C77" t="s">
        <v>86</v>
      </c>
      <c r="D77" t="s">
        <v>87</v>
      </c>
      <c r="E77">
        <v>3</v>
      </c>
      <c r="F77" s="2">
        <v>0</v>
      </c>
      <c r="G77">
        <v>3</v>
      </c>
      <c r="H77" t="s">
        <v>662</v>
      </c>
      <c r="I77" s="2" t="s">
        <v>670</v>
      </c>
      <c r="J77">
        <v>3</v>
      </c>
      <c r="K77">
        <v>3</v>
      </c>
      <c r="L77">
        <f t="shared" si="9"/>
        <v>3</v>
      </c>
      <c r="M77" s="2">
        <f t="shared" si="12"/>
        <v>5</v>
      </c>
      <c r="N77" s="16" t="str">
        <f t="shared" si="13"/>
        <v>3,4,5</v>
      </c>
      <c r="O77" s="2">
        <f t="shared" si="14"/>
        <v>3</v>
      </c>
      <c r="P77" s="1">
        <v>444.5376912371006</v>
      </c>
      <c r="Q77" s="1">
        <v>1333.6130737113017</v>
      </c>
      <c r="R77">
        <v>5</v>
      </c>
      <c r="S77" s="2">
        <f t="shared" si="15"/>
        <v>8</v>
      </c>
      <c r="T77">
        <v>8</v>
      </c>
      <c r="U77" s="2" t="str">
        <f t="shared" si="10"/>
        <v>BRANCH_MIN3_MAX5</v>
      </c>
      <c r="V77" s="17" t="str">
        <f t="shared" si="16"/>
        <v>3,4,5,6,8</v>
      </c>
      <c r="W77" s="14" t="str">
        <f>VLOOKUP(U77,Sheet1!$G$2:$I$16,3,FALSE)</f>
        <v>3,4,5</v>
      </c>
      <c r="X77" s="14">
        <f>VLOOKUP(U77,Sheet1!$G$2:$J$16,4,FALSE)</f>
        <v>3</v>
      </c>
      <c r="Y77" s="2" t="str">
        <f t="shared" si="11"/>
        <v>HEADER_MIN3_MAX8</v>
      </c>
      <c r="Z77" s="14" t="str">
        <f>VLOOKUP(Y77,Sheet1!$B$2:$D$38,3,FALSE)</f>
        <v>3,4,5,6,8</v>
      </c>
      <c r="AA77" s="14">
        <f>VLOOKUP(Y77,Sheet1!$B$2:$E$38,4,FALSE)</f>
        <v>5</v>
      </c>
      <c r="AB77" s="14">
        <f t="shared" si="17"/>
        <v>15</v>
      </c>
      <c r="AC77" t="s">
        <v>11</v>
      </c>
      <c r="AD77" t="s">
        <v>12</v>
      </c>
      <c r="AJ77" t="s">
        <v>188</v>
      </c>
      <c r="AK77">
        <v>6</v>
      </c>
      <c r="AL77">
        <v>6</v>
      </c>
    </row>
    <row r="78" spans="1:38" x14ac:dyDescent="0.25">
      <c r="A78" s="2">
        <v>77</v>
      </c>
      <c r="B78">
        <v>77</v>
      </c>
      <c r="C78" t="s">
        <v>89</v>
      </c>
      <c r="D78" t="s">
        <v>90</v>
      </c>
      <c r="E78">
        <v>3</v>
      </c>
      <c r="F78" s="2">
        <v>0</v>
      </c>
      <c r="G78">
        <v>3</v>
      </c>
      <c r="H78" t="s">
        <v>662</v>
      </c>
      <c r="I78" s="2" t="s">
        <v>670</v>
      </c>
      <c r="J78">
        <v>3</v>
      </c>
      <c r="K78">
        <v>3</v>
      </c>
      <c r="L78">
        <f t="shared" si="9"/>
        <v>3</v>
      </c>
      <c r="M78" s="2">
        <f t="shared" si="12"/>
        <v>5</v>
      </c>
      <c r="N78" s="16" t="str">
        <f t="shared" si="13"/>
        <v>3,4,5</v>
      </c>
      <c r="O78" s="2">
        <f t="shared" si="14"/>
        <v>3</v>
      </c>
      <c r="P78" s="1">
        <v>455.59275361256545</v>
      </c>
      <c r="Q78" s="1">
        <v>1366.7782608376963</v>
      </c>
      <c r="R78">
        <v>5</v>
      </c>
      <c r="S78" s="2">
        <f t="shared" si="15"/>
        <v>8</v>
      </c>
      <c r="T78">
        <v>8</v>
      </c>
      <c r="U78" s="2" t="str">
        <f t="shared" si="10"/>
        <v>BRANCH_MIN3_MAX5</v>
      </c>
      <c r="V78" s="17" t="str">
        <f t="shared" si="16"/>
        <v>3,4,5,6,8</v>
      </c>
      <c r="W78" s="14" t="str">
        <f>VLOOKUP(U78,Sheet1!$G$2:$I$16,3,FALSE)</f>
        <v>3,4,5</v>
      </c>
      <c r="X78" s="14">
        <f>VLOOKUP(U78,Sheet1!$G$2:$J$16,4,FALSE)</f>
        <v>3</v>
      </c>
      <c r="Y78" s="2" t="str">
        <f t="shared" si="11"/>
        <v>HEADER_MIN3_MAX8</v>
      </c>
      <c r="Z78" s="14" t="str">
        <f>VLOOKUP(Y78,Sheet1!$B$2:$D$38,3,FALSE)</f>
        <v>3,4,5,6,8</v>
      </c>
      <c r="AA78" s="14">
        <f>VLOOKUP(Y78,Sheet1!$B$2:$E$38,4,FALSE)</f>
        <v>5</v>
      </c>
      <c r="AB78" s="14">
        <f t="shared" si="17"/>
        <v>15</v>
      </c>
      <c r="AC78" t="s">
        <v>11</v>
      </c>
      <c r="AD78" t="s">
        <v>12</v>
      </c>
      <c r="AJ78" t="s">
        <v>154</v>
      </c>
      <c r="AK78">
        <v>6</v>
      </c>
      <c r="AL78">
        <v>6</v>
      </c>
    </row>
    <row r="79" spans="1:38" x14ac:dyDescent="0.25">
      <c r="A79" s="2">
        <v>78</v>
      </c>
      <c r="B79">
        <v>78</v>
      </c>
      <c r="C79" t="s">
        <v>92</v>
      </c>
      <c r="D79" t="s">
        <v>93</v>
      </c>
      <c r="E79">
        <v>3</v>
      </c>
      <c r="F79" s="2">
        <v>0</v>
      </c>
      <c r="G79">
        <v>3</v>
      </c>
      <c r="H79" t="s">
        <v>662</v>
      </c>
      <c r="I79" s="2" t="s">
        <v>670</v>
      </c>
      <c r="J79">
        <v>4</v>
      </c>
      <c r="K79">
        <v>4</v>
      </c>
      <c r="L79">
        <f t="shared" si="9"/>
        <v>4</v>
      </c>
      <c r="M79" s="2">
        <f t="shared" si="12"/>
        <v>4</v>
      </c>
      <c r="N79" s="16">
        <f t="shared" si="13"/>
        <v>4</v>
      </c>
      <c r="O79" s="2">
        <f t="shared" si="14"/>
        <v>4</v>
      </c>
      <c r="P79" s="1">
        <v>360.84000000000015</v>
      </c>
      <c r="Q79" s="1">
        <v>1082.5200000000004</v>
      </c>
      <c r="R79">
        <v>4</v>
      </c>
      <c r="S79" s="2">
        <f t="shared" si="15"/>
        <v>8</v>
      </c>
      <c r="T79">
        <v>8</v>
      </c>
      <c r="U79" s="2" t="str">
        <f t="shared" si="10"/>
        <v>BRANCH_MIN4_MAX4</v>
      </c>
      <c r="V79" s="17" t="str">
        <f t="shared" si="16"/>
        <v>4,5,6,8</v>
      </c>
      <c r="W79" s="14">
        <f>VLOOKUP(U79,Sheet1!$G$2:$I$16,3,FALSE)</f>
        <v>4</v>
      </c>
      <c r="X79" s="14">
        <f>VLOOKUP(U79,Sheet1!$G$2:$J$16,4,FALSE)</f>
        <v>1</v>
      </c>
      <c r="Y79" s="2" t="str">
        <f t="shared" si="11"/>
        <v>HEADER_MIN4_MAX8</v>
      </c>
      <c r="Z79" s="14" t="str">
        <f>VLOOKUP(Y79,Sheet1!$B$2:$D$38,3,FALSE)</f>
        <v>4,5,6,8</v>
      </c>
      <c r="AA79" s="14">
        <f>VLOOKUP(Y79,Sheet1!$B$2:$E$38,4,FALSE)</f>
        <v>4</v>
      </c>
      <c r="AB79" s="14">
        <f t="shared" si="17"/>
        <v>4</v>
      </c>
      <c r="AC79" t="s">
        <v>11</v>
      </c>
      <c r="AD79" t="s">
        <v>12</v>
      </c>
      <c r="AJ79" t="s">
        <v>189</v>
      </c>
      <c r="AK79">
        <v>6</v>
      </c>
      <c r="AL79">
        <v>6</v>
      </c>
    </row>
    <row r="80" spans="1:38" x14ac:dyDescent="0.25">
      <c r="A80" s="2">
        <v>79</v>
      </c>
      <c r="B80">
        <v>79</v>
      </c>
      <c r="C80" t="s">
        <v>95</v>
      </c>
      <c r="D80" t="s">
        <v>96</v>
      </c>
      <c r="E80">
        <v>3</v>
      </c>
      <c r="F80" s="2">
        <v>0</v>
      </c>
      <c r="G80">
        <v>3</v>
      </c>
      <c r="H80" t="s">
        <v>662</v>
      </c>
      <c r="I80" s="2" t="s">
        <v>670</v>
      </c>
      <c r="J80">
        <v>4</v>
      </c>
      <c r="K80">
        <v>4</v>
      </c>
      <c r="L80">
        <f t="shared" si="9"/>
        <v>4</v>
      </c>
      <c r="M80" s="2">
        <f t="shared" si="12"/>
        <v>5</v>
      </c>
      <c r="N80" s="16" t="str">
        <f t="shared" si="13"/>
        <v>4,5</v>
      </c>
      <c r="O80" s="2">
        <f t="shared" si="14"/>
        <v>4</v>
      </c>
      <c r="P80" s="1">
        <v>427.43830269234428</v>
      </c>
      <c r="Q80" s="1">
        <v>1282.3149080770329</v>
      </c>
      <c r="R80">
        <v>5</v>
      </c>
      <c r="S80" s="2">
        <f t="shared" si="15"/>
        <v>8</v>
      </c>
      <c r="T80">
        <v>8</v>
      </c>
      <c r="U80" s="2" t="str">
        <f t="shared" si="10"/>
        <v>BRANCH_MIN4_MAX5</v>
      </c>
      <c r="V80" s="17" t="str">
        <f t="shared" si="16"/>
        <v>4,5,6,8</v>
      </c>
      <c r="W80" s="14" t="str">
        <f>VLOOKUP(U80,Sheet1!$G$2:$I$16,3,FALSE)</f>
        <v>4,5</v>
      </c>
      <c r="X80" s="14">
        <f>VLOOKUP(U80,Sheet1!$G$2:$J$16,4,FALSE)</f>
        <v>2</v>
      </c>
      <c r="Y80" s="2" t="str">
        <f t="shared" si="11"/>
        <v>HEADER_MIN4_MAX8</v>
      </c>
      <c r="Z80" s="14" t="str">
        <f>VLOOKUP(Y80,Sheet1!$B$2:$D$38,3,FALSE)</f>
        <v>4,5,6,8</v>
      </c>
      <c r="AA80" s="14">
        <f>VLOOKUP(Y80,Sheet1!$B$2:$E$38,4,FALSE)</f>
        <v>4</v>
      </c>
      <c r="AB80" s="14">
        <f t="shared" si="17"/>
        <v>8</v>
      </c>
      <c r="AC80" t="s">
        <v>11</v>
      </c>
      <c r="AD80" t="s">
        <v>12</v>
      </c>
      <c r="AJ80" t="s">
        <v>157</v>
      </c>
      <c r="AK80">
        <v>8</v>
      </c>
      <c r="AL80">
        <v>8</v>
      </c>
    </row>
    <row r="81" spans="1:38" x14ac:dyDescent="0.25">
      <c r="A81" s="2">
        <v>80</v>
      </c>
      <c r="B81">
        <v>80</v>
      </c>
      <c r="C81" t="s">
        <v>98</v>
      </c>
      <c r="D81" t="s">
        <v>99</v>
      </c>
      <c r="E81">
        <v>3</v>
      </c>
      <c r="F81" s="2">
        <v>0</v>
      </c>
      <c r="G81">
        <v>3</v>
      </c>
      <c r="H81" t="s">
        <v>662</v>
      </c>
      <c r="I81" s="2" t="s">
        <v>670</v>
      </c>
      <c r="J81">
        <v>4</v>
      </c>
      <c r="K81">
        <v>4</v>
      </c>
      <c r="L81">
        <f t="shared" si="9"/>
        <v>4</v>
      </c>
      <c r="M81" s="2">
        <f t="shared" si="12"/>
        <v>5</v>
      </c>
      <c r="N81" s="16" t="str">
        <f t="shared" si="13"/>
        <v>4,5</v>
      </c>
      <c r="O81" s="2">
        <f t="shared" si="14"/>
        <v>4</v>
      </c>
      <c r="P81" s="1">
        <v>466.26812635699827</v>
      </c>
      <c r="Q81" s="1">
        <v>1398.8043790709949</v>
      </c>
      <c r="R81">
        <v>5</v>
      </c>
      <c r="S81" s="2">
        <f t="shared" si="15"/>
        <v>8</v>
      </c>
      <c r="T81">
        <v>8</v>
      </c>
      <c r="U81" s="2" t="str">
        <f t="shared" si="10"/>
        <v>BRANCH_MIN4_MAX5</v>
      </c>
      <c r="V81" s="17" t="str">
        <f t="shared" si="16"/>
        <v>4,5,6,8</v>
      </c>
      <c r="W81" s="14" t="str">
        <f>VLOOKUP(U81,Sheet1!$G$2:$I$16,3,FALSE)</f>
        <v>4,5</v>
      </c>
      <c r="X81" s="14">
        <f>VLOOKUP(U81,Sheet1!$G$2:$J$16,4,FALSE)</f>
        <v>2</v>
      </c>
      <c r="Y81" s="2" t="str">
        <f t="shared" si="11"/>
        <v>HEADER_MIN4_MAX8</v>
      </c>
      <c r="Z81" s="14" t="str">
        <f>VLOOKUP(Y81,Sheet1!$B$2:$D$38,3,FALSE)</f>
        <v>4,5,6,8</v>
      </c>
      <c r="AA81" s="14">
        <f>VLOOKUP(Y81,Sheet1!$B$2:$E$38,4,FALSE)</f>
        <v>4</v>
      </c>
      <c r="AB81" s="14">
        <f t="shared" si="17"/>
        <v>8</v>
      </c>
      <c r="AC81" t="s">
        <v>11</v>
      </c>
      <c r="AD81" t="s">
        <v>12</v>
      </c>
      <c r="AJ81" t="s">
        <v>190</v>
      </c>
      <c r="AK81">
        <v>8</v>
      </c>
      <c r="AL81">
        <v>8</v>
      </c>
    </row>
    <row r="82" spans="1:38" x14ac:dyDescent="0.25">
      <c r="A82" s="2">
        <v>81</v>
      </c>
      <c r="B82">
        <v>81</v>
      </c>
      <c r="C82" t="s">
        <v>101</v>
      </c>
      <c r="D82" t="s">
        <v>102</v>
      </c>
      <c r="E82">
        <v>3</v>
      </c>
      <c r="F82" s="2">
        <v>0</v>
      </c>
      <c r="G82">
        <v>3</v>
      </c>
      <c r="H82" t="s">
        <v>662</v>
      </c>
      <c r="I82" s="2" t="s">
        <v>670</v>
      </c>
      <c r="J82">
        <v>4</v>
      </c>
      <c r="K82">
        <v>4</v>
      </c>
      <c r="L82">
        <f t="shared" si="9"/>
        <v>4</v>
      </c>
      <c r="M82" s="2">
        <f t="shared" si="12"/>
        <v>5</v>
      </c>
      <c r="N82" s="16" t="str">
        <f t="shared" si="13"/>
        <v>4,5</v>
      </c>
      <c r="O82" s="2">
        <f t="shared" si="14"/>
        <v>4</v>
      </c>
      <c r="P82" s="1">
        <v>509.75013881177119</v>
      </c>
      <c r="Q82" s="1">
        <v>1529.2504164353136</v>
      </c>
      <c r="R82">
        <v>5</v>
      </c>
      <c r="S82" s="2">
        <f t="shared" si="15"/>
        <v>8</v>
      </c>
      <c r="T82">
        <v>8</v>
      </c>
      <c r="U82" s="2" t="str">
        <f t="shared" si="10"/>
        <v>BRANCH_MIN4_MAX5</v>
      </c>
      <c r="V82" s="17" t="str">
        <f t="shared" si="16"/>
        <v>4,5,6,8</v>
      </c>
      <c r="W82" s="14" t="str">
        <f>VLOOKUP(U82,Sheet1!$G$2:$I$16,3,FALSE)</f>
        <v>4,5</v>
      </c>
      <c r="X82" s="14">
        <f>VLOOKUP(U82,Sheet1!$G$2:$J$16,4,FALSE)</f>
        <v>2</v>
      </c>
      <c r="Y82" s="2" t="str">
        <f t="shared" si="11"/>
        <v>HEADER_MIN4_MAX8</v>
      </c>
      <c r="Z82" s="14" t="str">
        <f>VLOOKUP(Y82,Sheet1!$B$2:$D$38,3,FALSE)</f>
        <v>4,5,6,8</v>
      </c>
      <c r="AA82" s="14">
        <f>VLOOKUP(Y82,Sheet1!$B$2:$E$38,4,FALSE)</f>
        <v>4</v>
      </c>
      <c r="AB82" s="14">
        <f t="shared" si="17"/>
        <v>8</v>
      </c>
      <c r="AC82" t="s">
        <v>11</v>
      </c>
      <c r="AD82" t="s">
        <v>12</v>
      </c>
      <c r="AJ82" t="s">
        <v>191</v>
      </c>
      <c r="AK82">
        <v>8</v>
      </c>
      <c r="AL82">
        <v>8</v>
      </c>
    </row>
    <row r="83" spans="1:38" x14ac:dyDescent="0.25">
      <c r="A83" s="2">
        <v>82</v>
      </c>
      <c r="B83">
        <v>82</v>
      </c>
      <c r="C83" t="s">
        <v>104</v>
      </c>
      <c r="D83" t="s">
        <v>105</v>
      </c>
      <c r="E83">
        <v>3</v>
      </c>
      <c r="F83" s="2">
        <v>0</v>
      </c>
      <c r="G83">
        <v>3</v>
      </c>
      <c r="H83" t="s">
        <v>662</v>
      </c>
      <c r="I83" s="2" t="s">
        <v>670</v>
      </c>
      <c r="J83">
        <v>4</v>
      </c>
      <c r="K83">
        <v>4</v>
      </c>
      <c r="L83">
        <f t="shared" si="9"/>
        <v>4</v>
      </c>
      <c r="M83" s="2">
        <f t="shared" si="12"/>
        <v>5</v>
      </c>
      <c r="N83" s="16" t="str">
        <f t="shared" si="13"/>
        <v>4,5</v>
      </c>
      <c r="O83" s="2">
        <f t="shared" si="14"/>
        <v>4</v>
      </c>
      <c r="P83" s="1">
        <v>543.47031965395865</v>
      </c>
      <c r="Q83" s="1">
        <v>1630.4109589618761</v>
      </c>
      <c r="R83">
        <v>5</v>
      </c>
      <c r="S83" s="2">
        <f t="shared" si="15"/>
        <v>10</v>
      </c>
      <c r="T83">
        <v>10</v>
      </c>
      <c r="U83" s="2" t="str">
        <f t="shared" si="10"/>
        <v>BRANCH_MIN4_MAX5</v>
      </c>
      <c r="V83" s="17" t="str">
        <f t="shared" si="16"/>
        <v>4,5,6,8,10</v>
      </c>
      <c r="W83" s="14" t="str">
        <f>VLOOKUP(U83,Sheet1!$G$2:$I$16,3,FALSE)</f>
        <v>4,5</v>
      </c>
      <c r="X83" s="14">
        <f>VLOOKUP(U83,Sheet1!$G$2:$J$16,4,FALSE)</f>
        <v>2</v>
      </c>
      <c r="Y83" s="2" t="str">
        <f t="shared" si="11"/>
        <v>HEADER_MIN4_MAX10</v>
      </c>
      <c r="Z83" s="14" t="str">
        <f>VLOOKUP(Y83,Sheet1!$B$2:$D$38,3,FALSE)</f>
        <v>4,5,6,8,10</v>
      </c>
      <c r="AA83" s="14">
        <f>VLOOKUP(Y83,Sheet1!$B$2:$E$38,4,FALSE)</f>
        <v>5</v>
      </c>
      <c r="AB83" s="14">
        <f t="shared" si="17"/>
        <v>10</v>
      </c>
      <c r="AC83" t="s">
        <v>11</v>
      </c>
      <c r="AD83" t="s">
        <v>12</v>
      </c>
    </row>
    <row r="84" spans="1:38" x14ac:dyDescent="0.25">
      <c r="A84" s="2">
        <v>83</v>
      </c>
      <c r="B84">
        <v>83</v>
      </c>
      <c r="C84" t="s">
        <v>107</v>
      </c>
      <c r="D84" t="s">
        <v>108</v>
      </c>
      <c r="E84">
        <v>3</v>
      </c>
      <c r="F84" s="2">
        <v>0</v>
      </c>
      <c r="G84">
        <v>3</v>
      </c>
      <c r="H84" t="s">
        <v>662</v>
      </c>
      <c r="I84" s="2" t="s">
        <v>670</v>
      </c>
      <c r="J84">
        <v>4</v>
      </c>
      <c r="K84">
        <v>4</v>
      </c>
      <c r="L84">
        <f t="shared" si="9"/>
        <v>4</v>
      </c>
      <c r="M84" s="2">
        <f t="shared" si="12"/>
        <v>6</v>
      </c>
      <c r="N84" s="16" t="str">
        <f t="shared" si="13"/>
        <v>4,5,6</v>
      </c>
      <c r="O84" s="2">
        <f t="shared" si="14"/>
        <v>4</v>
      </c>
      <c r="P84" s="1">
        <v>607.74554311501277</v>
      </c>
      <c r="Q84" s="1">
        <v>1823.2366293450382</v>
      </c>
      <c r="R84">
        <v>6</v>
      </c>
      <c r="S84" s="2">
        <f t="shared" si="15"/>
        <v>10</v>
      </c>
      <c r="T84">
        <v>10</v>
      </c>
      <c r="U84" s="2" t="str">
        <f t="shared" si="10"/>
        <v>BRANCH_MIN4_MAX6</v>
      </c>
      <c r="V84" s="17" t="str">
        <f t="shared" si="16"/>
        <v>4,5,6,8,10</v>
      </c>
      <c r="W84" s="14" t="str">
        <f>VLOOKUP(U84,Sheet1!$G$2:$I$16,3,FALSE)</f>
        <v>4,5,6</v>
      </c>
      <c r="X84" s="14">
        <f>VLOOKUP(U84,Sheet1!$G$2:$J$16,4,FALSE)</f>
        <v>3</v>
      </c>
      <c r="Y84" s="2" t="str">
        <f t="shared" si="11"/>
        <v>HEADER_MIN4_MAX10</v>
      </c>
      <c r="Z84" s="14" t="str">
        <f>VLOOKUP(Y84,Sheet1!$B$2:$D$38,3,FALSE)</f>
        <v>4,5,6,8,10</v>
      </c>
      <c r="AA84" s="14">
        <f>VLOOKUP(Y84,Sheet1!$B$2:$E$38,4,FALSE)</f>
        <v>5</v>
      </c>
      <c r="AB84" s="14">
        <f t="shared" si="17"/>
        <v>15</v>
      </c>
      <c r="AC84" t="s">
        <v>11</v>
      </c>
      <c r="AD84" t="s">
        <v>12</v>
      </c>
    </row>
    <row r="85" spans="1:38" x14ac:dyDescent="0.25">
      <c r="A85" s="2">
        <v>84</v>
      </c>
      <c r="B85">
        <v>84</v>
      </c>
      <c r="C85" t="s">
        <v>110</v>
      </c>
      <c r="D85" t="s">
        <v>111</v>
      </c>
      <c r="E85">
        <v>3</v>
      </c>
      <c r="F85" s="2">
        <v>0</v>
      </c>
      <c r="G85">
        <v>3</v>
      </c>
      <c r="H85" t="s">
        <v>662</v>
      </c>
      <c r="I85" s="2" t="s">
        <v>670</v>
      </c>
      <c r="J85">
        <v>4</v>
      </c>
      <c r="K85">
        <v>4</v>
      </c>
      <c r="L85">
        <f t="shared" si="9"/>
        <v>4</v>
      </c>
      <c r="M85" s="2">
        <f t="shared" si="12"/>
        <v>6</v>
      </c>
      <c r="N85" s="16" t="str">
        <f t="shared" si="13"/>
        <v>4,5,6</v>
      </c>
      <c r="O85" s="2">
        <f t="shared" si="14"/>
        <v>4</v>
      </c>
      <c r="P85" s="1">
        <v>616.33847098659601</v>
      </c>
      <c r="Q85" s="1">
        <v>1849.0154129597881</v>
      </c>
      <c r="R85">
        <v>6</v>
      </c>
      <c r="S85" s="2">
        <f t="shared" si="15"/>
        <v>10</v>
      </c>
      <c r="T85">
        <v>10</v>
      </c>
      <c r="U85" s="2" t="str">
        <f t="shared" si="10"/>
        <v>BRANCH_MIN4_MAX6</v>
      </c>
      <c r="V85" s="17" t="str">
        <f t="shared" si="16"/>
        <v>4,5,6,8,10</v>
      </c>
      <c r="W85" s="14" t="str">
        <f>VLOOKUP(U85,Sheet1!$G$2:$I$16,3,FALSE)</f>
        <v>4,5,6</v>
      </c>
      <c r="X85" s="14">
        <f>VLOOKUP(U85,Sheet1!$G$2:$J$16,4,FALSE)</f>
        <v>3</v>
      </c>
      <c r="Y85" s="2" t="str">
        <f t="shared" si="11"/>
        <v>HEADER_MIN4_MAX10</v>
      </c>
      <c r="Z85" s="14" t="str">
        <f>VLOOKUP(Y85,Sheet1!$B$2:$D$38,3,FALSE)</f>
        <v>4,5,6,8,10</v>
      </c>
      <c r="AA85" s="14">
        <f>VLOOKUP(Y85,Sheet1!$B$2:$E$38,4,FALSE)</f>
        <v>5</v>
      </c>
      <c r="AB85" s="14">
        <f t="shared" si="17"/>
        <v>15</v>
      </c>
      <c r="AC85" t="s">
        <v>11</v>
      </c>
      <c r="AD85" t="s">
        <v>12</v>
      </c>
    </row>
    <row r="86" spans="1:38" x14ac:dyDescent="0.25">
      <c r="A86" s="2">
        <v>85</v>
      </c>
      <c r="B86">
        <v>85</v>
      </c>
      <c r="C86" t="s">
        <v>113</v>
      </c>
      <c r="D86" t="s">
        <v>114</v>
      </c>
      <c r="E86">
        <v>3</v>
      </c>
      <c r="F86" s="2">
        <v>0</v>
      </c>
      <c r="G86">
        <v>3</v>
      </c>
      <c r="H86" t="s">
        <v>662</v>
      </c>
      <c r="I86" s="2" t="s">
        <v>670</v>
      </c>
      <c r="J86">
        <v>4</v>
      </c>
      <c r="K86">
        <v>4</v>
      </c>
      <c r="L86">
        <f t="shared" si="9"/>
        <v>4</v>
      </c>
      <c r="M86" s="2">
        <f t="shared" si="12"/>
        <v>6</v>
      </c>
      <c r="N86" s="16" t="str">
        <f t="shared" si="13"/>
        <v>4,5,6</v>
      </c>
      <c r="O86" s="2">
        <f t="shared" si="14"/>
        <v>4</v>
      </c>
      <c r="P86" s="1">
        <v>707.59052993950513</v>
      </c>
      <c r="Q86" s="1">
        <v>2122.7715898185152</v>
      </c>
      <c r="R86">
        <v>6</v>
      </c>
      <c r="S86" s="2">
        <f t="shared" si="15"/>
        <v>10</v>
      </c>
      <c r="T86">
        <v>10</v>
      </c>
      <c r="U86" s="2" t="str">
        <f t="shared" si="10"/>
        <v>BRANCH_MIN4_MAX6</v>
      </c>
      <c r="V86" s="17" t="str">
        <f t="shared" si="16"/>
        <v>4,5,6,8,10</v>
      </c>
      <c r="W86" s="14" t="str">
        <f>VLOOKUP(U86,Sheet1!$G$2:$I$16,3,FALSE)</f>
        <v>4,5,6</v>
      </c>
      <c r="X86" s="14">
        <f>VLOOKUP(U86,Sheet1!$G$2:$J$16,4,FALSE)</f>
        <v>3</v>
      </c>
      <c r="Y86" s="2" t="str">
        <f t="shared" si="11"/>
        <v>HEADER_MIN4_MAX10</v>
      </c>
      <c r="Z86" s="14" t="str">
        <f>VLOOKUP(Y86,Sheet1!$B$2:$D$38,3,FALSE)</f>
        <v>4,5,6,8,10</v>
      </c>
      <c r="AA86" s="14">
        <f>VLOOKUP(Y86,Sheet1!$B$2:$E$38,4,FALSE)</f>
        <v>5</v>
      </c>
      <c r="AB86" s="14">
        <f t="shared" si="17"/>
        <v>15</v>
      </c>
      <c r="AC86" t="s">
        <v>11</v>
      </c>
      <c r="AD86" t="s">
        <v>12</v>
      </c>
    </row>
    <row r="87" spans="1:38" x14ac:dyDescent="0.25">
      <c r="A87" s="2">
        <v>86</v>
      </c>
      <c r="B87">
        <v>86</v>
      </c>
      <c r="C87" t="s">
        <v>116</v>
      </c>
      <c r="D87" t="s">
        <v>117</v>
      </c>
      <c r="E87">
        <v>3</v>
      </c>
      <c r="F87" s="2">
        <v>0</v>
      </c>
      <c r="G87">
        <v>3</v>
      </c>
      <c r="H87" t="s">
        <v>662</v>
      </c>
      <c r="I87" s="2" t="s">
        <v>670</v>
      </c>
      <c r="J87">
        <v>5</v>
      </c>
      <c r="K87">
        <v>5</v>
      </c>
      <c r="L87">
        <f t="shared" si="9"/>
        <v>5</v>
      </c>
      <c r="M87" s="2">
        <f t="shared" si="12"/>
        <v>6</v>
      </c>
      <c r="N87" s="16" t="str">
        <f t="shared" si="13"/>
        <v>5,6</v>
      </c>
      <c r="O87" s="2">
        <f t="shared" si="14"/>
        <v>5</v>
      </c>
      <c r="P87" s="1">
        <v>626.34595094921758</v>
      </c>
      <c r="Q87" s="1">
        <v>1879.0378528476526</v>
      </c>
      <c r="R87">
        <v>6</v>
      </c>
      <c r="S87" s="2">
        <f t="shared" si="15"/>
        <v>10</v>
      </c>
      <c r="T87">
        <v>10</v>
      </c>
      <c r="U87" s="2" t="str">
        <f t="shared" si="10"/>
        <v>BRANCH_MIN5_MAX6</v>
      </c>
      <c r="V87" s="17" t="str">
        <f t="shared" si="16"/>
        <v>5,6,8,10</v>
      </c>
      <c r="W87" s="14" t="str">
        <f>VLOOKUP(U87,Sheet1!$G$2:$I$16,3,FALSE)</f>
        <v>5,6</v>
      </c>
      <c r="X87" s="14">
        <f>VLOOKUP(U87,Sheet1!$G$2:$J$16,4,FALSE)</f>
        <v>2</v>
      </c>
      <c r="Y87" s="2" t="str">
        <f t="shared" si="11"/>
        <v>HEADER_MIN5_MAX10</v>
      </c>
      <c r="Z87" s="14" t="str">
        <f>VLOOKUP(Y87,Sheet1!$B$2:$D$38,3,FALSE)</f>
        <v>5,6,8,10</v>
      </c>
      <c r="AA87" s="14">
        <f>VLOOKUP(Y87,Sheet1!$B$2:$E$38,4,FALSE)</f>
        <v>4</v>
      </c>
      <c r="AB87" s="14">
        <f t="shared" si="17"/>
        <v>8</v>
      </c>
      <c r="AC87" t="s">
        <v>11</v>
      </c>
      <c r="AD87" t="s">
        <v>12</v>
      </c>
    </row>
    <row r="88" spans="1:38" x14ac:dyDescent="0.25">
      <c r="A88" s="2">
        <v>87</v>
      </c>
      <c r="B88">
        <v>87</v>
      </c>
      <c r="C88" t="s">
        <v>119</v>
      </c>
      <c r="D88" t="s">
        <v>120</v>
      </c>
      <c r="E88">
        <v>3</v>
      </c>
      <c r="F88" s="2">
        <v>0</v>
      </c>
      <c r="G88">
        <v>3</v>
      </c>
      <c r="H88" t="s">
        <v>662</v>
      </c>
      <c r="I88" s="2" t="s">
        <v>670</v>
      </c>
      <c r="J88">
        <v>5</v>
      </c>
      <c r="K88">
        <v>5</v>
      </c>
      <c r="L88">
        <f t="shared" si="9"/>
        <v>5</v>
      </c>
      <c r="M88" s="2">
        <f t="shared" si="12"/>
        <v>6</v>
      </c>
      <c r="N88" s="16" t="str">
        <f t="shared" si="13"/>
        <v>5,6</v>
      </c>
      <c r="O88" s="2">
        <f t="shared" si="14"/>
        <v>5</v>
      </c>
      <c r="P88" s="1">
        <v>764.96992749951767</v>
      </c>
      <c r="Q88" s="1">
        <v>2294.9097824985529</v>
      </c>
      <c r="R88">
        <v>6</v>
      </c>
      <c r="S88" s="2">
        <f t="shared" si="15"/>
        <v>10</v>
      </c>
      <c r="T88">
        <v>10</v>
      </c>
      <c r="U88" s="2" t="str">
        <f t="shared" si="10"/>
        <v>BRANCH_MIN5_MAX6</v>
      </c>
      <c r="V88" s="17" t="str">
        <f t="shared" si="16"/>
        <v>5,6,8,10</v>
      </c>
      <c r="W88" s="14" t="str">
        <f>VLOOKUP(U88,Sheet1!$G$2:$I$16,3,FALSE)</f>
        <v>5,6</v>
      </c>
      <c r="X88" s="14">
        <f>VLOOKUP(U88,Sheet1!$G$2:$J$16,4,FALSE)</f>
        <v>2</v>
      </c>
      <c r="Y88" s="2" t="str">
        <f t="shared" si="11"/>
        <v>HEADER_MIN5_MAX10</v>
      </c>
      <c r="Z88" s="14" t="str">
        <f>VLOOKUP(Y88,Sheet1!$B$2:$D$38,3,FALSE)</f>
        <v>5,6,8,10</v>
      </c>
      <c r="AA88" s="14">
        <f>VLOOKUP(Y88,Sheet1!$B$2:$E$38,4,FALSE)</f>
        <v>4</v>
      </c>
      <c r="AB88" s="14">
        <f t="shared" si="17"/>
        <v>8</v>
      </c>
      <c r="AC88" t="s">
        <v>11</v>
      </c>
      <c r="AD88" t="s">
        <v>12</v>
      </c>
    </row>
    <row r="89" spans="1:38" x14ac:dyDescent="0.25">
      <c r="A89" s="2">
        <v>88</v>
      </c>
      <c r="B89">
        <v>88</v>
      </c>
      <c r="C89" t="s">
        <v>122</v>
      </c>
      <c r="D89" t="s">
        <v>123</v>
      </c>
      <c r="E89">
        <v>3</v>
      </c>
      <c r="F89" s="2">
        <v>0</v>
      </c>
      <c r="G89">
        <v>3</v>
      </c>
      <c r="H89" t="s">
        <v>662</v>
      </c>
      <c r="I89" s="2" t="s">
        <v>670</v>
      </c>
      <c r="J89">
        <v>5</v>
      </c>
      <c r="K89">
        <v>5</v>
      </c>
      <c r="L89">
        <f t="shared" si="9"/>
        <v>5</v>
      </c>
      <c r="M89" s="2">
        <f t="shared" si="12"/>
        <v>6</v>
      </c>
      <c r="N89" s="16" t="str">
        <f t="shared" si="13"/>
        <v>5,6</v>
      </c>
      <c r="O89" s="2">
        <f t="shared" si="14"/>
        <v>5</v>
      </c>
      <c r="P89" s="1">
        <v>753.24632038316474</v>
      </c>
      <c r="Q89" s="1">
        <v>2259.7389611494941</v>
      </c>
      <c r="R89">
        <v>6</v>
      </c>
      <c r="S89" s="2">
        <f t="shared" si="15"/>
        <v>10</v>
      </c>
      <c r="T89">
        <v>10</v>
      </c>
      <c r="U89" s="2" t="str">
        <f t="shared" si="10"/>
        <v>BRANCH_MIN5_MAX6</v>
      </c>
      <c r="V89" s="17" t="str">
        <f t="shared" si="16"/>
        <v>5,6,8,10</v>
      </c>
      <c r="W89" s="14" t="str">
        <f>VLOOKUP(U89,Sheet1!$G$2:$I$16,3,FALSE)</f>
        <v>5,6</v>
      </c>
      <c r="X89" s="14">
        <f>VLOOKUP(U89,Sheet1!$G$2:$J$16,4,FALSE)</f>
        <v>2</v>
      </c>
      <c r="Y89" s="2" t="str">
        <f t="shared" si="11"/>
        <v>HEADER_MIN5_MAX10</v>
      </c>
      <c r="Z89" s="14" t="str">
        <f>VLOOKUP(Y89,Sheet1!$B$2:$D$38,3,FALSE)</f>
        <v>5,6,8,10</v>
      </c>
      <c r="AA89" s="14">
        <f>VLOOKUP(Y89,Sheet1!$B$2:$E$38,4,FALSE)</f>
        <v>4</v>
      </c>
      <c r="AB89" s="14">
        <f t="shared" si="17"/>
        <v>8</v>
      </c>
      <c r="AC89" t="s">
        <v>11</v>
      </c>
      <c r="AD89" t="s">
        <v>12</v>
      </c>
    </row>
    <row r="90" spans="1:38" x14ac:dyDescent="0.25">
      <c r="A90" s="2">
        <v>89</v>
      </c>
      <c r="B90">
        <v>89</v>
      </c>
      <c r="C90" t="s">
        <v>125</v>
      </c>
      <c r="D90" t="s">
        <v>126</v>
      </c>
      <c r="E90">
        <v>3</v>
      </c>
      <c r="F90" s="2">
        <v>0</v>
      </c>
      <c r="G90">
        <v>3</v>
      </c>
      <c r="H90" t="s">
        <v>662</v>
      </c>
      <c r="I90" s="2" t="s">
        <v>670</v>
      </c>
      <c r="J90">
        <v>5</v>
      </c>
      <c r="K90">
        <v>5</v>
      </c>
      <c r="L90">
        <f t="shared" si="9"/>
        <v>5</v>
      </c>
      <c r="M90" s="2">
        <f t="shared" si="12"/>
        <v>6</v>
      </c>
      <c r="N90" s="16" t="str">
        <f t="shared" si="13"/>
        <v>5,6</v>
      </c>
      <c r="O90" s="2">
        <f t="shared" si="14"/>
        <v>5</v>
      </c>
      <c r="P90" s="1">
        <v>820.442913250625</v>
      </c>
      <c r="Q90" s="1">
        <v>2461.3287397518752</v>
      </c>
      <c r="R90">
        <v>6</v>
      </c>
      <c r="S90" s="2">
        <f t="shared" si="15"/>
        <v>12</v>
      </c>
      <c r="T90">
        <v>12</v>
      </c>
      <c r="U90" s="2" t="str">
        <f t="shared" si="10"/>
        <v>BRANCH_MIN5_MAX6</v>
      </c>
      <c r="V90" s="17" t="str">
        <f t="shared" si="16"/>
        <v>5,6,8,10,12</v>
      </c>
      <c r="W90" s="14" t="str">
        <f>VLOOKUP(U90,Sheet1!$G$2:$I$16,3,FALSE)</f>
        <v>5,6</v>
      </c>
      <c r="X90" s="14">
        <f>VLOOKUP(U90,Sheet1!$G$2:$J$16,4,FALSE)</f>
        <v>2</v>
      </c>
      <c r="Y90" s="2" t="str">
        <f t="shared" si="11"/>
        <v>HEADER_MIN5_MAX12</v>
      </c>
      <c r="Z90" s="14" t="str">
        <f>VLOOKUP(Y90,Sheet1!$B$2:$D$38,3,FALSE)</f>
        <v>5,6,8,10,12</v>
      </c>
      <c r="AA90" s="14">
        <f>VLOOKUP(Y90,Sheet1!$B$2:$E$38,4,FALSE)</f>
        <v>5</v>
      </c>
      <c r="AB90" s="14">
        <f t="shared" si="17"/>
        <v>10</v>
      </c>
      <c r="AC90" t="s">
        <v>11</v>
      </c>
      <c r="AD90" t="s">
        <v>12</v>
      </c>
    </row>
    <row r="91" spans="1:38" x14ac:dyDescent="0.25">
      <c r="A91" s="2">
        <v>90</v>
      </c>
      <c r="B91">
        <v>90</v>
      </c>
      <c r="C91" t="s">
        <v>128</v>
      </c>
      <c r="D91" t="s">
        <v>129</v>
      </c>
      <c r="E91">
        <v>3</v>
      </c>
      <c r="F91" s="2">
        <v>0</v>
      </c>
      <c r="G91">
        <v>3</v>
      </c>
      <c r="H91" t="s">
        <v>662</v>
      </c>
      <c r="I91" s="2" t="s">
        <v>670</v>
      </c>
      <c r="J91">
        <v>5</v>
      </c>
      <c r="K91">
        <v>5</v>
      </c>
      <c r="L91">
        <f t="shared" si="9"/>
        <v>5</v>
      </c>
      <c r="M91" s="2">
        <f t="shared" si="12"/>
        <v>8</v>
      </c>
      <c r="N91" s="16" t="str">
        <f t="shared" si="13"/>
        <v>5,6,8</v>
      </c>
      <c r="O91" s="2">
        <f t="shared" si="14"/>
        <v>5</v>
      </c>
      <c r="P91" s="1">
        <v>953.31710497096651</v>
      </c>
      <c r="Q91" s="1">
        <v>2859.9513149128998</v>
      </c>
      <c r="R91">
        <v>8</v>
      </c>
      <c r="S91" s="2">
        <f t="shared" si="15"/>
        <v>12</v>
      </c>
      <c r="T91">
        <v>12</v>
      </c>
      <c r="U91" s="2" t="str">
        <f t="shared" si="10"/>
        <v>BRANCH_MIN5_MAX8</v>
      </c>
      <c r="V91" s="17" t="str">
        <f t="shared" si="16"/>
        <v>5,6,8,10,12</v>
      </c>
      <c r="W91" s="14" t="str">
        <f>VLOOKUP(U91,Sheet1!$G$2:$I$16,3,FALSE)</f>
        <v>5,6,8</v>
      </c>
      <c r="X91" s="14">
        <f>VLOOKUP(U91,Sheet1!$G$2:$J$16,4,FALSE)</f>
        <v>3</v>
      </c>
      <c r="Y91" s="2" t="str">
        <f t="shared" si="11"/>
        <v>HEADER_MIN5_MAX12</v>
      </c>
      <c r="Z91" s="14" t="str">
        <f>VLOOKUP(Y91,Sheet1!$B$2:$D$38,3,FALSE)</f>
        <v>5,6,8,10,12</v>
      </c>
      <c r="AA91" s="14">
        <f>VLOOKUP(Y91,Sheet1!$B$2:$E$38,4,FALSE)</f>
        <v>5</v>
      </c>
      <c r="AB91" s="14">
        <f t="shared" si="17"/>
        <v>15</v>
      </c>
      <c r="AC91" t="s">
        <v>11</v>
      </c>
      <c r="AD91" t="s">
        <v>12</v>
      </c>
    </row>
    <row r="92" spans="1:38" x14ac:dyDescent="0.25">
      <c r="A92" s="2">
        <v>91</v>
      </c>
      <c r="B92">
        <v>91</v>
      </c>
      <c r="C92" t="s">
        <v>131</v>
      </c>
      <c r="D92" t="s">
        <v>132</v>
      </c>
      <c r="E92">
        <v>3</v>
      </c>
      <c r="F92" s="2">
        <v>0</v>
      </c>
      <c r="G92">
        <v>3</v>
      </c>
      <c r="H92" t="s">
        <v>662</v>
      </c>
      <c r="I92" s="2" t="s">
        <v>670</v>
      </c>
      <c r="J92">
        <v>5</v>
      </c>
      <c r="K92">
        <v>5</v>
      </c>
      <c r="L92">
        <f t="shared" si="9"/>
        <v>5</v>
      </c>
      <c r="M92" s="2">
        <f t="shared" si="12"/>
        <v>8</v>
      </c>
      <c r="N92" s="16" t="str">
        <f t="shared" si="13"/>
        <v>5,6,8</v>
      </c>
      <c r="O92" s="2">
        <f t="shared" si="14"/>
        <v>5</v>
      </c>
      <c r="P92" s="1">
        <v>1029.7584700563675</v>
      </c>
      <c r="Q92" s="1">
        <v>3089.2754101691025</v>
      </c>
      <c r="R92">
        <v>8</v>
      </c>
      <c r="S92" s="2">
        <f t="shared" si="15"/>
        <v>12</v>
      </c>
      <c r="T92">
        <v>12</v>
      </c>
      <c r="U92" s="2" t="str">
        <f t="shared" si="10"/>
        <v>BRANCH_MIN5_MAX8</v>
      </c>
      <c r="V92" s="17" t="str">
        <f t="shared" si="16"/>
        <v>5,6,8,10,12</v>
      </c>
      <c r="W92" s="14" t="str">
        <f>VLOOKUP(U92,Sheet1!$G$2:$I$16,3,FALSE)</f>
        <v>5,6,8</v>
      </c>
      <c r="X92" s="14">
        <f>VLOOKUP(U92,Sheet1!$G$2:$J$16,4,FALSE)</f>
        <v>3</v>
      </c>
      <c r="Y92" s="2" t="str">
        <f t="shared" si="11"/>
        <v>HEADER_MIN5_MAX12</v>
      </c>
      <c r="Z92" s="14" t="str">
        <f>VLOOKUP(Y92,Sheet1!$B$2:$D$38,3,FALSE)</f>
        <v>5,6,8,10,12</v>
      </c>
      <c r="AA92" s="14">
        <f>VLOOKUP(Y92,Sheet1!$B$2:$E$38,4,FALSE)</f>
        <v>5</v>
      </c>
      <c r="AB92" s="14">
        <f t="shared" si="17"/>
        <v>15</v>
      </c>
      <c r="AC92" t="s">
        <v>11</v>
      </c>
      <c r="AD92" t="s">
        <v>12</v>
      </c>
    </row>
    <row r="93" spans="1:38" x14ac:dyDescent="0.25">
      <c r="A93" s="2">
        <v>92</v>
      </c>
      <c r="B93">
        <v>92</v>
      </c>
      <c r="C93" t="s">
        <v>134</v>
      </c>
      <c r="D93" t="s">
        <v>135</v>
      </c>
      <c r="E93">
        <v>3</v>
      </c>
      <c r="F93" s="2">
        <v>0</v>
      </c>
      <c r="G93">
        <v>3</v>
      </c>
      <c r="H93" t="s">
        <v>662</v>
      </c>
      <c r="I93" s="2" t="s">
        <v>670</v>
      </c>
      <c r="J93">
        <v>5</v>
      </c>
      <c r="K93">
        <v>5</v>
      </c>
      <c r="L93">
        <f t="shared" si="9"/>
        <v>5</v>
      </c>
      <c r="M93" s="2">
        <f t="shared" si="12"/>
        <v>6</v>
      </c>
      <c r="N93" s="16" t="str">
        <f t="shared" si="13"/>
        <v>5,6</v>
      </c>
      <c r="O93" s="2">
        <f t="shared" si="14"/>
        <v>5</v>
      </c>
      <c r="P93" s="1">
        <v>648.3834915969004</v>
      </c>
      <c r="Q93" s="1">
        <v>1945.1504747907011</v>
      </c>
      <c r="R93">
        <v>6</v>
      </c>
      <c r="S93" s="2">
        <f t="shared" si="15"/>
        <v>10</v>
      </c>
      <c r="T93">
        <v>10</v>
      </c>
      <c r="U93" s="2" t="str">
        <f t="shared" si="10"/>
        <v>BRANCH_MIN5_MAX6</v>
      </c>
      <c r="V93" s="17" t="str">
        <f t="shared" si="16"/>
        <v>5,6,8,10</v>
      </c>
      <c r="W93" s="14" t="str">
        <f>VLOOKUP(U93,Sheet1!$G$2:$I$16,3,FALSE)</f>
        <v>5,6</v>
      </c>
      <c r="X93" s="14">
        <f>VLOOKUP(U93,Sheet1!$G$2:$J$16,4,FALSE)</f>
        <v>2</v>
      </c>
      <c r="Y93" s="2" t="str">
        <f t="shared" si="11"/>
        <v>HEADER_MIN5_MAX10</v>
      </c>
      <c r="Z93" s="14" t="str">
        <f>VLOOKUP(Y93,Sheet1!$B$2:$D$38,3,FALSE)</f>
        <v>5,6,8,10</v>
      </c>
      <c r="AA93" s="14">
        <f>VLOOKUP(Y93,Sheet1!$B$2:$E$38,4,FALSE)</f>
        <v>4</v>
      </c>
      <c r="AB93" s="14">
        <f t="shared" si="17"/>
        <v>8</v>
      </c>
      <c r="AC93" t="s">
        <v>11</v>
      </c>
      <c r="AD93" t="s">
        <v>12</v>
      </c>
    </row>
    <row r="94" spans="1:38" x14ac:dyDescent="0.25">
      <c r="A94" s="2">
        <v>93</v>
      </c>
      <c r="B94">
        <v>93</v>
      </c>
      <c r="C94" t="s">
        <v>137</v>
      </c>
      <c r="D94" t="s">
        <v>138</v>
      </c>
      <c r="E94">
        <v>3</v>
      </c>
      <c r="F94" s="2">
        <v>0</v>
      </c>
      <c r="G94">
        <v>3</v>
      </c>
      <c r="H94" t="s">
        <v>662</v>
      </c>
      <c r="I94" s="2" t="s">
        <v>670</v>
      </c>
      <c r="J94">
        <v>5</v>
      </c>
      <c r="K94">
        <v>5</v>
      </c>
      <c r="L94">
        <f t="shared" si="9"/>
        <v>5</v>
      </c>
      <c r="M94" s="2">
        <f t="shared" si="12"/>
        <v>6</v>
      </c>
      <c r="N94" s="16" t="str">
        <f t="shared" si="13"/>
        <v>5,6</v>
      </c>
      <c r="O94" s="2">
        <f t="shared" si="14"/>
        <v>5</v>
      </c>
      <c r="P94" s="1">
        <v>820.35888429373267</v>
      </c>
      <c r="Q94" s="1">
        <v>2461.0766528811982</v>
      </c>
      <c r="R94">
        <v>6</v>
      </c>
      <c r="S94" s="2">
        <f t="shared" si="15"/>
        <v>12</v>
      </c>
      <c r="T94">
        <v>12</v>
      </c>
      <c r="U94" s="2" t="str">
        <f t="shared" si="10"/>
        <v>BRANCH_MIN5_MAX6</v>
      </c>
      <c r="V94" s="17" t="str">
        <f t="shared" si="16"/>
        <v>5,6,8,10,12</v>
      </c>
      <c r="W94" s="14" t="str">
        <f>VLOOKUP(U94,Sheet1!$G$2:$I$16,3,FALSE)</f>
        <v>5,6</v>
      </c>
      <c r="X94" s="14">
        <f>VLOOKUP(U94,Sheet1!$G$2:$J$16,4,FALSE)</f>
        <v>2</v>
      </c>
      <c r="Y94" s="2" t="str">
        <f t="shared" si="11"/>
        <v>HEADER_MIN5_MAX12</v>
      </c>
      <c r="Z94" s="14" t="str">
        <f>VLOOKUP(Y94,Sheet1!$B$2:$D$38,3,FALSE)</f>
        <v>5,6,8,10,12</v>
      </c>
      <c r="AA94" s="14">
        <f>VLOOKUP(Y94,Sheet1!$B$2:$E$38,4,FALSE)</f>
        <v>5</v>
      </c>
      <c r="AB94" s="14">
        <f t="shared" si="17"/>
        <v>10</v>
      </c>
      <c r="AC94" t="s">
        <v>11</v>
      </c>
      <c r="AD94" t="s">
        <v>12</v>
      </c>
    </row>
    <row r="95" spans="1:38" x14ac:dyDescent="0.25">
      <c r="A95" s="2">
        <v>94</v>
      </c>
      <c r="B95">
        <v>94</v>
      </c>
      <c r="C95" t="s">
        <v>140</v>
      </c>
      <c r="D95" t="s">
        <v>141</v>
      </c>
      <c r="E95">
        <v>3</v>
      </c>
      <c r="F95" s="2">
        <v>0</v>
      </c>
      <c r="G95">
        <v>3</v>
      </c>
      <c r="H95" t="s">
        <v>662</v>
      </c>
      <c r="I95" s="2" t="s">
        <v>670</v>
      </c>
      <c r="J95">
        <v>5</v>
      </c>
      <c r="K95">
        <v>5</v>
      </c>
      <c r="L95">
        <f t="shared" si="9"/>
        <v>5</v>
      </c>
      <c r="M95" s="2">
        <f t="shared" si="12"/>
        <v>8</v>
      </c>
      <c r="N95" s="16" t="str">
        <f t="shared" si="13"/>
        <v>5,6,8</v>
      </c>
      <c r="O95" s="2">
        <f t="shared" si="14"/>
        <v>5</v>
      </c>
      <c r="P95" s="1">
        <v>941.03519246561928</v>
      </c>
      <c r="Q95" s="1">
        <v>2823.1055773968578</v>
      </c>
      <c r="R95">
        <v>8</v>
      </c>
      <c r="S95" s="2">
        <f t="shared" si="15"/>
        <v>12</v>
      </c>
      <c r="T95">
        <v>12</v>
      </c>
      <c r="U95" s="2" t="str">
        <f t="shared" si="10"/>
        <v>BRANCH_MIN5_MAX8</v>
      </c>
      <c r="V95" s="17" t="str">
        <f t="shared" si="16"/>
        <v>5,6,8,10,12</v>
      </c>
      <c r="W95" s="14" t="str">
        <f>VLOOKUP(U95,Sheet1!$G$2:$I$16,3,FALSE)</f>
        <v>5,6,8</v>
      </c>
      <c r="X95" s="14">
        <f>VLOOKUP(U95,Sheet1!$G$2:$J$16,4,FALSE)</f>
        <v>3</v>
      </c>
      <c r="Y95" s="2" t="str">
        <f t="shared" si="11"/>
        <v>HEADER_MIN5_MAX12</v>
      </c>
      <c r="Z95" s="14" t="str">
        <f>VLOOKUP(Y95,Sheet1!$B$2:$D$38,3,FALSE)</f>
        <v>5,6,8,10,12</v>
      </c>
      <c r="AA95" s="14">
        <f>VLOOKUP(Y95,Sheet1!$B$2:$E$38,4,FALSE)</f>
        <v>5</v>
      </c>
      <c r="AB95" s="14">
        <f t="shared" si="17"/>
        <v>15</v>
      </c>
      <c r="AC95" t="s">
        <v>11</v>
      </c>
      <c r="AD95" t="s">
        <v>12</v>
      </c>
    </row>
    <row r="96" spans="1:38" x14ac:dyDescent="0.25">
      <c r="A96" s="2">
        <v>95</v>
      </c>
      <c r="B96">
        <v>95</v>
      </c>
      <c r="C96" t="s">
        <v>143</v>
      </c>
      <c r="D96" t="s">
        <v>144</v>
      </c>
      <c r="E96">
        <v>3</v>
      </c>
      <c r="F96" s="2">
        <v>0</v>
      </c>
      <c r="G96">
        <v>3</v>
      </c>
      <c r="H96" t="s">
        <v>662</v>
      </c>
      <c r="I96" s="2" t="s">
        <v>670</v>
      </c>
      <c r="J96">
        <v>5</v>
      </c>
      <c r="K96">
        <v>5</v>
      </c>
      <c r="L96">
        <f t="shared" si="9"/>
        <v>5</v>
      </c>
      <c r="M96" s="2">
        <f t="shared" si="12"/>
        <v>6</v>
      </c>
      <c r="N96" s="16" t="str">
        <f t="shared" si="13"/>
        <v>5,6</v>
      </c>
      <c r="O96" s="2">
        <f t="shared" si="14"/>
        <v>5</v>
      </c>
      <c r="P96" s="1">
        <v>844.86396205419408</v>
      </c>
      <c r="Q96" s="1">
        <v>2534.5918861625823</v>
      </c>
      <c r="R96">
        <v>6</v>
      </c>
      <c r="S96" s="2">
        <f t="shared" si="15"/>
        <v>12</v>
      </c>
      <c r="T96">
        <v>12</v>
      </c>
      <c r="U96" s="2" t="str">
        <f t="shared" si="10"/>
        <v>BRANCH_MIN5_MAX6</v>
      </c>
      <c r="V96" s="17" t="str">
        <f t="shared" si="16"/>
        <v>5,6,8,10,12</v>
      </c>
      <c r="W96" s="14" t="str">
        <f>VLOOKUP(U96,Sheet1!$G$2:$I$16,3,FALSE)</f>
        <v>5,6</v>
      </c>
      <c r="X96" s="14">
        <f>VLOOKUP(U96,Sheet1!$G$2:$J$16,4,FALSE)</f>
        <v>2</v>
      </c>
      <c r="Y96" s="2" t="str">
        <f t="shared" si="11"/>
        <v>HEADER_MIN5_MAX12</v>
      </c>
      <c r="Z96" s="14" t="str">
        <f>VLOOKUP(Y96,Sheet1!$B$2:$D$38,3,FALSE)</f>
        <v>5,6,8,10,12</v>
      </c>
      <c r="AA96" s="14">
        <f>VLOOKUP(Y96,Sheet1!$B$2:$E$38,4,FALSE)</f>
        <v>5</v>
      </c>
      <c r="AB96" s="14">
        <f t="shared" si="17"/>
        <v>10</v>
      </c>
      <c r="AC96" t="s">
        <v>11</v>
      </c>
      <c r="AD96" t="s">
        <v>12</v>
      </c>
    </row>
    <row r="97" spans="1:30" x14ac:dyDescent="0.25">
      <c r="A97" s="2">
        <v>96</v>
      </c>
      <c r="B97">
        <v>96</v>
      </c>
      <c r="C97" t="s">
        <v>146</v>
      </c>
      <c r="D97" t="s">
        <v>147</v>
      </c>
      <c r="E97">
        <v>3</v>
      </c>
      <c r="F97" s="2">
        <v>0</v>
      </c>
      <c r="G97">
        <v>3</v>
      </c>
      <c r="H97" t="s">
        <v>662</v>
      </c>
      <c r="I97" s="2" t="s">
        <v>670</v>
      </c>
      <c r="J97">
        <v>5</v>
      </c>
      <c r="K97">
        <v>5</v>
      </c>
      <c r="L97">
        <f t="shared" si="9"/>
        <v>5</v>
      </c>
      <c r="M97" s="2">
        <f t="shared" si="12"/>
        <v>8</v>
      </c>
      <c r="N97" s="16" t="str">
        <f t="shared" si="13"/>
        <v>5,6,8</v>
      </c>
      <c r="O97" s="2">
        <f t="shared" si="14"/>
        <v>5</v>
      </c>
      <c r="P97" s="1">
        <v>982.35260378992405</v>
      </c>
      <c r="Q97" s="1">
        <v>2947.057811369772</v>
      </c>
      <c r="R97">
        <v>8</v>
      </c>
      <c r="S97" s="2">
        <f t="shared" si="15"/>
        <v>12</v>
      </c>
      <c r="T97">
        <v>12</v>
      </c>
      <c r="U97" s="2" t="str">
        <f t="shared" si="10"/>
        <v>BRANCH_MIN5_MAX8</v>
      </c>
      <c r="V97" s="17" t="str">
        <f t="shared" si="16"/>
        <v>5,6,8,10,12</v>
      </c>
      <c r="W97" s="14" t="str">
        <f>VLOOKUP(U97,Sheet1!$G$2:$I$16,3,FALSE)</f>
        <v>5,6,8</v>
      </c>
      <c r="X97" s="14">
        <f>VLOOKUP(U97,Sheet1!$G$2:$J$16,4,FALSE)</f>
        <v>3</v>
      </c>
      <c r="Y97" s="2" t="str">
        <f t="shared" si="11"/>
        <v>HEADER_MIN5_MAX12</v>
      </c>
      <c r="Z97" s="14" t="str">
        <f>VLOOKUP(Y97,Sheet1!$B$2:$D$38,3,FALSE)</f>
        <v>5,6,8,10,12</v>
      </c>
      <c r="AA97" s="14">
        <f>VLOOKUP(Y97,Sheet1!$B$2:$E$38,4,FALSE)</f>
        <v>5</v>
      </c>
      <c r="AB97" s="14">
        <f t="shared" si="17"/>
        <v>15</v>
      </c>
      <c r="AC97" t="s">
        <v>11</v>
      </c>
      <c r="AD97" t="s">
        <v>12</v>
      </c>
    </row>
    <row r="98" spans="1:30" x14ac:dyDescent="0.25">
      <c r="A98" s="2">
        <v>97</v>
      </c>
      <c r="B98">
        <v>97</v>
      </c>
      <c r="C98" t="s">
        <v>149</v>
      </c>
      <c r="D98" t="s">
        <v>150</v>
      </c>
      <c r="E98">
        <v>3</v>
      </c>
      <c r="F98" s="2">
        <v>0</v>
      </c>
      <c r="G98">
        <v>3</v>
      </c>
      <c r="H98" t="s">
        <v>662</v>
      </c>
      <c r="I98" s="2" t="s">
        <v>670</v>
      </c>
      <c r="J98">
        <v>6</v>
      </c>
      <c r="K98">
        <v>6</v>
      </c>
      <c r="L98">
        <f t="shared" si="9"/>
        <v>6</v>
      </c>
      <c r="M98" s="2">
        <f t="shared" si="12"/>
        <v>8</v>
      </c>
      <c r="N98" s="16" t="str">
        <f t="shared" si="13"/>
        <v>6,8</v>
      </c>
      <c r="O98" s="2">
        <f t="shared" si="14"/>
        <v>6</v>
      </c>
      <c r="P98" s="1">
        <v>1171.906535580501</v>
      </c>
      <c r="Q98" s="1">
        <v>3515.719606741503</v>
      </c>
      <c r="R98">
        <v>8</v>
      </c>
      <c r="S98" s="2">
        <f t="shared" si="15"/>
        <v>14</v>
      </c>
      <c r="T98">
        <v>14</v>
      </c>
      <c r="U98" s="2" t="str">
        <f t="shared" si="10"/>
        <v>BRANCH_MIN6_MAX8</v>
      </c>
      <c r="V98" s="17" t="str">
        <f t="shared" si="16"/>
        <v>6,8,10,12,14</v>
      </c>
      <c r="W98" s="14" t="str">
        <f>VLOOKUP(U98,Sheet1!$G$2:$I$16,3,FALSE)</f>
        <v>6,8</v>
      </c>
      <c r="X98" s="14">
        <f>VLOOKUP(U98,Sheet1!$G$2:$J$16,4,FALSE)</f>
        <v>2</v>
      </c>
      <c r="Y98" s="2" t="str">
        <f t="shared" si="11"/>
        <v>HEADER_MIN6_MAX14</v>
      </c>
      <c r="Z98" s="14" t="str">
        <f>VLOOKUP(Y98,Sheet1!$B$2:$D$38,3,FALSE)</f>
        <v>6,8,10,12,14</v>
      </c>
      <c r="AA98" s="14">
        <f>VLOOKUP(Y98,Sheet1!$B$2:$E$38,4,FALSE)</f>
        <v>5</v>
      </c>
      <c r="AB98" s="14">
        <f t="shared" si="17"/>
        <v>10</v>
      </c>
      <c r="AC98" t="s">
        <v>11</v>
      </c>
      <c r="AD98" t="s">
        <v>12</v>
      </c>
    </row>
    <row r="99" spans="1:30" x14ac:dyDescent="0.25">
      <c r="A99" s="2">
        <v>98</v>
      </c>
      <c r="B99">
        <v>98</v>
      </c>
      <c r="C99" t="s">
        <v>152</v>
      </c>
      <c r="D99" t="s">
        <v>153</v>
      </c>
      <c r="E99">
        <v>3</v>
      </c>
      <c r="F99" s="2">
        <v>0</v>
      </c>
      <c r="G99">
        <v>3</v>
      </c>
      <c r="H99" t="s">
        <v>662</v>
      </c>
      <c r="I99" s="2" t="s">
        <v>670</v>
      </c>
      <c r="J99">
        <v>6</v>
      </c>
      <c r="K99">
        <v>6</v>
      </c>
      <c r="L99">
        <f t="shared" si="9"/>
        <v>6</v>
      </c>
      <c r="M99" s="2">
        <f t="shared" si="12"/>
        <v>8</v>
      </c>
      <c r="N99" s="16" t="str">
        <f t="shared" si="13"/>
        <v>6,8</v>
      </c>
      <c r="O99" s="2">
        <f t="shared" si="14"/>
        <v>6</v>
      </c>
      <c r="P99" s="1">
        <v>1316.9347010910396</v>
      </c>
      <c r="Q99" s="1">
        <v>3950.8041032731189</v>
      </c>
      <c r="R99">
        <v>8</v>
      </c>
      <c r="S99" s="2">
        <f t="shared" si="15"/>
        <v>14</v>
      </c>
      <c r="T99">
        <v>14</v>
      </c>
      <c r="U99" s="2" t="str">
        <f t="shared" si="10"/>
        <v>BRANCH_MIN6_MAX8</v>
      </c>
      <c r="V99" s="17" t="str">
        <f t="shared" si="16"/>
        <v>6,8,10,12,14</v>
      </c>
      <c r="W99" s="14" t="str">
        <f>VLOOKUP(U99,Sheet1!$G$2:$I$16,3,FALSE)</f>
        <v>6,8</v>
      </c>
      <c r="X99" s="14">
        <f>VLOOKUP(U99,Sheet1!$G$2:$J$16,4,FALSE)</f>
        <v>2</v>
      </c>
      <c r="Y99" s="2" t="str">
        <f t="shared" si="11"/>
        <v>HEADER_MIN6_MAX14</v>
      </c>
      <c r="Z99" s="14" t="str">
        <f>VLOOKUP(Y99,Sheet1!$B$2:$D$38,3,FALSE)</f>
        <v>6,8,10,12,14</v>
      </c>
      <c r="AA99" s="14">
        <f>VLOOKUP(Y99,Sheet1!$B$2:$E$38,4,FALSE)</f>
        <v>5</v>
      </c>
      <c r="AB99" s="14">
        <f t="shared" si="17"/>
        <v>10</v>
      </c>
      <c r="AC99" t="s">
        <v>11</v>
      </c>
      <c r="AD99" t="s">
        <v>12</v>
      </c>
    </row>
    <row r="100" spans="1:30" x14ac:dyDescent="0.25">
      <c r="A100" s="2">
        <v>99</v>
      </c>
      <c r="B100">
        <v>99</v>
      </c>
      <c r="C100" t="s">
        <v>154</v>
      </c>
      <c r="D100" t="s">
        <v>155</v>
      </c>
      <c r="E100">
        <v>3</v>
      </c>
      <c r="F100" s="2">
        <v>0</v>
      </c>
      <c r="G100">
        <v>3</v>
      </c>
      <c r="H100" t="s">
        <v>662</v>
      </c>
      <c r="I100" s="2" t="s">
        <v>670</v>
      </c>
      <c r="J100">
        <v>6</v>
      </c>
      <c r="K100">
        <v>6</v>
      </c>
      <c r="L100">
        <f t="shared" si="9"/>
        <v>6</v>
      </c>
      <c r="M100" s="2">
        <f t="shared" si="12"/>
        <v>8</v>
      </c>
      <c r="N100" s="16" t="str">
        <f t="shared" si="13"/>
        <v>6,8</v>
      </c>
      <c r="O100" s="2">
        <f t="shared" si="14"/>
        <v>6</v>
      </c>
      <c r="P100" s="1">
        <v>1414.8835760912455</v>
      </c>
      <c r="Q100" s="1">
        <v>4244.6507282737366</v>
      </c>
      <c r="R100">
        <v>8</v>
      </c>
      <c r="S100" s="2">
        <f t="shared" si="15"/>
        <v>16</v>
      </c>
      <c r="T100">
        <v>16</v>
      </c>
      <c r="U100" s="2" t="str">
        <f t="shared" si="10"/>
        <v>BRANCH_MIN6_MAX8</v>
      </c>
      <c r="V100" s="17" t="str">
        <f t="shared" si="16"/>
        <v>6,8,10,12,14,16</v>
      </c>
      <c r="W100" s="14" t="str">
        <f>VLOOKUP(U100,Sheet1!$G$2:$I$16,3,FALSE)</f>
        <v>6,8</v>
      </c>
      <c r="X100" s="14">
        <f>VLOOKUP(U100,Sheet1!$G$2:$J$16,4,FALSE)</f>
        <v>2</v>
      </c>
      <c r="Y100" s="2" t="str">
        <f t="shared" si="11"/>
        <v>HEADER_MIN6_MAX16</v>
      </c>
      <c r="Z100" s="14" t="str">
        <f>VLOOKUP(Y100,Sheet1!$B$2:$D$38,3,FALSE)</f>
        <v>6,8,10,12,14,16</v>
      </c>
      <c r="AA100" s="14">
        <f>VLOOKUP(Y100,Sheet1!$B$2:$E$38,4,FALSE)</f>
        <v>6</v>
      </c>
      <c r="AB100" s="14">
        <f t="shared" si="17"/>
        <v>12</v>
      </c>
      <c r="AC100" t="s">
        <v>11</v>
      </c>
      <c r="AD100" t="s">
        <v>12</v>
      </c>
    </row>
    <row r="101" spans="1:30" x14ac:dyDescent="0.25">
      <c r="A101" s="2">
        <v>100</v>
      </c>
      <c r="B101">
        <v>100</v>
      </c>
      <c r="C101" t="s">
        <v>157</v>
      </c>
      <c r="D101" t="s">
        <v>158</v>
      </c>
      <c r="E101">
        <v>3</v>
      </c>
      <c r="F101" s="2">
        <v>0</v>
      </c>
      <c r="G101">
        <v>3</v>
      </c>
      <c r="H101" t="s">
        <v>662</v>
      </c>
      <c r="I101" s="2" t="s">
        <v>670</v>
      </c>
      <c r="J101">
        <v>8</v>
      </c>
      <c r="K101">
        <v>8</v>
      </c>
      <c r="L101">
        <f t="shared" si="9"/>
        <v>8</v>
      </c>
      <c r="M101" s="2">
        <f t="shared" si="12"/>
        <v>10</v>
      </c>
      <c r="N101" s="16" t="str">
        <f t="shared" si="13"/>
        <v>8,10</v>
      </c>
      <c r="O101" s="2">
        <f t="shared" si="14"/>
        <v>8</v>
      </c>
      <c r="P101" s="1">
        <v>1914.1469167825767</v>
      </c>
      <c r="Q101" s="1">
        <v>5742.4407503477305</v>
      </c>
      <c r="R101">
        <v>10</v>
      </c>
      <c r="S101" s="2">
        <f t="shared" si="15"/>
        <v>18</v>
      </c>
      <c r="T101">
        <v>18</v>
      </c>
      <c r="U101" s="2" t="str">
        <f t="shared" si="10"/>
        <v>BRANCH_MIN8_MAX10</v>
      </c>
      <c r="V101" s="17" t="str">
        <f t="shared" si="16"/>
        <v>8,10,12,14,16,18</v>
      </c>
      <c r="W101" s="14" t="str">
        <f>VLOOKUP(U101,Sheet1!$G$2:$I$16,3,FALSE)</f>
        <v>8,10</v>
      </c>
      <c r="X101" s="14">
        <f>VLOOKUP(U101,Sheet1!$G$2:$J$16,4,FALSE)</f>
        <v>2</v>
      </c>
      <c r="Y101" s="2" t="str">
        <f t="shared" si="11"/>
        <v>HEADER_MIN8_MAX18</v>
      </c>
      <c r="Z101" s="14" t="str">
        <f>VLOOKUP(Y101,Sheet1!$B$2:$D$38,3,FALSE)</f>
        <v>8,10,12,14,16,18</v>
      </c>
      <c r="AA101" s="14">
        <f>VLOOKUP(Y101,Sheet1!$B$2:$E$38,4,FALSE)</f>
        <v>6</v>
      </c>
      <c r="AB101" s="14">
        <f t="shared" si="17"/>
        <v>12</v>
      </c>
      <c r="AC101" t="s">
        <v>11</v>
      </c>
      <c r="AD101" t="s">
        <v>12</v>
      </c>
    </row>
    <row r="102" spans="1:30" x14ac:dyDescent="0.25">
      <c r="A102" s="2">
        <v>101</v>
      </c>
      <c r="B102">
        <v>101</v>
      </c>
      <c r="C102" t="s">
        <v>9</v>
      </c>
      <c r="D102" t="s">
        <v>10</v>
      </c>
      <c r="E102">
        <v>4</v>
      </c>
      <c r="F102" s="2">
        <v>0</v>
      </c>
      <c r="G102">
        <v>4</v>
      </c>
      <c r="H102" t="s">
        <v>663</v>
      </c>
      <c r="I102" s="2" t="s">
        <v>670</v>
      </c>
      <c r="J102">
        <v>1.25</v>
      </c>
      <c r="K102">
        <v>1.25</v>
      </c>
      <c r="L102" s="2">
        <v>2</v>
      </c>
      <c r="M102" s="2">
        <f t="shared" si="12"/>
        <v>2</v>
      </c>
      <c r="N102" s="16">
        <f t="shared" si="13"/>
        <v>2</v>
      </c>
      <c r="O102" s="2">
        <f t="shared" ref="O102:O165" si="18">L102</f>
        <v>2</v>
      </c>
      <c r="P102" s="1">
        <v>79</v>
      </c>
      <c r="Q102" s="1">
        <v>316</v>
      </c>
      <c r="R102">
        <v>2</v>
      </c>
      <c r="S102" s="2">
        <f t="shared" si="15"/>
        <v>4</v>
      </c>
      <c r="T102">
        <v>4</v>
      </c>
      <c r="U102" s="2" t="str">
        <f t="shared" si="10"/>
        <v>BRANCH_MIN2_MAX2</v>
      </c>
      <c r="V102" s="17" t="str">
        <f t="shared" si="16"/>
        <v>2,2.5,3,4</v>
      </c>
      <c r="W102" s="14">
        <f>VLOOKUP(U102,Sheet1!$G$2:$I$16,3,FALSE)</f>
        <v>2</v>
      </c>
      <c r="X102" s="14">
        <f>VLOOKUP(U102,Sheet1!$G$2:$J$16,4,FALSE)</f>
        <v>1</v>
      </c>
      <c r="Y102" s="2" t="str">
        <f t="shared" si="11"/>
        <v>HEADER_MIN2_MAX4</v>
      </c>
      <c r="Z102" s="14" t="str">
        <f>VLOOKUP(Y102,Sheet1!$B$2:$D$38,3,FALSE)</f>
        <v>2,2.5,3,4</v>
      </c>
      <c r="AA102" s="14">
        <f>VLOOKUP(Y102,Sheet1!$B$2:$E$38,4,FALSE)</f>
        <v>4</v>
      </c>
      <c r="AB102" s="14">
        <f t="shared" si="17"/>
        <v>4</v>
      </c>
      <c r="AC102" t="s">
        <v>11</v>
      </c>
      <c r="AD102" t="s">
        <v>12</v>
      </c>
    </row>
    <row r="103" spans="1:30" x14ac:dyDescent="0.25">
      <c r="A103" s="2">
        <v>102</v>
      </c>
      <c r="B103">
        <v>102</v>
      </c>
      <c r="C103" t="s">
        <v>14</v>
      </c>
      <c r="D103" t="s">
        <v>15</v>
      </c>
      <c r="E103">
        <v>4</v>
      </c>
      <c r="F103" s="2">
        <v>0</v>
      </c>
      <c r="G103">
        <v>4</v>
      </c>
      <c r="H103" t="s">
        <v>663</v>
      </c>
      <c r="I103" s="2" t="s">
        <v>670</v>
      </c>
      <c r="J103">
        <v>1.5</v>
      </c>
      <c r="K103">
        <v>1.5</v>
      </c>
      <c r="L103" s="2">
        <v>2</v>
      </c>
      <c r="M103" s="2">
        <f t="shared" si="12"/>
        <v>3</v>
      </c>
      <c r="N103" s="16" t="str">
        <f t="shared" si="13"/>
        <v>2,2.5,3</v>
      </c>
      <c r="O103" s="2">
        <f t="shared" si="18"/>
        <v>2</v>
      </c>
      <c r="P103" s="1">
        <v>124.06910145862187</v>
      </c>
      <c r="Q103" s="1">
        <v>496.27640583448749</v>
      </c>
      <c r="R103">
        <v>3</v>
      </c>
      <c r="S103" s="2">
        <f t="shared" si="15"/>
        <v>5</v>
      </c>
      <c r="T103">
        <v>5</v>
      </c>
      <c r="U103" s="2" t="str">
        <f t="shared" si="10"/>
        <v>BRANCH_MIN2_MAX3</v>
      </c>
      <c r="V103" s="17" t="str">
        <f t="shared" si="16"/>
        <v>2,2.5,3,4,5</v>
      </c>
      <c r="W103" s="14" t="str">
        <f>VLOOKUP(U103,Sheet1!$G$2:$I$16,3,FALSE)</f>
        <v>2,2.5,3</v>
      </c>
      <c r="X103" s="14">
        <f>VLOOKUP(U103,Sheet1!$G$2:$J$16,4,FALSE)</f>
        <v>3</v>
      </c>
      <c r="Y103" s="2" t="str">
        <f t="shared" si="11"/>
        <v>HEADER_MIN2_MAX5</v>
      </c>
      <c r="Z103" s="14" t="str">
        <f>VLOOKUP(Y103,Sheet1!$B$2:$D$38,3,FALSE)</f>
        <v>2,2.5,3,4,5</v>
      </c>
      <c r="AA103" s="14">
        <f>VLOOKUP(Y103,Sheet1!$B$2:$E$38,4,FALSE)</f>
        <v>5</v>
      </c>
      <c r="AB103" s="14">
        <f t="shared" si="17"/>
        <v>15</v>
      </c>
      <c r="AC103" t="s">
        <v>11</v>
      </c>
      <c r="AD103" t="s">
        <v>12</v>
      </c>
    </row>
    <row r="104" spans="1:30" x14ac:dyDescent="0.25">
      <c r="A104" s="2">
        <v>103</v>
      </c>
      <c r="B104">
        <v>103</v>
      </c>
      <c r="C104" t="s">
        <v>17</v>
      </c>
      <c r="D104" t="s">
        <v>18</v>
      </c>
      <c r="E104">
        <v>4</v>
      </c>
      <c r="F104" s="2">
        <v>0</v>
      </c>
      <c r="G104">
        <v>4</v>
      </c>
      <c r="H104" t="s">
        <v>663</v>
      </c>
      <c r="I104" s="2" t="s">
        <v>670</v>
      </c>
      <c r="J104">
        <v>2</v>
      </c>
      <c r="K104">
        <v>2</v>
      </c>
      <c r="L104" s="2">
        <v>2</v>
      </c>
      <c r="M104" s="2">
        <f t="shared" si="12"/>
        <v>3</v>
      </c>
      <c r="N104" s="16" t="str">
        <f t="shared" si="13"/>
        <v>2,2.5,3</v>
      </c>
      <c r="O104" s="2">
        <f t="shared" si="18"/>
        <v>2</v>
      </c>
      <c r="P104" s="1">
        <v>128.15603544049671</v>
      </c>
      <c r="Q104" s="1">
        <v>512.62414176198683</v>
      </c>
      <c r="R104">
        <v>3</v>
      </c>
      <c r="S104" s="2">
        <f t="shared" si="15"/>
        <v>5</v>
      </c>
      <c r="T104">
        <v>5</v>
      </c>
      <c r="U104" s="2" t="str">
        <f t="shared" si="10"/>
        <v>BRANCH_MIN2_MAX3</v>
      </c>
      <c r="V104" s="17" t="str">
        <f t="shared" si="16"/>
        <v>2,2.5,3,4,5</v>
      </c>
      <c r="W104" s="14" t="str">
        <f>VLOOKUP(U104,Sheet1!$G$2:$I$16,3,FALSE)</f>
        <v>2,2.5,3</v>
      </c>
      <c r="X104" s="14">
        <f>VLOOKUP(U104,Sheet1!$G$2:$J$16,4,FALSE)</f>
        <v>3</v>
      </c>
      <c r="Y104" s="2" t="str">
        <f t="shared" si="11"/>
        <v>HEADER_MIN2_MAX5</v>
      </c>
      <c r="Z104" s="14" t="str">
        <f>VLOOKUP(Y104,Sheet1!$B$2:$D$38,3,FALSE)</f>
        <v>2,2.5,3,4,5</v>
      </c>
      <c r="AA104" s="14">
        <f>VLOOKUP(Y104,Sheet1!$B$2:$E$38,4,FALSE)</f>
        <v>5</v>
      </c>
      <c r="AB104" s="14">
        <f t="shared" si="17"/>
        <v>15</v>
      </c>
      <c r="AC104" t="s">
        <v>11</v>
      </c>
      <c r="AD104" t="s">
        <v>12</v>
      </c>
    </row>
    <row r="105" spans="1:30" x14ac:dyDescent="0.25">
      <c r="A105" s="2">
        <v>104</v>
      </c>
      <c r="B105">
        <v>104</v>
      </c>
      <c r="C105" t="s">
        <v>20</v>
      </c>
      <c r="D105" t="s">
        <v>21</v>
      </c>
      <c r="E105">
        <v>4</v>
      </c>
      <c r="F105" s="2">
        <v>0</v>
      </c>
      <c r="G105">
        <v>4</v>
      </c>
      <c r="H105" t="s">
        <v>663</v>
      </c>
      <c r="I105" s="2" t="s">
        <v>670</v>
      </c>
      <c r="J105">
        <v>2</v>
      </c>
      <c r="K105">
        <v>2</v>
      </c>
      <c r="L105" s="2">
        <v>2</v>
      </c>
      <c r="M105" s="2">
        <f t="shared" si="12"/>
        <v>2.5</v>
      </c>
      <c r="N105" s="16" t="str">
        <f t="shared" si="13"/>
        <v>2,2.5</v>
      </c>
      <c r="O105" s="2">
        <f t="shared" si="18"/>
        <v>2</v>
      </c>
      <c r="P105" s="1">
        <v>111.44820086872383</v>
      </c>
      <c r="Q105" s="1">
        <v>445.79280347489532</v>
      </c>
      <c r="R105">
        <v>2.5</v>
      </c>
      <c r="S105" s="2">
        <f t="shared" si="15"/>
        <v>5</v>
      </c>
      <c r="T105">
        <v>5</v>
      </c>
      <c r="U105" s="2" t="str">
        <f t="shared" si="10"/>
        <v>BRANCH_MIN2_MAX2.5</v>
      </c>
      <c r="V105" s="17" t="str">
        <f t="shared" si="16"/>
        <v>2,2.5,3,4,5</v>
      </c>
      <c r="W105" s="14" t="str">
        <f>VLOOKUP(U105,Sheet1!$G$2:$I$16,3,FALSE)</f>
        <v>2,2.5</v>
      </c>
      <c r="X105" s="14">
        <f>VLOOKUP(U105,Sheet1!$G$2:$J$16,4,FALSE)</f>
        <v>2</v>
      </c>
      <c r="Y105" s="2" t="str">
        <f t="shared" si="11"/>
        <v>HEADER_MIN2_MAX5</v>
      </c>
      <c r="Z105" s="14" t="str">
        <f>VLOOKUP(Y105,Sheet1!$B$2:$D$38,3,FALSE)</f>
        <v>2,2.5,3,4,5</v>
      </c>
      <c r="AA105" s="14">
        <f>VLOOKUP(Y105,Sheet1!$B$2:$E$38,4,FALSE)</f>
        <v>5</v>
      </c>
      <c r="AB105" s="14">
        <f t="shared" si="17"/>
        <v>10</v>
      </c>
      <c r="AC105" t="s">
        <v>11</v>
      </c>
      <c r="AD105" t="s">
        <v>12</v>
      </c>
    </row>
    <row r="106" spans="1:30" x14ac:dyDescent="0.25">
      <c r="A106" s="2">
        <v>105</v>
      </c>
      <c r="B106">
        <v>105</v>
      </c>
      <c r="C106" t="s">
        <v>23</v>
      </c>
      <c r="D106" t="s">
        <v>24</v>
      </c>
      <c r="E106">
        <v>4</v>
      </c>
      <c r="F106" s="2">
        <v>0</v>
      </c>
      <c r="G106">
        <v>4</v>
      </c>
      <c r="H106" t="s">
        <v>663</v>
      </c>
      <c r="I106" s="2" t="s">
        <v>670</v>
      </c>
      <c r="J106">
        <v>2</v>
      </c>
      <c r="K106">
        <v>2</v>
      </c>
      <c r="L106" s="2">
        <v>2</v>
      </c>
      <c r="M106" s="2">
        <f t="shared" si="12"/>
        <v>2.5</v>
      </c>
      <c r="N106" s="16" t="str">
        <f t="shared" si="13"/>
        <v>2,2.5</v>
      </c>
      <c r="O106" s="2">
        <f t="shared" si="18"/>
        <v>2</v>
      </c>
      <c r="P106" s="1">
        <v>118.63685860324631</v>
      </c>
      <c r="Q106" s="1">
        <v>474.54743441298524</v>
      </c>
      <c r="R106">
        <v>2.5</v>
      </c>
      <c r="S106" s="2">
        <f t="shared" si="15"/>
        <v>5</v>
      </c>
      <c r="T106">
        <v>5</v>
      </c>
      <c r="U106" s="2" t="str">
        <f t="shared" si="10"/>
        <v>BRANCH_MIN2_MAX2.5</v>
      </c>
      <c r="V106" s="17" t="str">
        <f t="shared" si="16"/>
        <v>2,2.5,3,4,5</v>
      </c>
      <c r="W106" s="14" t="str">
        <f>VLOOKUP(U106,Sheet1!$G$2:$I$16,3,FALSE)</f>
        <v>2,2.5</v>
      </c>
      <c r="X106" s="14">
        <f>VLOOKUP(U106,Sheet1!$G$2:$J$16,4,FALSE)</f>
        <v>2</v>
      </c>
      <c r="Y106" s="2" t="str">
        <f t="shared" si="11"/>
        <v>HEADER_MIN2_MAX5</v>
      </c>
      <c r="Z106" s="14" t="str">
        <f>VLOOKUP(Y106,Sheet1!$B$2:$D$38,3,FALSE)</f>
        <v>2,2.5,3,4,5</v>
      </c>
      <c r="AA106" s="14">
        <f>VLOOKUP(Y106,Sheet1!$B$2:$E$38,4,FALSE)</f>
        <v>5</v>
      </c>
      <c r="AB106" s="14">
        <f t="shared" si="17"/>
        <v>10</v>
      </c>
      <c r="AC106" t="s">
        <v>11</v>
      </c>
      <c r="AD106" t="s">
        <v>12</v>
      </c>
    </row>
    <row r="107" spans="1:30" x14ac:dyDescent="0.25">
      <c r="A107" s="2">
        <v>106</v>
      </c>
      <c r="B107">
        <v>106</v>
      </c>
      <c r="C107" t="s">
        <v>26</v>
      </c>
      <c r="D107" t="s">
        <v>27</v>
      </c>
      <c r="E107">
        <v>4</v>
      </c>
      <c r="F107" s="2">
        <v>0</v>
      </c>
      <c r="G107">
        <v>4</v>
      </c>
      <c r="H107" t="s">
        <v>663</v>
      </c>
      <c r="I107" s="2" t="s">
        <v>670</v>
      </c>
      <c r="J107">
        <v>2</v>
      </c>
      <c r="K107">
        <v>2</v>
      </c>
      <c r="L107" s="2">
        <v>2</v>
      </c>
      <c r="M107" s="2">
        <f t="shared" si="12"/>
        <v>3</v>
      </c>
      <c r="N107" s="16" t="str">
        <f t="shared" si="13"/>
        <v>2,2.5,3</v>
      </c>
      <c r="O107" s="2">
        <f t="shared" si="18"/>
        <v>2</v>
      </c>
      <c r="P107" s="1">
        <v>136.10589580727793</v>
      </c>
      <c r="Q107" s="1">
        <v>544.42358322911173</v>
      </c>
      <c r="R107">
        <v>3</v>
      </c>
      <c r="S107" s="2">
        <f t="shared" si="15"/>
        <v>5</v>
      </c>
      <c r="T107">
        <v>5</v>
      </c>
      <c r="U107" s="2" t="str">
        <f t="shared" si="10"/>
        <v>BRANCH_MIN2_MAX3</v>
      </c>
      <c r="V107" s="17" t="str">
        <f t="shared" si="16"/>
        <v>2,2.5,3,4,5</v>
      </c>
      <c r="W107" s="14" t="str">
        <f>VLOOKUP(U107,Sheet1!$G$2:$I$16,3,FALSE)</f>
        <v>2,2.5,3</v>
      </c>
      <c r="X107" s="14">
        <f>VLOOKUP(U107,Sheet1!$G$2:$J$16,4,FALSE)</f>
        <v>3</v>
      </c>
      <c r="Y107" s="2" t="str">
        <f t="shared" si="11"/>
        <v>HEADER_MIN2_MAX5</v>
      </c>
      <c r="Z107" s="14" t="str">
        <f>VLOOKUP(Y107,Sheet1!$B$2:$D$38,3,FALSE)</f>
        <v>2,2.5,3,4,5</v>
      </c>
      <c r="AA107" s="14">
        <f>VLOOKUP(Y107,Sheet1!$B$2:$E$38,4,FALSE)</f>
        <v>5</v>
      </c>
      <c r="AB107" s="14">
        <f t="shared" si="17"/>
        <v>15</v>
      </c>
      <c r="AC107" t="s">
        <v>11</v>
      </c>
      <c r="AD107" t="s">
        <v>12</v>
      </c>
    </row>
    <row r="108" spans="1:30" x14ac:dyDescent="0.25">
      <c r="A108" s="2">
        <v>107</v>
      </c>
      <c r="B108">
        <v>107</v>
      </c>
      <c r="C108" t="s">
        <v>29</v>
      </c>
      <c r="D108" t="s">
        <v>30</v>
      </c>
      <c r="E108">
        <v>4</v>
      </c>
      <c r="F108" s="2">
        <v>0</v>
      </c>
      <c r="G108">
        <v>4</v>
      </c>
      <c r="H108" t="s">
        <v>663</v>
      </c>
      <c r="I108" s="2" t="s">
        <v>670</v>
      </c>
      <c r="J108">
        <v>2</v>
      </c>
      <c r="K108">
        <v>2</v>
      </c>
      <c r="L108" s="2">
        <v>2</v>
      </c>
      <c r="M108" s="2">
        <f t="shared" si="12"/>
        <v>3</v>
      </c>
      <c r="N108" s="16" t="str">
        <f t="shared" si="13"/>
        <v>2,2.5,3</v>
      </c>
      <c r="O108" s="2">
        <f t="shared" si="18"/>
        <v>2</v>
      </c>
      <c r="P108" s="1">
        <v>162.63699336767309</v>
      </c>
      <c r="Q108" s="1">
        <v>650.54797347069234</v>
      </c>
      <c r="R108">
        <v>3</v>
      </c>
      <c r="S108" s="2">
        <f t="shared" si="15"/>
        <v>6</v>
      </c>
      <c r="T108">
        <v>6</v>
      </c>
      <c r="U108" s="2" t="str">
        <f t="shared" si="10"/>
        <v>BRANCH_MIN2_MAX3</v>
      </c>
      <c r="V108" s="17" t="str">
        <f t="shared" si="16"/>
        <v>2,2.5,3,4,5,6</v>
      </c>
      <c r="W108" s="14" t="str">
        <f>VLOOKUP(U108,Sheet1!$G$2:$I$16,3,FALSE)</f>
        <v>2,2.5,3</v>
      </c>
      <c r="X108" s="14">
        <f>VLOOKUP(U108,Sheet1!$G$2:$J$16,4,FALSE)</f>
        <v>3</v>
      </c>
      <c r="Y108" s="2" t="str">
        <f t="shared" si="11"/>
        <v>HEADER_MIN2_MAX6</v>
      </c>
      <c r="Z108" s="14" t="str">
        <f>VLOOKUP(Y108,Sheet1!$B$2:$D$38,3,FALSE)</f>
        <v>2,2.5,3,4,5,6</v>
      </c>
      <c r="AA108" s="14">
        <f>VLOOKUP(Y108,Sheet1!$B$2:$E$38,4,FALSE)</f>
        <v>6</v>
      </c>
      <c r="AB108" s="14">
        <f t="shared" si="17"/>
        <v>18</v>
      </c>
      <c r="AC108" t="s">
        <v>11</v>
      </c>
      <c r="AD108" t="s">
        <v>12</v>
      </c>
    </row>
    <row r="109" spans="1:30" x14ac:dyDescent="0.25">
      <c r="A109" s="2">
        <v>108</v>
      </c>
      <c r="B109">
        <v>108</v>
      </c>
      <c r="C109" t="s">
        <v>32</v>
      </c>
      <c r="D109" t="s">
        <v>33</v>
      </c>
      <c r="E109">
        <v>4</v>
      </c>
      <c r="F109" s="2">
        <v>0</v>
      </c>
      <c r="G109">
        <v>4</v>
      </c>
      <c r="H109" t="s">
        <v>663</v>
      </c>
      <c r="I109" s="2" t="s">
        <v>670</v>
      </c>
      <c r="J109">
        <v>2</v>
      </c>
      <c r="K109">
        <v>2</v>
      </c>
      <c r="L109" s="2">
        <v>2</v>
      </c>
      <c r="M109" s="2">
        <f t="shared" si="12"/>
        <v>3</v>
      </c>
      <c r="N109" s="16" t="str">
        <f t="shared" si="13"/>
        <v>2,2.5,3</v>
      </c>
      <c r="O109" s="2">
        <f t="shared" si="18"/>
        <v>2</v>
      </c>
      <c r="P109" s="1">
        <v>165.3270868824531</v>
      </c>
      <c r="Q109" s="1">
        <v>661.30834752981241</v>
      </c>
      <c r="R109">
        <v>3</v>
      </c>
      <c r="S109" s="2">
        <f t="shared" si="15"/>
        <v>6</v>
      </c>
      <c r="T109">
        <v>6</v>
      </c>
      <c r="U109" s="2" t="str">
        <f t="shared" si="10"/>
        <v>BRANCH_MIN2_MAX3</v>
      </c>
      <c r="V109" s="17" t="str">
        <f t="shared" si="16"/>
        <v>2,2.5,3,4,5,6</v>
      </c>
      <c r="W109" s="14" t="str">
        <f>VLOOKUP(U109,Sheet1!$G$2:$I$16,3,FALSE)</f>
        <v>2,2.5,3</v>
      </c>
      <c r="X109" s="14">
        <f>VLOOKUP(U109,Sheet1!$G$2:$J$16,4,FALSE)</f>
        <v>3</v>
      </c>
      <c r="Y109" s="2" t="str">
        <f t="shared" si="11"/>
        <v>HEADER_MIN2_MAX6</v>
      </c>
      <c r="Z109" s="14" t="str">
        <f>VLOOKUP(Y109,Sheet1!$B$2:$D$38,3,FALSE)</f>
        <v>2,2.5,3,4,5,6</v>
      </c>
      <c r="AA109" s="14">
        <f>VLOOKUP(Y109,Sheet1!$B$2:$E$38,4,FALSE)</f>
        <v>6</v>
      </c>
      <c r="AB109" s="14">
        <f t="shared" si="17"/>
        <v>18</v>
      </c>
      <c r="AC109" t="s">
        <v>11</v>
      </c>
      <c r="AD109" t="s">
        <v>12</v>
      </c>
    </row>
    <row r="110" spans="1:30" x14ac:dyDescent="0.25">
      <c r="A110" s="2">
        <v>109</v>
      </c>
      <c r="B110">
        <v>109</v>
      </c>
      <c r="C110" t="s">
        <v>35</v>
      </c>
      <c r="D110" t="s">
        <v>36</v>
      </c>
      <c r="E110">
        <v>4</v>
      </c>
      <c r="F110" s="2">
        <v>0</v>
      </c>
      <c r="G110">
        <v>4</v>
      </c>
      <c r="H110" t="s">
        <v>663</v>
      </c>
      <c r="I110" s="2" t="s">
        <v>670</v>
      </c>
      <c r="J110">
        <v>2</v>
      </c>
      <c r="K110">
        <v>2</v>
      </c>
      <c r="L110" s="2">
        <v>2</v>
      </c>
      <c r="M110" s="2">
        <f t="shared" si="12"/>
        <v>3</v>
      </c>
      <c r="N110" s="16" t="str">
        <f t="shared" si="13"/>
        <v>2,2.5,3</v>
      </c>
      <c r="O110" s="2">
        <f t="shared" si="18"/>
        <v>2</v>
      </c>
      <c r="P110" s="1">
        <v>154.22917456819286</v>
      </c>
      <c r="Q110" s="1">
        <v>616.91669827277144</v>
      </c>
      <c r="R110">
        <v>3</v>
      </c>
      <c r="S110" s="2">
        <f t="shared" si="15"/>
        <v>6</v>
      </c>
      <c r="T110">
        <v>6</v>
      </c>
      <c r="U110" s="2" t="str">
        <f t="shared" si="10"/>
        <v>BRANCH_MIN2_MAX3</v>
      </c>
      <c r="V110" s="17" t="str">
        <f t="shared" si="16"/>
        <v>2,2.5,3,4,5,6</v>
      </c>
      <c r="W110" s="14" t="str">
        <f>VLOOKUP(U110,Sheet1!$G$2:$I$16,3,FALSE)</f>
        <v>2,2.5,3</v>
      </c>
      <c r="X110" s="14">
        <f>VLOOKUP(U110,Sheet1!$G$2:$J$16,4,FALSE)</f>
        <v>3</v>
      </c>
      <c r="Y110" s="2" t="str">
        <f t="shared" si="11"/>
        <v>HEADER_MIN2_MAX6</v>
      </c>
      <c r="Z110" s="14" t="str">
        <f>VLOOKUP(Y110,Sheet1!$B$2:$D$38,3,FALSE)</f>
        <v>2,2.5,3,4,5,6</v>
      </c>
      <c r="AA110" s="14">
        <f>VLOOKUP(Y110,Sheet1!$B$2:$E$38,4,FALSE)</f>
        <v>6</v>
      </c>
      <c r="AB110" s="14">
        <f t="shared" si="17"/>
        <v>18</v>
      </c>
      <c r="AC110" t="s">
        <v>11</v>
      </c>
      <c r="AD110" t="s">
        <v>12</v>
      </c>
    </row>
    <row r="111" spans="1:30" x14ac:dyDescent="0.25">
      <c r="A111" s="2">
        <v>110</v>
      </c>
      <c r="B111">
        <v>110</v>
      </c>
      <c r="C111" t="s">
        <v>38</v>
      </c>
      <c r="D111" t="s">
        <v>39</v>
      </c>
      <c r="E111">
        <v>4</v>
      </c>
      <c r="F111" s="2">
        <v>0</v>
      </c>
      <c r="G111">
        <v>4</v>
      </c>
      <c r="H111" t="s">
        <v>663</v>
      </c>
      <c r="I111" s="2" t="s">
        <v>670</v>
      </c>
      <c r="J111">
        <v>2</v>
      </c>
      <c r="K111">
        <v>2</v>
      </c>
      <c r="L111" s="2">
        <v>2</v>
      </c>
      <c r="M111" s="2">
        <f t="shared" si="12"/>
        <v>3</v>
      </c>
      <c r="N111" s="16" t="str">
        <f t="shared" si="13"/>
        <v>2,2.5,3</v>
      </c>
      <c r="O111" s="2">
        <f t="shared" si="18"/>
        <v>2</v>
      </c>
      <c r="P111" s="1">
        <v>205.86488272948316</v>
      </c>
      <c r="Q111" s="1">
        <v>823.45953091793263</v>
      </c>
      <c r="R111">
        <v>3</v>
      </c>
      <c r="S111" s="2">
        <f t="shared" si="15"/>
        <v>6</v>
      </c>
      <c r="T111">
        <v>6</v>
      </c>
      <c r="U111" s="2" t="str">
        <f t="shared" si="10"/>
        <v>BRANCH_MIN2_MAX3</v>
      </c>
      <c r="V111" s="17" t="str">
        <f t="shared" si="16"/>
        <v>2,2.5,3,4,5,6</v>
      </c>
      <c r="W111" s="14" t="str">
        <f>VLOOKUP(U111,Sheet1!$G$2:$I$16,3,FALSE)</f>
        <v>2,2.5,3</v>
      </c>
      <c r="X111" s="14">
        <f>VLOOKUP(U111,Sheet1!$G$2:$J$16,4,FALSE)</f>
        <v>3</v>
      </c>
      <c r="Y111" s="2" t="str">
        <f t="shared" si="11"/>
        <v>HEADER_MIN2_MAX6</v>
      </c>
      <c r="Z111" s="14" t="str">
        <f>VLOOKUP(Y111,Sheet1!$B$2:$D$38,3,FALSE)</f>
        <v>2,2.5,3,4,5,6</v>
      </c>
      <c r="AA111" s="14">
        <f>VLOOKUP(Y111,Sheet1!$B$2:$E$38,4,FALSE)</f>
        <v>6</v>
      </c>
      <c r="AB111" s="14">
        <f t="shared" si="17"/>
        <v>18</v>
      </c>
      <c r="AC111" t="s">
        <v>11</v>
      </c>
      <c r="AD111" t="s">
        <v>12</v>
      </c>
    </row>
    <row r="112" spans="1:30" x14ac:dyDescent="0.25">
      <c r="A112" s="2">
        <v>111</v>
      </c>
      <c r="B112">
        <v>111</v>
      </c>
      <c r="C112" t="s">
        <v>41</v>
      </c>
      <c r="D112" t="s">
        <v>42</v>
      </c>
      <c r="E112">
        <v>4</v>
      </c>
      <c r="F112" s="2">
        <v>0</v>
      </c>
      <c r="G112">
        <v>4</v>
      </c>
      <c r="H112" t="s">
        <v>663</v>
      </c>
      <c r="I112" s="2" t="s">
        <v>670</v>
      </c>
      <c r="J112">
        <v>2</v>
      </c>
      <c r="K112">
        <v>2</v>
      </c>
      <c r="L112" s="2">
        <v>2</v>
      </c>
      <c r="M112" s="2">
        <f t="shared" si="12"/>
        <v>4</v>
      </c>
      <c r="N112" s="16" t="str">
        <f t="shared" si="13"/>
        <v>2,2.5,3,4</v>
      </c>
      <c r="O112" s="2">
        <f t="shared" si="18"/>
        <v>2</v>
      </c>
      <c r="P112" s="1">
        <v>227.79162965019438</v>
      </c>
      <c r="Q112" s="1">
        <v>911.16651860077752</v>
      </c>
      <c r="R112">
        <v>4</v>
      </c>
      <c r="S112" s="2">
        <f t="shared" si="15"/>
        <v>8</v>
      </c>
      <c r="T112">
        <v>8</v>
      </c>
      <c r="U112" s="2" t="str">
        <f t="shared" si="10"/>
        <v>BRANCH_MIN2_MAX4</v>
      </c>
      <c r="V112" s="17" t="str">
        <f t="shared" si="16"/>
        <v>2,2.5,3,4,5,6,8</v>
      </c>
      <c r="W112" s="14" t="str">
        <f>VLOOKUP(U112,Sheet1!$G$2:$I$16,3,FALSE)</f>
        <v>2,2.5,3,4</v>
      </c>
      <c r="X112" s="14">
        <f>VLOOKUP(U112,Sheet1!$G$2:$J$16,4,FALSE)</f>
        <v>4</v>
      </c>
      <c r="Y112" s="2" t="str">
        <f t="shared" si="11"/>
        <v>HEADER_MIN2_MAX8</v>
      </c>
      <c r="Z112" s="14" t="str">
        <f>VLOOKUP(Y112,Sheet1!$B$2:$D$38,3,FALSE)</f>
        <v>2,2.5,3,4,5,6,8</v>
      </c>
      <c r="AA112" s="14">
        <f>VLOOKUP(Y112,Sheet1!$B$2:$E$38,4,FALSE)</f>
        <v>7</v>
      </c>
      <c r="AB112" s="14">
        <f t="shared" si="17"/>
        <v>28</v>
      </c>
      <c r="AC112" t="s">
        <v>11</v>
      </c>
      <c r="AD112" t="s">
        <v>12</v>
      </c>
    </row>
    <row r="113" spans="1:30" x14ac:dyDescent="0.25">
      <c r="A113" s="2">
        <v>112</v>
      </c>
      <c r="B113">
        <v>112</v>
      </c>
      <c r="C113" t="s">
        <v>44</v>
      </c>
      <c r="D113" t="s">
        <v>45</v>
      </c>
      <c r="E113">
        <v>4</v>
      </c>
      <c r="F113" s="2">
        <v>0</v>
      </c>
      <c r="G113">
        <v>4</v>
      </c>
      <c r="H113" t="s">
        <v>663</v>
      </c>
      <c r="I113" s="2" t="s">
        <v>670</v>
      </c>
      <c r="J113">
        <v>2.5</v>
      </c>
      <c r="K113">
        <v>2.5</v>
      </c>
      <c r="L113">
        <f t="shared" ref="L113:L151" si="19">K113</f>
        <v>2.5</v>
      </c>
      <c r="M113" s="2">
        <f t="shared" si="12"/>
        <v>4</v>
      </c>
      <c r="N113" s="16" t="str">
        <f t="shared" si="13"/>
        <v>2.5,3,4</v>
      </c>
      <c r="O113" s="2">
        <f t="shared" si="18"/>
        <v>2.5</v>
      </c>
      <c r="P113" s="1">
        <v>222.92654519999999</v>
      </c>
      <c r="Q113" s="1">
        <v>891.70618079999997</v>
      </c>
      <c r="R113">
        <v>4</v>
      </c>
      <c r="S113" s="2">
        <f t="shared" si="15"/>
        <v>6</v>
      </c>
      <c r="T113">
        <v>6</v>
      </c>
      <c r="U113" s="2" t="str">
        <f t="shared" si="10"/>
        <v>BRANCH_MIN2.5_MAX4</v>
      </c>
      <c r="V113" s="17" t="str">
        <f t="shared" si="16"/>
        <v>2.5,3,4,5,6</v>
      </c>
      <c r="W113" s="14" t="str">
        <f>VLOOKUP(U113,Sheet1!$G$2:$I$16,3,FALSE)</f>
        <v>2.5,3,4</v>
      </c>
      <c r="X113" s="14">
        <f>VLOOKUP(U113,Sheet1!$G$2:$J$16,4,FALSE)</f>
        <v>3</v>
      </c>
      <c r="Y113" s="2" t="str">
        <f t="shared" si="11"/>
        <v>HEADER_MIN2.5_MAX6</v>
      </c>
      <c r="Z113" s="14" t="str">
        <f>VLOOKUP(Y113,Sheet1!$B$2:$D$38,3,FALSE)</f>
        <v>2.5,3,4,5,6</v>
      </c>
      <c r="AA113" s="14">
        <f>VLOOKUP(Y113,Sheet1!$B$2:$E$38,4,FALSE)</f>
        <v>5</v>
      </c>
      <c r="AB113" s="14">
        <f t="shared" si="17"/>
        <v>15</v>
      </c>
      <c r="AC113" t="s">
        <v>11</v>
      </c>
      <c r="AD113" t="s">
        <v>12</v>
      </c>
    </row>
    <row r="114" spans="1:30" x14ac:dyDescent="0.25">
      <c r="A114" s="2">
        <v>113</v>
      </c>
      <c r="B114">
        <v>113</v>
      </c>
      <c r="C114" t="s">
        <v>47</v>
      </c>
      <c r="D114" t="s">
        <v>48</v>
      </c>
      <c r="E114">
        <v>4</v>
      </c>
      <c r="F114" s="2">
        <v>0</v>
      </c>
      <c r="G114">
        <v>4</v>
      </c>
      <c r="H114" t="s">
        <v>663</v>
      </c>
      <c r="I114" s="2" t="s">
        <v>670</v>
      </c>
      <c r="J114">
        <v>2.5</v>
      </c>
      <c r="K114">
        <v>2.5</v>
      </c>
      <c r="L114">
        <f t="shared" si="19"/>
        <v>2.5</v>
      </c>
      <c r="M114" s="2">
        <f t="shared" si="12"/>
        <v>3</v>
      </c>
      <c r="N114" s="16" t="str">
        <f t="shared" si="13"/>
        <v>2.5,3</v>
      </c>
      <c r="O114" s="2">
        <f t="shared" si="18"/>
        <v>2.5</v>
      </c>
      <c r="P114" s="1">
        <v>179.9810289606427</v>
      </c>
      <c r="Q114" s="1">
        <v>719.92411584257081</v>
      </c>
      <c r="R114">
        <v>3</v>
      </c>
      <c r="S114" s="2">
        <f t="shared" si="15"/>
        <v>6</v>
      </c>
      <c r="T114">
        <v>6</v>
      </c>
      <c r="U114" s="2" t="str">
        <f t="shared" si="10"/>
        <v>BRANCH_MIN2.5_MAX3</v>
      </c>
      <c r="V114" s="17" t="str">
        <f t="shared" si="16"/>
        <v>2.5,3,4,5,6</v>
      </c>
      <c r="W114" s="14" t="str">
        <f>VLOOKUP(U114,Sheet1!$G$2:$I$16,3,FALSE)</f>
        <v>2.5,3</v>
      </c>
      <c r="X114" s="14">
        <f>VLOOKUP(U114,Sheet1!$G$2:$J$16,4,FALSE)</f>
        <v>2</v>
      </c>
      <c r="Y114" s="2" t="str">
        <f t="shared" si="11"/>
        <v>HEADER_MIN2.5_MAX6</v>
      </c>
      <c r="Z114" s="14" t="str">
        <f>VLOOKUP(Y114,Sheet1!$B$2:$D$38,3,FALSE)</f>
        <v>2.5,3,4,5,6</v>
      </c>
      <c r="AA114" s="14">
        <f>VLOOKUP(Y114,Sheet1!$B$2:$E$38,4,FALSE)</f>
        <v>5</v>
      </c>
      <c r="AB114" s="14">
        <f t="shared" si="17"/>
        <v>10</v>
      </c>
      <c r="AC114" t="s">
        <v>11</v>
      </c>
      <c r="AD114" t="s">
        <v>12</v>
      </c>
    </row>
    <row r="115" spans="1:30" x14ac:dyDescent="0.25">
      <c r="A115" s="2">
        <v>114</v>
      </c>
      <c r="B115">
        <v>114</v>
      </c>
      <c r="C115" t="s">
        <v>50</v>
      </c>
      <c r="D115" t="s">
        <v>51</v>
      </c>
      <c r="E115">
        <v>4</v>
      </c>
      <c r="F115" s="2">
        <v>0</v>
      </c>
      <c r="G115">
        <v>4</v>
      </c>
      <c r="H115" t="s">
        <v>663</v>
      </c>
      <c r="I115" s="2" t="s">
        <v>670</v>
      </c>
      <c r="J115">
        <v>2.5</v>
      </c>
      <c r="K115">
        <v>2.5</v>
      </c>
      <c r="L115">
        <f t="shared" si="19"/>
        <v>2.5</v>
      </c>
      <c r="M115" s="2">
        <f t="shared" si="12"/>
        <v>4</v>
      </c>
      <c r="N115" s="16" t="str">
        <f t="shared" si="13"/>
        <v>2.5,3,4</v>
      </c>
      <c r="O115" s="2">
        <f t="shared" si="18"/>
        <v>2.5</v>
      </c>
      <c r="P115" s="1">
        <v>237.90313805415556</v>
      </c>
      <c r="Q115" s="1">
        <v>951.61255221662225</v>
      </c>
      <c r="R115">
        <v>4</v>
      </c>
      <c r="S115" s="2">
        <f t="shared" si="15"/>
        <v>8</v>
      </c>
      <c r="T115">
        <v>8</v>
      </c>
      <c r="U115" s="2" t="str">
        <f t="shared" si="10"/>
        <v>BRANCH_MIN2.5_MAX4</v>
      </c>
      <c r="V115" s="17" t="str">
        <f t="shared" si="16"/>
        <v>2,2.5,3,4,5,6,8</v>
      </c>
      <c r="W115" s="14" t="str">
        <f>VLOOKUP(U115,Sheet1!$G$2:$I$16,3,FALSE)</f>
        <v>2.5,3,4</v>
      </c>
      <c r="X115" s="14">
        <f>VLOOKUP(U115,Sheet1!$G$2:$J$16,4,FALSE)</f>
        <v>3</v>
      </c>
      <c r="Y115" s="2" t="str">
        <f t="shared" si="11"/>
        <v>HEADER_MIN2.5_MAX8</v>
      </c>
      <c r="Z115" s="14" t="str">
        <f>VLOOKUP(Y115,Sheet1!$B$2:$D$38,3,FALSE)</f>
        <v>2,2.5,3,4,5,6,8</v>
      </c>
      <c r="AA115" s="14">
        <f>VLOOKUP(Y115,Sheet1!$B$2:$E$38,4,FALSE)</f>
        <v>7</v>
      </c>
      <c r="AB115" s="14">
        <f t="shared" si="17"/>
        <v>21</v>
      </c>
      <c r="AC115" t="s">
        <v>11</v>
      </c>
      <c r="AD115" t="s">
        <v>12</v>
      </c>
    </row>
    <row r="116" spans="1:30" x14ac:dyDescent="0.25">
      <c r="A116" s="2">
        <v>115</v>
      </c>
      <c r="B116">
        <v>115</v>
      </c>
      <c r="C116" t="s">
        <v>53</v>
      </c>
      <c r="D116" t="s">
        <v>54</v>
      </c>
      <c r="E116">
        <v>4</v>
      </c>
      <c r="F116" s="2">
        <v>0</v>
      </c>
      <c r="G116">
        <v>4</v>
      </c>
      <c r="H116" t="s">
        <v>663</v>
      </c>
      <c r="I116" s="2" t="s">
        <v>670</v>
      </c>
      <c r="J116">
        <v>2.5</v>
      </c>
      <c r="K116">
        <v>2.5</v>
      </c>
      <c r="L116">
        <f t="shared" si="19"/>
        <v>2.5</v>
      </c>
      <c r="M116" s="2">
        <f t="shared" si="12"/>
        <v>4</v>
      </c>
      <c r="N116" s="16" t="str">
        <f t="shared" si="13"/>
        <v>2.5,3,4</v>
      </c>
      <c r="O116" s="2">
        <f t="shared" si="18"/>
        <v>2.5</v>
      </c>
      <c r="P116" s="1">
        <v>284.38675480599426</v>
      </c>
      <c r="Q116" s="1">
        <v>1137.547019223977</v>
      </c>
      <c r="R116">
        <v>4</v>
      </c>
      <c r="S116" s="2">
        <f t="shared" si="15"/>
        <v>8</v>
      </c>
      <c r="T116">
        <v>8</v>
      </c>
      <c r="U116" s="2" t="str">
        <f t="shared" si="10"/>
        <v>BRANCH_MIN2.5_MAX4</v>
      </c>
      <c r="V116" s="17" t="str">
        <f t="shared" si="16"/>
        <v>2,2.5,3,4,5,6,8</v>
      </c>
      <c r="W116" s="14" t="str">
        <f>VLOOKUP(U116,Sheet1!$G$2:$I$16,3,FALSE)</f>
        <v>2.5,3,4</v>
      </c>
      <c r="X116" s="14">
        <f>VLOOKUP(U116,Sheet1!$G$2:$J$16,4,FALSE)</f>
        <v>3</v>
      </c>
      <c r="Y116" s="2" t="str">
        <f t="shared" si="11"/>
        <v>HEADER_MIN2.5_MAX8</v>
      </c>
      <c r="Z116" s="14" t="str">
        <f>VLOOKUP(Y116,Sheet1!$B$2:$D$38,3,FALSE)</f>
        <v>2,2.5,3,4,5,6,8</v>
      </c>
      <c r="AA116" s="14">
        <f>VLOOKUP(Y116,Sheet1!$B$2:$E$38,4,FALSE)</f>
        <v>7</v>
      </c>
      <c r="AB116" s="14">
        <f t="shared" si="17"/>
        <v>21</v>
      </c>
      <c r="AC116" t="s">
        <v>11</v>
      </c>
      <c r="AD116" t="s">
        <v>12</v>
      </c>
    </row>
    <row r="117" spans="1:30" x14ac:dyDescent="0.25">
      <c r="A117" s="2">
        <v>116</v>
      </c>
      <c r="B117">
        <v>116</v>
      </c>
      <c r="C117" t="s">
        <v>56</v>
      </c>
      <c r="D117" t="s">
        <v>57</v>
      </c>
      <c r="E117">
        <v>4</v>
      </c>
      <c r="F117" s="2">
        <v>0</v>
      </c>
      <c r="G117">
        <v>4</v>
      </c>
      <c r="H117" t="s">
        <v>663</v>
      </c>
      <c r="I117" s="2" t="s">
        <v>670</v>
      </c>
      <c r="J117">
        <v>2.5</v>
      </c>
      <c r="K117">
        <v>2.5</v>
      </c>
      <c r="L117">
        <f t="shared" si="19"/>
        <v>2.5</v>
      </c>
      <c r="M117" s="2">
        <f t="shared" si="12"/>
        <v>4</v>
      </c>
      <c r="N117" s="16" t="str">
        <f t="shared" si="13"/>
        <v>2.5,3,4</v>
      </c>
      <c r="O117" s="2">
        <f t="shared" si="18"/>
        <v>2.5</v>
      </c>
      <c r="P117" s="1">
        <v>260.58499999999992</v>
      </c>
      <c r="Q117" s="1">
        <v>1042.3399999999997</v>
      </c>
      <c r="R117">
        <v>4</v>
      </c>
      <c r="S117" s="2">
        <f t="shared" si="15"/>
        <v>8</v>
      </c>
      <c r="T117">
        <v>8</v>
      </c>
      <c r="U117" s="2" t="str">
        <f t="shared" si="10"/>
        <v>BRANCH_MIN2.5_MAX4</v>
      </c>
      <c r="V117" s="17" t="str">
        <f t="shared" si="16"/>
        <v>2,2.5,3,4,5,6,8</v>
      </c>
      <c r="W117" s="14" t="str">
        <f>VLOOKUP(U117,Sheet1!$G$2:$I$16,3,FALSE)</f>
        <v>2.5,3,4</v>
      </c>
      <c r="X117" s="14">
        <f>VLOOKUP(U117,Sheet1!$G$2:$J$16,4,FALSE)</f>
        <v>3</v>
      </c>
      <c r="Y117" s="2" t="str">
        <f t="shared" si="11"/>
        <v>HEADER_MIN2.5_MAX8</v>
      </c>
      <c r="Z117" s="14" t="str">
        <f>VLOOKUP(Y117,Sheet1!$B$2:$D$38,3,FALSE)</f>
        <v>2,2.5,3,4,5,6,8</v>
      </c>
      <c r="AA117" s="14">
        <f>VLOOKUP(Y117,Sheet1!$B$2:$E$38,4,FALSE)</f>
        <v>7</v>
      </c>
      <c r="AB117" s="14">
        <f t="shared" si="17"/>
        <v>21</v>
      </c>
      <c r="AC117" t="s">
        <v>11</v>
      </c>
      <c r="AD117" t="s">
        <v>12</v>
      </c>
    </row>
    <row r="118" spans="1:30" x14ac:dyDescent="0.25">
      <c r="A118" s="2">
        <v>117</v>
      </c>
      <c r="B118">
        <v>117</v>
      </c>
      <c r="C118" t="s">
        <v>59</v>
      </c>
      <c r="D118" t="s">
        <v>60</v>
      </c>
      <c r="E118">
        <v>4</v>
      </c>
      <c r="F118" s="2">
        <v>0</v>
      </c>
      <c r="G118">
        <v>4</v>
      </c>
      <c r="H118" t="s">
        <v>663</v>
      </c>
      <c r="I118" s="2" t="s">
        <v>670</v>
      </c>
      <c r="J118">
        <v>2.5</v>
      </c>
      <c r="K118">
        <v>2.5</v>
      </c>
      <c r="L118">
        <f t="shared" si="19"/>
        <v>2.5</v>
      </c>
      <c r="M118" s="2">
        <f t="shared" si="12"/>
        <v>4</v>
      </c>
      <c r="N118" s="16" t="str">
        <f t="shared" si="13"/>
        <v>2.5,3,4</v>
      </c>
      <c r="O118" s="2">
        <f t="shared" si="18"/>
        <v>2.5</v>
      </c>
      <c r="P118" s="1">
        <v>273.28392661371373</v>
      </c>
      <c r="Q118" s="1">
        <v>1093.1357064548549</v>
      </c>
      <c r="R118">
        <v>4</v>
      </c>
      <c r="S118" s="2">
        <f t="shared" si="15"/>
        <v>8</v>
      </c>
      <c r="T118">
        <v>8</v>
      </c>
      <c r="U118" s="2" t="str">
        <f t="shared" si="10"/>
        <v>BRANCH_MIN2.5_MAX4</v>
      </c>
      <c r="V118" s="17" t="str">
        <f t="shared" si="16"/>
        <v>2,2.5,3,4,5,6,8</v>
      </c>
      <c r="W118" s="14" t="str">
        <f>VLOOKUP(U118,Sheet1!$G$2:$I$16,3,FALSE)</f>
        <v>2.5,3,4</v>
      </c>
      <c r="X118" s="14">
        <f>VLOOKUP(U118,Sheet1!$G$2:$J$16,4,FALSE)</f>
        <v>3</v>
      </c>
      <c r="Y118" s="2" t="str">
        <f t="shared" si="11"/>
        <v>HEADER_MIN2.5_MAX8</v>
      </c>
      <c r="Z118" s="14" t="str">
        <f>VLOOKUP(Y118,Sheet1!$B$2:$D$38,3,FALSE)</f>
        <v>2,2.5,3,4,5,6,8</v>
      </c>
      <c r="AA118" s="14">
        <f>VLOOKUP(Y118,Sheet1!$B$2:$E$38,4,FALSE)</f>
        <v>7</v>
      </c>
      <c r="AB118" s="14">
        <f t="shared" si="17"/>
        <v>21</v>
      </c>
      <c r="AC118" t="s">
        <v>11</v>
      </c>
      <c r="AD118" t="s">
        <v>12</v>
      </c>
    </row>
    <row r="119" spans="1:30" x14ac:dyDescent="0.25">
      <c r="A119" s="2">
        <v>118</v>
      </c>
      <c r="B119">
        <v>118</v>
      </c>
      <c r="C119" t="s">
        <v>62</v>
      </c>
      <c r="D119" t="s">
        <v>63</v>
      </c>
      <c r="E119">
        <v>4</v>
      </c>
      <c r="F119" s="2">
        <v>0</v>
      </c>
      <c r="G119">
        <v>4</v>
      </c>
      <c r="H119" t="s">
        <v>663</v>
      </c>
      <c r="I119" s="2" t="s">
        <v>670</v>
      </c>
      <c r="J119">
        <v>2.5</v>
      </c>
      <c r="K119">
        <v>2.5</v>
      </c>
      <c r="L119">
        <f t="shared" si="19"/>
        <v>2.5</v>
      </c>
      <c r="M119" s="2">
        <f t="shared" si="12"/>
        <v>4</v>
      </c>
      <c r="N119" s="16" t="str">
        <f t="shared" si="13"/>
        <v>2.5,3,4</v>
      </c>
      <c r="O119" s="2">
        <f t="shared" si="18"/>
        <v>2.5</v>
      </c>
      <c r="P119" s="1">
        <v>330.99721821998958</v>
      </c>
      <c r="Q119" s="1">
        <v>1323.9888728799583</v>
      </c>
      <c r="R119">
        <v>4</v>
      </c>
      <c r="S119" s="2">
        <f t="shared" si="15"/>
        <v>8</v>
      </c>
      <c r="T119">
        <v>8</v>
      </c>
      <c r="U119" s="2" t="str">
        <f t="shared" si="10"/>
        <v>BRANCH_MIN2.5_MAX4</v>
      </c>
      <c r="V119" s="17" t="str">
        <f t="shared" si="16"/>
        <v>2,2.5,3,4,5,6,8</v>
      </c>
      <c r="W119" s="14" t="str">
        <f>VLOOKUP(U119,Sheet1!$G$2:$I$16,3,FALSE)</f>
        <v>2.5,3,4</v>
      </c>
      <c r="X119" s="14">
        <f>VLOOKUP(U119,Sheet1!$G$2:$J$16,4,FALSE)</f>
        <v>3</v>
      </c>
      <c r="Y119" s="2" t="str">
        <f t="shared" si="11"/>
        <v>HEADER_MIN2.5_MAX8</v>
      </c>
      <c r="Z119" s="14" t="str">
        <f>VLOOKUP(Y119,Sheet1!$B$2:$D$38,3,FALSE)</f>
        <v>2,2.5,3,4,5,6,8</v>
      </c>
      <c r="AA119" s="14">
        <f>VLOOKUP(Y119,Sheet1!$B$2:$E$38,4,FALSE)</f>
        <v>7</v>
      </c>
      <c r="AB119" s="14">
        <f t="shared" si="17"/>
        <v>21</v>
      </c>
      <c r="AC119" t="s">
        <v>11</v>
      </c>
      <c r="AD119" t="s">
        <v>12</v>
      </c>
    </row>
    <row r="120" spans="1:30" x14ac:dyDescent="0.25">
      <c r="A120" s="2">
        <v>119</v>
      </c>
      <c r="B120">
        <v>119</v>
      </c>
      <c r="C120" t="s">
        <v>65</v>
      </c>
      <c r="D120" t="s">
        <v>66</v>
      </c>
      <c r="E120">
        <v>4</v>
      </c>
      <c r="F120" s="2">
        <v>0</v>
      </c>
      <c r="G120">
        <v>4</v>
      </c>
      <c r="H120" t="s">
        <v>663</v>
      </c>
      <c r="I120" s="2" t="s">
        <v>670</v>
      </c>
      <c r="J120">
        <v>3</v>
      </c>
      <c r="K120">
        <v>3</v>
      </c>
      <c r="L120">
        <f t="shared" si="19"/>
        <v>3</v>
      </c>
      <c r="M120" s="2">
        <f t="shared" si="12"/>
        <v>4</v>
      </c>
      <c r="N120" s="16" t="str">
        <f t="shared" si="13"/>
        <v>3,4</v>
      </c>
      <c r="O120" s="2">
        <f t="shared" si="18"/>
        <v>3</v>
      </c>
      <c r="P120" s="1">
        <v>242.07015089999999</v>
      </c>
      <c r="Q120" s="1">
        <v>968.28060359999995</v>
      </c>
      <c r="R120">
        <v>4</v>
      </c>
      <c r="S120" s="2">
        <f t="shared" si="15"/>
        <v>8</v>
      </c>
      <c r="T120">
        <v>8</v>
      </c>
      <c r="U120" s="2" t="str">
        <f t="shared" si="10"/>
        <v>BRANCH_MIN3_MAX4</v>
      </c>
      <c r="V120" s="17" t="str">
        <f t="shared" si="16"/>
        <v>3,4,5,6,8</v>
      </c>
      <c r="W120" s="14" t="str">
        <f>VLOOKUP(U120,Sheet1!$G$2:$I$16,3,FALSE)</f>
        <v>3,4</v>
      </c>
      <c r="X120" s="14">
        <f>VLOOKUP(U120,Sheet1!$G$2:$J$16,4,FALSE)</f>
        <v>2</v>
      </c>
      <c r="Y120" s="2" t="str">
        <f t="shared" si="11"/>
        <v>HEADER_MIN3_MAX8</v>
      </c>
      <c r="Z120" s="14" t="str">
        <f>VLOOKUP(Y120,Sheet1!$B$2:$D$38,3,FALSE)</f>
        <v>3,4,5,6,8</v>
      </c>
      <c r="AA120" s="14">
        <f>VLOOKUP(Y120,Sheet1!$B$2:$E$38,4,FALSE)</f>
        <v>5</v>
      </c>
      <c r="AB120" s="14">
        <f t="shared" si="17"/>
        <v>10</v>
      </c>
      <c r="AC120" t="s">
        <v>11</v>
      </c>
      <c r="AD120" t="s">
        <v>12</v>
      </c>
    </row>
    <row r="121" spans="1:30" x14ac:dyDescent="0.25">
      <c r="A121" s="2">
        <v>120</v>
      </c>
      <c r="B121">
        <v>120</v>
      </c>
      <c r="C121" t="s">
        <v>68</v>
      </c>
      <c r="D121" t="s">
        <v>69</v>
      </c>
      <c r="E121">
        <v>4</v>
      </c>
      <c r="F121" s="2">
        <v>0</v>
      </c>
      <c r="G121">
        <v>4</v>
      </c>
      <c r="H121" t="s">
        <v>663</v>
      </c>
      <c r="I121" s="2" t="s">
        <v>670</v>
      </c>
      <c r="J121">
        <v>3</v>
      </c>
      <c r="K121">
        <v>3</v>
      </c>
      <c r="L121">
        <f t="shared" si="19"/>
        <v>3</v>
      </c>
      <c r="M121" s="2">
        <f t="shared" si="12"/>
        <v>4</v>
      </c>
      <c r="N121" s="16" t="str">
        <f t="shared" si="13"/>
        <v>3,4</v>
      </c>
      <c r="O121" s="2">
        <f t="shared" si="18"/>
        <v>3</v>
      </c>
      <c r="P121" s="1">
        <v>291.63665177127189</v>
      </c>
      <c r="Q121" s="1">
        <v>1166.5466070850875</v>
      </c>
      <c r="R121">
        <v>4</v>
      </c>
      <c r="S121" s="2">
        <f t="shared" si="15"/>
        <v>8</v>
      </c>
      <c r="T121">
        <v>8</v>
      </c>
      <c r="U121" s="2" t="str">
        <f t="shared" si="10"/>
        <v>BRANCH_MIN3_MAX4</v>
      </c>
      <c r="V121" s="17" t="str">
        <f t="shared" si="16"/>
        <v>3,4,5,6,8</v>
      </c>
      <c r="W121" s="14" t="str">
        <f>VLOOKUP(U121,Sheet1!$G$2:$I$16,3,FALSE)</f>
        <v>3,4</v>
      </c>
      <c r="X121" s="14">
        <f>VLOOKUP(U121,Sheet1!$G$2:$J$16,4,FALSE)</f>
        <v>2</v>
      </c>
      <c r="Y121" s="2" t="str">
        <f t="shared" si="11"/>
        <v>HEADER_MIN3_MAX8</v>
      </c>
      <c r="Z121" s="14" t="str">
        <f>VLOOKUP(Y121,Sheet1!$B$2:$D$38,3,FALSE)</f>
        <v>3,4,5,6,8</v>
      </c>
      <c r="AA121" s="14">
        <f>VLOOKUP(Y121,Sheet1!$B$2:$E$38,4,FALSE)</f>
        <v>5</v>
      </c>
      <c r="AB121" s="14">
        <f t="shared" si="17"/>
        <v>10</v>
      </c>
      <c r="AC121" t="s">
        <v>11</v>
      </c>
      <c r="AD121" t="s">
        <v>12</v>
      </c>
    </row>
    <row r="122" spans="1:30" x14ac:dyDescent="0.25">
      <c r="A122" s="2">
        <v>121</v>
      </c>
      <c r="B122">
        <v>121</v>
      </c>
      <c r="C122" t="s">
        <v>71</v>
      </c>
      <c r="D122" t="s">
        <v>72</v>
      </c>
      <c r="E122">
        <v>4</v>
      </c>
      <c r="F122" s="2">
        <v>0</v>
      </c>
      <c r="G122">
        <v>4</v>
      </c>
      <c r="H122" t="s">
        <v>663</v>
      </c>
      <c r="I122" s="2" t="s">
        <v>670</v>
      </c>
      <c r="J122">
        <v>3</v>
      </c>
      <c r="K122">
        <v>3</v>
      </c>
      <c r="L122">
        <f t="shared" si="19"/>
        <v>3</v>
      </c>
      <c r="M122" s="2">
        <f t="shared" si="12"/>
        <v>4</v>
      </c>
      <c r="N122" s="16" t="str">
        <f t="shared" si="13"/>
        <v>3,4</v>
      </c>
      <c r="O122" s="2">
        <f t="shared" si="18"/>
        <v>3</v>
      </c>
      <c r="P122" s="1">
        <v>290.49364090596862</v>
      </c>
      <c r="Q122" s="1">
        <v>1161.9745636238745</v>
      </c>
      <c r="R122">
        <v>4</v>
      </c>
      <c r="S122" s="2">
        <f t="shared" si="15"/>
        <v>8</v>
      </c>
      <c r="T122">
        <v>8</v>
      </c>
      <c r="U122" s="2" t="str">
        <f t="shared" si="10"/>
        <v>BRANCH_MIN3_MAX4</v>
      </c>
      <c r="V122" s="17" t="str">
        <f t="shared" si="16"/>
        <v>3,4,5,6,8</v>
      </c>
      <c r="W122" s="14" t="str">
        <f>VLOOKUP(U122,Sheet1!$G$2:$I$16,3,FALSE)</f>
        <v>3,4</v>
      </c>
      <c r="X122" s="14">
        <f>VLOOKUP(U122,Sheet1!$G$2:$J$16,4,FALSE)</f>
        <v>2</v>
      </c>
      <c r="Y122" s="2" t="str">
        <f t="shared" si="11"/>
        <v>HEADER_MIN3_MAX8</v>
      </c>
      <c r="Z122" s="14" t="str">
        <f>VLOOKUP(Y122,Sheet1!$B$2:$D$38,3,FALSE)</f>
        <v>3,4,5,6,8</v>
      </c>
      <c r="AA122" s="14">
        <f>VLOOKUP(Y122,Sheet1!$B$2:$E$38,4,FALSE)</f>
        <v>5</v>
      </c>
      <c r="AB122" s="14">
        <f t="shared" si="17"/>
        <v>10</v>
      </c>
      <c r="AC122" t="s">
        <v>11</v>
      </c>
      <c r="AD122" t="s">
        <v>12</v>
      </c>
    </row>
    <row r="123" spans="1:30" x14ac:dyDescent="0.25">
      <c r="A123" s="2">
        <v>122</v>
      </c>
      <c r="B123">
        <v>122</v>
      </c>
      <c r="C123" t="s">
        <v>74</v>
      </c>
      <c r="D123" t="s">
        <v>75</v>
      </c>
      <c r="E123">
        <v>4</v>
      </c>
      <c r="F123" s="2">
        <v>0</v>
      </c>
      <c r="G123">
        <v>4</v>
      </c>
      <c r="H123" t="s">
        <v>663</v>
      </c>
      <c r="I123" s="2" t="s">
        <v>670</v>
      </c>
      <c r="J123">
        <v>3</v>
      </c>
      <c r="K123">
        <v>3</v>
      </c>
      <c r="L123">
        <f t="shared" si="19"/>
        <v>3</v>
      </c>
      <c r="M123" s="2">
        <f t="shared" si="12"/>
        <v>4</v>
      </c>
      <c r="N123" s="16" t="str">
        <f t="shared" si="13"/>
        <v>3,4</v>
      </c>
      <c r="O123" s="2">
        <f t="shared" si="18"/>
        <v>3</v>
      </c>
      <c r="P123" s="1">
        <v>350.66934764090621</v>
      </c>
      <c r="Q123" s="1">
        <v>1402.6773905636248</v>
      </c>
      <c r="R123">
        <v>4</v>
      </c>
      <c r="S123" s="2">
        <f t="shared" si="15"/>
        <v>8</v>
      </c>
      <c r="T123">
        <v>8</v>
      </c>
      <c r="U123" s="2" t="str">
        <f t="shared" si="10"/>
        <v>BRANCH_MIN3_MAX4</v>
      </c>
      <c r="V123" s="17" t="str">
        <f t="shared" si="16"/>
        <v>3,4,5,6,8</v>
      </c>
      <c r="W123" s="14" t="str">
        <f>VLOOKUP(U123,Sheet1!$G$2:$I$16,3,FALSE)</f>
        <v>3,4</v>
      </c>
      <c r="X123" s="14">
        <f>VLOOKUP(U123,Sheet1!$G$2:$J$16,4,FALSE)</f>
        <v>2</v>
      </c>
      <c r="Y123" s="2" t="str">
        <f t="shared" si="11"/>
        <v>HEADER_MIN3_MAX8</v>
      </c>
      <c r="Z123" s="14" t="str">
        <f>VLOOKUP(Y123,Sheet1!$B$2:$D$38,3,FALSE)</f>
        <v>3,4,5,6,8</v>
      </c>
      <c r="AA123" s="14">
        <f>VLOOKUP(Y123,Sheet1!$B$2:$E$38,4,FALSE)</f>
        <v>5</v>
      </c>
      <c r="AB123" s="14">
        <f t="shared" si="17"/>
        <v>10</v>
      </c>
      <c r="AC123" t="s">
        <v>11</v>
      </c>
      <c r="AD123" t="s">
        <v>12</v>
      </c>
    </row>
    <row r="124" spans="1:30" x14ac:dyDescent="0.25">
      <c r="A124" s="2">
        <v>123</v>
      </c>
      <c r="B124">
        <v>123</v>
      </c>
      <c r="C124" t="s">
        <v>77</v>
      </c>
      <c r="D124" t="s">
        <v>78</v>
      </c>
      <c r="E124">
        <v>4</v>
      </c>
      <c r="F124" s="2">
        <v>0</v>
      </c>
      <c r="G124">
        <v>4</v>
      </c>
      <c r="H124" t="s">
        <v>663</v>
      </c>
      <c r="I124" s="2" t="s">
        <v>670</v>
      </c>
      <c r="J124">
        <v>3</v>
      </c>
      <c r="K124">
        <v>3</v>
      </c>
      <c r="L124">
        <f t="shared" si="19"/>
        <v>3</v>
      </c>
      <c r="M124" s="2">
        <f t="shared" si="12"/>
        <v>4</v>
      </c>
      <c r="N124" s="16" t="str">
        <f t="shared" si="13"/>
        <v>3,4</v>
      </c>
      <c r="O124" s="2">
        <f t="shared" si="18"/>
        <v>3</v>
      </c>
      <c r="P124" s="1">
        <v>375.48025950090585</v>
      </c>
      <c r="Q124" s="1">
        <v>1501.9210380036234</v>
      </c>
      <c r="R124">
        <v>4</v>
      </c>
      <c r="S124" s="2">
        <f t="shared" si="15"/>
        <v>8</v>
      </c>
      <c r="T124">
        <v>8</v>
      </c>
      <c r="U124" s="2" t="str">
        <f t="shared" si="10"/>
        <v>BRANCH_MIN3_MAX4</v>
      </c>
      <c r="V124" s="17" t="str">
        <f t="shared" si="16"/>
        <v>3,4,5,6,8</v>
      </c>
      <c r="W124" s="14" t="str">
        <f>VLOOKUP(U124,Sheet1!$G$2:$I$16,3,FALSE)</f>
        <v>3,4</v>
      </c>
      <c r="X124" s="14">
        <f>VLOOKUP(U124,Sheet1!$G$2:$J$16,4,FALSE)</f>
        <v>2</v>
      </c>
      <c r="Y124" s="2" t="str">
        <f t="shared" si="11"/>
        <v>HEADER_MIN3_MAX8</v>
      </c>
      <c r="Z124" s="14" t="str">
        <f>VLOOKUP(Y124,Sheet1!$B$2:$D$38,3,FALSE)</f>
        <v>3,4,5,6,8</v>
      </c>
      <c r="AA124" s="14">
        <f>VLOOKUP(Y124,Sheet1!$B$2:$E$38,4,FALSE)</f>
        <v>5</v>
      </c>
      <c r="AB124" s="14">
        <f t="shared" si="17"/>
        <v>10</v>
      </c>
      <c r="AC124" t="s">
        <v>11</v>
      </c>
      <c r="AD124" t="s">
        <v>12</v>
      </c>
    </row>
    <row r="125" spans="1:30" x14ac:dyDescent="0.25">
      <c r="A125" s="2">
        <v>124</v>
      </c>
      <c r="B125">
        <v>124</v>
      </c>
      <c r="C125" t="s">
        <v>80</v>
      </c>
      <c r="D125" t="s">
        <v>81</v>
      </c>
      <c r="E125">
        <v>4</v>
      </c>
      <c r="F125" s="2">
        <v>0</v>
      </c>
      <c r="G125">
        <v>4</v>
      </c>
      <c r="H125" t="s">
        <v>663</v>
      </c>
      <c r="I125" s="2" t="s">
        <v>670</v>
      </c>
      <c r="J125">
        <v>3</v>
      </c>
      <c r="K125">
        <v>3</v>
      </c>
      <c r="L125">
        <f t="shared" si="19"/>
        <v>3</v>
      </c>
      <c r="M125" s="2">
        <f t="shared" si="12"/>
        <v>4</v>
      </c>
      <c r="N125" s="16" t="str">
        <f t="shared" si="13"/>
        <v>3,4</v>
      </c>
      <c r="O125" s="2">
        <f t="shared" si="18"/>
        <v>3</v>
      </c>
      <c r="P125" s="1">
        <v>360.72046493860182</v>
      </c>
      <c r="Q125" s="1">
        <v>1442.8818597544073</v>
      </c>
      <c r="R125">
        <v>4</v>
      </c>
      <c r="S125" s="2">
        <f t="shared" si="15"/>
        <v>8</v>
      </c>
      <c r="T125">
        <v>8</v>
      </c>
      <c r="U125" s="2" t="str">
        <f t="shared" si="10"/>
        <v>BRANCH_MIN3_MAX4</v>
      </c>
      <c r="V125" s="17" t="str">
        <f t="shared" si="16"/>
        <v>3,4,5,6,8</v>
      </c>
      <c r="W125" s="14" t="str">
        <f>VLOOKUP(U125,Sheet1!$G$2:$I$16,3,FALSE)</f>
        <v>3,4</v>
      </c>
      <c r="X125" s="14">
        <f>VLOOKUP(U125,Sheet1!$G$2:$J$16,4,FALSE)</f>
        <v>2</v>
      </c>
      <c r="Y125" s="2" t="str">
        <f t="shared" si="11"/>
        <v>HEADER_MIN3_MAX8</v>
      </c>
      <c r="Z125" s="14" t="str">
        <f>VLOOKUP(Y125,Sheet1!$B$2:$D$38,3,FALSE)</f>
        <v>3,4,5,6,8</v>
      </c>
      <c r="AA125" s="14">
        <f>VLOOKUP(Y125,Sheet1!$B$2:$E$38,4,FALSE)</f>
        <v>5</v>
      </c>
      <c r="AB125" s="14">
        <f t="shared" si="17"/>
        <v>10</v>
      </c>
      <c r="AC125" t="s">
        <v>11</v>
      </c>
      <c r="AD125" t="s">
        <v>12</v>
      </c>
    </row>
    <row r="126" spans="1:30" x14ac:dyDescent="0.25">
      <c r="A126" s="2">
        <v>125</v>
      </c>
      <c r="B126">
        <v>125</v>
      </c>
      <c r="C126" t="s">
        <v>83</v>
      </c>
      <c r="D126" t="s">
        <v>84</v>
      </c>
      <c r="E126">
        <v>4</v>
      </c>
      <c r="F126" s="2">
        <v>0</v>
      </c>
      <c r="G126">
        <v>4</v>
      </c>
      <c r="H126" t="s">
        <v>663</v>
      </c>
      <c r="I126" s="2" t="s">
        <v>670</v>
      </c>
      <c r="J126">
        <v>3</v>
      </c>
      <c r="K126">
        <v>3</v>
      </c>
      <c r="L126">
        <f t="shared" si="19"/>
        <v>3</v>
      </c>
      <c r="M126" s="2">
        <f t="shared" si="12"/>
        <v>4</v>
      </c>
      <c r="N126" s="16" t="str">
        <f t="shared" si="13"/>
        <v>3,4</v>
      </c>
      <c r="O126" s="2">
        <f t="shared" si="18"/>
        <v>3</v>
      </c>
      <c r="P126" s="1">
        <v>391.36963499705473</v>
      </c>
      <c r="Q126" s="1">
        <v>1565.4785399882189</v>
      </c>
      <c r="R126">
        <v>4</v>
      </c>
      <c r="S126" s="2">
        <f t="shared" si="15"/>
        <v>10</v>
      </c>
      <c r="T126">
        <v>10</v>
      </c>
      <c r="U126" s="2" t="str">
        <f t="shared" si="10"/>
        <v>BRANCH_MIN3_MAX4</v>
      </c>
      <c r="V126" s="17" t="str">
        <f t="shared" si="16"/>
        <v>3,4,5,6,8,10</v>
      </c>
      <c r="W126" s="14" t="str">
        <f>VLOOKUP(U126,Sheet1!$G$2:$I$16,3,FALSE)</f>
        <v>3,4</v>
      </c>
      <c r="X126" s="14">
        <f>VLOOKUP(U126,Sheet1!$G$2:$J$16,4,FALSE)</f>
        <v>2</v>
      </c>
      <c r="Y126" s="2" t="str">
        <f t="shared" si="11"/>
        <v>HEADER_MIN3_MAX10</v>
      </c>
      <c r="Z126" s="14" t="str">
        <f>VLOOKUP(Y126,Sheet1!$B$2:$D$38,3,FALSE)</f>
        <v>3,4,5,6,8,10</v>
      </c>
      <c r="AA126" s="14">
        <f>VLOOKUP(Y126,Sheet1!$B$2:$E$38,4,FALSE)</f>
        <v>6</v>
      </c>
      <c r="AB126" s="14">
        <f t="shared" si="17"/>
        <v>12</v>
      </c>
      <c r="AC126" t="s">
        <v>11</v>
      </c>
      <c r="AD126" t="s">
        <v>12</v>
      </c>
    </row>
    <row r="127" spans="1:30" x14ac:dyDescent="0.25">
      <c r="A127" s="2">
        <v>126</v>
      </c>
      <c r="B127">
        <v>126</v>
      </c>
      <c r="C127" t="s">
        <v>86</v>
      </c>
      <c r="D127" t="s">
        <v>87</v>
      </c>
      <c r="E127">
        <v>4</v>
      </c>
      <c r="F127" s="2">
        <v>0</v>
      </c>
      <c r="G127">
        <v>4</v>
      </c>
      <c r="H127" t="s">
        <v>663</v>
      </c>
      <c r="I127" s="2" t="s">
        <v>670</v>
      </c>
      <c r="J127">
        <v>3</v>
      </c>
      <c r="K127">
        <v>3</v>
      </c>
      <c r="L127">
        <f t="shared" si="19"/>
        <v>3</v>
      </c>
      <c r="M127" s="2">
        <f t="shared" si="12"/>
        <v>5</v>
      </c>
      <c r="N127" s="16" t="str">
        <f t="shared" si="13"/>
        <v>3,4,5</v>
      </c>
      <c r="O127" s="2">
        <f t="shared" si="18"/>
        <v>3</v>
      </c>
      <c r="P127" s="1">
        <v>444.5376912371006</v>
      </c>
      <c r="Q127" s="1">
        <v>1778.1507649484024</v>
      </c>
      <c r="R127">
        <v>5</v>
      </c>
      <c r="S127" s="2">
        <f t="shared" si="15"/>
        <v>10</v>
      </c>
      <c r="T127">
        <v>10</v>
      </c>
      <c r="U127" s="2" t="str">
        <f t="shared" si="10"/>
        <v>BRANCH_MIN3_MAX5</v>
      </c>
      <c r="V127" s="17" t="str">
        <f t="shared" si="16"/>
        <v>3,4,5,6,8,10</v>
      </c>
      <c r="W127" s="14" t="str">
        <f>VLOOKUP(U127,Sheet1!$G$2:$I$16,3,FALSE)</f>
        <v>3,4,5</v>
      </c>
      <c r="X127" s="14">
        <f>VLOOKUP(U127,Sheet1!$G$2:$J$16,4,FALSE)</f>
        <v>3</v>
      </c>
      <c r="Y127" s="2" t="str">
        <f t="shared" si="11"/>
        <v>HEADER_MIN3_MAX10</v>
      </c>
      <c r="Z127" s="14" t="str">
        <f>VLOOKUP(Y127,Sheet1!$B$2:$D$38,3,FALSE)</f>
        <v>3,4,5,6,8,10</v>
      </c>
      <c r="AA127" s="14">
        <f>VLOOKUP(Y127,Sheet1!$B$2:$E$38,4,FALSE)</f>
        <v>6</v>
      </c>
      <c r="AB127" s="14">
        <f t="shared" si="17"/>
        <v>18</v>
      </c>
      <c r="AC127" t="s">
        <v>11</v>
      </c>
      <c r="AD127" t="s">
        <v>12</v>
      </c>
    </row>
    <row r="128" spans="1:30" x14ac:dyDescent="0.25">
      <c r="A128" s="2">
        <v>127</v>
      </c>
      <c r="B128">
        <v>127</v>
      </c>
      <c r="C128" t="s">
        <v>89</v>
      </c>
      <c r="D128" t="s">
        <v>90</v>
      </c>
      <c r="E128">
        <v>4</v>
      </c>
      <c r="F128" s="2">
        <v>0</v>
      </c>
      <c r="G128">
        <v>4</v>
      </c>
      <c r="H128" t="s">
        <v>663</v>
      </c>
      <c r="I128" s="2" t="s">
        <v>670</v>
      </c>
      <c r="J128">
        <v>3</v>
      </c>
      <c r="K128">
        <v>3</v>
      </c>
      <c r="L128">
        <f t="shared" si="19"/>
        <v>3</v>
      </c>
      <c r="M128" s="2">
        <f t="shared" si="12"/>
        <v>5</v>
      </c>
      <c r="N128" s="16" t="str">
        <f t="shared" si="13"/>
        <v>3,4,5</v>
      </c>
      <c r="O128" s="2">
        <f t="shared" si="18"/>
        <v>3</v>
      </c>
      <c r="P128" s="1">
        <v>455.59275361256545</v>
      </c>
      <c r="Q128" s="1">
        <v>1822.3710144502618</v>
      </c>
      <c r="R128">
        <v>5</v>
      </c>
      <c r="S128" s="2">
        <f t="shared" si="15"/>
        <v>10</v>
      </c>
      <c r="T128">
        <v>10</v>
      </c>
      <c r="U128" s="2" t="str">
        <f t="shared" si="10"/>
        <v>BRANCH_MIN3_MAX5</v>
      </c>
      <c r="V128" s="17" t="str">
        <f t="shared" si="16"/>
        <v>3,4,5,6,8,10</v>
      </c>
      <c r="W128" s="14" t="str">
        <f>VLOOKUP(U128,Sheet1!$G$2:$I$16,3,FALSE)</f>
        <v>3,4,5</v>
      </c>
      <c r="X128" s="14">
        <f>VLOOKUP(U128,Sheet1!$G$2:$J$16,4,FALSE)</f>
        <v>3</v>
      </c>
      <c r="Y128" s="2" t="str">
        <f t="shared" si="11"/>
        <v>HEADER_MIN3_MAX10</v>
      </c>
      <c r="Z128" s="14" t="str">
        <f>VLOOKUP(Y128,Sheet1!$B$2:$D$38,3,FALSE)</f>
        <v>3,4,5,6,8,10</v>
      </c>
      <c r="AA128" s="14">
        <f>VLOOKUP(Y128,Sheet1!$B$2:$E$38,4,FALSE)</f>
        <v>6</v>
      </c>
      <c r="AB128" s="14">
        <f t="shared" si="17"/>
        <v>18</v>
      </c>
      <c r="AC128" t="s">
        <v>11</v>
      </c>
      <c r="AD128" t="s">
        <v>12</v>
      </c>
    </row>
    <row r="129" spans="1:30" x14ac:dyDescent="0.25">
      <c r="A129" s="2">
        <v>128</v>
      </c>
      <c r="B129">
        <v>128</v>
      </c>
      <c r="C129" t="s">
        <v>92</v>
      </c>
      <c r="D129" t="s">
        <v>93</v>
      </c>
      <c r="E129">
        <v>4</v>
      </c>
      <c r="F129" s="2">
        <v>0</v>
      </c>
      <c r="G129">
        <v>4</v>
      </c>
      <c r="H129" t="s">
        <v>663</v>
      </c>
      <c r="I129" s="2" t="s">
        <v>670</v>
      </c>
      <c r="J129">
        <v>4</v>
      </c>
      <c r="K129">
        <v>4</v>
      </c>
      <c r="L129">
        <f t="shared" si="19"/>
        <v>4</v>
      </c>
      <c r="M129" s="2">
        <f t="shared" si="12"/>
        <v>4</v>
      </c>
      <c r="N129" s="16">
        <f t="shared" si="13"/>
        <v>4</v>
      </c>
      <c r="O129" s="2">
        <f t="shared" si="18"/>
        <v>4</v>
      </c>
      <c r="P129" s="1">
        <v>360.84000000000015</v>
      </c>
      <c r="Q129" s="1">
        <v>1443.3600000000006</v>
      </c>
      <c r="R129">
        <v>4</v>
      </c>
      <c r="S129" s="2">
        <f t="shared" si="15"/>
        <v>8</v>
      </c>
      <c r="T129">
        <v>8</v>
      </c>
      <c r="U129" s="2" t="str">
        <f t="shared" si="10"/>
        <v>BRANCH_MIN4_MAX4</v>
      </c>
      <c r="V129" s="17" t="str">
        <f t="shared" si="16"/>
        <v>4,5,6,8</v>
      </c>
      <c r="W129" s="14">
        <f>VLOOKUP(U129,Sheet1!$G$2:$I$16,3,FALSE)</f>
        <v>4</v>
      </c>
      <c r="X129" s="14">
        <f>VLOOKUP(U129,Sheet1!$G$2:$J$16,4,FALSE)</f>
        <v>1</v>
      </c>
      <c r="Y129" s="2" t="str">
        <f t="shared" si="11"/>
        <v>HEADER_MIN4_MAX8</v>
      </c>
      <c r="Z129" s="14" t="str">
        <f>VLOOKUP(Y129,Sheet1!$B$2:$D$38,3,FALSE)</f>
        <v>4,5,6,8</v>
      </c>
      <c r="AA129" s="14">
        <f>VLOOKUP(Y129,Sheet1!$B$2:$E$38,4,FALSE)</f>
        <v>4</v>
      </c>
      <c r="AB129" s="14">
        <f t="shared" si="17"/>
        <v>4</v>
      </c>
      <c r="AC129" t="s">
        <v>11</v>
      </c>
      <c r="AD129" t="s">
        <v>12</v>
      </c>
    </row>
    <row r="130" spans="1:30" x14ac:dyDescent="0.25">
      <c r="A130" s="2">
        <v>129</v>
      </c>
      <c r="B130">
        <v>129</v>
      </c>
      <c r="C130" t="s">
        <v>95</v>
      </c>
      <c r="D130" t="s">
        <v>96</v>
      </c>
      <c r="E130">
        <v>4</v>
      </c>
      <c r="F130" s="2">
        <v>0</v>
      </c>
      <c r="G130">
        <v>4</v>
      </c>
      <c r="H130" t="s">
        <v>663</v>
      </c>
      <c r="I130" s="2" t="s">
        <v>670</v>
      </c>
      <c r="J130">
        <v>4</v>
      </c>
      <c r="K130">
        <v>4</v>
      </c>
      <c r="L130">
        <f t="shared" si="19"/>
        <v>4</v>
      </c>
      <c r="M130" s="2">
        <f t="shared" si="12"/>
        <v>5</v>
      </c>
      <c r="N130" s="16" t="str">
        <f t="shared" si="13"/>
        <v>4,5</v>
      </c>
      <c r="O130" s="2">
        <f t="shared" si="18"/>
        <v>4</v>
      </c>
      <c r="P130" s="1">
        <v>427.43830269234428</v>
      </c>
      <c r="Q130" s="1">
        <v>1709.7532107693771</v>
      </c>
      <c r="R130">
        <v>5</v>
      </c>
      <c r="S130" s="2">
        <f t="shared" si="15"/>
        <v>10</v>
      </c>
      <c r="T130">
        <v>10</v>
      </c>
      <c r="U130" s="2" t="str">
        <f t="shared" ref="U130:U193" si="20">"BRANCH_"&amp;"MIN"&amp;L130&amp;"_MAX"&amp;R130</f>
        <v>BRANCH_MIN4_MAX5</v>
      </c>
      <c r="V130" s="17" t="str">
        <f t="shared" si="16"/>
        <v>4,5,6,8,10</v>
      </c>
      <c r="W130" s="14" t="str">
        <f>VLOOKUP(U130,Sheet1!$G$2:$I$16,3,FALSE)</f>
        <v>4,5</v>
      </c>
      <c r="X130" s="14">
        <f>VLOOKUP(U130,Sheet1!$G$2:$J$16,4,FALSE)</f>
        <v>2</v>
      </c>
      <c r="Y130" s="2" t="str">
        <f t="shared" ref="Y130:Y193" si="21">"HEADER_"&amp;"MIN"&amp;O130&amp;"_MAX"&amp;T130</f>
        <v>HEADER_MIN4_MAX10</v>
      </c>
      <c r="Z130" s="14" t="str">
        <f>VLOOKUP(Y130,Sheet1!$B$2:$D$38,3,FALSE)</f>
        <v>4,5,6,8,10</v>
      </c>
      <c r="AA130" s="14">
        <f>VLOOKUP(Y130,Sheet1!$B$2:$E$38,4,FALSE)</f>
        <v>5</v>
      </c>
      <c r="AB130" s="14">
        <f t="shared" si="17"/>
        <v>10</v>
      </c>
      <c r="AC130" t="s">
        <v>11</v>
      </c>
      <c r="AD130" t="s">
        <v>12</v>
      </c>
    </row>
    <row r="131" spans="1:30" x14ac:dyDescent="0.25">
      <c r="A131" s="2">
        <v>130</v>
      </c>
      <c r="B131">
        <v>130</v>
      </c>
      <c r="C131" t="s">
        <v>98</v>
      </c>
      <c r="D131" t="s">
        <v>99</v>
      </c>
      <c r="E131">
        <v>4</v>
      </c>
      <c r="F131" s="2">
        <v>0</v>
      </c>
      <c r="G131">
        <v>4</v>
      </c>
      <c r="H131" t="s">
        <v>663</v>
      </c>
      <c r="I131" s="2" t="s">
        <v>670</v>
      </c>
      <c r="J131">
        <v>4</v>
      </c>
      <c r="K131">
        <v>4</v>
      </c>
      <c r="L131">
        <f t="shared" si="19"/>
        <v>4</v>
      </c>
      <c r="M131" s="2">
        <f t="shared" ref="M131:M194" si="22">R131</f>
        <v>5</v>
      </c>
      <c r="N131" s="16" t="str">
        <f t="shared" ref="N131:N194" si="23">W131</f>
        <v>4,5</v>
      </c>
      <c r="O131" s="2">
        <f t="shared" si="18"/>
        <v>4</v>
      </c>
      <c r="P131" s="1">
        <v>466.26812635699827</v>
      </c>
      <c r="Q131" s="1">
        <v>1865.0725054279931</v>
      </c>
      <c r="R131">
        <v>5</v>
      </c>
      <c r="S131" s="2">
        <f t="shared" ref="S131:S194" si="24">T131</f>
        <v>10</v>
      </c>
      <c r="T131">
        <v>10</v>
      </c>
      <c r="U131" s="2" t="str">
        <f t="shared" si="20"/>
        <v>BRANCH_MIN4_MAX5</v>
      </c>
      <c r="V131" s="17" t="str">
        <f t="shared" ref="V131:V194" si="25">Z131</f>
        <v>4,5,6,8,10</v>
      </c>
      <c r="W131" s="14" t="str">
        <f>VLOOKUP(U131,Sheet1!$G$2:$I$16,3,FALSE)</f>
        <v>4,5</v>
      </c>
      <c r="X131" s="14">
        <f>VLOOKUP(U131,Sheet1!$G$2:$J$16,4,FALSE)</f>
        <v>2</v>
      </c>
      <c r="Y131" s="2" t="str">
        <f t="shared" si="21"/>
        <v>HEADER_MIN4_MAX10</v>
      </c>
      <c r="Z131" s="14" t="str">
        <f>VLOOKUP(Y131,Sheet1!$B$2:$D$38,3,FALSE)</f>
        <v>4,5,6,8,10</v>
      </c>
      <c r="AA131" s="14">
        <f>VLOOKUP(Y131,Sheet1!$B$2:$E$38,4,FALSE)</f>
        <v>5</v>
      </c>
      <c r="AB131" s="14">
        <f t="shared" ref="AB131:AB194" si="26">X131*AA131</f>
        <v>10</v>
      </c>
      <c r="AC131" t="s">
        <v>11</v>
      </c>
      <c r="AD131" t="s">
        <v>12</v>
      </c>
    </row>
    <row r="132" spans="1:30" x14ac:dyDescent="0.25">
      <c r="A132" s="2">
        <v>131</v>
      </c>
      <c r="B132">
        <v>131</v>
      </c>
      <c r="C132" t="s">
        <v>101</v>
      </c>
      <c r="D132" t="s">
        <v>102</v>
      </c>
      <c r="E132">
        <v>4</v>
      </c>
      <c r="F132" s="2">
        <v>0</v>
      </c>
      <c r="G132">
        <v>4</v>
      </c>
      <c r="H132" t="s">
        <v>663</v>
      </c>
      <c r="I132" s="2" t="s">
        <v>670</v>
      </c>
      <c r="J132">
        <v>4</v>
      </c>
      <c r="K132">
        <v>4</v>
      </c>
      <c r="L132">
        <f t="shared" si="19"/>
        <v>4</v>
      </c>
      <c r="M132" s="2">
        <f t="shared" si="22"/>
        <v>5</v>
      </c>
      <c r="N132" s="16" t="str">
        <f t="shared" si="23"/>
        <v>4,5</v>
      </c>
      <c r="O132" s="2">
        <f t="shared" si="18"/>
        <v>4</v>
      </c>
      <c r="P132" s="1">
        <v>509.75013881177119</v>
      </c>
      <c r="Q132" s="1">
        <v>2039.0005552470848</v>
      </c>
      <c r="R132">
        <v>5</v>
      </c>
      <c r="S132" s="2">
        <f t="shared" si="24"/>
        <v>10</v>
      </c>
      <c r="T132">
        <v>10</v>
      </c>
      <c r="U132" s="2" t="str">
        <f t="shared" si="20"/>
        <v>BRANCH_MIN4_MAX5</v>
      </c>
      <c r="V132" s="17" t="str">
        <f t="shared" si="25"/>
        <v>4,5,6,8,10</v>
      </c>
      <c r="W132" s="14" t="str">
        <f>VLOOKUP(U132,Sheet1!$G$2:$I$16,3,FALSE)</f>
        <v>4,5</v>
      </c>
      <c r="X132" s="14">
        <f>VLOOKUP(U132,Sheet1!$G$2:$J$16,4,FALSE)</f>
        <v>2</v>
      </c>
      <c r="Y132" s="2" t="str">
        <f t="shared" si="21"/>
        <v>HEADER_MIN4_MAX10</v>
      </c>
      <c r="Z132" s="14" t="str">
        <f>VLOOKUP(Y132,Sheet1!$B$2:$D$38,3,FALSE)</f>
        <v>4,5,6,8,10</v>
      </c>
      <c r="AA132" s="14">
        <f>VLOOKUP(Y132,Sheet1!$B$2:$E$38,4,FALSE)</f>
        <v>5</v>
      </c>
      <c r="AB132" s="14">
        <f t="shared" si="26"/>
        <v>10</v>
      </c>
      <c r="AC132" t="s">
        <v>11</v>
      </c>
      <c r="AD132" t="s">
        <v>12</v>
      </c>
    </row>
    <row r="133" spans="1:30" x14ac:dyDescent="0.25">
      <c r="A133" s="2">
        <v>132</v>
      </c>
      <c r="B133">
        <v>132</v>
      </c>
      <c r="C133" t="s">
        <v>104</v>
      </c>
      <c r="D133" t="s">
        <v>105</v>
      </c>
      <c r="E133">
        <v>4</v>
      </c>
      <c r="F133" s="2">
        <v>0</v>
      </c>
      <c r="G133">
        <v>4</v>
      </c>
      <c r="H133" t="s">
        <v>663</v>
      </c>
      <c r="I133" s="2" t="s">
        <v>670</v>
      </c>
      <c r="J133">
        <v>4</v>
      </c>
      <c r="K133">
        <v>4</v>
      </c>
      <c r="L133">
        <f t="shared" si="19"/>
        <v>4</v>
      </c>
      <c r="M133" s="2">
        <f t="shared" si="22"/>
        <v>5</v>
      </c>
      <c r="N133" s="16" t="str">
        <f t="shared" si="23"/>
        <v>4,5</v>
      </c>
      <c r="O133" s="2">
        <f t="shared" si="18"/>
        <v>4</v>
      </c>
      <c r="P133" s="1">
        <v>543.47031965395865</v>
      </c>
      <c r="Q133" s="1">
        <v>2173.8812786158346</v>
      </c>
      <c r="R133">
        <v>5</v>
      </c>
      <c r="S133" s="2">
        <f t="shared" si="24"/>
        <v>10</v>
      </c>
      <c r="T133">
        <v>10</v>
      </c>
      <c r="U133" s="2" t="str">
        <f t="shared" si="20"/>
        <v>BRANCH_MIN4_MAX5</v>
      </c>
      <c r="V133" s="17" t="str">
        <f t="shared" si="25"/>
        <v>4,5,6,8,10</v>
      </c>
      <c r="W133" s="14" t="str">
        <f>VLOOKUP(U133,Sheet1!$G$2:$I$16,3,FALSE)</f>
        <v>4,5</v>
      </c>
      <c r="X133" s="14">
        <f>VLOOKUP(U133,Sheet1!$G$2:$J$16,4,FALSE)</f>
        <v>2</v>
      </c>
      <c r="Y133" s="2" t="str">
        <f t="shared" si="21"/>
        <v>HEADER_MIN4_MAX10</v>
      </c>
      <c r="Z133" s="14" t="str">
        <f>VLOOKUP(Y133,Sheet1!$B$2:$D$38,3,FALSE)</f>
        <v>4,5,6,8,10</v>
      </c>
      <c r="AA133" s="14">
        <f>VLOOKUP(Y133,Sheet1!$B$2:$E$38,4,FALSE)</f>
        <v>5</v>
      </c>
      <c r="AB133" s="14">
        <f t="shared" si="26"/>
        <v>10</v>
      </c>
      <c r="AC133" t="s">
        <v>11</v>
      </c>
      <c r="AD133" t="s">
        <v>12</v>
      </c>
    </row>
    <row r="134" spans="1:30" x14ac:dyDescent="0.25">
      <c r="A134" s="2">
        <v>133</v>
      </c>
      <c r="B134">
        <v>133</v>
      </c>
      <c r="C134" t="s">
        <v>107</v>
      </c>
      <c r="D134" t="s">
        <v>108</v>
      </c>
      <c r="E134">
        <v>4</v>
      </c>
      <c r="F134" s="2">
        <v>0</v>
      </c>
      <c r="G134">
        <v>4</v>
      </c>
      <c r="H134" t="s">
        <v>663</v>
      </c>
      <c r="I134" s="2" t="s">
        <v>670</v>
      </c>
      <c r="J134">
        <v>4</v>
      </c>
      <c r="K134">
        <v>4</v>
      </c>
      <c r="L134">
        <f t="shared" si="19"/>
        <v>4</v>
      </c>
      <c r="M134" s="2">
        <f t="shared" si="22"/>
        <v>6</v>
      </c>
      <c r="N134" s="16" t="str">
        <f t="shared" si="23"/>
        <v>4,5,6</v>
      </c>
      <c r="O134" s="2">
        <f t="shared" si="18"/>
        <v>4</v>
      </c>
      <c r="P134" s="1">
        <v>607.74554311501277</v>
      </c>
      <c r="Q134" s="1">
        <v>2430.9821724600511</v>
      </c>
      <c r="R134">
        <v>6</v>
      </c>
      <c r="S134" s="2">
        <f t="shared" si="24"/>
        <v>10</v>
      </c>
      <c r="T134">
        <v>10</v>
      </c>
      <c r="U134" s="2" t="str">
        <f t="shared" si="20"/>
        <v>BRANCH_MIN4_MAX6</v>
      </c>
      <c r="V134" s="17" t="str">
        <f t="shared" si="25"/>
        <v>4,5,6,8,10</v>
      </c>
      <c r="W134" s="14" t="str">
        <f>VLOOKUP(U134,Sheet1!$G$2:$I$16,3,FALSE)</f>
        <v>4,5,6</v>
      </c>
      <c r="X134" s="14">
        <f>VLOOKUP(U134,Sheet1!$G$2:$J$16,4,FALSE)</f>
        <v>3</v>
      </c>
      <c r="Y134" s="2" t="str">
        <f t="shared" si="21"/>
        <v>HEADER_MIN4_MAX10</v>
      </c>
      <c r="Z134" s="14" t="str">
        <f>VLOOKUP(Y134,Sheet1!$B$2:$D$38,3,FALSE)</f>
        <v>4,5,6,8,10</v>
      </c>
      <c r="AA134" s="14">
        <f>VLOOKUP(Y134,Sheet1!$B$2:$E$38,4,FALSE)</f>
        <v>5</v>
      </c>
      <c r="AB134" s="14">
        <f t="shared" si="26"/>
        <v>15</v>
      </c>
      <c r="AC134" t="s">
        <v>11</v>
      </c>
      <c r="AD134" t="s">
        <v>12</v>
      </c>
    </row>
    <row r="135" spans="1:30" x14ac:dyDescent="0.25">
      <c r="A135" s="2">
        <v>134</v>
      </c>
      <c r="B135">
        <v>134</v>
      </c>
      <c r="C135" t="s">
        <v>110</v>
      </c>
      <c r="D135" t="s">
        <v>111</v>
      </c>
      <c r="E135">
        <v>4</v>
      </c>
      <c r="F135" s="2">
        <v>0</v>
      </c>
      <c r="G135">
        <v>4</v>
      </c>
      <c r="H135" t="s">
        <v>663</v>
      </c>
      <c r="I135" s="2" t="s">
        <v>670</v>
      </c>
      <c r="J135">
        <v>4</v>
      </c>
      <c r="K135">
        <v>4</v>
      </c>
      <c r="L135">
        <f t="shared" si="19"/>
        <v>4</v>
      </c>
      <c r="M135" s="2">
        <f t="shared" si="22"/>
        <v>6</v>
      </c>
      <c r="N135" s="16" t="str">
        <f t="shared" si="23"/>
        <v>4,5,6</v>
      </c>
      <c r="O135" s="2">
        <f t="shared" si="18"/>
        <v>4</v>
      </c>
      <c r="P135" s="1">
        <v>616.33847098659601</v>
      </c>
      <c r="Q135" s="1">
        <v>2465.353883946384</v>
      </c>
      <c r="R135">
        <v>6</v>
      </c>
      <c r="S135" s="2">
        <f t="shared" si="24"/>
        <v>12</v>
      </c>
      <c r="T135">
        <v>12</v>
      </c>
      <c r="U135" s="2" t="str">
        <f t="shared" si="20"/>
        <v>BRANCH_MIN4_MAX6</v>
      </c>
      <c r="V135" s="17" t="str">
        <f t="shared" si="25"/>
        <v>4,5,6,8,10,12</v>
      </c>
      <c r="W135" s="14" t="str">
        <f>VLOOKUP(U135,Sheet1!$G$2:$I$16,3,FALSE)</f>
        <v>4,5,6</v>
      </c>
      <c r="X135" s="14">
        <f>VLOOKUP(U135,Sheet1!$G$2:$J$16,4,FALSE)</f>
        <v>3</v>
      </c>
      <c r="Y135" s="2" t="str">
        <f t="shared" si="21"/>
        <v>HEADER_MIN4_MAX12</v>
      </c>
      <c r="Z135" s="14" t="str">
        <f>VLOOKUP(Y135,Sheet1!$B$2:$D$38,3,FALSE)</f>
        <v>4,5,6,8,10,12</v>
      </c>
      <c r="AA135" s="14">
        <f>VLOOKUP(Y135,Sheet1!$B$2:$E$38,4,FALSE)</f>
        <v>6</v>
      </c>
      <c r="AB135" s="14">
        <f t="shared" si="26"/>
        <v>18</v>
      </c>
      <c r="AC135" t="s">
        <v>11</v>
      </c>
      <c r="AD135" t="s">
        <v>12</v>
      </c>
    </row>
    <row r="136" spans="1:30" x14ac:dyDescent="0.25">
      <c r="A136" s="2">
        <v>135</v>
      </c>
      <c r="B136">
        <v>135</v>
      </c>
      <c r="C136" t="s">
        <v>113</v>
      </c>
      <c r="D136" t="s">
        <v>114</v>
      </c>
      <c r="E136">
        <v>4</v>
      </c>
      <c r="F136" s="2">
        <v>0</v>
      </c>
      <c r="G136">
        <v>4</v>
      </c>
      <c r="H136" t="s">
        <v>663</v>
      </c>
      <c r="I136" s="2" t="s">
        <v>670</v>
      </c>
      <c r="J136">
        <v>4</v>
      </c>
      <c r="K136">
        <v>4</v>
      </c>
      <c r="L136">
        <f t="shared" si="19"/>
        <v>4</v>
      </c>
      <c r="M136" s="2">
        <f t="shared" si="22"/>
        <v>6</v>
      </c>
      <c r="N136" s="16" t="str">
        <f t="shared" si="23"/>
        <v>4,5,6</v>
      </c>
      <c r="O136" s="2">
        <f t="shared" si="18"/>
        <v>4</v>
      </c>
      <c r="P136" s="1">
        <v>707.59052993950513</v>
      </c>
      <c r="Q136" s="1">
        <v>2830.3621197580205</v>
      </c>
      <c r="R136">
        <v>6</v>
      </c>
      <c r="S136" s="2">
        <f t="shared" si="24"/>
        <v>12</v>
      </c>
      <c r="T136">
        <v>12</v>
      </c>
      <c r="U136" s="2" t="str">
        <f t="shared" si="20"/>
        <v>BRANCH_MIN4_MAX6</v>
      </c>
      <c r="V136" s="17" t="str">
        <f t="shared" si="25"/>
        <v>4,5,6,8,10,12</v>
      </c>
      <c r="W136" s="14" t="str">
        <f>VLOOKUP(U136,Sheet1!$G$2:$I$16,3,FALSE)</f>
        <v>4,5,6</v>
      </c>
      <c r="X136" s="14">
        <f>VLOOKUP(U136,Sheet1!$G$2:$J$16,4,FALSE)</f>
        <v>3</v>
      </c>
      <c r="Y136" s="2" t="str">
        <f t="shared" si="21"/>
        <v>HEADER_MIN4_MAX12</v>
      </c>
      <c r="Z136" s="14" t="str">
        <f>VLOOKUP(Y136,Sheet1!$B$2:$D$38,3,FALSE)</f>
        <v>4,5,6,8,10,12</v>
      </c>
      <c r="AA136" s="14">
        <f>VLOOKUP(Y136,Sheet1!$B$2:$E$38,4,FALSE)</f>
        <v>6</v>
      </c>
      <c r="AB136" s="14">
        <f t="shared" si="26"/>
        <v>18</v>
      </c>
      <c r="AC136" t="s">
        <v>11</v>
      </c>
      <c r="AD136" t="s">
        <v>12</v>
      </c>
    </row>
    <row r="137" spans="1:30" x14ac:dyDescent="0.25">
      <c r="A137" s="2">
        <v>136</v>
      </c>
      <c r="B137">
        <v>136</v>
      </c>
      <c r="C137" t="s">
        <v>116</v>
      </c>
      <c r="D137" t="s">
        <v>117</v>
      </c>
      <c r="E137">
        <v>4</v>
      </c>
      <c r="F137" s="2">
        <v>0</v>
      </c>
      <c r="G137">
        <v>4</v>
      </c>
      <c r="H137" t="s">
        <v>663</v>
      </c>
      <c r="I137" s="2" t="s">
        <v>670</v>
      </c>
      <c r="J137">
        <v>5</v>
      </c>
      <c r="K137">
        <v>5</v>
      </c>
      <c r="L137">
        <f t="shared" si="19"/>
        <v>5</v>
      </c>
      <c r="M137" s="2">
        <f t="shared" si="22"/>
        <v>6</v>
      </c>
      <c r="N137" s="16" t="str">
        <f t="shared" si="23"/>
        <v>5,6</v>
      </c>
      <c r="O137" s="2">
        <f t="shared" si="18"/>
        <v>5</v>
      </c>
      <c r="P137" s="1">
        <v>626.34595094921758</v>
      </c>
      <c r="Q137" s="1">
        <v>2505.3838037968703</v>
      </c>
      <c r="R137">
        <v>6</v>
      </c>
      <c r="S137" s="2">
        <f t="shared" si="24"/>
        <v>12</v>
      </c>
      <c r="T137">
        <v>12</v>
      </c>
      <c r="U137" s="2" t="str">
        <f t="shared" si="20"/>
        <v>BRANCH_MIN5_MAX6</v>
      </c>
      <c r="V137" s="17" t="str">
        <f t="shared" si="25"/>
        <v>5,6,8,10,12</v>
      </c>
      <c r="W137" s="14" t="str">
        <f>VLOOKUP(U137,Sheet1!$G$2:$I$16,3,FALSE)</f>
        <v>5,6</v>
      </c>
      <c r="X137" s="14">
        <f>VLOOKUP(U137,Sheet1!$G$2:$J$16,4,FALSE)</f>
        <v>2</v>
      </c>
      <c r="Y137" s="2" t="str">
        <f t="shared" si="21"/>
        <v>HEADER_MIN5_MAX12</v>
      </c>
      <c r="Z137" s="14" t="str">
        <f>VLOOKUP(Y137,Sheet1!$B$2:$D$38,3,FALSE)</f>
        <v>5,6,8,10,12</v>
      </c>
      <c r="AA137" s="14">
        <f>VLOOKUP(Y137,Sheet1!$B$2:$E$38,4,FALSE)</f>
        <v>5</v>
      </c>
      <c r="AB137" s="14">
        <f t="shared" si="26"/>
        <v>10</v>
      </c>
      <c r="AC137" t="s">
        <v>11</v>
      </c>
      <c r="AD137" t="s">
        <v>12</v>
      </c>
    </row>
    <row r="138" spans="1:30" x14ac:dyDescent="0.25">
      <c r="A138" s="2">
        <v>137</v>
      </c>
      <c r="B138">
        <v>137</v>
      </c>
      <c r="C138" t="s">
        <v>119</v>
      </c>
      <c r="D138" t="s">
        <v>120</v>
      </c>
      <c r="E138">
        <v>4</v>
      </c>
      <c r="F138" s="2">
        <v>0</v>
      </c>
      <c r="G138">
        <v>4</v>
      </c>
      <c r="H138" t="s">
        <v>663</v>
      </c>
      <c r="I138" s="2" t="s">
        <v>670</v>
      </c>
      <c r="J138">
        <v>5</v>
      </c>
      <c r="K138">
        <v>5</v>
      </c>
      <c r="L138">
        <f t="shared" si="19"/>
        <v>5</v>
      </c>
      <c r="M138" s="2">
        <f t="shared" si="22"/>
        <v>6</v>
      </c>
      <c r="N138" s="16" t="str">
        <f t="shared" si="23"/>
        <v>5,6</v>
      </c>
      <c r="O138" s="2">
        <f t="shared" si="18"/>
        <v>5</v>
      </c>
      <c r="P138" s="1">
        <v>764.96992749951767</v>
      </c>
      <c r="Q138" s="1">
        <v>3059.8797099980707</v>
      </c>
      <c r="R138">
        <v>6</v>
      </c>
      <c r="S138" s="2">
        <f t="shared" si="24"/>
        <v>12</v>
      </c>
      <c r="T138">
        <v>12</v>
      </c>
      <c r="U138" s="2" t="str">
        <f t="shared" si="20"/>
        <v>BRANCH_MIN5_MAX6</v>
      </c>
      <c r="V138" s="17" t="str">
        <f t="shared" si="25"/>
        <v>5,6,8,10,12</v>
      </c>
      <c r="W138" s="14" t="str">
        <f>VLOOKUP(U138,Sheet1!$G$2:$I$16,3,FALSE)</f>
        <v>5,6</v>
      </c>
      <c r="X138" s="14">
        <f>VLOOKUP(U138,Sheet1!$G$2:$J$16,4,FALSE)</f>
        <v>2</v>
      </c>
      <c r="Y138" s="2" t="str">
        <f t="shared" si="21"/>
        <v>HEADER_MIN5_MAX12</v>
      </c>
      <c r="Z138" s="14" t="str">
        <f>VLOOKUP(Y138,Sheet1!$B$2:$D$38,3,FALSE)</f>
        <v>5,6,8,10,12</v>
      </c>
      <c r="AA138" s="14">
        <f>VLOOKUP(Y138,Sheet1!$B$2:$E$38,4,FALSE)</f>
        <v>5</v>
      </c>
      <c r="AB138" s="14">
        <f t="shared" si="26"/>
        <v>10</v>
      </c>
      <c r="AC138" t="s">
        <v>11</v>
      </c>
      <c r="AD138" t="s">
        <v>12</v>
      </c>
    </row>
    <row r="139" spans="1:30" x14ac:dyDescent="0.25">
      <c r="A139" s="2">
        <v>138</v>
      </c>
      <c r="B139">
        <v>138</v>
      </c>
      <c r="C139" t="s">
        <v>122</v>
      </c>
      <c r="D139" t="s">
        <v>123</v>
      </c>
      <c r="E139">
        <v>4</v>
      </c>
      <c r="F139" s="2">
        <v>0</v>
      </c>
      <c r="G139">
        <v>4</v>
      </c>
      <c r="H139" t="s">
        <v>663</v>
      </c>
      <c r="I139" s="2" t="s">
        <v>670</v>
      </c>
      <c r="J139">
        <v>5</v>
      </c>
      <c r="K139">
        <v>5</v>
      </c>
      <c r="L139">
        <f t="shared" si="19"/>
        <v>5</v>
      </c>
      <c r="M139" s="2">
        <f t="shared" si="22"/>
        <v>6</v>
      </c>
      <c r="N139" s="16" t="str">
        <f t="shared" si="23"/>
        <v>5,6</v>
      </c>
      <c r="O139" s="2">
        <f t="shared" si="18"/>
        <v>5</v>
      </c>
      <c r="P139" s="1">
        <v>753.24632038316474</v>
      </c>
      <c r="Q139" s="1">
        <v>3012.985281532659</v>
      </c>
      <c r="R139">
        <v>6</v>
      </c>
      <c r="S139" s="2">
        <f t="shared" si="24"/>
        <v>12</v>
      </c>
      <c r="T139">
        <v>12</v>
      </c>
      <c r="U139" s="2" t="str">
        <f t="shared" si="20"/>
        <v>BRANCH_MIN5_MAX6</v>
      </c>
      <c r="V139" s="17" t="str">
        <f t="shared" si="25"/>
        <v>5,6,8,10,12</v>
      </c>
      <c r="W139" s="14" t="str">
        <f>VLOOKUP(U139,Sheet1!$G$2:$I$16,3,FALSE)</f>
        <v>5,6</v>
      </c>
      <c r="X139" s="14">
        <f>VLOOKUP(U139,Sheet1!$G$2:$J$16,4,FALSE)</f>
        <v>2</v>
      </c>
      <c r="Y139" s="2" t="str">
        <f t="shared" si="21"/>
        <v>HEADER_MIN5_MAX12</v>
      </c>
      <c r="Z139" s="14" t="str">
        <f>VLOOKUP(Y139,Sheet1!$B$2:$D$38,3,FALSE)</f>
        <v>5,6,8,10,12</v>
      </c>
      <c r="AA139" s="14">
        <f>VLOOKUP(Y139,Sheet1!$B$2:$E$38,4,FALSE)</f>
        <v>5</v>
      </c>
      <c r="AB139" s="14">
        <f t="shared" si="26"/>
        <v>10</v>
      </c>
      <c r="AC139" t="s">
        <v>11</v>
      </c>
      <c r="AD139" t="s">
        <v>12</v>
      </c>
    </row>
    <row r="140" spans="1:30" x14ac:dyDescent="0.25">
      <c r="A140" s="2">
        <v>139</v>
      </c>
      <c r="B140">
        <v>139</v>
      </c>
      <c r="C140" t="s">
        <v>125</v>
      </c>
      <c r="D140" t="s">
        <v>126</v>
      </c>
      <c r="E140">
        <v>4</v>
      </c>
      <c r="F140" s="2">
        <v>0</v>
      </c>
      <c r="G140">
        <v>4</v>
      </c>
      <c r="H140" t="s">
        <v>663</v>
      </c>
      <c r="I140" s="2" t="s">
        <v>670</v>
      </c>
      <c r="J140">
        <v>5</v>
      </c>
      <c r="K140">
        <v>5</v>
      </c>
      <c r="L140">
        <f t="shared" si="19"/>
        <v>5</v>
      </c>
      <c r="M140" s="2">
        <f t="shared" si="22"/>
        <v>6</v>
      </c>
      <c r="N140" s="16" t="str">
        <f t="shared" si="23"/>
        <v>5,6</v>
      </c>
      <c r="O140" s="2">
        <f t="shared" si="18"/>
        <v>5</v>
      </c>
      <c r="P140" s="1">
        <v>820.442913250625</v>
      </c>
      <c r="Q140" s="1">
        <v>3281.7716530025</v>
      </c>
      <c r="R140">
        <v>6</v>
      </c>
      <c r="S140" s="2">
        <f t="shared" si="24"/>
        <v>12</v>
      </c>
      <c r="T140">
        <v>12</v>
      </c>
      <c r="U140" s="2" t="str">
        <f t="shared" si="20"/>
        <v>BRANCH_MIN5_MAX6</v>
      </c>
      <c r="V140" s="17" t="str">
        <f t="shared" si="25"/>
        <v>5,6,8,10,12</v>
      </c>
      <c r="W140" s="14" t="str">
        <f>VLOOKUP(U140,Sheet1!$G$2:$I$16,3,FALSE)</f>
        <v>5,6</v>
      </c>
      <c r="X140" s="14">
        <f>VLOOKUP(U140,Sheet1!$G$2:$J$16,4,FALSE)</f>
        <v>2</v>
      </c>
      <c r="Y140" s="2" t="str">
        <f t="shared" si="21"/>
        <v>HEADER_MIN5_MAX12</v>
      </c>
      <c r="Z140" s="14" t="str">
        <f>VLOOKUP(Y140,Sheet1!$B$2:$D$38,3,FALSE)</f>
        <v>5,6,8,10,12</v>
      </c>
      <c r="AA140" s="14">
        <f>VLOOKUP(Y140,Sheet1!$B$2:$E$38,4,FALSE)</f>
        <v>5</v>
      </c>
      <c r="AB140" s="14">
        <f t="shared" si="26"/>
        <v>10</v>
      </c>
      <c r="AC140" t="s">
        <v>11</v>
      </c>
      <c r="AD140" t="s">
        <v>12</v>
      </c>
    </row>
    <row r="141" spans="1:30" x14ac:dyDescent="0.25">
      <c r="A141" s="2">
        <v>140</v>
      </c>
      <c r="B141">
        <v>140</v>
      </c>
      <c r="C141" t="s">
        <v>128</v>
      </c>
      <c r="D141" t="s">
        <v>129</v>
      </c>
      <c r="E141">
        <v>4</v>
      </c>
      <c r="F141" s="2">
        <v>0</v>
      </c>
      <c r="G141">
        <v>4</v>
      </c>
      <c r="H141" t="s">
        <v>663</v>
      </c>
      <c r="I141" s="2" t="s">
        <v>670</v>
      </c>
      <c r="J141">
        <v>5</v>
      </c>
      <c r="K141">
        <v>5</v>
      </c>
      <c r="L141">
        <f t="shared" si="19"/>
        <v>5</v>
      </c>
      <c r="M141" s="2">
        <f t="shared" si="22"/>
        <v>8</v>
      </c>
      <c r="N141" s="16" t="str">
        <f t="shared" si="23"/>
        <v>5,6,8</v>
      </c>
      <c r="O141" s="2">
        <f t="shared" si="18"/>
        <v>5</v>
      </c>
      <c r="P141" s="1">
        <v>953.31710497096651</v>
      </c>
      <c r="Q141" s="1">
        <v>3813.268419883866</v>
      </c>
      <c r="R141">
        <v>8</v>
      </c>
      <c r="S141" s="2">
        <f t="shared" si="24"/>
        <v>14</v>
      </c>
      <c r="T141">
        <v>14</v>
      </c>
      <c r="U141" s="2" t="str">
        <f t="shared" si="20"/>
        <v>BRANCH_MIN5_MAX8</v>
      </c>
      <c r="V141" s="17" t="str">
        <f t="shared" si="25"/>
        <v>5,6,8,10,12,14</v>
      </c>
      <c r="W141" s="14" t="str">
        <f>VLOOKUP(U141,Sheet1!$G$2:$I$16,3,FALSE)</f>
        <v>5,6,8</v>
      </c>
      <c r="X141" s="14">
        <f>VLOOKUP(U141,Sheet1!$G$2:$J$16,4,FALSE)</f>
        <v>3</v>
      </c>
      <c r="Y141" s="2" t="str">
        <f t="shared" si="21"/>
        <v>HEADER_MIN5_MAX14</v>
      </c>
      <c r="Z141" s="14" t="str">
        <f>VLOOKUP(Y141,Sheet1!$B$2:$D$38,3,FALSE)</f>
        <v>5,6,8,10,12,14</v>
      </c>
      <c r="AA141" s="14">
        <f>VLOOKUP(Y141,Sheet1!$B$2:$E$38,4,FALSE)</f>
        <v>6</v>
      </c>
      <c r="AB141" s="14">
        <f t="shared" si="26"/>
        <v>18</v>
      </c>
      <c r="AC141" t="s">
        <v>11</v>
      </c>
      <c r="AD141" t="s">
        <v>12</v>
      </c>
    </row>
    <row r="142" spans="1:30" x14ac:dyDescent="0.25">
      <c r="A142" s="2">
        <v>141</v>
      </c>
      <c r="B142">
        <v>141</v>
      </c>
      <c r="C142" t="s">
        <v>131</v>
      </c>
      <c r="D142" t="s">
        <v>132</v>
      </c>
      <c r="E142">
        <v>4</v>
      </c>
      <c r="F142" s="2">
        <v>0</v>
      </c>
      <c r="G142">
        <v>4</v>
      </c>
      <c r="H142" t="s">
        <v>663</v>
      </c>
      <c r="I142" s="2" t="s">
        <v>670</v>
      </c>
      <c r="J142">
        <v>5</v>
      </c>
      <c r="K142">
        <v>5</v>
      </c>
      <c r="L142">
        <f t="shared" si="19"/>
        <v>5</v>
      </c>
      <c r="M142" s="2">
        <f t="shared" si="22"/>
        <v>8</v>
      </c>
      <c r="N142" s="16" t="str">
        <f t="shared" si="23"/>
        <v>5,6,8</v>
      </c>
      <c r="O142" s="2">
        <f t="shared" si="18"/>
        <v>5</v>
      </c>
      <c r="P142" s="1">
        <v>1029.7584700563675</v>
      </c>
      <c r="Q142" s="1">
        <v>4119.0338802254701</v>
      </c>
      <c r="R142">
        <v>8</v>
      </c>
      <c r="S142" s="2">
        <f t="shared" si="24"/>
        <v>14</v>
      </c>
      <c r="T142">
        <v>14</v>
      </c>
      <c r="U142" s="2" t="str">
        <f t="shared" si="20"/>
        <v>BRANCH_MIN5_MAX8</v>
      </c>
      <c r="V142" s="17" t="str">
        <f t="shared" si="25"/>
        <v>5,6,8,10,12,14</v>
      </c>
      <c r="W142" s="14" t="str">
        <f>VLOOKUP(U142,Sheet1!$G$2:$I$16,3,FALSE)</f>
        <v>5,6,8</v>
      </c>
      <c r="X142" s="14">
        <f>VLOOKUP(U142,Sheet1!$G$2:$J$16,4,FALSE)</f>
        <v>3</v>
      </c>
      <c r="Y142" s="2" t="str">
        <f t="shared" si="21"/>
        <v>HEADER_MIN5_MAX14</v>
      </c>
      <c r="Z142" s="14" t="str">
        <f>VLOOKUP(Y142,Sheet1!$B$2:$D$38,3,FALSE)</f>
        <v>5,6,8,10,12,14</v>
      </c>
      <c r="AA142" s="14">
        <f>VLOOKUP(Y142,Sheet1!$B$2:$E$38,4,FALSE)</f>
        <v>6</v>
      </c>
      <c r="AB142" s="14">
        <f t="shared" si="26"/>
        <v>18</v>
      </c>
      <c r="AC142" t="s">
        <v>11</v>
      </c>
      <c r="AD142" t="s">
        <v>12</v>
      </c>
    </row>
    <row r="143" spans="1:30" x14ac:dyDescent="0.25">
      <c r="A143" s="2">
        <v>142</v>
      </c>
      <c r="B143">
        <v>142</v>
      </c>
      <c r="C143" t="s">
        <v>134</v>
      </c>
      <c r="D143" t="s">
        <v>135</v>
      </c>
      <c r="E143">
        <v>4</v>
      </c>
      <c r="F143" s="2">
        <v>0</v>
      </c>
      <c r="G143">
        <v>4</v>
      </c>
      <c r="H143" t="s">
        <v>663</v>
      </c>
      <c r="I143" s="2" t="s">
        <v>670</v>
      </c>
      <c r="J143">
        <v>5</v>
      </c>
      <c r="K143">
        <v>5</v>
      </c>
      <c r="L143">
        <f t="shared" si="19"/>
        <v>5</v>
      </c>
      <c r="M143" s="2">
        <f t="shared" si="22"/>
        <v>6</v>
      </c>
      <c r="N143" s="16" t="str">
        <f t="shared" si="23"/>
        <v>5,6</v>
      </c>
      <c r="O143" s="2">
        <f t="shared" si="18"/>
        <v>5</v>
      </c>
      <c r="P143" s="1">
        <v>648.3834915969004</v>
      </c>
      <c r="Q143" s="1">
        <v>2593.5339663876016</v>
      </c>
      <c r="R143">
        <v>6</v>
      </c>
      <c r="S143" s="2">
        <f t="shared" si="24"/>
        <v>12</v>
      </c>
      <c r="T143">
        <v>12</v>
      </c>
      <c r="U143" s="2" t="str">
        <f t="shared" si="20"/>
        <v>BRANCH_MIN5_MAX6</v>
      </c>
      <c r="V143" s="17" t="str">
        <f t="shared" si="25"/>
        <v>5,6,8,10,12</v>
      </c>
      <c r="W143" s="14" t="str">
        <f>VLOOKUP(U143,Sheet1!$G$2:$I$16,3,FALSE)</f>
        <v>5,6</v>
      </c>
      <c r="X143" s="14">
        <f>VLOOKUP(U143,Sheet1!$G$2:$J$16,4,FALSE)</f>
        <v>2</v>
      </c>
      <c r="Y143" s="2" t="str">
        <f t="shared" si="21"/>
        <v>HEADER_MIN5_MAX12</v>
      </c>
      <c r="Z143" s="14" t="str">
        <f>VLOOKUP(Y143,Sheet1!$B$2:$D$38,3,FALSE)</f>
        <v>5,6,8,10,12</v>
      </c>
      <c r="AA143" s="14">
        <f>VLOOKUP(Y143,Sheet1!$B$2:$E$38,4,FALSE)</f>
        <v>5</v>
      </c>
      <c r="AB143" s="14">
        <f t="shared" si="26"/>
        <v>10</v>
      </c>
      <c r="AC143" t="s">
        <v>11</v>
      </c>
      <c r="AD143" t="s">
        <v>12</v>
      </c>
    </row>
    <row r="144" spans="1:30" x14ac:dyDescent="0.25">
      <c r="A144" s="2">
        <v>143</v>
      </c>
      <c r="B144">
        <v>143</v>
      </c>
      <c r="C144" t="s">
        <v>137</v>
      </c>
      <c r="D144" t="s">
        <v>138</v>
      </c>
      <c r="E144">
        <v>4</v>
      </c>
      <c r="F144" s="2">
        <v>0</v>
      </c>
      <c r="G144">
        <v>4</v>
      </c>
      <c r="H144" t="s">
        <v>663</v>
      </c>
      <c r="I144" s="2" t="s">
        <v>670</v>
      </c>
      <c r="J144">
        <v>5</v>
      </c>
      <c r="K144">
        <v>5</v>
      </c>
      <c r="L144">
        <f t="shared" si="19"/>
        <v>5</v>
      </c>
      <c r="M144" s="2">
        <f t="shared" si="22"/>
        <v>6</v>
      </c>
      <c r="N144" s="16" t="str">
        <f t="shared" si="23"/>
        <v>5,6</v>
      </c>
      <c r="O144" s="2">
        <f t="shared" si="18"/>
        <v>5</v>
      </c>
      <c r="P144" s="1">
        <v>820.35888429373267</v>
      </c>
      <c r="Q144" s="1">
        <v>3281.4355371749307</v>
      </c>
      <c r="R144">
        <v>6</v>
      </c>
      <c r="S144" s="2">
        <f t="shared" si="24"/>
        <v>12</v>
      </c>
      <c r="T144">
        <v>12</v>
      </c>
      <c r="U144" s="2" t="str">
        <f t="shared" si="20"/>
        <v>BRANCH_MIN5_MAX6</v>
      </c>
      <c r="V144" s="17" t="str">
        <f t="shared" si="25"/>
        <v>5,6,8,10,12</v>
      </c>
      <c r="W144" s="14" t="str">
        <f>VLOOKUP(U144,Sheet1!$G$2:$I$16,3,FALSE)</f>
        <v>5,6</v>
      </c>
      <c r="X144" s="14">
        <f>VLOOKUP(U144,Sheet1!$G$2:$J$16,4,FALSE)</f>
        <v>2</v>
      </c>
      <c r="Y144" s="2" t="str">
        <f t="shared" si="21"/>
        <v>HEADER_MIN5_MAX12</v>
      </c>
      <c r="Z144" s="14" t="str">
        <f>VLOOKUP(Y144,Sheet1!$B$2:$D$38,3,FALSE)</f>
        <v>5,6,8,10,12</v>
      </c>
      <c r="AA144" s="14">
        <f>VLOOKUP(Y144,Sheet1!$B$2:$E$38,4,FALSE)</f>
        <v>5</v>
      </c>
      <c r="AB144" s="14">
        <f t="shared" si="26"/>
        <v>10</v>
      </c>
      <c r="AC144" t="s">
        <v>11</v>
      </c>
      <c r="AD144" t="s">
        <v>12</v>
      </c>
    </row>
    <row r="145" spans="1:43" x14ac:dyDescent="0.25">
      <c r="A145" s="2">
        <v>144</v>
      </c>
      <c r="B145">
        <v>144</v>
      </c>
      <c r="C145" t="s">
        <v>140</v>
      </c>
      <c r="D145" t="s">
        <v>141</v>
      </c>
      <c r="E145">
        <v>4</v>
      </c>
      <c r="F145" s="2">
        <v>0</v>
      </c>
      <c r="G145">
        <v>4</v>
      </c>
      <c r="H145" t="s">
        <v>663</v>
      </c>
      <c r="I145" s="2" t="s">
        <v>670</v>
      </c>
      <c r="J145">
        <v>5</v>
      </c>
      <c r="K145">
        <v>5</v>
      </c>
      <c r="L145">
        <f t="shared" si="19"/>
        <v>5</v>
      </c>
      <c r="M145" s="2">
        <f t="shared" si="22"/>
        <v>8</v>
      </c>
      <c r="N145" s="16" t="str">
        <f t="shared" si="23"/>
        <v>5,6,8</v>
      </c>
      <c r="O145" s="2">
        <f t="shared" si="18"/>
        <v>5</v>
      </c>
      <c r="P145" s="1">
        <v>941.03519246561928</v>
      </c>
      <c r="Q145" s="1">
        <v>3764.1407698624771</v>
      </c>
      <c r="R145">
        <v>8</v>
      </c>
      <c r="S145" s="2">
        <f t="shared" si="24"/>
        <v>14</v>
      </c>
      <c r="T145">
        <v>14</v>
      </c>
      <c r="U145" s="2" t="str">
        <f t="shared" si="20"/>
        <v>BRANCH_MIN5_MAX8</v>
      </c>
      <c r="V145" s="17" t="str">
        <f t="shared" si="25"/>
        <v>5,6,8,10,12,14</v>
      </c>
      <c r="W145" s="14" t="str">
        <f>VLOOKUP(U145,Sheet1!$G$2:$I$16,3,FALSE)</f>
        <v>5,6,8</v>
      </c>
      <c r="X145" s="14">
        <f>VLOOKUP(U145,Sheet1!$G$2:$J$16,4,FALSE)</f>
        <v>3</v>
      </c>
      <c r="Y145" s="2" t="str">
        <f t="shared" si="21"/>
        <v>HEADER_MIN5_MAX14</v>
      </c>
      <c r="Z145" s="14" t="str">
        <f>VLOOKUP(Y145,Sheet1!$B$2:$D$38,3,FALSE)</f>
        <v>5,6,8,10,12,14</v>
      </c>
      <c r="AA145" s="14">
        <f>VLOOKUP(Y145,Sheet1!$B$2:$E$38,4,FALSE)</f>
        <v>6</v>
      </c>
      <c r="AB145" s="14">
        <f t="shared" si="26"/>
        <v>18</v>
      </c>
      <c r="AC145" t="s">
        <v>11</v>
      </c>
      <c r="AD145" t="s">
        <v>12</v>
      </c>
    </row>
    <row r="146" spans="1:43" x14ac:dyDescent="0.25">
      <c r="A146" s="2">
        <v>145</v>
      </c>
      <c r="B146">
        <v>145</v>
      </c>
      <c r="C146" t="s">
        <v>143</v>
      </c>
      <c r="D146" t="s">
        <v>144</v>
      </c>
      <c r="E146">
        <v>4</v>
      </c>
      <c r="F146" s="2">
        <v>0</v>
      </c>
      <c r="G146">
        <v>4</v>
      </c>
      <c r="H146" t="s">
        <v>663</v>
      </c>
      <c r="I146" s="2" t="s">
        <v>670</v>
      </c>
      <c r="J146">
        <v>5</v>
      </c>
      <c r="K146">
        <v>5</v>
      </c>
      <c r="L146">
        <f t="shared" si="19"/>
        <v>5</v>
      </c>
      <c r="M146" s="2">
        <f t="shared" si="22"/>
        <v>6</v>
      </c>
      <c r="N146" s="16" t="str">
        <f t="shared" si="23"/>
        <v>5,6</v>
      </c>
      <c r="O146" s="2">
        <f t="shared" si="18"/>
        <v>5</v>
      </c>
      <c r="P146" s="1">
        <v>844.86396205419408</v>
      </c>
      <c r="Q146" s="1">
        <v>3379.4558482167763</v>
      </c>
      <c r="R146">
        <v>6</v>
      </c>
      <c r="S146" s="2">
        <f t="shared" si="24"/>
        <v>12</v>
      </c>
      <c r="T146">
        <v>12</v>
      </c>
      <c r="U146" s="2" t="str">
        <f t="shared" si="20"/>
        <v>BRANCH_MIN5_MAX6</v>
      </c>
      <c r="V146" s="17" t="str">
        <f t="shared" si="25"/>
        <v>5,6,8,10,12</v>
      </c>
      <c r="W146" s="14" t="str">
        <f>VLOOKUP(U146,Sheet1!$G$2:$I$16,3,FALSE)</f>
        <v>5,6</v>
      </c>
      <c r="X146" s="14">
        <f>VLOOKUP(U146,Sheet1!$G$2:$J$16,4,FALSE)</f>
        <v>2</v>
      </c>
      <c r="Y146" s="2" t="str">
        <f t="shared" si="21"/>
        <v>HEADER_MIN5_MAX12</v>
      </c>
      <c r="Z146" s="14" t="str">
        <f>VLOOKUP(Y146,Sheet1!$B$2:$D$38,3,FALSE)</f>
        <v>5,6,8,10,12</v>
      </c>
      <c r="AA146" s="14">
        <f>VLOOKUP(Y146,Sheet1!$B$2:$E$38,4,FALSE)</f>
        <v>5</v>
      </c>
      <c r="AB146" s="14">
        <f t="shared" si="26"/>
        <v>10</v>
      </c>
      <c r="AC146" t="s">
        <v>11</v>
      </c>
      <c r="AD146" t="s">
        <v>12</v>
      </c>
    </row>
    <row r="147" spans="1:43" x14ac:dyDescent="0.25">
      <c r="A147" s="2">
        <v>146</v>
      </c>
      <c r="B147">
        <v>146</v>
      </c>
      <c r="C147" t="s">
        <v>146</v>
      </c>
      <c r="D147" t="s">
        <v>147</v>
      </c>
      <c r="E147">
        <v>4</v>
      </c>
      <c r="F147" s="2">
        <v>0</v>
      </c>
      <c r="G147">
        <v>4</v>
      </c>
      <c r="H147" t="s">
        <v>663</v>
      </c>
      <c r="I147" s="2" t="s">
        <v>670</v>
      </c>
      <c r="J147">
        <v>5</v>
      </c>
      <c r="K147">
        <v>5</v>
      </c>
      <c r="L147">
        <f t="shared" si="19"/>
        <v>5</v>
      </c>
      <c r="M147" s="2">
        <f t="shared" si="22"/>
        <v>8</v>
      </c>
      <c r="N147" s="16" t="str">
        <f t="shared" si="23"/>
        <v>5,6,8</v>
      </c>
      <c r="O147" s="2">
        <f t="shared" si="18"/>
        <v>5</v>
      </c>
      <c r="P147" s="1">
        <v>982.35260378992405</v>
      </c>
      <c r="Q147" s="1">
        <v>3929.4104151596962</v>
      </c>
      <c r="R147">
        <v>8</v>
      </c>
      <c r="S147" s="2">
        <f t="shared" si="24"/>
        <v>14</v>
      </c>
      <c r="T147">
        <v>14</v>
      </c>
      <c r="U147" s="2" t="str">
        <f t="shared" si="20"/>
        <v>BRANCH_MIN5_MAX8</v>
      </c>
      <c r="V147" s="17" t="str">
        <f t="shared" si="25"/>
        <v>5,6,8,10,12,14</v>
      </c>
      <c r="W147" s="14" t="str">
        <f>VLOOKUP(U147,Sheet1!$G$2:$I$16,3,FALSE)</f>
        <v>5,6,8</v>
      </c>
      <c r="X147" s="14">
        <f>VLOOKUP(U147,Sheet1!$G$2:$J$16,4,FALSE)</f>
        <v>3</v>
      </c>
      <c r="Y147" s="2" t="str">
        <f t="shared" si="21"/>
        <v>HEADER_MIN5_MAX14</v>
      </c>
      <c r="Z147" s="14" t="str">
        <f>VLOOKUP(Y147,Sheet1!$B$2:$D$38,3,FALSE)</f>
        <v>5,6,8,10,12,14</v>
      </c>
      <c r="AA147" s="14">
        <f>VLOOKUP(Y147,Sheet1!$B$2:$E$38,4,FALSE)</f>
        <v>6</v>
      </c>
      <c r="AB147" s="14">
        <f t="shared" si="26"/>
        <v>18</v>
      </c>
      <c r="AC147" t="s">
        <v>11</v>
      </c>
      <c r="AD147" t="s">
        <v>12</v>
      </c>
    </row>
    <row r="148" spans="1:43" x14ac:dyDescent="0.25">
      <c r="A148" s="2">
        <v>147</v>
      </c>
      <c r="B148">
        <v>147</v>
      </c>
      <c r="C148" t="s">
        <v>149</v>
      </c>
      <c r="D148" t="s">
        <v>150</v>
      </c>
      <c r="E148">
        <v>4</v>
      </c>
      <c r="F148" s="2">
        <v>0</v>
      </c>
      <c r="G148">
        <v>4</v>
      </c>
      <c r="H148" t="s">
        <v>663</v>
      </c>
      <c r="I148" s="2" t="s">
        <v>670</v>
      </c>
      <c r="J148">
        <v>6</v>
      </c>
      <c r="K148">
        <v>6</v>
      </c>
      <c r="L148">
        <f t="shared" si="19"/>
        <v>6</v>
      </c>
      <c r="M148" s="2">
        <f t="shared" si="22"/>
        <v>8</v>
      </c>
      <c r="N148" s="16" t="str">
        <f t="shared" si="23"/>
        <v>6,8</v>
      </c>
      <c r="O148" s="2">
        <f t="shared" si="18"/>
        <v>6</v>
      </c>
      <c r="P148" s="1">
        <v>1171.906535580501</v>
      </c>
      <c r="Q148" s="1">
        <v>4687.6261423220039</v>
      </c>
      <c r="R148">
        <v>8</v>
      </c>
      <c r="S148" s="2">
        <f t="shared" si="24"/>
        <v>16</v>
      </c>
      <c r="T148">
        <v>16</v>
      </c>
      <c r="U148" s="2" t="str">
        <f t="shared" si="20"/>
        <v>BRANCH_MIN6_MAX8</v>
      </c>
      <c r="V148" s="17" t="str">
        <f t="shared" si="25"/>
        <v>6,8,10,12,14,16</v>
      </c>
      <c r="W148" s="14" t="str">
        <f>VLOOKUP(U148,Sheet1!$G$2:$I$16,3,FALSE)</f>
        <v>6,8</v>
      </c>
      <c r="X148" s="14">
        <f>VLOOKUP(U148,Sheet1!$G$2:$J$16,4,FALSE)</f>
        <v>2</v>
      </c>
      <c r="Y148" s="2" t="str">
        <f t="shared" si="21"/>
        <v>HEADER_MIN6_MAX16</v>
      </c>
      <c r="Z148" s="14" t="str">
        <f>VLOOKUP(Y148,Sheet1!$B$2:$D$38,3,FALSE)</f>
        <v>6,8,10,12,14,16</v>
      </c>
      <c r="AA148" s="14">
        <f>VLOOKUP(Y148,Sheet1!$B$2:$E$38,4,FALSE)</f>
        <v>6</v>
      </c>
      <c r="AB148" s="14">
        <f t="shared" si="26"/>
        <v>12</v>
      </c>
      <c r="AC148" t="s">
        <v>11</v>
      </c>
      <c r="AD148" t="s">
        <v>12</v>
      </c>
    </row>
    <row r="149" spans="1:43" x14ac:dyDescent="0.25">
      <c r="A149" s="2">
        <v>148</v>
      </c>
      <c r="B149">
        <v>148</v>
      </c>
      <c r="C149" t="s">
        <v>152</v>
      </c>
      <c r="D149" t="s">
        <v>153</v>
      </c>
      <c r="E149">
        <v>4</v>
      </c>
      <c r="F149" s="2">
        <v>0</v>
      </c>
      <c r="G149">
        <v>4</v>
      </c>
      <c r="H149" t="s">
        <v>663</v>
      </c>
      <c r="I149" s="2" t="s">
        <v>670</v>
      </c>
      <c r="J149">
        <v>6</v>
      </c>
      <c r="K149">
        <v>6</v>
      </c>
      <c r="L149">
        <f t="shared" si="19"/>
        <v>6</v>
      </c>
      <c r="M149" s="2">
        <f t="shared" si="22"/>
        <v>8</v>
      </c>
      <c r="N149" s="16" t="str">
        <f t="shared" si="23"/>
        <v>6,8</v>
      </c>
      <c r="O149" s="2">
        <f t="shared" si="18"/>
        <v>6</v>
      </c>
      <c r="P149" s="1">
        <v>1316.9347010910396</v>
      </c>
      <c r="Q149" s="1">
        <v>5267.7388043641586</v>
      </c>
      <c r="R149">
        <v>8</v>
      </c>
      <c r="S149" s="2">
        <f t="shared" si="24"/>
        <v>16</v>
      </c>
      <c r="T149">
        <v>16</v>
      </c>
      <c r="U149" s="2" t="str">
        <f t="shared" si="20"/>
        <v>BRANCH_MIN6_MAX8</v>
      </c>
      <c r="V149" s="17" t="str">
        <f t="shared" si="25"/>
        <v>6,8,10,12,14,16</v>
      </c>
      <c r="W149" s="14" t="str">
        <f>VLOOKUP(U149,Sheet1!$G$2:$I$16,3,FALSE)</f>
        <v>6,8</v>
      </c>
      <c r="X149" s="14">
        <f>VLOOKUP(U149,Sheet1!$G$2:$J$16,4,FALSE)</f>
        <v>2</v>
      </c>
      <c r="Y149" s="2" t="str">
        <f t="shared" si="21"/>
        <v>HEADER_MIN6_MAX16</v>
      </c>
      <c r="Z149" s="14" t="str">
        <f>VLOOKUP(Y149,Sheet1!$B$2:$D$38,3,FALSE)</f>
        <v>6,8,10,12,14,16</v>
      </c>
      <c r="AA149" s="14">
        <f>VLOOKUP(Y149,Sheet1!$B$2:$E$38,4,FALSE)</f>
        <v>6</v>
      </c>
      <c r="AB149" s="14">
        <f t="shared" si="26"/>
        <v>12</v>
      </c>
      <c r="AC149" t="s">
        <v>11</v>
      </c>
      <c r="AD149" t="s">
        <v>12</v>
      </c>
    </row>
    <row r="150" spans="1:43" x14ac:dyDescent="0.25">
      <c r="A150" s="2">
        <v>149</v>
      </c>
      <c r="B150">
        <v>149</v>
      </c>
      <c r="C150" t="s">
        <v>154</v>
      </c>
      <c r="D150" t="s">
        <v>155</v>
      </c>
      <c r="E150">
        <v>4</v>
      </c>
      <c r="F150" s="2">
        <v>0</v>
      </c>
      <c r="G150">
        <v>4</v>
      </c>
      <c r="H150" t="s">
        <v>663</v>
      </c>
      <c r="I150" s="2" t="s">
        <v>670</v>
      </c>
      <c r="J150">
        <v>6</v>
      </c>
      <c r="K150">
        <v>6</v>
      </c>
      <c r="L150">
        <f t="shared" si="19"/>
        <v>6</v>
      </c>
      <c r="M150" s="2">
        <f t="shared" si="22"/>
        <v>8</v>
      </c>
      <c r="N150" s="16" t="str">
        <f t="shared" si="23"/>
        <v>6,8</v>
      </c>
      <c r="O150" s="2">
        <f t="shared" si="18"/>
        <v>6</v>
      </c>
      <c r="P150" s="1">
        <v>1414.8835760912455</v>
      </c>
      <c r="Q150" s="1">
        <v>5659.5343043649818</v>
      </c>
      <c r="R150">
        <v>8</v>
      </c>
      <c r="S150" s="2">
        <f t="shared" si="24"/>
        <v>18</v>
      </c>
      <c r="T150">
        <v>18</v>
      </c>
      <c r="U150" s="2" t="str">
        <f t="shared" si="20"/>
        <v>BRANCH_MIN6_MAX8</v>
      </c>
      <c r="V150" s="17" t="str">
        <f t="shared" si="25"/>
        <v>6,8,10,12,14,16,18</v>
      </c>
      <c r="W150" s="14" t="str">
        <f>VLOOKUP(U150,Sheet1!$G$2:$I$16,3,FALSE)</f>
        <v>6,8</v>
      </c>
      <c r="X150" s="14">
        <f>VLOOKUP(U150,Sheet1!$G$2:$J$16,4,FALSE)</f>
        <v>2</v>
      </c>
      <c r="Y150" s="2" t="str">
        <f t="shared" si="21"/>
        <v>HEADER_MIN6_MAX18</v>
      </c>
      <c r="Z150" s="14" t="str">
        <f>VLOOKUP(Y150,Sheet1!$B$2:$D$38,3,FALSE)</f>
        <v>6,8,10,12,14,16,18</v>
      </c>
      <c r="AA150" s="14">
        <f>VLOOKUP(Y150,Sheet1!$B$2:$E$38,4,FALSE)</f>
        <v>7</v>
      </c>
      <c r="AB150" s="14">
        <f t="shared" si="26"/>
        <v>14</v>
      </c>
      <c r="AC150" t="s">
        <v>11</v>
      </c>
      <c r="AD150" t="s">
        <v>12</v>
      </c>
    </row>
    <row r="151" spans="1:43" x14ac:dyDescent="0.25">
      <c r="A151" s="2">
        <v>150</v>
      </c>
      <c r="B151">
        <v>150</v>
      </c>
      <c r="C151" t="s">
        <v>157</v>
      </c>
      <c r="D151" t="s">
        <v>158</v>
      </c>
      <c r="E151">
        <v>4</v>
      </c>
      <c r="F151" s="2">
        <v>0</v>
      </c>
      <c r="G151">
        <v>4</v>
      </c>
      <c r="H151" t="s">
        <v>663</v>
      </c>
      <c r="I151" s="2" t="s">
        <v>670</v>
      </c>
      <c r="J151">
        <v>8</v>
      </c>
      <c r="K151">
        <v>8</v>
      </c>
      <c r="L151">
        <f t="shared" si="19"/>
        <v>8</v>
      </c>
      <c r="M151" s="2">
        <f t="shared" si="22"/>
        <v>10</v>
      </c>
      <c r="N151" s="16" t="str">
        <f t="shared" si="23"/>
        <v>8,10</v>
      </c>
      <c r="O151" s="2">
        <f t="shared" si="18"/>
        <v>8</v>
      </c>
      <c r="P151" s="1">
        <v>1914.1469167825767</v>
      </c>
      <c r="Q151" s="1">
        <v>7656.5876671303067</v>
      </c>
      <c r="R151">
        <v>10</v>
      </c>
      <c r="S151" s="2">
        <f t="shared" si="24"/>
        <v>18</v>
      </c>
      <c r="T151">
        <v>18</v>
      </c>
      <c r="U151" s="2" t="str">
        <f t="shared" si="20"/>
        <v>BRANCH_MIN8_MAX10</v>
      </c>
      <c r="V151" s="17" t="str">
        <f t="shared" si="25"/>
        <v>8,10,12,14,16,18</v>
      </c>
      <c r="W151" s="14" t="str">
        <f>VLOOKUP(U151,Sheet1!$G$2:$I$16,3,FALSE)</f>
        <v>8,10</v>
      </c>
      <c r="X151" s="14">
        <f>VLOOKUP(U151,Sheet1!$G$2:$J$16,4,FALSE)</f>
        <v>2</v>
      </c>
      <c r="Y151" s="2" t="str">
        <f t="shared" si="21"/>
        <v>HEADER_MIN8_MAX18</v>
      </c>
      <c r="Z151" s="14" t="str">
        <f>VLOOKUP(Y151,Sheet1!$B$2:$D$38,3,FALSE)</f>
        <v>8,10,12,14,16,18</v>
      </c>
      <c r="AA151" s="14">
        <f>VLOOKUP(Y151,Sheet1!$B$2:$E$38,4,FALSE)</f>
        <v>6</v>
      </c>
      <c r="AB151" s="14">
        <f t="shared" si="26"/>
        <v>12</v>
      </c>
      <c r="AC151" t="s">
        <v>11</v>
      </c>
      <c r="AD151" t="s">
        <v>12</v>
      </c>
    </row>
    <row r="152" spans="1:43" x14ac:dyDescent="0.25">
      <c r="A152" s="2">
        <v>151</v>
      </c>
      <c r="B152">
        <v>151</v>
      </c>
      <c r="C152" t="s">
        <v>9</v>
      </c>
      <c r="D152" t="s">
        <v>10</v>
      </c>
      <c r="E152">
        <v>1</v>
      </c>
      <c r="F152">
        <v>1</v>
      </c>
      <c r="G152">
        <v>2</v>
      </c>
      <c r="H152" t="s">
        <v>664</v>
      </c>
      <c r="I152" s="2" t="s">
        <v>670</v>
      </c>
      <c r="J152">
        <v>1.25</v>
      </c>
      <c r="K152">
        <v>1.25</v>
      </c>
      <c r="L152" s="2">
        <v>2</v>
      </c>
      <c r="M152" s="2">
        <f t="shared" si="22"/>
        <v>2</v>
      </c>
      <c r="N152" s="16">
        <f t="shared" si="23"/>
        <v>2</v>
      </c>
      <c r="O152" s="2">
        <f t="shared" si="18"/>
        <v>2</v>
      </c>
      <c r="P152" s="1">
        <v>79</v>
      </c>
      <c r="Q152" s="1">
        <v>79</v>
      </c>
      <c r="R152">
        <v>2</v>
      </c>
      <c r="S152" s="2">
        <f t="shared" si="24"/>
        <v>2</v>
      </c>
      <c r="T152">
        <v>2</v>
      </c>
      <c r="U152" s="2" t="str">
        <f t="shared" si="20"/>
        <v>BRANCH_MIN2_MAX2</v>
      </c>
      <c r="V152" s="17">
        <f t="shared" si="25"/>
        <v>2</v>
      </c>
      <c r="W152" s="14">
        <f>VLOOKUP(U152,Sheet1!$G$2:$I$16,3,FALSE)</f>
        <v>2</v>
      </c>
      <c r="X152" s="14">
        <f>VLOOKUP(U152,Sheet1!$G$2:$J$16,4,FALSE)</f>
        <v>1</v>
      </c>
      <c r="Y152" s="2" t="str">
        <f t="shared" si="21"/>
        <v>HEADER_MIN2_MAX2</v>
      </c>
      <c r="Z152" s="14">
        <f>VLOOKUP(Y152,Sheet1!$B$2:$D$38,3,FALSE)</f>
        <v>2</v>
      </c>
      <c r="AA152" s="14">
        <f>VLOOKUP(Y152,Sheet1!$B$2:$E$38,4,FALSE)</f>
        <v>1</v>
      </c>
      <c r="AB152" s="14">
        <f t="shared" si="26"/>
        <v>1</v>
      </c>
      <c r="AC152" t="s">
        <v>11</v>
      </c>
      <c r="AD152" t="s">
        <v>12</v>
      </c>
      <c r="AG152">
        <v>20</v>
      </c>
      <c r="AH152">
        <v>2</v>
      </c>
      <c r="AJ152" t="s">
        <v>13</v>
      </c>
      <c r="AK152">
        <v>1.25</v>
      </c>
      <c r="AL152">
        <v>1.25</v>
      </c>
      <c r="AP152" t="s">
        <v>78</v>
      </c>
      <c r="AQ152">
        <v>375.48025950090585</v>
      </c>
    </row>
    <row r="153" spans="1:43" x14ac:dyDescent="0.25">
      <c r="A153" s="2">
        <v>152</v>
      </c>
      <c r="B153">
        <v>152</v>
      </c>
      <c r="C153" t="s">
        <v>14</v>
      </c>
      <c r="D153" t="s">
        <v>15</v>
      </c>
      <c r="E153">
        <v>1</v>
      </c>
      <c r="F153">
        <v>1</v>
      </c>
      <c r="G153">
        <v>2</v>
      </c>
      <c r="H153" t="s">
        <v>664</v>
      </c>
      <c r="I153" s="2" t="s">
        <v>670</v>
      </c>
      <c r="J153">
        <v>1.5</v>
      </c>
      <c r="K153">
        <v>1.5</v>
      </c>
      <c r="L153" s="2">
        <v>2</v>
      </c>
      <c r="M153" s="2">
        <f t="shared" si="22"/>
        <v>3</v>
      </c>
      <c r="N153" s="16" t="str">
        <f t="shared" si="23"/>
        <v>2,2.5,3</v>
      </c>
      <c r="O153" s="2">
        <f t="shared" si="18"/>
        <v>2</v>
      </c>
      <c r="P153" s="1">
        <v>124.06910145862187</v>
      </c>
      <c r="Q153" s="1">
        <v>124.06910145862187</v>
      </c>
      <c r="R153">
        <v>3</v>
      </c>
      <c r="S153" s="2">
        <f t="shared" si="24"/>
        <v>3</v>
      </c>
      <c r="T153">
        <v>3</v>
      </c>
      <c r="U153" s="2" t="str">
        <f t="shared" si="20"/>
        <v>BRANCH_MIN2_MAX3</v>
      </c>
      <c r="V153" s="17" t="str">
        <f t="shared" si="25"/>
        <v>2,2.5,3</v>
      </c>
      <c r="W153" s="14" t="str">
        <f>VLOOKUP(U153,Sheet1!$G$2:$I$16,3,FALSE)</f>
        <v>2,2.5,3</v>
      </c>
      <c r="X153" s="14">
        <f>VLOOKUP(U153,Sheet1!$G$2:$J$16,4,FALSE)</f>
        <v>3</v>
      </c>
      <c r="Y153" s="2" t="str">
        <f t="shared" si="21"/>
        <v>HEADER_MIN2_MAX3</v>
      </c>
      <c r="Z153" s="14" t="str">
        <f>VLOOKUP(Y153,Sheet1!$B$2:$D$38,3,FALSE)</f>
        <v>2,2.5,3</v>
      </c>
      <c r="AA153" s="14">
        <f>VLOOKUP(Y153,Sheet1!$B$2:$E$38,4,FALSE)</f>
        <v>3</v>
      </c>
      <c r="AB153" s="14">
        <f t="shared" si="26"/>
        <v>9</v>
      </c>
      <c r="AC153" t="s">
        <v>11</v>
      </c>
      <c r="AD153" t="s">
        <v>12</v>
      </c>
      <c r="AG153">
        <v>80</v>
      </c>
      <c r="AH153">
        <v>2.5</v>
      </c>
      <c r="AJ153" t="s">
        <v>16</v>
      </c>
      <c r="AK153">
        <v>1.25</v>
      </c>
      <c r="AL153">
        <v>1.25</v>
      </c>
      <c r="AP153" t="s">
        <v>192</v>
      </c>
      <c r="AQ153">
        <v>200.36804302057459</v>
      </c>
    </row>
    <row r="154" spans="1:43" x14ac:dyDescent="0.25">
      <c r="A154" s="2">
        <v>153</v>
      </c>
      <c r="B154">
        <v>153</v>
      </c>
      <c r="C154" t="s">
        <v>17</v>
      </c>
      <c r="D154" t="s">
        <v>18</v>
      </c>
      <c r="E154">
        <v>1</v>
      </c>
      <c r="F154">
        <v>1</v>
      </c>
      <c r="G154">
        <v>2</v>
      </c>
      <c r="H154" t="s">
        <v>664</v>
      </c>
      <c r="I154" s="2" t="s">
        <v>670</v>
      </c>
      <c r="J154">
        <v>2</v>
      </c>
      <c r="K154">
        <v>2</v>
      </c>
      <c r="L154" s="2">
        <v>2</v>
      </c>
      <c r="M154" s="2">
        <f t="shared" si="22"/>
        <v>3</v>
      </c>
      <c r="N154" s="16" t="str">
        <f t="shared" si="23"/>
        <v>2,2.5,3</v>
      </c>
      <c r="O154" s="2">
        <f t="shared" si="18"/>
        <v>2</v>
      </c>
      <c r="P154" s="1">
        <v>128.15603544049671</v>
      </c>
      <c r="Q154" s="1">
        <v>128.15603544049671</v>
      </c>
      <c r="R154">
        <v>3</v>
      </c>
      <c r="S154" s="2">
        <f t="shared" si="24"/>
        <v>3</v>
      </c>
      <c r="T154">
        <v>3</v>
      </c>
      <c r="U154" s="2" t="str">
        <f t="shared" si="20"/>
        <v>BRANCH_MIN2_MAX3</v>
      </c>
      <c r="V154" s="17" t="str">
        <f t="shared" si="25"/>
        <v>2,2.5,3</v>
      </c>
      <c r="W154" s="14" t="str">
        <f>VLOOKUP(U154,Sheet1!$G$2:$I$16,3,FALSE)</f>
        <v>2,2.5,3</v>
      </c>
      <c r="X154" s="14">
        <f>VLOOKUP(U154,Sheet1!$G$2:$J$16,4,FALSE)</f>
        <v>3</v>
      </c>
      <c r="Y154" s="2" t="str">
        <f t="shared" si="21"/>
        <v>HEADER_MIN2_MAX3</v>
      </c>
      <c r="Z154" s="14" t="str">
        <f>VLOOKUP(Y154,Sheet1!$B$2:$D$38,3,FALSE)</f>
        <v>2,2.5,3</v>
      </c>
      <c r="AA154" s="14">
        <f>VLOOKUP(Y154,Sheet1!$B$2:$E$38,4,FALSE)</f>
        <v>3</v>
      </c>
      <c r="AB154" s="14">
        <f t="shared" si="26"/>
        <v>9</v>
      </c>
      <c r="AC154" t="s">
        <v>11</v>
      </c>
      <c r="AD154" t="s">
        <v>12</v>
      </c>
      <c r="AG154">
        <v>120</v>
      </c>
      <c r="AH154">
        <v>3</v>
      </c>
      <c r="AJ154" t="s">
        <v>19</v>
      </c>
      <c r="AK154">
        <v>1.25</v>
      </c>
      <c r="AL154">
        <v>1.25</v>
      </c>
      <c r="AP154" t="s">
        <v>193</v>
      </c>
      <c r="AQ154">
        <v>512.39231159499548</v>
      </c>
    </row>
    <row r="155" spans="1:43" x14ac:dyDescent="0.25">
      <c r="A155" s="2">
        <v>154</v>
      </c>
      <c r="B155">
        <v>154</v>
      </c>
      <c r="C155" t="s">
        <v>20</v>
      </c>
      <c r="D155" t="s">
        <v>21</v>
      </c>
      <c r="E155">
        <v>1</v>
      </c>
      <c r="F155">
        <v>1</v>
      </c>
      <c r="G155">
        <v>2</v>
      </c>
      <c r="H155" t="s">
        <v>664</v>
      </c>
      <c r="I155" s="2" t="s">
        <v>670</v>
      </c>
      <c r="J155">
        <v>2</v>
      </c>
      <c r="K155">
        <v>2</v>
      </c>
      <c r="L155" s="2">
        <v>2</v>
      </c>
      <c r="M155" s="2">
        <f t="shared" si="22"/>
        <v>2.5</v>
      </c>
      <c r="N155" s="16" t="str">
        <f t="shared" si="23"/>
        <v>2,2.5</v>
      </c>
      <c r="O155" s="2">
        <f t="shared" si="18"/>
        <v>2</v>
      </c>
      <c r="P155" s="1">
        <v>111.44820086872383</v>
      </c>
      <c r="Q155" s="1">
        <v>111.44820086872383</v>
      </c>
      <c r="R155">
        <v>2.5</v>
      </c>
      <c r="S155" s="2">
        <f t="shared" si="24"/>
        <v>2.5</v>
      </c>
      <c r="T155">
        <v>2.5</v>
      </c>
      <c r="U155" s="2" t="str">
        <f t="shared" si="20"/>
        <v>BRANCH_MIN2_MAX2.5</v>
      </c>
      <c r="V155" s="17" t="str">
        <f t="shared" si="25"/>
        <v>2,2.5</v>
      </c>
      <c r="W155" s="14" t="str">
        <f>VLOOKUP(U155,Sheet1!$G$2:$I$16,3,FALSE)</f>
        <v>2,2.5</v>
      </c>
      <c r="X155" s="14">
        <f>VLOOKUP(U155,Sheet1!$G$2:$J$16,4,FALSE)</f>
        <v>2</v>
      </c>
      <c r="Y155" s="2" t="str">
        <f t="shared" si="21"/>
        <v>HEADER_MIN2_MAX2.5</v>
      </c>
      <c r="Z155" s="14" t="str">
        <f>VLOOKUP(Y155,Sheet1!$B$2:$D$38,3,FALSE)</f>
        <v>2,2.5</v>
      </c>
      <c r="AA155" s="14">
        <f>VLOOKUP(Y155,Sheet1!$B$2:$E$38,4,FALSE)</f>
        <v>2</v>
      </c>
      <c r="AB155" s="14">
        <f t="shared" si="26"/>
        <v>4</v>
      </c>
      <c r="AC155" t="s">
        <v>11</v>
      </c>
      <c r="AD155" t="s">
        <v>12</v>
      </c>
      <c r="AG155">
        <v>210</v>
      </c>
      <c r="AH155">
        <v>4</v>
      </c>
      <c r="AJ155" t="s">
        <v>22</v>
      </c>
      <c r="AK155">
        <v>1.25</v>
      </c>
      <c r="AL155">
        <v>1.25</v>
      </c>
      <c r="AP155" t="s">
        <v>30</v>
      </c>
      <c r="AQ155">
        <v>162.63699336767309</v>
      </c>
    </row>
    <row r="156" spans="1:43" x14ac:dyDescent="0.25">
      <c r="A156" s="2">
        <v>155</v>
      </c>
      <c r="B156">
        <v>155</v>
      </c>
      <c r="C156" t="s">
        <v>23</v>
      </c>
      <c r="D156" t="s">
        <v>24</v>
      </c>
      <c r="E156">
        <v>1</v>
      </c>
      <c r="F156">
        <v>1</v>
      </c>
      <c r="G156">
        <v>2</v>
      </c>
      <c r="H156" t="s">
        <v>664</v>
      </c>
      <c r="I156" s="2" t="s">
        <v>670</v>
      </c>
      <c r="J156">
        <v>2</v>
      </c>
      <c r="K156">
        <v>2</v>
      </c>
      <c r="L156" s="2">
        <v>2</v>
      </c>
      <c r="M156" s="2">
        <f t="shared" si="22"/>
        <v>2.5</v>
      </c>
      <c r="N156" s="16" t="str">
        <f t="shared" si="23"/>
        <v>2,2.5</v>
      </c>
      <c r="O156" s="2">
        <f t="shared" si="18"/>
        <v>2</v>
      </c>
      <c r="P156" s="1">
        <v>118.63685860324631</v>
      </c>
      <c r="Q156" s="1">
        <v>118.63685860324631</v>
      </c>
      <c r="R156">
        <v>2.5</v>
      </c>
      <c r="S156" s="2">
        <f t="shared" si="24"/>
        <v>2.5</v>
      </c>
      <c r="T156">
        <v>2.5</v>
      </c>
      <c r="U156" s="2" t="str">
        <f t="shared" si="20"/>
        <v>BRANCH_MIN2_MAX2.5</v>
      </c>
      <c r="V156" s="17" t="str">
        <f t="shared" si="25"/>
        <v>2,2.5</v>
      </c>
      <c r="W156" s="14" t="str">
        <f>VLOOKUP(U156,Sheet1!$G$2:$I$16,3,FALSE)</f>
        <v>2,2.5</v>
      </c>
      <c r="X156" s="14">
        <f>VLOOKUP(U156,Sheet1!$G$2:$J$16,4,FALSE)</f>
        <v>2</v>
      </c>
      <c r="Y156" s="2" t="str">
        <f t="shared" si="21"/>
        <v>HEADER_MIN2_MAX2.5</v>
      </c>
      <c r="Z156" s="14" t="str">
        <f>VLOOKUP(Y156,Sheet1!$B$2:$D$38,3,FALSE)</f>
        <v>2,2.5</v>
      </c>
      <c r="AA156" s="14">
        <f>VLOOKUP(Y156,Sheet1!$B$2:$E$38,4,FALSE)</f>
        <v>2</v>
      </c>
      <c r="AB156" s="14">
        <f t="shared" si="26"/>
        <v>4</v>
      </c>
      <c r="AC156" t="s">
        <v>11</v>
      </c>
      <c r="AD156" t="s">
        <v>12</v>
      </c>
      <c r="AG156">
        <v>395</v>
      </c>
      <c r="AH156">
        <v>5</v>
      </c>
      <c r="AJ156" t="s">
        <v>25</v>
      </c>
      <c r="AK156">
        <v>1.25</v>
      </c>
      <c r="AL156">
        <v>1.25</v>
      </c>
      <c r="AP156" t="s">
        <v>194</v>
      </c>
      <c r="AQ156">
        <v>257.40002391601865</v>
      </c>
    </row>
    <row r="157" spans="1:43" x14ac:dyDescent="0.25">
      <c r="A157" s="2">
        <v>156</v>
      </c>
      <c r="B157">
        <v>156</v>
      </c>
      <c r="C157" t="s">
        <v>26</v>
      </c>
      <c r="D157" t="s">
        <v>27</v>
      </c>
      <c r="E157">
        <v>1</v>
      </c>
      <c r="F157">
        <v>1</v>
      </c>
      <c r="G157">
        <v>2</v>
      </c>
      <c r="H157" t="s">
        <v>664</v>
      </c>
      <c r="I157" s="2" t="s">
        <v>670</v>
      </c>
      <c r="J157">
        <v>2</v>
      </c>
      <c r="K157">
        <v>2</v>
      </c>
      <c r="L157" s="2">
        <v>2</v>
      </c>
      <c r="M157" s="2">
        <f t="shared" si="22"/>
        <v>3</v>
      </c>
      <c r="N157" s="16" t="str">
        <f t="shared" si="23"/>
        <v>2,2.5,3</v>
      </c>
      <c r="O157" s="2">
        <f t="shared" si="18"/>
        <v>2</v>
      </c>
      <c r="P157" s="1">
        <v>136.10589580727793</v>
      </c>
      <c r="Q157" s="1">
        <v>136.10589580727793</v>
      </c>
      <c r="R157">
        <v>3</v>
      </c>
      <c r="S157" s="2">
        <f t="shared" si="24"/>
        <v>3</v>
      </c>
      <c r="T157">
        <v>3</v>
      </c>
      <c r="U157" s="2" t="str">
        <f t="shared" si="20"/>
        <v>BRANCH_MIN2_MAX3</v>
      </c>
      <c r="V157" s="17" t="str">
        <f t="shared" si="25"/>
        <v>2,2.5,3</v>
      </c>
      <c r="W157" s="14" t="str">
        <f>VLOOKUP(U157,Sheet1!$G$2:$I$16,3,FALSE)</f>
        <v>2,2.5,3</v>
      </c>
      <c r="X157" s="14">
        <f>VLOOKUP(U157,Sheet1!$G$2:$J$16,4,FALSE)</f>
        <v>3</v>
      </c>
      <c r="Y157" s="2" t="str">
        <f t="shared" si="21"/>
        <v>HEADER_MIN2_MAX3</v>
      </c>
      <c r="Z157" s="14" t="str">
        <f>VLOOKUP(Y157,Sheet1!$B$2:$D$38,3,FALSE)</f>
        <v>2,2.5,3</v>
      </c>
      <c r="AA157" s="14">
        <f>VLOOKUP(Y157,Sheet1!$B$2:$E$38,4,FALSE)</f>
        <v>3</v>
      </c>
      <c r="AB157" s="14">
        <f t="shared" si="26"/>
        <v>9</v>
      </c>
      <c r="AC157" t="s">
        <v>11</v>
      </c>
      <c r="AD157" t="s">
        <v>12</v>
      </c>
      <c r="AG157">
        <v>600</v>
      </c>
      <c r="AH157">
        <v>6</v>
      </c>
      <c r="AJ157" t="s">
        <v>28</v>
      </c>
      <c r="AK157">
        <v>1.5</v>
      </c>
      <c r="AL157">
        <v>1.5</v>
      </c>
      <c r="AP157" t="s">
        <v>96</v>
      </c>
      <c r="AQ157">
        <v>427.43830269234428</v>
      </c>
    </row>
    <row r="158" spans="1:43" x14ac:dyDescent="0.25">
      <c r="A158" s="2">
        <v>157</v>
      </c>
      <c r="B158">
        <v>157</v>
      </c>
      <c r="C158" t="s">
        <v>29</v>
      </c>
      <c r="D158" t="s">
        <v>30</v>
      </c>
      <c r="E158">
        <v>1</v>
      </c>
      <c r="F158">
        <v>1</v>
      </c>
      <c r="G158">
        <v>2</v>
      </c>
      <c r="H158" t="s">
        <v>664</v>
      </c>
      <c r="I158" s="2" t="s">
        <v>670</v>
      </c>
      <c r="J158">
        <v>2</v>
      </c>
      <c r="K158">
        <v>2</v>
      </c>
      <c r="L158" s="2">
        <v>2</v>
      </c>
      <c r="M158" s="2">
        <f t="shared" si="22"/>
        <v>3</v>
      </c>
      <c r="N158" s="16" t="str">
        <f t="shared" si="23"/>
        <v>2,2.5,3</v>
      </c>
      <c r="O158" s="2">
        <f t="shared" si="18"/>
        <v>2</v>
      </c>
      <c r="P158" s="1">
        <v>162.63699336767309</v>
      </c>
      <c r="Q158" s="1">
        <v>162.63699336767309</v>
      </c>
      <c r="R158">
        <v>3</v>
      </c>
      <c r="S158" s="2">
        <f t="shared" si="24"/>
        <v>3</v>
      </c>
      <c r="T158">
        <v>3</v>
      </c>
      <c r="U158" s="2" t="str">
        <f t="shared" si="20"/>
        <v>BRANCH_MIN2_MAX3</v>
      </c>
      <c r="V158" s="17" t="str">
        <f t="shared" si="25"/>
        <v>2,2.5,3</v>
      </c>
      <c r="W158" s="14" t="str">
        <f>VLOOKUP(U158,Sheet1!$G$2:$I$16,3,FALSE)</f>
        <v>2,2.5,3</v>
      </c>
      <c r="X158" s="14">
        <f>VLOOKUP(U158,Sheet1!$G$2:$J$16,4,FALSE)</f>
        <v>3</v>
      </c>
      <c r="Y158" s="2" t="str">
        <f t="shared" si="21"/>
        <v>HEADER_MIN2_MAX3</v>
      </c>
      <c r="Z158" s="14" t="str">
        <f>VLOOKUP(Y158,Sheet1!$B$2:$D$38,3,FALSE)</f>
        <v>2,2.5,3</v>
      </c>
      <c r="AA158" s="14">
        <f>VLOOKUP(Y158,Sheet1!$B$2:$E$38,4,FALSE)</f>
        <v>3</v>
      </c>
      <c r="AB158" s="14">
        <f t="shared" si="26"/>
        <v>9</v>
      </c>
      <c r="AC158" t="s">
        <v>11</v>
      </c>
      <c r="AD158" t="s">
        <v>12</v>
      </c>
      <c r="AG158">
        <v>900</v>
      </c>
      <c r="AH158">
        <v>8</v>
      </c>
      <c r="AJ158" t="s">
        <v>31</v>
      </c>
      <c r="AK158">
        <v>1.5</v>
      </c>
      <c r="AL158">
        <v>1.5</v>
      </c>
      <c r="AP158" t="s">
        <v>195</v>
      </c>
      <c r="AQ158">
        <v>226.32567952567894</v>
      </c>
    </row>
    <row r="159" spans="1:43" x14ac:dyDescent="0.25">
      <c r="A159" s="2">
        <v>158</v>
      </c>
      <c r="B159">
        <v>158</v>
      </c>
      <c r="C159" t="s">
        <v>32</v>
      </c>
      <c r="D159" t="s">
        <v>33</v>
      </c>
      <c r="E159">
        <v>1</v>
      </c>
      <c r="F159">
        <v>1</v>
      </c>
      <c r="G159">
        <v>2</v>
      </c>
      <c r="H159" t="s">
        <v>664</v>
      </c>
      <c r="I159" s="2" t="s">
        <v>670</v>
      </c>
      <c r="J159">
        <v>2</v>
      </c>
      <c r="K159">
        <v>2</v>
      </c>
      <c r="L159" s="2">
        <v>2</v>
      </c>
      <c r="M159" s="2">
        <f t="shared" si="22"/>
        <v>3</v>
      </c>
      <c r="N159" s="16" t="str">
        <f t="shared" si="23"/>
        <v>2,2.5,3</v>
      </c>
      <c r="O159" s="2">
        <f t="shared" si="18"/>
        <v>2</v>
      </c>
      <c r="P159" s="1">
        <v>165.3270868824531</v>
      </c>
      <c r="Q159" s="1">
        <v>165.3270868824531</v>
      </c>
      <c r="R159">
        <v>3</v>
      </c>
      <c r="S159" s="2">
        <f t="shared" si="24"/>
        <v>3</v>
      </c>
      <c r="T159">
        <v>3</v>
      </c>
      <c r="U159" s="2" t="str">
        <f t="shared" si="20"/>
        <v>BRANCH_MIN2_MAX3</v>
      </c>
      <c r="V159" s="17" t="str">
        <f t="shared" si="25"/>
        <v>2,2.5,3</v>
      </c>
      <c r="W159" s="14" t="str">
        <f>VLOOKUP(U159,Sheet1!$G$2:$I$16,3,FALSE)</f>
        <v>2,2.5,3</v>
      </c>
      <c r="X159" s="14">
        <f>VLOOKUP(U159,Sheet1!$G$2:$J$16,4,FALSE)</f>
        <v>3</v>
      </c>
      <c r="Y159" s="2" t="str">
        <f t="shared" si="21"/>
        <v>HEADER_MIN2_MAX3</v>
      </c>
      <c r="Z159" s="14" t="str">
        <f>VLOOKUP(Y159,Sheet1!$B$2:$D$38,3,FALSE)</f>
        <v>2,2.5,3</v>
      </c>
      <c r="AA159" s="14">
        <f>VLOOKUP(Y159,Sheet1!$B$2:$E$38,4,FALSE)</f>
        <v>3</v>
      </c>
      <c r="AB159" s="14">
        <f t="shared" si="26"/>
        <v>9</v>
      </c>
      <c r="AC159" t="s">
        <v>11</v>
      </c>
      <c r="AD159" t="s">
        <v>12</v>
      </c>
      <c r="AG159">
        <v>1550</v>
      </c>
      <c r="AH159">
        <v>10</v>
      </c>
      <c r="AJ159" t="s">
        <v>34</v>
      </c>
      <c r="AK159">
        <v>1.5</v>
      </c>
      <c r="AL159">
        <v>1.5</v>
      </c>
      <c r="AP159" t="s">
        <v>196</v>
      </c>
      <c r="AQ159">
        <v>355.88178240000002</v>
      </c>
    </row>
    <row r="160" spans="1:43" x14ac:dyDescent="0.25">
      <c r="A160" s="2">
        <v>159</v>
      </c>
      <c r="B160">
        <v>159</v>
      </c>
      <c r="C160" t="s">
        <v>35</v>
      </c>
      <c r="D160" t="s">
        <v>36</v>
      </c>
      <c r="E160">
        <v>1</v>
      </c>
      <c r="F160">
        <v>1</v>
      </c>
      <c r="G160">
        <v>2</v>
      </c>
      <c r="H160" t="s">
        <v>664</v>
      </c>
      <c r="I160" s="2" t="s">
        <v>670</v>
      </c>
      <c r="J160">
        <v>2</v>
      </c>
      <c r="K160">
        <v>2</v>
      </c>
      <c r="L160" s="2">
        <v>2</v>
      </c>
      <c r="M160" s="2">
        <f t="shared" si="22"/>
        <v>3</v>
      </c>
      <c r="N160" s="16" t="str">
        <f t="shared" si="23"/>
        <v>2,2.5,3</v>
      </c>
      <c r="O160" s="2">
        <f t="shared" si="18"/>
        <v>2</v>
      </c>
      <c r="P160" s="1">
        <v>154.22917456819286</v>
      </c>
      <c r="Q160" s="1">
        <v>154.22917456819286</v>
      </c>
      <c r="R160">
        <v>3</v>
      </c>
      <c r="S160" s="2">
        <f t="shared" si="24"/>
        <v>3</v>
      </c>
      <c r="T160">
        <v>3</v>
      </c>
      <c r="U160" s="2" t="str">
        <f t="shared" si="20"/>
        <v>BRANCH_MIN2_MAX3</v>
      </c>
      <c r="V160" s="17" t="str">
        <f t="shared" si="25"/>
        <v>2,2.5,3</v>
      </c>
      <c r="W160" s="14" t="str">
        <f>VLOOKUP(U160,Sheet1!$G$2:$I$16,3,FALSE)</f>
        <v>2,2.5,3</v>
      </c>
      <c r="X160" s="14">
        <f>VLOOKUP(U160,Sheet1!$G$2:$J$16,4,FALSE)</f>
        <v>3</v>
      </c>
      <c r="Y160" s="2" t="str">
        <f t="shared" si="21"/>
        <v>HEADER_MIN2_MAX3</v>
      </c>
      <c r="Z160" s="14" t="str">
        <f>VLOOKUP(Y160,Sheet1!$B$2:$D$38,3,FALSE)</f>
        <v>2,2.5,3</v>
      </c>
      <c r="AA160" s="14">
        <f>VLOOKUP(Y160,Sheet1!$B$2:$E$38,4,FALSE)</f>
        <v>3</v>
      </c>
      <c r="AB160" s="14">
        <f t="shared" si="26"/>
        <v>9</v>
      </c>
      <c r="AC160" t="s">
        <v>11</v>
      </c>
      <c r="AD160" t="s">
        <v>12</v>
      </c>
      <c r="AG160">
        <v>2450</v>
      </c>
      <c r="AH160">
        <v>12</v>
      </c>
      <c r="AJ160" t="s">
        <v>37</v>
      </c>
      <c r="AK160">
        <v>1.5</v>
      </c>
      <c r="AL160">
        <v>1.5</v>
      </c>
      <c r="AP160" t="s">
        <v>197</v>
      </c>
      <c r="AQ160">
        <v>384.09020532881249</v>
      </c>
    </row>
    <row r="161" spans="1:43" x14ac:dyDescent="0.25">
      <c r="A161" s="2">
        <v>160</v>
      </c>
      <c r="B161">
        <v>160</v>
      </c>
      <c r="C161" t="s">
        <v>38</v>
      </c>
      <c r="D161" t="s">
        <v>39</v>
      </c>
      <c r="E161">
        <v>1</v>
      </c>
      <c r="F161">
        <v>1</v>
      </c>
      <c r="G161">
        <v>2</v>
      </c>
      <c r="H161" t="s">
        <v>664</v>
      </c>
      <c r="I161" s="2" t="s">
        <v>670</v>
      </c>
      <c r="J161">
        <v>2</v>
      </c>
      <c r="K161">
        <v>2</v>
      </c>
      <c r="L161" s="2">
        <v>2</v>
      </c>
      <c r="M161" s="2">
        <f t="shared" si="22"/>
        <v>3</v>
      </c>
      <c r="N161" s="16" t="str">
        <f t="shared" si="23"/>
        <v>2,2.5,3</v>
      </c>
      <c r="O161" s="2">
        <f t="shared" si="18"/>
        <v>2</v>
      </c>
      <c r="P161" s="1">
        <v>205.86488272948316</v>
      </c>
      <c r="Q161" s="1">
        <v>205.86488272948316</v>
      </c>
      <c r="R161">
        <v>3</v>
      </c>
      <c r="S161" s="2">
        <f t="shared" si="24"/>
        <v>3</v>
      </c>
      <c r="T161">
        <v>3</v>
      </c>
      <c r="U161" s="2" t="str">
        <f t="shared" si="20"/>
        <v>BRANCH_MIN2_MAX3</v>
      </c>
      <c r="V161" s="17" t="str">
        <f t="shared" si="25"/>
        <v>2,2.5,3</v>
      </c>
      <c r="W161" s="14" t="str">
        <f>VLOOKUP(U161,Sheet1!$G$2:$I$16,3,FALSE)</f>
        <v>2,2.5,3</v>
      </c>
      <c r="X161" s="14">
        <f>VLOOKUP(U161,Sheet1!$G$2:$J$16,4,FALSE)</f>
        <v>3</v>
      </c>
      <c r="Y161" s="2" t="str">
        <f t="shared" si="21"/>
        <v>HEADER_MIN2_MAX3</v>
      </c>
      <c r="Z161" s="14" t="str">
        <f>VLOOKUP(Y161,Sheet1!$B$2:$D$38,3,FALSE)</f>
        <v>2,2.5,3</v>
      </c>
      <c r="AA161" s="14">
        <f>VLOOKUP(Y161,Sheet1!$B$2:$E$38,4,FALSE)</f>
        <v>3</v>
      </c>
      <c r="AB161" s="14">
        <f t="shared" si="26"/>
        <v>9</v>
      </c>
      <c r="AC161" t="s">
        <v>11</v>
      </c>
      <c r="AD161" t="s">
        <v>12</v>
      </c>
      <c r="AG161">
        <v>3500</v>
      </c>
      <c r="AH161">
        <v>14</v>
      </c>
      <c r="AJ161" t="s">
        <v>40</v>
      </c>
      <c r="AK161">
        <v>2</v>
      </c>
      <c r="AL161">
        <v>2</v>
      </c>
      <c r="AP161" t="s">
        <v>10</v>
      </c>
      <c r="AQ161">
        <v>79</v>
      </c>
    </row>
    <row r="162" spans="1:43" x14ac:dyDescent="0.25">
      <c r="A162" s="2">
        <v>161</v>
      </c>
      <c r="B162">
        <v>161</v>
      </c>
      <c r="C162" t="s">
        <v>41</v>
      </c>
      <c r="D162" t="s">
        <v>42</v>
      </c>
      <c r="E162">
        <v>1</v>
      </c>
      <c r="F162">
        <v>1</v>
      </c>
      <c r="G162">
        <v>2</v>
      </c>
      <c r="H162" t="s">
        <v>664</v>
      </c>
      <c r="I162" s="2" t="s">
        <v>670</v>
      </c>
      <c r="J162">
        <v>2</v>
      </c>
      <c r="K162">
        <v>2</v>
      </c>
      <c r="L162" s="2">
        <v>2</v>
      </c>
      <c r="M162" s="2">
        <f t="shared" si="22"/>
        <v>4</v>
      </c>
      <c r="N162" s="16" t="str">
        <f t="shared" si="23"/>
        <v>2,2.5,3,4</v>
      </c>
      <c r="O162" s="2">
        <f t="shared" si="18"/>
        <v>2</v>
      </c>
      <c r="P162" s="1">
        <v>227.79162965019438</v>
      </c>
      <c r="Q162" s="1">
        <v>227.79162965019438</v>
      </c>
      <c r="R162">
        <v>4</v>
      </c>
      <c r="S162" s="2">
        <f t="shared" si="24"/>
        <v>4</v>
      </c>
      <c r="T162">
        <v>4</v>
      </c>
      <c r="U162" s="2" t="str">
        <f t="shared" si="20"/>
        <v>BRANCH_MIN2_MAX4</v>
      </c>
      <c r="V162" s="17" t="str">
        <f t="shared" si="25"/>
        <v>2,2.5,3,4</v>
      </c>
      <c r="W162" s="14" t="str">
        <f>VLOOKUP(U162,Sheet1!$G$2:$I$16,3,FALSE)</f>
        <v>2,2.5,3,4</v>
      </c>
      <c r="X162" s="14">
        <f>VLOOKUP(U162,Sheet1!$G$2:$J$16,4,FALSE)</f>
        <v>4</v>
      </c>
      <c r="Y162" s="2" t="str">
        <f t="shared" si="21"/>
        <v>HEADER_MIN2_MAX4</v>
      </c>
      <c r="Z162" s="14" t="str">
        <f>VLOOKUP(Y162,Sheet1!$B$2:$D$38,3,FALSE)</f>
        <v>2,2.5,3,4</v>
      </c>
      <c r="AA162" s="14">
        <f>VLOOKUP(Y162,Sheet1!$B$2:$E$38,4,FALSE)</f>
        <v>4</v>
      </c>
      <c r="AB162" s="14">
        <f t="shared" si="26"/>
        <v>16</v>
      </c>
      <c r="AC162" t="s">
        <v>11</v>
      </c>
      <c r="AD162" t="s">
        <v>12</v>
      </c>
      <c r="AG162">
        <v>4200</v>
      </c>
      <c r="AH162">
        <v>16</v>
      </c>
      <c r="AJ162" t="s">
        <v>43</v>
      </c>
      <c r="AK162">
        <v>2</v>
      </c>
      <c r="AL162">
        <v>2</v>
      </c>
      <c r="AP162" t="s">
        <v>198</v>
      </c>
      <c r="AQ162">
        <v>734.20638081465495</v>
      </c>
    </row>
    <row r="163" spans="1:43" x14ac:dyDescent="0.25">
      <c r="A163" s="2">
        <v>162</v>
      </c>
      <c r="B163">
        <v>162</v>
      </c>
      <c r="C163" t="s">
        <v>44</v>
      </c>
      <c r="D163" t="s">
        <v>45</v>
      </c>
      <c r="E163">
        <v>1</v>
      </c>
      <c r="F163">
        <v>1</v>
      </c>
      <c r="G163">
        <v>2</v>
      </c>
      <c r="H163" t="s">
        <v>664</v>
      </c>
      <c r="I163" s="2" t="s">
        <v>670</v>
      </c>
      <c r="J163">
        <v>2.5</v>
      </c>
      <c r="K163">
        <v>2.5</v>
      </c>
      <c r="L163">
        <f t="shared" ref="L163:L201" si="27">K163</f>
        <v>2.5</v>
      </c>
      <c r="M163" s="2">
        <f t="shared" si="22"/>
        <v>4</v>
      </c>
      <c r="N163" s="16" t="str">
        <f t="shared" si="23"/>
        <v>2.5,3,4</v>
      </c>
      <c r="O163" s="2">
        <f t="shared" si="18"/>
        <v>2.5</v>
      </c>
      <c r="P163" s="1">
        <v>222.92654519999999</v>
      </c>
      <c r="Q163" s="1">
        <v>222.92654519999999</v>
      </c>
      <c r="R163">
        <v>4</v>
      </c>
      <c r="S163" s="2">
        <f t="shared" si="24"/>
        <v>4</v>
      </c>
      <c r="T163">
        <v>4</v>
      </c>
      <c r="U163" s="2" t="str">
        <f t="shared" si="20"/>
        <v>BRANCH_MIN2.5_MAX4</v>
      </c>
      <c r="V163" s="17" t="str">
        <f t="shared" si="25"/>
        <v>2.5,3,4</v>
      </c>
      <c r="W163" s="14" t="str">
        <f>VLOOKUP(U163,Sheet1!$G$2:$I$16,3,FALSE)</f>
        <v>2.5,3,4</v>
      </c>
      <c r="X163" s="14">
        <f>VLOOKUP(U163,Sheet1!$G$2:$J$16,4,FALSE)</f>
        <v>3</v>
      </c>
      <c r="Y163" s="2" t="str">
        <f t="shared" si="21"/>
        <v>HEADER_MIN2.5_MAX4</v>
      </c>
      <c r="Z163" s="14" t="str">
        <f>VLOOKUP(Y163,Sheet1!$B$2:$D$38,3,FALSE)</f>
        <v>2.5,3,4</v>
      </c>
      <c r="AA163" s="14">
        <f>VLOOKUP(Y163,Sheet1!$B$2:$E$38,4,FALSE)</f>
        <v>3</v>
      </c>
      <c r="AB163" s="14">
        <f t="shared" si="26"/>
        <v>9</v>
      </c>
      <c r="AC163" t="s">
        <v>11</v>
      </c>
      <c r="AD163" t="s">
        <v>12</v>
      </c>
      <c r="AG163">
        <v>5500</v>
      </c>
      <c r="AH163">
        <v>18</v>
      </c>
      <c r="AJ163" t="s">
        <v>46</v>
      </c>
      <c r="AK163">
        <v>2</v>
      </c>
      <c r="AL163">
        <v>2</v>
      </c>
      <c r="AP163" t="s">
        <v>24</v>
      </c>
      <c r="AQ163">
        <v>118.63685860324631</v>
      </c>
    </row>
    <row r="164" spans="1:43" x14ac:dyDescent="0.25">
      <c r="A164" s="2">
        <v>163</v>
      </c>
      <c r="B164">
        <v>163</v>
      </c>
      <c r="C164" t="s">
        <v>47</v>
      </c>
      <c r="D164" t="s">
        <v>48</v>
      </c>
      <c r="E164">
        <v>1</v>
      </c>
      <c r="F164">
        <v>1</v>
      </c>
      <c r="G164">
        <v>2</v>
      </c>
      <c r="H164" t="s">
        <v>664</v>
      </c>
      <c r="I164" s="2" t="s">
        <v>670</v>
      </c>
      <c r="J164">
        <v>2.5</v>
      </c>
      <c r="K164">
        <v>2.5</v>
      </c>
      <c r="L164">
        <f t="shared" si="27"/>
        <v>2.5</v>
      </c>
      <c r="M164" s="2">
        <f t="shared" si="22"/>
        <v>3</v>
      </c>
      <c r="N164" s="16" t="str">
        <f t="shared" si="23"/>
        <v>2.5,3</v>
      </c>
      <c r="O164" s="2">
        <f t="shared" si="18"/>
        <v>2.5</v>
      </c>
      <c r="P164" s="1">
        <v>179.9810289606427</v>
      </c>
      <c r="Q164" s="1">
        <v>179.9810289606427</v>
      </c>
      <c r="R164">
        <v>3</v>
      </c>
      <c r="S164" s="2">
        <f t="shared" si="24"/>
        <v>3</v>
      </c>
      <c r="T164">
        <v>3</v>
      </c>
      <c r="U164" s="2" t="str">
        <f t="shared" si="20"/>
        <v>BRANCH_MIN2.5_MAX3</v>
      </c>
      <c r="V164" s="17" t="str">
        <f t="shared" si="25"/>
        <v>2.5,3</v>
      </c>
      <c r="W164" s="14" t="str">
        <f>VLOOKUP(U164,Sheet1!$G$2:$I$16,3,FALSE)</f>
        <v>2.5,3</v>
      </c>
      <c r="X164" s="14">
        <f>VLOOKUP(U164,Sheet1!$G$2:$J$16,4,FALSE)</f>
        <v>2</v>
      </c>
      <c r="Y164" s="2" t="str">
        <f t="shared" si="21"/>
        <v>HEADER_MIN2.5_MAX3</v>
      </c>
      <c r="Z164" s="14" t="str">
        <f>VLOOKUP(Y164,Sheet1!$B$2:$D$38,3,FALSE)</f>
        <v>2.5,3</v>
      </c>
      <c r="AA164" s="14">
        <f>VLOOKUP(Y164,Sheet1!$B$2:$E$38,4,FALSE)</f>
        <v>2</v>
      </c>
      <c r="AB164" s="14">
        <f t="shared" si="26"/>
        <v>4</v>
      </c>
      <c r="AC164" t="s">
        <v>11</v>
      </c>
      <c r="AD164" t="s">
        <v>12</v>
      </c>
      <c r="AG164">
        <v>5800</v>
      </c>
      <c r="AH164">
        <v>18</v>
      </c>
      <c r="AJ164" t="s">
        <v>49</v>
      </c>
      <c r="AK164">
        <v>2</v>
      </c>
      <c r="AL164">
        <v>2</v>
      </c>
      <c r="AP164" t="s">
        <v>199</v>
      </c>
      <c r="AQ164">
        <v>1454.2377802479664</v>
      </c>
    </row>
    <row r="165" spans="1:43" x14ac:dyDescent="0.25">
      <c r="A165" s="2">
        <v>164</v>
      </c>
      <c r="B165">
        <v>164</v>
      </c>
      <c r="C165" t="s">
        <v>50</v>
      </c>
      <c r="D165" t="s">
        <v>51</v>
      </c>
      <c r="E165">
        <v>1</v>
      </c>
      <c r="F165">
        <v>1</v>
      </c>
      <c r="G165">
        <v>2</v>
      </c>
      <c r="H165" t="s">
        <v>664</v>
      </c>
      <c r="I165" s="2" t="s">
        <v>670</v>
      </c>
      <c r="J165">
        <v>2.5</v>
      </c>
      <c r="K165">
        <v>2.5</v>
      </c>
      <c r="L165">
        <f t="shared" si="27"/>
        <v>2.5</v>
      </c>
      <c r="M165" s="2">
        <f t="shared" si="22"/>
        <v>4</v>
      </c>
      <c r="N165" s="16" t="str">
        <f t="shared" si="23"/>
        <v>2.5,3,4</v>
      </c>
      <c r="O165" s="2">
        <f t="shared" si="18"/>
        <v>2.5</v>
      </c>
      <c r="P165" s="1">
        <v>237.90313805415556</v>
      </c>
      <c r="Q165" s="1">
        <v>237.90313805415556</v>
      </c>
      <c r="R165">
        <v>4</v>
      </c>
      <c r="S165" s="2">
        <f t="shared" si="24"/>
        <v>4</v>
      </c>
      <c r="T165">
        <v>4</v>
      </c>
      <c r="U165" s="2" t="str">
        <f t="shared" si="20"/>
        <v>BRANCH_MIN2.5_MAX4</v>
      </c>
      <c r="V165" s="17" t="str">
        <f t="shared" si="25"/>
        <v>2.5,3,4</v>
      </c>
      <c r="W165" s="14" t="str">
        <f>VLOOKUP(U165,Sheet1!$G$2:$I$16,3,FALSE)</f>
        <v>2.5,3,4</v>
      </c>
      <c r="X165" s="14">
        <f>VLOOKUP(U165,Sheet1!$G$2:$J$16,4,FALSE)</f>
        <v>3</v>
      </c>
      <c r="Y165" s="2" t="str">
        <f t="shared" si="21"/>
        <v>HEADER_MIN2.5_MAX4</v>
      </c>
      <c r="Z165" s="14" t="str">
        <f>VLOOKUP(Y165,Sheet1!$B$2:$D$38,3,FALSE)</f>
        <v>2.5,3,4</v>
      </c>
      <c r="AA165" s="14">
        <f>VLOOKUP(Y165,Sheet1!$B$2:$E$38,4,FALSE)</f>
        <v>3</v>
      </c>
      <c r="AB165" s="14">
        <f t="shared" si="26"/>
        <v>9</v>
      </c>
      <c r="AC165" t="s">
        <v>11</v>
      </c>
      <c r="AD165" t="s">
        <v>12</v>
      </c>
      <c r="AJ165" t="s">
        <v>52</v>
      </c>
      <c r="AK165">
        <v>2</v>
      </c>
      <c r="AL165">
        <v>2</v>
      </c>
      <c r="AP165" t="s">
        <v>129</v>
      </c>
      <c r="AQ165">
        <v>953.31710497096651</v>
      </c>
    </row>
    <row r="166" spans="1:43" x14ac:dyDescent="0.25">
      <c r="A166" s="2">
        <v>165</v>
      </c>
      <c r="B166">
        <v>165</v>
      </c>
      <c r="C166" t="s">
        <v>53</v>
      </c>
      <c r="D166" t="s">
        <v>54</v>
      </c>
      <c r="E166">
        <v>1</v>
      </c>
      <c r="F166">
        <v>1</v>
      </c>
      <c r="G166">
        <v>2</v>
      </c>
      <c r="H166" t="s">
        <v>664</v>
      </c>
      <c r="I166" s="2" t="s">
        <v>670</v>
      </c>
      <c r="J166">
        <v>2.5</v>
      </c>
      <c r="K166">
        <v>2.5</v>
      </c>
      <c r="L166">
        <f t="shared" si="27"/>
        <v>2.5</v>
      </c>
      <c r="M166" s="2">
        <f t="shared" si="22"/>
        <v>4</v>
      </c>
      <c r="N166" s="16" t="str">
        <f t="shared" si="23"/>
        <v>2.5,3,4</v>
      </c>
      <c r="O166" s="2">
        <f t="shared" ref="O166:O201" si="28">L166</f>
        <v>2.5</v>
      </c>
      <c r="P166" s="1">
        <v>284.38675480599426</v>
      </c>
      <c r="Q166" s="1">
        <v>284.38675480599426</v>
      </c>
      <c r="R166">
        <v>4</v>
      </c>
      <c r="S166" s="2">
        <f t="shared" si="24"/>
        <v>4</v>
      </c>
      <c r="T166">
        <v>4</v>
      </c>
      <c r="U166" s="2" t="str">
        <f t="shared" si="20"/>
        <v>BRANCH_MIN2.5_MAX4</v>
      </c>
      <c r="V166" s="17" t="str">
        <f t="shared" si="25"/>
        <v>2.5,3,4</v>
      </c>
      <c r="W166" s="14" t="str">
        <f>VLOOKUP(U166,Sheet1!$G$2:$I$16,3,FALSE)</f>
        <v>2.5,3,4</v>
      </c>
      <c r="X166" s="14">
        <f>VLOOKUP(U166,Sheet1!$G$2:$J$16,4,FALSE)</f>
        <v>3</v>
      </c>
      <c r="Y166" s="2" t="str">
        <f t="shared" si="21"/>
        <v>HEADER_MIN2.5_MAX4</v>
      </c>
      <c r="Z166" s="14" t="str">
        <f>VLOOKUP(Y166,Sheet1!$B$2:$D$38,3,FALSE)</f>
        <v>2.5,3,4</v>
      </c>
      <c r="AA166" s="14">
        <f>VLOOKUP(Y166,Sheet1!$B$2:$E$38,4,FALSE)</f>
        <v>3</v>
      </c>
      <c r="AB166" s="14">
        <f t="shared" si="26"/>
        <v>9</v>
      </c>
      <c r="AC166" t="s">
        <v>11</v>
      </c>
      <c r="AD166" t="s">
        <v>12</v>
      </c>
      <c r="AJ166" t="s">
        <v>55</v>
      </c>
      <c r="AK166">
        <v>2</v>
      </c>
      <c r="AL166">
        <v>2</v>
      </c>
      <c r="AP166" t="s">
        <v>200</v>
      </c>
      <c r="AQ166">
        <v>935.92630666349635</v>
      </c>
    </row>
    <row r="167" spans="1:43" x14ac:dyDescent="0.25">
      <c r="A167" s="2">
        <v>166</v>
      </c>
      <c r="B167">
        <v>166</v>
      </c>
      <c r="C167" t="s">
        <v>56</v>
      </c>
      <c r="D167" t="s">
        <v>57</v>
      </c>
      <c r="E167">
        <v>1</v>
      </c>
      <c r="F167">
        <v>1</v>
      </c>
      <c r="G167">
        <v>2</v>
      </c>
      <c r="H167" t="s">
        <v>664</v>
      </c>
      <c r="I167" s="2" t="s">
        <v>670</v>
      </c>
      <c r="J167">
        <v>2.5</v>
      </c>
      <c r="K167">
        <v>2.5</v>
      </c>
      <c r="L167">
        <f t="shared" si="27"/>
        <v>2.5</v>
      </c>
      <c r="M167" s="2">
        <f t="shared" si="22"/>
        <v>4</v>
      </c>
      <c r="N167" s="16" t="str">
        <f t="shared" si="23"/>
        <v>2.5,3,4</v>
      </c>
      <c r="O167" s="2">
        <f t="shared" si="28"/>
        <v>2.5</v>
      </c>
      <c r="P167" s="1">
        <v>260.58499999999992</v>
      </c>
      <c r="Q167" s="1">
        <v>260.58499999999992</v>
      </c>
      <c r="R167">
        <v>4</v>
      </c>
      <c r="S167" s="2">
        <f t="shared" si="24"/>
        <v>4</v>
      </c>
      <c r="T167">
        <v>4</v>
      </c>
      <c r="U167" s="2" t="str">
        <f t="shared" si="20"/>
        <v>BRANCH_MIN2.5_MAX4</v>
      </c>
      <c r="V167" s="17" t="str">
        <f t="shared" si="25"/>
        <v>2.5,3,4</v>
      </c>
      <c r="W167" s="14" t="str">
        <f>VLOOKUP(U167,Sheet1!$G$2:$I$16,3,FALSE)</f>
        <v>2.5,3,4</v>
      </c>
      <c r="X167" s="14">
        <f>VLOOKUP(U167,Sheet1!$G$2:$J$16,4,FALSE)</f>
        <v>3</v>
      </c>
      <c r="Y167" s="2" t="str">
        <f t="shared" si="21"/>
        <v>HEADER_MIN2.5_MAX4</v>
      </c>
      <c r="Z167" s="14" t="str">
        <f>VLOOKUP(Y167,Sheet1!$B$2:$D$38,3,FALSE)</f>
        <v>2.5,3,4</v>
      </c>
      <c r="AA167" s="14">
        <f>VLOOKUP(Y167,Sheet1!$B$2:$E$38,4,FALSE)</f>
        <v>3</v>
      </c>
      <c r="AB167" s="14">
        <f t="shared" si="26"/>
        <v>9</v>
      </c>
      <c r="AC167" t="s">
        <v>11</v>
      </c>
      <c r="AD167" t="s">
        <v>12</v>
      </c>
      <c r="AJ167" t="s">
        <v>58</v>
      </c>
      <c r="AK167">
        <v>2</v>
      </c>
      <c r="AL167">
        <v>2</v>
      </c>
      <c r="AP167" t="s">
        <v>201</v>
      </c>
      <c r="AQ167">
        <v>548.84654151680024</v>
      </c>
    </row>
    <row r="168" spans="1:43" x14ac:dyDescent="0.25">
      <c r="A168" s="2">
        <v>167</v>
      </c>
      <c r="B168">
        <v>167</v>
      </c>
      <c r="C168" t="s">
        <v>59</v>
      </c>
      <c r="D168" t="s">
        <v>60</v>
      </c>
      <c r="E168">
        <v>1</v>
      </c>
      <c r="F168">
        <v>1</v>
      </c>
      <c r="G168">
        <v>2</v>
      </c>
      <c r="H168" t="s">
        <v>664</v>
      </c>
      <c r="I168" s="2" t="s">
        <v>670</v>
      </c>
      <c r="J168">
        <v>2.5</v>
      </c>
      <c r="K168">
        <v>2.5</v>
      </c>
      <c r="L168">
        <f t="shared" si="27"/>
        <v>2.5</v>
      </c>
      <c r="M168" s="2">
        <f t="shared" si="22"/>
        <v>4</v>
      </c>
      <c r="N168" s="16" t="str">
        <f t="shared" si="23"/>
        <v>2.5,3,4</v>
      </c>
      <c r="O168" s="2">
        <f t="shared" si="28"/>
        <v>2.5</v>
      </c>
      <c r="P168" s="1">
        <v>273.28392661371373</v>
      </c>
      <c r="Q168" s="1">
        <v>273.28392661371373</v>
      </c>
      <c r="R168">
        <v>4</v>
      </c>
      <c r="S168" s="2">
        <f t="shared" si="24"/>
        <v>4</v>
      </c>
      <c r="T168">
        <v>4</v>
      </c>
      <c r="U168" s="2" t="str">
        <f t="shared" si="20"/>
        <v>BRANCH_MIN2.5_MAX4</v>
      </c>
      <c r="V168" s="17" t="str">
        <f t="shared" si="25"/>
        <v>2.5,3,4</v>
      </c>
      <c r="W168" s="14" t="str">
        <f>VLOOKUP(U168,Sheet1!$G$2:$I$16,3,FALSE)</f>
        <v>2.5,3,4</v>
      </c>
      <c r="X168" s="14">
        <f>VLOOKUP(U168,Sheet1!$G$2:$J$16,4,FALSE)</f>
        <v>3</v>
      </c>
      <c r="Y168" s="2" t="str">
        <f t="shared" si="21"/>
        <v>HEADER_MIN2.5_MAX4</v>
      </c>
      <c r="Z168" s="14" t="str">
        <f>VLOOKUP(Y168,Sheet1!$B$2:$D$38,3,FALSE)</f>
        <v>2.5,3,4</v>
      </c>
      <c r="AA168" s="14">
        <f>VLOOKUP(Y168,Sheet1!$B$2:$E$38,4,FALSE)</f>
        <v>3</v>
      </c>
      <c r="AB168" s="14">
        <f t="shared" si="26"/>
        <v>9</v>
      </c>
      <c r="AC168" t="s">
        <v>11</v>
      </c>
      <c r="AD168" t="s">
        <v>12</v>
      </c>
      <c r="AJ168" t="s">
        <v>61</v>
      </c>
      <c r="AK168">
        <v>2</v>
      </c>
      <c r="AL168">
        <v>2</v>
      </c>
      <c r="AP168" t="s">
        <v>84</v>
      </c>
      <c r="AQ168">
        <v>391.36963499705473</v>
      </c>
    </row>
    <row r="169" spans="1:43" x14ac:dyDescent="0.25">
      <c r="A169" s="2">
        <v>168</v>
      </c>
      <c r="B169">
        <v>168</v>
      </c>
      <c r="C169" t="s">
        <v>62</v>
      </c>
      <c r="D169" t="s">
        <v>63</v>
      </c>
      <c r="E169">
        <v>1</v>
      </c>
      <c r="F169">
        <v>1</v>
      </c>
      <c r="G169">
        <v>2</v>
      </c>
      <c r="H169" t="s">
        <v>664</v>
      </c>
      <c r="I169" s="2" t="s">
        <v>670</v>
      </c>
      <c r="J169">
        <v>2.5</v>
      </c>
      <c r="K169">
        <v>2.5</v>
      </c>
      <c r="L169">
        <f t="shared" si="27"/>
        <v>2.5</v>
      </c>
      <c r="M169" s="2">
        <f t="shared" si="22"/>
        <v>4</v>
      </c>
      <c r="N169" s="16" t="str">
        <f t="shared" si="23"/>
        <v>2.5,3,4</v>
      </c>
      <c r="O169" s="2">
        <f t="shared" si="28"/>
        <v>2.5</v>
      </c>
      <c r="P169" s="1">
        <v>330.99721821998958</v>
      </c>
      <c r="Q169" s="1">
        <v>330.99721821998958</v>
      </c>
      <c r="R169">
        <v>4</v>
      </c>
      <c r="S169" s="2">
        <f t="shared" si="24"/>
        <v>4</v>
      </c>
      <c r="T169">
        <v>4</v>
      </c>
      <c r="U169" s="2" t="str">
        <f t="shared" si="20"/>
        <v>BRANCH_MIN2.5_MAX4</v>
      </c>
      <c r="V169" s="17" t="str">
        <f t="shared" si="25"/>
        <v>2.5,3,4</v>
      </c>
      <c r="W169" s="14" t="str">
        <f>VLOOKUP(U169,Sheet1!$G$2:$I$16,3,FALSE)</f>
        <v>2.5,3,4</v>
      </c>
      <c r="X169" s="14">
        <f>VLOOKUP(U169,Sheet1!$G$2:$J$16,4,FALSE)</f>
        <v>3</v>
      </c>
      <c r="Y169" s="2" t="str">
        <f t="shared" si="21"/>
        <v>HEADER_MIN2.5_MAX4</v>
      </c>
      <c r="Z169" s="14" t="str">
        <f>VLOOKUP(Y169,Sheet1!$B$2:$D$38,3,FALSE)</f>
        <v>2.5,3,4</v>
      </c>
      <c r="AA169" s="14">
        <f>VLOOKUP(Y169,Sheet1!$B$2:$E$38,4,FALSE)</f>
        <v>3</v>
      </c>
      <c r="AB169" s="14">
        <f t="shared" si="26"/>
        <v>9</v>
      </c>
      <c r="AC169" t="s">
        <v>11</v>
      </c>
      <c r="AD169" t="s">
        <v>12</v>
      </c>
      <c r="AJ169" t="s">
        <v>64</v>
      </c>
      <c r="AK169">
        <v>2</v>
      </c>
      <c r="AL169">
        <v>2</v>
      </c>
      <c r="AP169" t="s">
        <v>39</v>
      </c>
      <c r="AQ169">
        <v>205.86488272948316</v>
      </c>
    </row>
    <row r="170" spans="1:43" x14ac:dyDescent="0.25">
      <c r="A170" s="2">
        <v>169</v>
      </c>
      <c r="B170">
        <v>169</v>
      </c>
      <c r="C170" t="s">
        <v>65</v>
      </c>
      <c r="D170" t="s">
        <v>66</v>
      </c>
      <c r="E170">
        <v>1</v>
      </c>
      <c r="F170">
        <v>1</v>
      </c>
      <c r="G170">
        <v>2</v>
      </c>
      <c r="H170" t="s">
        <v>664</v>
      </c>
      <c r="I170" s="2" t="s">
        <v>670</v>
      </c>
      <c r="J170">
        <v>3</v>
      </c>
      <c r="K170">
        <v>3</v>
      </c>
      <c r="L170">
        <f t="shared" si="27"/>
        <v>3</v>
      </c>
      <c r="M170" s="2">
        <f t="shared" si="22"/>
        <v>4</v>
      </c>
      <c r="N170" s="16" t="str">
        <f t="shared" si="23"/>
        <v>3,4</v>
      </c>
      <c r="O170" s="2">
        <f t="shared" si="28"/>
        <v>3</v>
      </c>
      <c r="P170" s="1">
        <v>242.07015089999999</v>
      </c>
      <c r="Q170" s="1">
        <v>242.07015089999999</v>
      </c>
      <c r="R170">
        <v>4</v>
      </c>
      <c r="S170" s="2">
        <f t="shared" si="24"/>
        <v>4</v>
      </c>
      <c r="T170">
        <v>4</v>
      </c>
      <c r="U170" s="2" t="str">
        <f t="shared" si="20"/>
        <v>BRANCH_MIN3_MAX4</v>
      </c>
      <c r="V170" s="17" t="str">
        <f t="shared" si="25"/>
        <v>3,4</v>
      </c>
      <c r="W170" s="14" t="str">
        <f>VLOOKUP(U170,Sheet1!$G$2:$I$16,3,FALSE)</f>
        <v>3,4</v>
      </c>
      <c r="X170" s="14">
        <f>VLOOKUP(U170,Sheet1!$G$2:$J$16,4,FALSE)</f>
        <v>2</v>
      </c>
      <c r="Y170" s="2" t="str">
        <f t="shared" si="21"/>
        <v>HEADER_MIN3_MAX4</v>
      </c>
      <c r="Z170" s="14" t="str">
        <f>VLOOKUP(Y170,Sheet1!$B$2:$D$38,3,FALSE)</f>
        <v>3,4</v>
      </c>
      <c r="AA170" s="14">
        <f>VLOOKUP(Y170,Sheet1!$B$2:$E$38,4,FALSE)</f>
        <v>2</v>
      </c>
      <c r="AB170" s="14">
        <f t="shared" si="26"/>
        <v>4</v>
      </c>
      <c r="AC170" t="s">
        <v>11</v>
      </c>
      <c r="AD170" t="s">
        <v>12</v>
      </c>
      <c r="AJ170" t="s">
        <v>67</v>
      </c>
      <c r="AK170">
        <v>2</v>
      </c>
      <c r="AL170">
        <v>2</v>
      </c>
      <c r="AP170" t="s">
        <v>202</v>
      </c>
      <c r="AQ170">
        <v>524.75523806430056</v>
      </c>
    </row>
    <row r="171" spans="1:43" x14ac:dyDescent="0.25">
      <c r="A171" s="2">
        <v>170</v>
      </c>
      <c r="B171">
        <v>170</v>
      </c>
      <c r="C171" t="s">
        <v>68</v>
      </c>
      <c r="D171" t="s">
        <v>69</v>
      </c>
      <c r="E171">
        <v>1</v>
      </c>
      <c r="F171">
        <v>1</v>
      </c>
      <c r="G171">
        <v>2</v>
      </c>
      <c r="H171" t="s">
        <v>664</v>
      </c>
      <c r="I171" s="2" t="s">
        <v>670</v>
      </c>
      <c r="J171">
        <v>3</v>
      </c>
      <c r="K171">
        <v>3</v>
      </c>
      <c r="L171">
        <f t="shared" si="27"/>
        <v>3</v>
      </c>
      <c r="M171" s="2">
        <f t="shared" si="22"/>
        <v>4</v>
      </c>
      <c r="N171" s="16" t="str">
        <f t="shared" si="23"/>
        <v>3,4</v>
      </c>
      <c r="O171" s="2">
        <f t="shared" si="28"/>
        <v>3</v>
      </c>
      <c r="P171" s="1">
        <v>291.63665177127189</v>
      </c>
      <c r="Q171" s="1">
        <v>291.63665177127189</v>
      </c>
      <c r="R171">
        <v>4</v>
      </c>
      <c r="S171" s="2">
        <f t="shared" si="24"/>
        <v>4</v>
      </c>
      <c r="T171">
        <v>4</v>
      </c>
      <c r="U171" s="2" t="str">
        <f t="shared" si="20"/>
        <v>BRANCH_MIN3_MAX4</v>
      </c>
      <c r="V171" s="17" t="str">
        <f t="shared" si="25"/>
        <v>3,4</v>
      </c>
      <c r="W171" s="14" t="str">
        <f>VLOOKUP(U171,Sheet1!$G$2:$I$16,3,FALSE)</f>
        <v>3,4</v>
      </c>
      <c r="X171" s="14">
        <f>VLOOKUP(U171,Sheet1!$G$2:$J$16,4,FALSE)</f>
        <v>2</v>
      </c>
      <c r="Y171" s="2" t="str">
        <f t="shared" si="21"/>
        <v>HEADER_MIN3_MAX4</v>
      </c>
      <c r="Z171" s="14" t="str">
        <f>VLOOKUP(Y171,Sheet1!$B$2:$D$38,3,FALSE)</f>
        <v>3,4</v>
      </c>
      <c r="AA171" s="14">
        <f>VLOOKUP(Y171,Sheet1!$B$2:$E$38,4,FALSE)</f>
        <v>2</v>
      </c>
      <c r="AB171" s="14">
        <f t="shared" si="26"/>
        <v>4</v>
      </c>
      <c r="AC171" t="s">
        <v>11</v>
      </c>
      <c r="AD171" t="s">
        <v>12</v>
      </c>
      <c r="AJ171" t="s">
        <v>70</v>
      </c>
      <c r="AK171">
        <v>2</v>
      </c>
      <c r="AL171">
        <v>2</v>
      </c>
      <c r="AP171" t="s">
        <v>57</v>
      </c>
      <c r="AQ171">
        <v>260.58499999999992</v>
      </c>
    </row>
    <row r="172" spans="1:43" x14ac:dyDescent="0.25">
      <c r="A172" s="2">
        <v>171</v>
      </c>
      <c r="B172">
        <v>171</v>
      </c>
      <c r="C172" t="s">
        <v>71</v>
      </c>
      <c r="D172" t="s">
        <v>72</v>
      </c>
      <c r="E172">
        <v>1</v>
      </c>
      <c r="F172">
        <v>1</v>
      </c>
      <c r="G172">
        <v>2</v>
      </c>
      <c r="H172" t="s">
        <v>664</v>
      </c>
      <c r="I172" s="2" t="s">
        <v>670</v>
      </c>
      <c r="J172">
        <v>3</v>
      </c>
      <c r="K172">
        <v>3</v>
      </c>
      <c r="L172">
        <f t="shared" si="27"/>
        <v>3</v>
      </c>
      <c r="M172" s="2">
        <f t="shared" si="22"/>
        <v>4</v>
      </c>
      <c r="N172" s="16" t="str">
        <f t="shared" si="23"/>
        <v>3,4</v>
      </c>
      <c r="O172" s="2">
        <f t="shared" si="28"/>
        <v>3</v>
      </c>
      <c r="P172" s="1">
        <v>290.49364090596862</v>
      </c>
      <c r="Q172" s="1">
        <v>290.49364090596862</v>
      </c>
      <c r="R172">
        <v>4</v>
      </c>
      <c r="S172" s="2">
        <f t="shared" si="24"/>
        <v>4</v>
      </c>
      <c r="T172">
        <v>4</v>
      </c>
      <c r="U172" s="2" t="str">
        <f t="shared" si="20"/>
        <v>BRANCH_MIN3_MAX4</v>
      </c>
      <c r="V172" s="17" t="str">
        <f t="shared" si="25"/>
        <v>3,4</v>
      </c>
      <c r="W172" s="14" t="str">
        <f>VLOOKUP(U172,Sheet1!$G$2:$I$16,3,FALSE)</f>
        <v>3,4</v>
      </c>
      <c r="X172" s="14">
        <f>VLOOKUP(U172,Sheet1!$G$2:$J$16,4,FALSE)</f>
        <v>2</v>
      </c>
      <c r="Y172" s="2" t="str">
        <f t="shared" si="21"/>
        <v>HEADER_MIN3_MAX4</v>
      </c>
      <c r="Z172" s="14" t="str">
        <f>VLOOKUP(Y172,Sheet1!$B$2:$D$38,3,FALSE)</f>
        <v>3,4</v>
      </c>
      <c r="AA172" s="14">
        <f>VLOOKUP(Y172,Sheet1!$B$2:$E$38,4,FALSE)</f>
        <v>2</v>
      </c>
      <c r="AB172" s="14">
        <f t="shared" si="26"/>
        <v>4</v>
      </c>
      <c r="AC172" t="s">
        <v>11</v>
      </c>
      <c r="AD172" t="s">
        <v>12</v>
      </c>
      <c r="AJ172" t="s">
        <v>73</v>
      </c>
      <c r="AK172">
        <v>2</v>
      </c>
      <c r="AL172">
        <v>2</v>
      </c>
      <c r="AP172" t="s">
        <v>203</v>
      </c>
      <c r="AQ172">
        <v>271.95328510092054</v>
      </c>
    </row>
    <row r="173" spans="1:43" x14ac:dyDescent="0.25">
      <c r="A173" s="2">
        <v>172</v>
      </c>
      <c r="B173">
        <v>172</v>
      </c>
      <c r="C173" t="s">
        <v>74</v>
      </c>
      <c r="D173" t="s">
        <v>75</v>
      </c>
      <c r="E173">
        <v>1</v>
      </c>
      <c r="F173">
        <v>1</v>
      </c>
      <c r="G173">
        <v>2</v>
      </c>
      <c r="H173" t="s">
        <v>664</v>
      </c>
      <c r="I173" s="2" t="s">
        <v>670</v>
      </c>
      <c r="J173">
        <v>3</v>
      </c>
      <c r="K173">
        <v>3</v>
      </c>
      <c r="L173">
        <f t="shared" si="27"/>
        <v>3</v>
      </c>
      <c r="M173" s="2">
        <f t="shared" si="22"/>
        <v>4</v>
      </c>
      <c r="N173" s="16" t="str">
        <f t="shared" si="23"/>
        <v>3,4</v>
      </c>
      <c r="O173" s="2">
        <f t="shared" si="28"/>
        <v>3</v>
      </c>
      <c r="P173" s="1">
        <v>350.66934764090621</v>
      </c>
      <c r="Q173" s="1">
        <v>350.66934764090621</v>
      </c>
      <c r="R173">
        <v>4</v>
      </c>
      <c r="S173" s="2">
        <f t="shared" si="24"/>
        <v>4</v>
      </c>
      <c r="T173">
        <v>4</v>
      </c>
      <c r="U173" s="2" t="str">
        <f t="shared" si="20"/>
        <v>BRANCH_MIN3_MAX4</v>
      </c>
      <c r="V173" s="17" t="str">
        <f t="shared" si="25"/>
        <v>3,4</v>
      </c>
      <c r="W173" s="14" t="str">
        <f>VLOOKUP(U173,Sheet1!$G$2:$I$16,3,FALSE)</f>
        <v>3,4</v>
      </c>
      <c r="X173" s="14">
        <f>VLOOKUP(U173,Sheet1!$G$2:$J$16,4,FALSE)</f>
        <v>2</v>
      </c>
      <c r="Y173" s="2" t="str">
        <f t="shared" si="21"/>
        <v>HEADER_MIN3_MAX4</v>
      </c>
      <c r="Z173" s="14" t="str">
        <f>VLOOKUP(Y173,Sheet1!$B$2:$D$38,3,FALSE)</f>
        <v>3,4</v>
      </c>
      <c r="AA173" s="14">
        <f>VLOOKUP(Y173,Sheet1!$B$2:$E$38,4,FALSE)</f>
        <v>2</v>
      </c>
      <c r="AB173" s="14">
        <f t="shared" si="26"/>
        <v>4</v>
      </c>
      <c r="AC173" t="s">
        <v>11</v>
      </c>
      <c r="AD173" t="s">
        <v>12</v>
      </c>
      <c r="AJ173" t="s">
        <v>76</v>
      </c>
      <c r="AK173">
        <v>2</v>
      </c>
      <c r="AL173">
        <v>2</v>
      </c>
      <c r="AP173" t="s">
        <v>204</v>
      </c>
      <c r="AQ173">
        <v>599.72266307403231</v>
      </c>
    </row>
    <row r="174" spans="1:43" x14ac:dyDescent="0.25">
      <c r="A174" s="2">
        <v>173</v>
      </c>
      <c r="B174">
        <v>173</v>
      </c>
      <c r="C174" t="s">
        <v>77</v>
      </c>
      <c r="D174" t="s">
        <v>78</v>
      </c>
      <c r="E174">
        <v>1</v>
      </c>
      <c r="F174">
        <v>1</v>
      </c>
      <c r="G174">
        <v>2</v>
      </c>
      <c r="H174" t="s">
        <v>664</v>
      </c>
      <c r="I174" s="2" t="s">
        <v>670</v>
      </c>
      <c r="J174">
        <v>3</v>
      </c>
      <c r="K174">
        <v>3</v>
      </c>
      <c r="L174">
        <f t="shared" si="27"/>
        <v>3</v>
      </c>
      <c r="M174" s="2">
        <f t="shared" si="22"/>
        <v>4</v>
      </c>
      <c r="N174" s="16" t="str">
        <f t="shared" si="23"/>
        <v>3,4</v>
      </c>
      <c r="O174" s="2">
        <f t="shared" si="28"/>
        <v>3</v>
      </c>
      <c r="P174" s="1">
        <v>375.48025950090585</v>
      </c>
      <c r="Q174" s="1">
        <v>375.48025950090585</v>
      </c>
      <c r="R174">
        <v>4</v>
      </c>
      <c r="S174" s="2">
        <f t="shared" si="24"/>
        <v>4</v>
      </c>
      <c r="T174">
        <v>4</v>
      </c>
      <c r="U174" s="2" t="str">
        <f t="shared" si="20"/>
        <v>BRANCH_MIN3_MAX4</v>
      </c>
      <c r="V174" s="17" t="str">
        <f t="shared" si="25"/>
        <v>3,4</v>
      </c>
      <c r="W174" s="14" t="str">
        <f>VLOOKUP(U174,Sheet1!$G$2:$I$16,3,FALSE)</f>
        <v>3,4</v>
      </c>
      <c r="X174" s="14">
        <f>VLOOKUP(U174,Sheet1!$G$2:$J$16,4,FALSE)</f>
        <v>2</v>
      </c>
      <c r="Y174" s="2" t="str">
        <f t="shared" si="21"/>
        <v>HEADER_MIN3_MAX4</v>
      </c>
      <c r="Z174" s="14" t="str">
        <f>VLOOKUP(Y174,Sheet1!$B$2:$D$38,3,FALSE)</f>
        <v>3,4</v>
      </c>
      <c r="AA174" s="14">
        <f>VLOOKUP(Y174,Sheet1!$B$2:$E$38,4,FALSE)</f>
        <v>2</v>
      </c>
      <c r="AB174" s="14">
        <f t="shared" si="26"/>
        <v>4</v>
      </c>
      <c r="AC174" t="s">
        <v>11</v>
      </c>
      <c r="AD174" t="s">
        <v>12</v>
      </c>
      <c r="AJ174" t="s">
        <v>79</v>
      </c>
      <c r="AK174">
        <v>2</v>
      </c>
      <c r="AL174">
        <v>2</v>
      </c>
      <c r="AP174" t="s">
        <v>205</v>
      </c>
      <c r="AQ174">
        <v>1523.3743230047337</v>
      </c>
    </row>
    <row r="175" spans="1:43" x14ac:dyDescent="0.25">
      <c r="A175" s="2">
        <v>174</v>
      </c>
      <c r="B175">
        <v>174</v>
      </c>
      <c r="C175" t="s">
        <v>80</v>
      </c>
      <c r="D175" t="s">
        <v>81</v>
      </c>
      <c r="E175">
        <v>1</v>
      </c>
      <c r="F175">
        <v>1</v>
      </c>
      <c r="G175">
        <v>2</v>
      </c>
      <c r="H175" t="s">
        <v>664</v>
      </c>
      <c r="I175" s="2" t="s">
        <v>670</v>
      </c>
      <c r="J175">
        <v>3</v>
      </c>
      <c r="K175">
        <v>3</v>
      </c>
      <c r="L175">
        <f t="shared" si="27"/>
        <v>3</v>
      </c>
      <c r="M175" s="2">
        <f t="shared" si="22"/>
        <v>4</v>
      </c>
      <c r="N175" s="16" t="str">
        <f t="shared" si="23"/>
        <v>3,4</v>
      </c>
      <c r="O175" s="2">
        <f t="shared" si="28"/>
        <v>3</v>
      </c>
      <c r="P175" s="1">
        <v>360.72046493860182</v>
      </c>
      <c r="Q175" s="1">
        <v>360.72046493860182</v>
      </c>
      <c r="R175">
        <v>4</v>
      </c>
      <c r="S175" s="2">
        <f t="shared" si="24"/>
        <v>4</v>
      </c>
      <c r="T175">
        <v>4</v>
      </c>
      <c r="U175" s="2" t="str">
        <f t="shared" si="20"/>
        <v>BRANCH_MIN3_MAX4</v>
      </c>
      <c r="V175" s="17" t="str">
        <f t="shared" si="25"/>
        <v>3,4</v>
      </c>
      <c r="W175" s="14" t="str">
        <f>VLOOKUP(U175,Sheet1!$G$2:$I$16,3,FALSE)</f>
        <v>3,4</v>
      </c>
      <c r="X175" s="14">
        <f>VLOOKUP(U175,Sheet1!$G$2:$J$16,4,FALSE)</f>
        <v>2</v>
      </c>
      <c r="Y175" s="2" t="str">
        <f t="shared" si="21"/>
        <v>HEADER_MIN3_MAX4</v>
      </c>
      <c r="Z175" s="14" t="str">
        <f>VLOOKUP(Y175,Sheet1!$B$2:$D$38,3,FALSE)</f>
        <v>3,4</v>
      </c>
      <c r="AA175" s="14">
        <f>VLOOKUP(Y175,Sheet1!$B$2:$E$38,4,FALSE)</f>
        <v>2</v>
      </c>
      <c r="AB175" s="14">
        <f t="shared" si="26"/>
        <v>4</v>
      </c>
      <c r="AC175" t="s">
        <v>11</v>
      </c>
      <c r="AD175" t="s">
        <v>12</v>
      </c>
      <c r="AJ175" t="s">
        <v>82</v>
      </c>
      <c r="AK175">
        <v>2</v>
      </c>
      <c r="AL175">
        <v>2</v>
      </c>
      <c r="AP175" t="s">
        <v>206</v>
      </c>
      <c r="AQ175">
        <v>294.56253734964793</v>
      </c>
    </row>
    <row r="176" spans="1:43" x14ac:dyDescent="0.25">
      <c r="A176" s="2">
        <v>175</v>
      </c>
      <c r="B176">
        <v>175</v>
      </c>
      <c r="C176" t="s">
        <v>83</v>
      </c>
      <c r="D176" t="s">
        <v>84</v>
      </c>
      <c r="E176">
        <v>1</v>
      </c>
      <c r="F176">
        <v>1</v>
      </c>
      <c r="G176">
        <v>2</v>
      </c>
      <c r="H176" t="s">
        <v>664</v>
      </c>
      <c r="I176" s="2" t="s">
        <v>670</v>
      </c>
      <c r="J176">
        <v>3</v>
      </c>
      <c r="K176">
        <v>3</v>
      </c>
      <c r="L176">
        <f t="shared" si="27"/>
        <v>3</v>
      </c>
      <c r="M176" s="2">
        <f t="shared" si="22"/>
        <v>4</v>
      </c>
      <c r="N176" s="16" t="str">
        <f t="shared" si="23"/>
        <v>3,4</v>
      </c>
      <c r="O176" s="2">
        <f t="shared" si="28"/>
        <v>3</v>
      </c>
      <c r="P176" s="1">
        <v>391.36963499705473</v>
      </c>
      <c r="Q176" s="1">
        <v>391.36963499705473</v>
      </c>
      <c r="R176">
        <v>4</v>
      </c>
      <c r="S176" s="2">
        <f t="shared" si="24"/>
        <v>4</v>
      </c>
      <c r="T176">
        <v>4</v>
      </c>
      <c r="U176" s="2" t="str">
        <f t="shared" si="20"/>
        <v>BRANCH_MIN3_MAX4</v>
      </c>
      <c r="V176" s="17" t="str">
        <f t="shared" si="25"/>
        <v>3,4</v>
      </c>
      <c r="W176" s="14" t="str">
        <f>VLOOKUP(U176,Sheet1!$G$2:$I$16,3,FALSE)</f>
        <v>3,4</v>
      </c>
      <c r="X176" s="14">
        <f>VLOOKUP(U176,Sheet1!$G$2:$J$16,4,FALSE)</f>
        <v>2</v>
      </c>
      <c r="Y176" s="2" t="str">
        <f t="shared" si="21"/>
        <v>HEADER_MIN3_MAX4</v>
      </c>
      <c r="Z176" s="14" t="str">
        <f>VLOOKUP(Y176,Sheet1!$B$2:$D$38,3,FALSE)</f>
        <v>3,4</v>
      </c>
      <c r="AA176" s="14">
        <f>VLOOKUP(Y176,Sheet1!$B$2:$E$38,4,FALSE)</f>
        <v>2</v>
      </c>
      <c r="AB176" s="14">
        <f t="shared" si="26"/>
        <v>4</v>
      </c>
      <c r="AC176" t="s">
        <v>11</v>
      </c>
      <c r="AD176" t="s">
        <v>12</v>
      </c>
      <c r="AJ176" t="s">
        <v>85</v>
      </c>
      <c r="AK176">
        <v>2</v>
      </c>
      <c r="AL176">
        <v>2</v>
      </c>
      <c r="AP176" t="s">
        <v>108</v>
      </c>
      <c r="AQ176">
        <v>607.74554311501277</v>
      </c>
    </row>
    <row r="177" spans="1:43" x14ac:dyDescent="0.25">
      <c r="A177" s="2">
        <v>176</v>
      </c>
      <c r="B177">
        <v>176</v>
      </c>
      <c r="C177" t="s">
        <v>86</v>
      </c>
      <c r="D177" t="s">
        <v>87</v>
      </c>
      <c r="E177">
        <v>1</v>
      </c>
      <c r="F177">
        <v>1</v>
      </c>
      <c r="G177">
        <v>2</v>
      </c>
      <c r="H177" t="s">
        <v>664</v>
      </c>
      <c r="I177" s="2" t="s">
        <v>670</v>
      </c>
      <c r="J177">
        <v>3</v>
      </c>
      <c r="K177">
        <v>3</v>
      </c>
      <c r="L177">
        <f t="shared" si="27"/>
        <v>3</v>
      </c>
      <c r="M177" s="2">
        <f t="shared" si="22"/>
        <v>5</v>
      </c>
      <c r="N177" s="16" t="str">
        <f t="shared" si="23"/>
        <v>3,4,5</v>
      </c>
      <c r="O177" s="2">
        <f t="shared" si="28"/>
        <v>3</v>
      </c>
      <c r="P177" s="1">
        <v>444.5376912371006</v>
      </c>
      <c r="Q177" s="1">
        <v>444.5376912371006</v>
      </c>
      <c r="R177">
        <v>5</v>
      </c>
      <c r="S177" s="2">
        <f t="shared" si="24"/>
        <v>5</v>
      </c>
      <c r="T177">
        <v>5</v>
      </c>
      <c r="U177" s="2" t="str">
        <f t="shared" si="20"/>
        <v>BRANCH_MIN3_MAX5</v>
      </c>
      <c r="V177" s="17" t="str">
        <f t="shared" si="25"/>
        <v>3,4,5</v>
      </c>
      <c r="W177" s="14" t="str">
        <f>VLOOKUP(U177,Sheet1!$G$2:$I$16,3,FALSE)</f>
        <v>3,4,5</v>
      </c>
      <c r="X177" s="14">
        <f>VLOOKUP(U177,Sheet1!$G$2:$J$16,4,FALSE)</f>
        <v>3</v>
      </c>
      <c r="Y177" s="2" t="str">
        <f t="shared" si="21"/>
        <v>HEADER_MIN3_MAX5</v>
      </c>
      <c r="Z177" s="14" t="str">
        <f>VLOOKUP(Y177,Sheet1!$B$2:$D$38,3,FALSE)</f>
        <v>3,4,5</v>
      </c>
      <c r="AA177" s="14">
        <f>VLOOKUP(Y177,Sheet1!$B$2:$E$38,4,FALSE)</f>
        <v>3</v>
      </c>
      <c r="AB177" s="14">
        <f t="shared" si="26"/>
        <v>9</v>
      </c>
      <c r="AC177" t="s">
        <v>11</v>
      </c>
      <c r="AD177" t="s">
        <v>12</v>
      </c>
      <c r="AJ177" t="s">
        <v>88</v>
      </c>
      <c r="AK177">
        <v>2</v>
      </c>
      <c r="AL177">
        <v>2</v>
      </c>
      <c r="AP177" t="s">
        <v>207</v>
      </c>
      <c r="AQ177">
        <v>146.73411679742995</v>
      </c>
    </row>
    <row r="178" spans="1:43" x14ac:dyDescent="0.25">
      <c r="A178" s="2">
        <v>177</v>
      </c>
      <c r="B178">
        <v>177</v>
      </c>
      <c r="C178" t="s">
        <v>89</v>
      </c>
      <c r="D178" t="s">
        <v>90</v>
      </c>
      <c r="E178">
        <v>1</v>
      </c>
      <c r="F178">
        <v>1</v>
      </c>
      <c r="G178">
        <v>2</v>
      </c>
      <c r="H178" t="s">
        <v>664</v>
      </c>
      <c r="I178" s="2" t="s">
        <v>670</v>
      </c>
      <c r="J178">
        <v>3</v>
      </c>
      <c r="K178">
        <v>3</v>
      </c>
      <c r="L178">
        <f t="shared" si="27"/>
        <v>3</v>
      </c>
      <c r="M178" s="2">
        <f t="shared" si="22"/>
        <v>5</v>
      </c>
      <c r="N178" s="16" t="str">
        <f t="shared" si="23"/>
        <v>3,4,5</v>
      </c>
      <c r="O178" s="2">
        <f t="shared" si="28"/>
        <v>3</v>
      </c>
      <c r="P178" s="1">
        <v>455.59275361256545</v>
      </c>
      <c r="Q178" s="1">
        <v>455.59275361256545</v>
      </c>
      <c r="R178">
        <v>5</v>
      </c>
      <c r="S178" s="2">
        <f t="shared" si="24"/>
        <v>5</v>
      </c>
      <c r="T178">
        <v>5</v>
      </c>
      <c r="U178" s="2" t="str">
        <f t="shared" si="20"/>
        <v>BRANCH_MIN3_MAX5</v>
      </c>
      <c r="V178" s="17" t="str">
        <f t="shared" si="25"/>
        <v>3,4,5</v>
      </c>
      <c r="W178" s="14" t="str">
        <f>VLOOKUP(U178,Sheet1!$G$2:$I$16,3,FALSE)</f>
        <v>3,4,5</v>
      </c>
      <c r="X178" s="14">
        <f>VLOOKUP(U178,Sheet1!$G$2:$J$16,4,FALSE)</f>
        <v>3</v>
      </c>
      <c r="Y178" s="2" t="str">
        <f t="shared" si="21"/>
        <v>HEADER_MIN3_MAX5</v>
      </c>
      <c r="Z178" s="14" t="str">
        <f>VLOOKUP(Y178,Sheet1!$B$2:$D$38,3,FALSE)</f>
        <v>3,4,5</v>
      </c>
      <c r="AA178" s="14">
        <f>VLOOKUP(Y178,Sheet1!$B$2:$E$38,4,FALSE)</f>
        <v>3</v>
      </c>
      <c r="AB178" s="14">
        <f t="shared" si="26"/>
        <v>9</v>
      </c>
      <c r="AC178" t="s">
        <v>11</v>
      </c>
      <c r="AD178" t="s">
        <v>12</v>
      </c>
      <c r="AJ178" t="s">
        <v>91</v>
      </c>
      <c r="AK178">
        <v>2</v>
      </c>
      <c r="AL178">
        <v>2</v>
      </c>
      <c r="AP178" t="s">
        <v>208</v>
      </c>
      <c r="AQ178">
        <v>191.93896649261183</v>
      </c>
    </row>
    <row r="179" spans="1:43" x14ac:dyDescent="0.25">
      <c r="A179" s="2">
        <v>178</v>
      </c>
      <c r="B179">
        <v>178</v>
      </c>
      <c r="C179" t="s">
        <v>92</v>
      </c>
      <c r="D179" t="s">
        <v>93</v>
      </c>
      <c r="E179">
        <v>1</v>
      </c>
      <c r="F179">
        <v>1</v>
      </c>
      <c r="G179">
        <v>2</v>
      </c>
      <c r="H179" t="s">
        <v>664</v>
      </c>
      <c r="I179" s="2" t="s">
        <v>670</v>
      </c>
      <c r="J179">
        <v>4</v>
      </c>
      <c r="K179">
        <v>4</v>
      </c>
      <c r="L179">
        <f t="shared" si="27"/>
        <v>4</v>
      </c>
      <c r="M179" s="2">
        <f t="shared" si="22"/>
        <v>4</v>
      </c>
      <c r="N179" s="16">
        <f t="shared" si="23"/>
        <v>4</v>
      </c>
      <c r="O179" s="2">
        <f t="shared" si="28"/>
        <v>4</v>
      </c>
      <c r="P179" s="1">
        <v>360.84000000000015</v>
      </c>
      <c r="Q179" s="1">
        <v>360.84000000000015</v>
      </c>
      <c r="R179">
        <v>4</v>
      </c>
      <c r="S179" s="2">
        <f t="shared" si="24"/>
        <v>4</v>
      </c>
      <c r="T179">
        <v>4</v>
      </c>
      <c r="U179" s="2" t="str">
        <f t="shared" si="20"/>
        <v>BRANCH_MIN4_MAX4</v>
      </c>
      <c r="V179" s="17">
        <f t="shared" si="25"/>
        <v>4</v>
      </c>
      <c r="W179" s="14">
        <f>VLOOKUP(U179,Sheet1!$G$2:$I$16,3,FALSE)</f>
        <v>4</v>
      </c>
      <c r="X179" s="14">
        <f>VLOOKUP(U179,Sheet1!$G$2:$J$16,4,FALSE)</f>
        <v>1</v>
      </c>
      <c r="Y179" s="2" t="str">
        <f t="shared" si="21"/>
        <v>HEADER_MIN4_MAX4</v>
      </c>
      <c r="Z179" s="14">
        <f>VLOOKUP(Y179,Sheet1!$B$2:$D$38,3,FALSE)</f>
        <v>4</v>
      </c>
      <c r="AA179" s="14">
        <f>VLOOKUP(Y179,Sheet1!$B$2:$E$38,4,FALSE)</f>
        <v>1</v>
      </c>
      <c r="AB179" s="14">
        <f t="shared" si="26"/>
        <v>1</v>
      </c>
      <c r="AC179" t="s">
        <v>11</v>
      </c>
      <c r="AD179" t="s">
        <v>12</v>
      </c>
      <c r="AJ179" t="s">
        <v>94</v>
      </c>
      <c r="AK179">
        <v>2</v>
      </c>
      <c r="AL179">
        <v>2</v>
      </c>
      <c r="AP179" t="s">
        <v>66</v>
      </c>
      <c r="AQ179">
        <v>242.07015089999999</v>
      </c>
    </row>
    <row r="180" spans="1:43" x14ac:dyDescent="0.25">
      <c r="A180" s="2">
        <v>179</v>
      </c>
      <c r="B180">
        <v>179</v>
      </c>
      <c r="C180" t="s">
        <v>95</v>
      </c>
      <c r="D180" t="s">
        <v>96</v>
      </c>
      <c r="E180">
        <v>1</v>
      </c>
      <c r="F180">
        <v>1</v>
      </c>
      <c r="G180">
        <v>2</v>
      </c>
      <c r="H180" t="s">
        <v>664</v>
      </c>
      <c r="I180" s="2" t="s">
        <v>670</v>
      </c>
      <c r="J180">
        <v>4</v>
      </c>
      <c r="K180">
        <v>4</v>
      </c>
      <c r="L180">
        <f t="shared" si="27"/>
        <v>4</v>
      </c>
      <c r="M180" s="2">
        <f t="shared" si="22"/>
        <v>5</v>
      </c>
      <c r="N180" s="16" t="str">
        <f t="shared" si="23"/>
        <v>4,5</v>
      </c>
      <c r="O180" s="2">
        <f t="shared" si="28"/>
        <v>4</v>
      </c>
      <c r="P180" s="1">
        <v>427.43830269234428</v>
      </c>
      <c r="Q180" s="1">
        <v>427.43830269234428</v>
      </c>
      <c r="R180">
        <v>5</v>
      </c>
      <c r="S180" s="2">
        <f t="shared" si="24"/>
        <v>5</v>
      </c>
      <c r="T180">
        <v>5</v>
      </c>
      <c r="U180" s="2" t="str">
        <f t="shared" si="20"/>
        <v>BRANCH_MIN4_MAX5</v>
      </c>
      <c r="V180" s="17" t="str">
        <f t="shared" si="25"/>
        <v>4,5</v>
      </c>
      <c r="W180" s="14" t="str">
        <f>VLOOKUP(U180,Sheet1!$G$2:$I$16,3,FALSE)</f>
        <v>4,5</v>
      </c>
      <c r="X180" s="14">
        <f>VLOOKUP(U180,Sheet1!$G$2:$J$16,4,FALSE)</f>
        <v>2</v>
      </c>
      <c r="Y180" s="2" t="str">
        <f t="shared" si="21"/>
        <v>HEADER_MIN4_MAX5</v>
      </c>
      <c r="Z180" s="14" t="str">
        <f>VLOOKUP(Y180,Sheet1!$B$2:$D$38,3,FALSE)</f>
        <v>4,5</v>
      </c>
      <c r="AA180" s="14">
        <f>VLOOKUP(Y180,Sheet1!$B$2:$E$38,4,FALSE)</f>
        <v>2</v>
      </c>
      <c r="AB180" s="14">
        <f t="shared" si="26"/>
        <v>4</v>
      </c>
      <c r="AC180" t="s">
        <v>11</v>
      </c>
      <c r="AD180" t="s">
        <v>12</v>
      </c>
      <c r="AJ180" t="s">
        <v>97</v>
      </c>
      <c r="AK180">
        <v>2</v>
      </c>
      <c r="AL180">
        <v>2</v>
      </c>
      <c r="AP180" t="s">
        <v>51</v>
      </c>
      <c r="AQ180">
        <v>237.90313805415556</v>
      </c>
    </row>
    <row r="181" spans="1:43" x14ac:dyDescent="0.25">
      <c r="A181" s="2">
        <v>180</v>
      </c>
      <c r="B181">
        <v>180</v>
      </c>
      <c r="C181" t="s">
        <v>98</v>
      </c>
      <c r="D181" t="s">
        <v>99</v>
      </c>
      <c r="E181">
        <v>1</v>
      </c>
      <c r="F181">
        <v>1</v>
      </c>
      <c r="G181">
        <v>2</v>
      </c>
      <c r="H181" t="s">
        <v>664</v>
      </c>
      <c r="I181" s="2" t="s">
        <v>670</v>
      </c>
      <c r="J181">
        <v>4</v>
      </c>
      <c r="K181">
        <v>4</v>
      </c>
      <c r="L181">
        <f t="shared" si="27"/>
        <v>4</v>
      </c>
      <c r="M181" s="2">
        <f t="shared" si="22"/>
        <v>5</v>
      </c>
      <c r="N181" s="16" t="str">
        <f t="shared" si="23"/>
        <v>4,5</v>
      </c>
      <c r="O181" s="2">
        <f t="shared" si="28"/>
        <v>4</v>
      </c>
      <c r="P181" s="1">
        <v>466.26812635699827</v>
      </c>
      <c r="Q181" s="1">
        <v>466.26812635699827</v>
      </c>
      <c r="R181">
        <v>5</v>
      </c>
      <c r="S181" s="2">
        <f t="shared" si="24"/>
        <v>5</v>
      </c>
      <c r="T181">
        <v>5</v>
      </c>
      <c r="U181" s="2" t="str">
        <f t="shared" si="20"/>
        <v>BRANCH_MIN4_MAX5</v>
      </c>
      <c r="V181" s="17" t="str">
        <f t="shared" si="25"/>
        <v>4,5</v>
      </c>
      <c r="W181" s="14" t="str">
        <f>VLOOKUP(U181,Sheet1!$G$2:$I$16,3,FALSE)</f>
        <v>4,5</v>
      </c>
      <c r="X181" s="14">
        <f>VLOOKUP(U181,Sheet1!$G$2:$J$16,4,FALSE)</f>
        <v>2</v>
      </c>
      <c r="Y181" s="2" t="str">
        <f t="shared" si="21"/>
        <v>HEADER_MIN4_MAX5</v>
      </c>
      <c r="Z181" s="14" t="str">
        <f>VLOOKUP(Y181,Sheet1!$B$2:$D$38,3,FALSE)</f>
        <v>4,5</v>
      </c>
      <c r="AA181" s="14">
        <f>VLOOKUP(Y181,Sheet1!$B$2:$E$38,4,FALSE)</f>
        <v>2</v>
      </c>
      <c r="AB181" s="14">
        <f t="shared" si="26"/>
        <v>4</v>
      </c>
      <c r="AC181" t="s">
        <v>11</v>
      </c>
      <c r="AD181" t="s">
        <v>12</v>
      </c>
      <c r="AJ181" t="s">
        <v>100</v>
      </c>
      <c r="AK181">
        <v>2.5</v>
      </c>
      <c r="AL181">
        <v>2.5</v>
      </c>
      <c r="AP181" t="s">
        <v>209</v>
      </c>
      <c r="AQ181">
        <v>786.80991254953472</v>
      </c>
    </row>
    <row r="182" spans="1:43" x14ac:dyDescent="0.25">
      <c r="A182" s="2">
        <v>181</v>
      </c>
      <c r="B182">
        <v>181</v>
      </c>
      <c r="C182" t="s">
        <v>101</v>
      </c>
      <c r="D182" t="s">
        <v>102</v>
      </c>
      <c r="E182">
        <v>1</v>
      </c>
      <c r="F182">
        <v>1</v>
      </c>
      <c r="G182">
        <v>2</v>
      </c>
      <c r="H182" t="s">
        <v>664</v>
      </c>
      <c r="I182" s="2" t="s">
        <v>670</v>
      </c>
      <c r="J182">
        <v>4</v>
      </c>
      <c r="K182">
        <v>4</v>
      </c>
      <c r="L182">
        <f t="shared" si="27"/>
        <v>4</v>
      </c>
      <c r="M182" s="2">
        <f t="shared" si="22"/>
        <v>5</v>
      </c>
      <c r="N182" s="16" t="str">
        <f t="shared" si="23"/>
        <v>4,5</v>
      </c>
      <c r="O182" s="2">
        <f t="shared" si="28"/>
        <v>4</v>
      </c>
      <c r="P182" s="1">
        <v>509.75013881177119</v>
      </c>
      <c r="Q182" s="1">
        <v>509.75013881177119</v>
      </c>
      <c r="R182">
        <v>5</v>
      </c>
      <c r="S182" s="2">
        <f t="shared" si="24"/>
        <v>5</v>
      </c>
      <c r="T182">
        <v>5</v>
      </c>
      <c r="U182" s="2" t="str">
        <f t="shared" si="20"/>
        <v>BRANCH_MIN4_MAX5</v>
      </c>
      <c r="V182" s="17" t="str">
        <f t="shared" si="25"/>
        <v>4,5</v>
      </c>
      <c r="W182" s="14" t="str">
        <f>VLOOKUP(U182,Sheet1!$G$2:$I$16,3,FALSE)</f>
        <v>4,5</v>
      </c>
      <c r="X182" s="14">
        <f>VLOOKUP(U182,Sheet1!$G$2:$J$16,4,FALSE)</f>
        <v>2</v>
      </c>
      <c r="Y182" s="2" t="str">
        <f t="shared" si="21"/>
        <v>HEADER_MIN4_MAX5</v>
      </c>
      <c r="Z182" s="14" t="str">
        <f>VLOOKUP(Y182,Sheet1!$B$2:$D$38,3,FALSE)</f>
        <v>4,5</v>
      </c>
      <c r="AA182" s="14">
        <f>VLOOKUP(Y182,Sheet1!$B$2:$E$38,4,FALSE)</f>
        <v>2</v>
      </c>
      <c r="AB182" s="14">
        <f t="shared" si="26"/>
        <v>4</v>
      </c>
      <c r="AC182" t="s">
        <v>11</v>
      </c>
      <c r="AD182" t="s">
        <v>12</v>
      </c>
      <c r="AJ182" t="s">
        <v>103</v>
      </c>
      <c r="AK182">
        <v>2.5</v>
      </c>
      <c r="AL182">
        <v>2.5</v>
      </c>
      <c r="AP182" t="s">
        <v>210</v>
      </c>
      <c r="AQ182">
        <v>243.99158283593184</v>
      </c>
    </row>
    <row r="183" spans="1:43" x14ac:dyDescent="0.25">
      <c r="A183" s="2">
        <v>182</v>
      </c>
      <c r="B183">
        <v>182</v>
      </c>
      <c r="C183" t="s">
        <v>104</v>
      </c>
      <c r="D183" t="s">
        <v>105</v>
      </c>
      <c r="E183">
        <v>1</v>
      </c>
      <c r="F183">
        <v>1</v>
      </c>
      <c r="G183">
        <v>2</v>
      </c>
      <c r="H183" t="s">
        <v>664</v>
      </c>
      <c r="I183" s="2" t="s">
        <v>670</v>
      </c>
      <c r="J183">
        <v>4</v>
      </c>
      <c r="K183">
        <v>4</v>
      </c>
      <c r="L183">
        <f t="shared" si="27"/>
        <v>4</v>
      </c>
      <c r="M183" s="2">
        <f t="shared" si="22"/>
        <v>5</v>
      </c>
      <c r="N183" s="16" t="str">
        <f t="shared" si="23"/>
        <v>4,5</v>
      </c>
      <c r="O183" s="2">
        <f t="shared" si="28"/>
        <v>4</v>
      </c>
      <c r="P183" s="1">
        <v>543.47031965395865</v>
      </c>
      <c r="Q183" s="1">
        <v>543.47031965395865</v>
      </c>
      <c r="R183">
        <v>5</v>
      </c>
      <c r="S183" s="2">
        <f t="shared" si="24"/>
        <v>5</v>
      </c>
      <c r="T183">
        <v>5</v>
      </c>
      <c r="U183" s="2" t="str">
        <f t="shared" si="20"/>
        <v>BRANCH_MIN4_MAX5</v>
      </c>
      <c r="V183" s="17" t="str">
        <f t="shared" si="25"/>
        <v>4,5</v>
      </c>
      <c r="W183" s="14" t="str">
        <f>VLOOKUP(U183,Sheet1!$G$2:$I$16,3,FALSE)</f>
        <v>4,5</v>
      </c>
      <c r="X183" s="14">
        <f>VLOOKUP(U183,Sheet1!$G$2:$J$16,4,FALSE)</f>
        <v>2</v>
      </c>
      <c r="Y183" s="2" t="str">
        <f t="shared" si="21"/>
        <v>HEADER_MIN4_MAX5</v>
      </c>
      <c r="Z183" s="14" t="str">
        <f>VLOOKUP(Y183,Sheet1!$B$2:$D$38,3,FALSE)</f>
        <v>4,5</v>
      </c>
      <c r="AA183" s="14">
        <f>VLOOKUP(Y183,Sheet1!$B$2:$E$38,4,FALSE)</f>
        <v>2</v>
      </c>
      <c r="AB183" s="14">
        <f t="shared" si="26"/>
        <v>4</v>
      </c>
      <c r="AC183" t="s">
        <v>11</v>
      </c>
      <c r="AD183" t="s">
        <v>12</v>
      </c>
      <c r="AJ183" t="s">
        <v>106</v>
      </c>
      <c r="AK183">
        <v>2.5</v>
      </c>
      <c r="AL183">
        <v>2.5</v>
      </c>
      <c r="AP183" t="s">
        <v>211</v>
      </c>
      <c r="AQ183">
        <v>232.55863691798871</v>
      </c>
    </row>
    <row r="184" spans="1:43" x14ac:dyDescent="0.25">
      <c r="A184" s="2">
        <v>183</v>
      </c>
      <c r="B184">
        <v>183</v>
      </c>
      <c r="C184" t="s">
        <v>107</v>
      </c>
      <c r="D184" t="s">
        <v>108</v>
      </c>
      <c r="E184">
        <v>1</v>
      </c>
      <c r="F184">
        <v>1</v>
      </c>
      <c r="G184">
        <v>2</v>
      </c>
      <c r="H184" t="s">
        <v>664</v>
      </c>
      <c r="I184" s="2" t="s">
        <v>670</v>
      </c>
      <c r="J184">
        <v>4</v>
      </c>
      <c r="K184">
        <v>4</v>
      </c>
      <c r="L184">
        <f t="shared" si="27"/>
        <v>4</v>
      </c>
      <c r="M184" s="2">
        <f t="shared" si="22"/>
        <v>6</v>
      </c>
      <c r="N184" s="16" t="str">
        <f t="shared" si="23"/>
        <v>4,5,6</v>
      </c>
      <c r="O184" s="2">
        <f t="shared" si="28"/>
        <v>4</v>
      </c>
      <c r="P184" s="1">
        <v>607.74554311501277</v>
      </c>
      <c r="Q184" s="1">
        <v>607.74554311501277</v>
      </c>
      <c r="R184">
        <v>6</v>
      </c>
      <c r="S184" s="2">
        <f t="shared" si="24"/>
        <v>6</v>
      </c>
      <c r="T184">
        <v>6</v>
      </c>
      <c r="U184" s="2" t="str">
        <f t="shared" si="20"/>
        <v>BRANCH_MIN4_MAX6</v>
      </c>
      <c r="V184" s="17" t="str">
        <f t="shared" si="25"/>
        <v>4,5,6</v>
      </c>
      <c r="W184" s="14" t="str">
        <f>VLOOKUP(U184,Sheet1!$G$2:$I$16,3,FALSE)</f>
        <v>4,5,6</v>
      </c>
      <c r="X184" s="14">
        <f>VLOOKUP(U184,Sheet1!$G$2:$J$16,4,FALSE)</f>
        <v>3</v>
      </c>
      <c r="Y184" s="2" t="str">
        <f t="shared" si="21"/>
        <v>HEADER_MIN4_MAX6</v>
      </c>
      <c r="Z184" s="14" t="str">
        <f>VLOOKUP(Y184,Sheet1!$B$2:$D$38,3,FALSE)</f>
        <v>4,5,6</v>
      </c>
      <c r="AA184" s="14">
        <f>VLOOKUP(Y184,Sheet1!$B$2:$E$38,4,FALSE)</f>
        <v>3</v>
      </c>
      <c r="AB184" s="14">
        <f t="shared" si="26"/>
        <v>9</v>
      </c>
      <c r="AC184" t="s">
        <v>11</v>
      </c>
      <c r="AD184" t="s">
        <v>12</v>
      </c>
      <c r="AJ184" t="s">
        <v>109</v>
      </c>
      <c r="AK184">
        <v>2.5</v>
      </c>
      <c r="AL184">
        <v>2.5</v>
      </c>
      <c r="AP184" t="s">
        <v>120</v>
      </c>
      <c r="AQ184">
        <v>764.96992749951767</v>
      </c>
    </row>
    <row r="185" spans="1:43" x14ac:dyDescent="0.25">
      <c r="A185" s="2">
        <v>184</v>
      </c>
      <c r="B185">
        <v>184</v>
      </c>
      <c r="C185" t="s">
        <v>110</v>
      </c>
      <c r="D185" t="s">
        <v>111</v>
      </c>
      <c r="E185">
        <v>1</v>
      </c>
      <c r="F185">
        <v>1</v>
      </c>
      <c r="G185">
        <v>2</v>
      </c>
      <c r="H185" t="s">
        <v>664</v>
      </c>
      <c r="I185" s="2" t="s">
        <v>670</v>
      </c>
      <c r="J185">
        <v>4</v>
      </c>
      <c r="K185">
        <v>4</v>
      </c>
      <c r="L185">
        <f t="shared" si="27"/>
        <v>4</v>
      </c>
      <c r="M185" s="2">
        <f t="shared" si="22"/>
        <v>6</v>
      </c>
      <c r="N185" s="16" t="str">
        <f t="shared" si="23"/>
        <v>4,5,6</v>
      </c>
      <c r="O185" s="2">
        <f t="shared" si="28"/>
        <v>4</v>
      </c>
      <c r="P185" s="1">
        <v>616.33847098659601</v>
      </c>
      <c r="Q185" s="1">
        <v>616.33847098659601</v>
      </c>
      <c r="R185">
        <v>6</v>
      </c>
      <c r="S185" s="2">
        <f t="shared" si="24"/>
        <v>6</v>
      </c>
      <c r="T185">
        <v>6</v>
      </c>
      <c r="U185" s="2" t="str">
        <f t="shared" si="20"/>
        <v>BRANCH_MIN4_MAX6</v>
      </c>
      <c r="V185" s="17" t="str">
        <f t="shared" si="25"/>
        <v>4,5,6</v>
      </c>
      <c r="W185" s="14" t="str">
        <f>VLOOKUP(U185,Sheet1!$G$2:$I$16,3,FALSE)</f>
        <v>4,5,6</v>
      </c>
      <c r="X185" s="14">
        <f>VLOOKUP(U185,Sheet1!$G$2:$J$16,4,FALSE)</f>
        <v>3</v>
      </c>
      <c r="Y185" s="2" t="str">
        <f t="shared" si="21"/>
        <v>HEADER_MIN4_MAX6</v>
      </c>
      <c r="Z185" s="14" t="str">
        <f>VLOOKUP(Y185,Sheet1!$B$2:$D$38,3,FALSE)</f>
        <v>4,5,6</v>
      </c>
      <c r="AA185" s="14">
        <f>VLOOKUP(Y185,Sheet1!$B$2:$E$38,4,FALSE)</f>
        <v>3</v>
      </c>
      <c r="AB185" s="14">
        <f t="shared" si="26"/>
        <v>9</v>
      </c>
      <c r="AC185" t="s">
        <v>11</v>
      </c>
      <c r="AD185" t="s">
        <v>12</v>
      </c>
      <c r="AJ185" t="s">
        <v>112</v>
      </c>
      <c r="AK185">
        <v>2.5</v>
      </c>
      <c r="AL185">
        <v>2.5</v>
      </c>
      <c r="AP185" t="s">
        <v>102</v>
      </c>
      <c r="AQ185">
        <v>509.75013881177119</v>
      </c>
    </row>
    <row r="186" spans="1:43" x14ac:dyDescent="0.25">
      <c r="A186" s="2">
        <v>185</v>
      </c>
      <c r="B186">
        <v>185</v>
      </c>
      <c r="C186" t="s">
        <v>113</v>
      </c>
      <c r="D186" t="s">
        <v>114</v>
      </c>
      <c r="E186">
        <v>1</v>
      </c>
      <c r="F186">
        <v>1</v>
      </c>
      <c r="G186">
        <v>2</v>
      </c>
      <c r="H186" t="s">
        <v>664</v>
      </c>
      <c r="I186" s="2" t="s">
        <v>670</v>
      </c>
      <c r="J186">
        <v>4</v>
      </c>
      <c r="K186">
        <v>4</v>
      </c>
      <c r="L186">
        <f t="shared" si="27"/>
        <v>4</v>
      </c>
      <c r="M186" s="2">
        <f t="shared" si="22"/>
        <v>6</v>
      </c>
      <c r="N186" s="16" t="str">
        <f t="shared" si="23"/>
        <v>4,5,6</v>
      </c>
      <c r="O186" s="2">
        <f t="shared" si="28"/>
        <v>4</v>
      </c>
      <c r="P186" s="1">
        <v>707.59052993950513</v>
      </c>
      <c r="Q186" s="1">
        <v>707.59052993950513</v>
      </c>
      <c r="R186">
        <v>6</v>
      </c>
      <c r="S186" s="2">
        <f t="shared" si="24"/>
        <v>6</v>
      </c>
      <c r="T186">
        <v>6</v>
      </c>
      <c r="U186" s="2" t="str">
        <f t="shared" si="20"/>
        <v>BRANCH_MIN4_MAX6</v>
      </c>
      <c r="V186" s="17" t="str">
        <f t="shared" si="25"/>
        <v>4,5,6</v>
      </c>
      <c r="W186" s="14" t="str">
        <f>VLOOKUP(U186,Sheet1!$G$2:$I$16,3,FALSE)</f>
        <v>4,5,6</v>
      </c>
      <c r="X186" s="14">
        <f>VLOOKUP(U186,Sheet1!$G$2:$J$16,4,FALSE)</f>
        <v>3</v>
      </c>
      <c r="Y186" s="2" t="str">
        <f t="shared" si="21"/>
        <v>HEADER_MIN4_MAX6</v>
      </c>
      <c r="Z186" s="14" t="str">
        <f>VLOOKUP(Y186,Sheet1!$B$2:$D$38,3,FALSE)</f>
        <v>4,5,6</v>
      </c>
      <c r="AA186" s="14">
        <f>VLOOKUP(Y186,Sheet1!$B$2:$E$38,4,FALSE)</f>
        <v>3</v>
      </c>
      <c r="AB186" s="14">
        <f t="shared" si="26"/>
        <v>9</v>
      </c>
      <c r="AC186" t="s">
        <v>11</v>
      </c>
      <c r="AD186" t="s">
        <v>12</v>
      </c>
      <c r="AJ186" t="s">
        <v>115</v>
      </c>
      <c r="AK186">
        <v>2.5</v>
      </c>
      <c r="AL186">
        <v>2.5</v>
      </c>
      <c r="AP186" t="s">
        <v>212</v>
      </c>
      <c r="AQ186">
        <v>120.90348486623414</v>
      </c>
    </row>
    <row r="187" spans="1:43" x14ac:dyDescent="0.25">
      <c r="A187" s="2">
        <v>186</v>
      </c>
      <c r="B187">
        <v>186</v>
      </c>
      <c r="C187" t="s">
        <v>116</v>
      </c>
      <c r="D187" t="s">
        <v>117</v>
      </c>
      <c r="E187">
        <v>1</v>
      </c>
      <c r="F187">
        <v>1</v>
      </c>
      <c r="G187">
        <v>2</v>
      </c>
      <c r="H187" t="s">
        <v>664</v>
      </c>
      <c r="I187" s="2" t="s">
        <v>670</v>
      </c>
      <c r="J187">
        <v>5</v>
      </c>
      <c r="K187">
        <v>5</v>
      </c>
      <c r="L187">
        <f t="shared" si="27"/>
        <v>5</v>
      </c>
      <c r="M187" s="2">
        <f t="shared" si="22"/>
        <v>6</v>
      </c>
      <c r="N187" s="16" t="str">
        <f t="shared" si="23"/>
        <v>5,6</v>
      </c>
      <c r="O187" s="2">
        <f t="shared" si="28"/>
        <v>5</v>
      </c>
      <c r="P187" s="1">
        <v>626.34595094921758</v>
      </c>
      <c r="Q187" s="1">
        <v>626.34595094921758</v>
      </c>
      <c r="R187">
        <v>6</v>
      </c>
      <c r="S187" s="2">
        <f t="shared" si="24"/>
        <v>6</v>
      </c>
      <c r="T187">
        <v>6</v>
      </c>
      <c r="U187" s="2" t="str">
        <f t="shared" si="20"/>
        <v>BRANCH_MIN5_MAX6</v>
      </c>
      <c r="V187" s="17" t="str">
        <f t="shared" si="25"/>
        <v>5,6</v>
      </c>
      <c r="W187" s="14" t="str">
        <f>VLOOKUP(U187,Sheet1!$G$2:$I$16,3,FALSE)</f>
        <v>5,6</v>
      </c>
      <c r="X187" s="14">
        <f>VLOOKUP(U187,Sheet1!$G$2:$J$16,4,FALSE)</f>
        <v>2</v>
      </c>
      <c r="Y187" s="2" t="str">
        <f t="shared" si="21"/>
        <v>HEADER_MIN5_MAX6</v>
      </c>
      <c r="Z187" s="14" t="str">
        <f>VLOOKUP(Y187,Sheet1!$B$2:$D$38,3,FALSE)</f>
        <v>5,6</v>
      </c>
      <c r="AA187" s="14">
        <f>VLOOKUP(Y187,Sheet1!$B$2:$E$38,4,FALSE)</f>
        <v>2</v>
      </c>
      <c r="AB187" s="14">
        <f t="shared" si="26"/>
        <v>4</v>
      </c>
      <c r="AC187" t="s">
        <v>11</v>
      </c>
      <c r="AD187" t="s">
        <v>12</v>
      </c>
      <c r="AJ187" t="s">
        <v>118</v>
      </c>
      <c r="AK187">
        <v>2.5</v>
      </c>
      <c r="AL187">
        <v>2.5</v>
      </c>
      <c r="AP187" t="s">
        <v>213</v>
      </c>
      <c r="AQ187">
        <v>235.64737096566327</v>
      </c>
    </row>
    <row r="188" spans="1:43" x14ac:dyDescent="0.25">
      <c r="A188" s="2">
        <v>187</v>
      </c>
      <c r="B188">
        <v>187</v>
      </c>
      <c r="C188" t="s">
        <v>119</v>
      </c>
      <c r="D188" t="s">
        <v>120</v>
      </c>
      <c r="E188">
        <v>1</v>
      </c>
      <c r="F188">
        <v>1</v>
      </c>
      <c r="G188">
        <v>2</v>
      </c>
      <c r="H188" t="s">
        <v>664</v>
      </c>
      <c r="I188" s="2" t="s">
        <v>670</v>
      </c>
      <c r="J188">
        <v>5</v>
      </c>
      <c r="K188">
        <v>5</v>
      </c>
      <c r="L188">
        <f t="shared" si="27"/>
        <v>5</v>
      </c>
      <c r="M188" s="2">
        <f t="shared" si="22"/>
        <v>6</v>
      </c>
      <c r="N188" s="16" t="str">
        <f t="shared" si="23"/>
        <v>5,6</v>
      </c>
      <c r="O188" s="2">
        <f t="shared" si="28"/>
        <v>5</v>
      </c>
      <c r="P188" s="1">
        <v>764.96992749951767</v>
      </c>
      <c r="Q188" s="1">
        <v>764.96992749951767</v>
      </c>
      <c r="R188">
        <v>6</v>
      </c>
      <c r="S188" s="2">
        <f t="shared" si="24"/>
        <v>6</v>
      </c>
      <c r="T188">
        <v>6</v>
      </c>
      <c r="U188" s="2" t="str">
        <f t="shared" si="20"/>
        <v>BRANCH_MIN5_MAX6</v>
      </c>
      <c r="V188" s="17" t="str">
        <f t="shared" si="25"/>
        <v>5,6</v>
      </c>
      <c r="W188" s="14" t="str">
        <f>VLOOKUP(U188,Sheet1!$G$2:$I$16,3,FALSE)</f>
        <v>5,6</v>
      </c>
      <c r="X188" s="14">
        <f>VLOOKUP(U188,Sheet1!$G$2:$J$16,4,FALSE)</f>
        <v>2</v>
      </c>
      <c r="Y188" s="2" t="str">
        <f t="shared" si="21"/>
        <v>HEADER_MIN5_MAX6</v>
      </c>
      <c r="Z188" s="14" t="str">
        <f>VLOOKUP(Y188,Sheet1!$B$2:$D$38,3,FALSE)</f>
        <v>5,6</v>
      </c>
      <c r="AA188" s="14">
        <f>VLOOKUP(Y188,Sheet1!$B$2:$E$38,4,FALSE)</f>
        <v>2</v>
      </c>
      <c r="AB188" s="14">
        <f t="shared" si="26"/>
        <v>4</v>
      </c>
      <c r="AC188" t="s">
        <v>11</v>
      </c>
      <c r="AD188" t="s">
        <v>12</v>
      </c>
      <c r="AJ188" t="s">
        <v>121</v>
      </c>
      <c r="AK188">
        <v>2.5</v>
      </c>
      <c r="AL188">
        <v>2.5</v>
      </c>
      <c r="AP188" t="s">
        <v>141</v>
      </c>
      <c r="AQ188">
        <v>941.03519246561928</v>
      </c>
    </row>
    <row r="189" spans="1:43" x14ac:dyDescent="0.25">
      <c r="A189" s="2">
        <v>188</v>
      </c>
      <c r="B189">
        <v>188</v>
      </c>
      <c r="C189" t="s">
        <v>122</v>
      </c>
      <c r="D189" t="s">
        <v>123</v>
      </c>
      <c r="E189">
        <v>1</v>
      </c>
      <c r="F189">
        <v>1</v>
      </c>
      <c r="G189">
        <v>2</v>
      </c>
      <c r="H189" t="s">
        <v>664</v>
      </c>
      <c r="I189" s="2" t="s">
        <v>670</v>
      </c>
      <c r="J189">
        <v>5</v>
      </c>
      <c r="K189">
        <v>5</v>
      </c>
      <c r="L189">
        <f t="shared" si="27"/>
        <v>5</v>
      </c>
      <c r="M189" s="2">
        <f t="shared" si="22"/>
        <v>6</v>
      </c>
      <c r="N189" s="16" t="str">
        <f t="shared" si="23"/>
        <v>5,6</v>
      </c>
      <c r="O189" s="2">
        <f t="shared" si="28"/>
        <v>5</v>
      </c>
      <c r="P189" s="1">
        <v>753.24632038316474</v>
      </c>
      <c r="Q189" s="1">
        <v>753.24632038316474</v>
      </c>
      <c r="R189">
        <v>6</v>
      </c>
      <c r="S189" s="2">
        <f t="shared" si="24"/>
        <v>6</v>
      </c>
      <c r="T189">
        <v>6</v>
      </c>
      <c r="U189" s="2" t="str">
        <f t="shared" si="20"/>
        <v>BRANCH_MIN5_MAX6</v>
      </c>
      <c r="V189" s="17" t="str">
        <f t="shared" si="25"/>
        <v>5,6</v>
      </c>
      <c r="W189" s="14" t="str">
        <f>VLOOKUP(U189,Sheet1!$G$2:$I$16,3,FALSE)</f>
        <v>5,6</v>
      </c>
      <c r="X189" s="14">
        <f>VLOOKUP(U189,Sheet1!$G$2:$J$16,4,FALSE)</f>
        <v>2</v>
      </c>
      <c r="Y189" s="2" t="str">
        <f t="shared" si="21"/>
        <v>HEADER_MIN5_MAX6</v>
      </c>
      <c r="Z189" s="14" t="str">
        <f>VLOOKUP(Y189,Sheet1!$B$2:$D$38,3,FALSE)</f>
        <v>5,6</v>
      </c>
      <c r="AA189" s="14">
        <f>VLOOKUP(Y189,Sheet1!$B$2:$E$38,4,FALSE)</f>
        <v>2</v>
      </c>
      <c r="AB189" s="14">
        <f t="shared" si="26"/>
        <v>4</v>
      </c>
      <c r="AC189" t="s">
        <v>11</v>
      </c>
      <c r="AD189" t="s">
        <v>12</v>
      </c>
      <c r="AJ189" t="s">
        <v>124</v>
      </c>
      <c r="AK189">
        <v>3</v>
      </c>
      <c r="AL189">
        <v>3</v>
      </c>
      <c r="AP189" t="s">
        <v>42</v>
      </c>
      <c r="AQ189">
        <v>227.79162965019438</v>
      </c>
    </row>
    <row r="190" spans="1:43" x14ac:dyDescent="0.25">
      <c r="A190" s="2">
        <v>189</v>
      </c>
      <c r="B190">
        <v>189</v>
      </c>
      <c r="C190" t="s">
        <v>125</v>
      </c>
      <c r="D190" t="s">
        <v>126</v>
      </c>
      <c r="E190">
        <v>1</v>
      </c>
      <c r="F190">
        <v>1</v>
      </c>
      <c r="G190">
        <v>2</v>
      </c>
      <c r="H190" t="s">
        <v>664</v>
      </c>
      <c r="I190" s="2" t="s">
        <v>670</v>
      </c>
      <c r="J190">
        <v>5</v>
      </c>
      <c r="K190">
        <v>5</v>
      </c>
      <c r="L190">
        <f t="shared" si="27"/>
        <v>5</v>
      </c>
      <c r="M190" s="2">
        <f t="shared" si="22"/>
        <v>6</v>
      </c>
      <c r="N190" s="16" t="str">
        <f t="shared" si="23"/>
        <v>5,6</v>
      </c>
      <c r="O190" s="2">
        <f t="shared" si="28"/>
        <v>5</v>
      </c>
      <c r="P190" s="1">
        <v>820.442913250625</v>
      </c>
      <c r="Q190" s="1">
        <v>820.442913250625</v>
      </c>
      <c r="R190">
        <v>6</v>
      </c>
      <c r="S190" s="2">
        <f t="shared" si="24"/>
        <v>6</v>
      </c>
      <c r="T190">
        <v>6</v>
      </c>
      <c r="U190" s="2" t="str">
        <f t="shared" si="20"/>
        <v>BRANCH_MIN5_MAX6</v>
      </c>
      <c r="V190" s="17" t="str">
        <f t="shared" si="25"/>
        <v>5,6</v>
      </c>
      <c r="W190" s="14" t="str">
        <f>VLOOKUP(U190,Sheet1!$G$2:$I$16,3,FALSE)</f>
        <v>5,6</v>
      </c>
      <c r="X190" s="14">
        <f>VLOOKUP(U190,Sheet1!$G$2:$J$16,4,FALSE)</f>
        <v>2</v>
      </c>
      <c r="Y190" s="2" t="str">
        <f t="shared" si="21"/>
        <v>HEADER_MIN5_MAX6</v>
      </c>
      <c r="Z190" s="14" t="str">
        <f>VLOOKUP(Y190,Sheet1!$B$2:$D$38,3,FALSE)</f>
        <v>5,6</v>
      </c>
      <c r="AA190" s="14">
        <f>VLOOKUP(Y190,Sheet1!$B$2:$E$38,4,FALSE)</f>
        <v>2</v>
      </c>
      <c r="AB190" s="14">
        <f t="shared" si="26"/>
        <v>4</v>
      </c>
      <c r="AC190" t="s">
        <v>11</v>
      </c>
      <c r="AD190" t="s">
        <v>12</v>
      </c>
      <c r="AJ190" t="s">
        <v>127</v>
      </c>
      <c r="AK190">
        <v>3</v>
      </c>
      <c r="AL190">
        <v>3</v>
      </c>
      <c r="AP190" t="s">
        <v>153</v>
      </c>
      <c r="AQ190">
        <v>1316.9347010910396</v>
      </c>
    </row>
    <row r="191" spans="1:43" x14ac:dyDescent="0.25">
      <c r="A191" s="2">
        <v>190</v>
      </c>
      <c r="B191">
        <v>190</v>
      </c>
      <c r="C191" t="s">
        <v>128</v>
      </c>
      <c r="D191" t="s">
        <v>129</v>
      </c>
      <c r="E191">
        <v>1</v>
      </c>
      <c r="F191">
        <v>1</v>
      </c>
      <c r="G191">
        <v>2</v>
      </c>
      <c r="H191" t="s">
        <v>664</v>
      </c>
      <c r="I191" s="2" t="s">
        <v>670</v>
      </c>
      <c r="J191">
        <v>5</v>
      </c>
      <c r="K191">
        <v>5</v>
      </c>
      <c r="L191">
        <f t="shared" si="27"/>
        <v>5</v>
      </c>
      <c r="M191" s="2">
        <f t="shared" si="22"/>
        <v>8</v>
      </c>
      <c r="N191" s="16" t="str">
        <f t="shared" si="23"/>
        <v>5,6,8</v>
      </c>
      <c r="O191" s="2">
        <f t="shared" si="28"/>
        <v>5</v>
      </c>
      <c r="P191" s="1">
        <v>953.31710497096651</v>
      </c>
      <c r="Q191" s="1">
        <v>953.31710497096651</v>
      </c>
      <c r="R191">
        <v>8</v>
      </c>
      <c r="S191" s="2">
        <f t="shared" si="24"/>
        <v>8</v>
      </c>
      <c r="T191">
        <v>8</v>
      </c>
      <c r="U191" s="2" t="str">
        <f t="shared" si="20"/>
        <v>BRANCH_MIN5_MAX8</v>
      </c>
      <c r="V191" s="17" t="str">
        <f t="shared" si="25"/>
        <v>5,6,8</v>
      </c>
      <c r="W191" s="14" t="str">
        <f>VLOOKUP(U191,Sheet1!$G$2:$I$16,3,FALSE)</f>
        <v>5,6,8</v>
      </c>
      <c r="X191" s="14">
        <f>VLOOKUP(U191,Sheet1!$G$2:$J$16,4,FALSE)</f>
        <v>3</v>
      </c>
      <c r="Y191" s="2" t="str">
        <f t="shared" si="21"/>
        <v>HEADER_MIN5_MAX8</v>
      </c>
      <c r="Z191" s="14" t="str">
        <f>VLOOKUP(Y191,Sheet1!$B$2:$D$38,3,FALSE)</f>
        <v>5,6,8</v>
      </c>
      <c r="AA191" s="14">
        <f>VLOOKUP(Y191,Sheet1!$B$2:$E$38,4,FALSE)</f>
        <v>3</v>
      </c>
      <c r="AB191" s="14">
        <f t="shared" si="26"/>
        <v>9</v>
      </c>
      <c r="AC191" t="s">
        <v>11</v>
      </c>
      <c r="AD191" t="s">
        <v>12</v>
      </c>
      <c r="AJ191" t="s">
        <v>130</v>
      </c>
      <c r="AK191">
        <v>3</v>
      </c>
      <c r="AL191">
        <v>3</v>
      </c>
      <c r="AP191" t="s">
        <v>60</v>
      </c>
      <c r="AQ191">
        <v>273.28392661371373</v>
      </c>
    </row>
    <row r="192" spans="1:43" x14ac:dyDescent="0.25">
      <c r="A192" s="2">
        <v>191</v>
      </c>
      <c r="B192">
        <v>191</v>
      </c>
      <c r="C192" t="s">
        <v>131</v>
      </c>
      <c r="D192" t="s">
        <v>132</v>
      </c>
      <c r="E192">
        <v>1</v>
      </c>
      <c r="F192">
        <v>1</v>
      </c>
      <c r="G192">
        <v>2</v>
      </c>
      <c r="H192" t="s">
        <v>664</v>
      </c>
      <c r="I192" s="2" t="s">
        <v>670</v>
      </c>
      <c r="J192">
        <v>5</v>
      </c>
      <c r="K192">
        <v>5</v>
      </c>
      <c r="L192">
        <f t="shared" si="27"/>
        <v>5</v>
      </c>
      <c r="M192" s="2">
        <f t="shared" si="22"/>
        <v>8</v>
      </c>
      <c r="N192" s="16" t="str">
        <f t="shared" si="23"/>
        <v>5,6,8</v>
      </c>
      <c r="O192" s="2">
        <f t="shared" si="28"/>
        <v>5</v>
      </c>
      <c r="P192" s="1">
        <v>1029.7584700563675</v>
      </c>
      <c r="Q192" s="1">
        <v>1029.7584700563675</v>
      </c>
      <c r="R192">
        <v>8</v>
      </c>
      <c r="S192" s="2">
        <f t="shared" si="24"/>
        <v>8</v>
      </c>
      <c r="T192">
        <v>8</v>
      </c>
      <c r="U192" s="2" t="str">
        <f t="shared" si="20"/>
        <v>BRANCH_MIN5_MAX8</v>
      </c>
      <c r="V192" s="17" t="str">
        <f t="shared" si="25"/>
        <v>5,6,8</v>
      </c>
      <c r="W192" s="14" t="str">
        <f>VLOOKUP(U192,Sheet1!$G$2:$I$16,3,FALSE)</f>
        <v>5,6,8</v>
      </c>
      <c r="X192" s="14">
        <f>VLOOKUP(U192,Sheet1!$G$2:$J$16,4,FALSE)</f>
        <v>3</v>
      </c>
      <c r="Y192" s="2" t="str">
        <f t="shared" si="21"/>
        <v>HEADER_MIN5_MAX8</v>
      </c>
      <c r="Z192" s="14" t="str">
        <f>VLOOKUP(Y192,Sheet1!$B$2:$D$38,3,FALSE)</f>
        <v>5,6,8</v>
      </c>
      <c r="AA192" s="14">
        <f>VLOOKUP(Y192,Sheet1!$B$2:$E$38,4,FALSE)</f>
        <v>3</v>
      </c>
      <c r="AB192" s="14">
        <f t="shared" si="26"/>
        <v>9</v>
      </c>
      <c r="AC192" t="s">
        <v>11</v>
      </c>
      <c r="AD192" t="s">
        <v>12</v>
      </c>
      <c r="AJ192" t="s">
        <v>133</v>
      </c>
      <c r="AK192">
        <v>3</v>
      </c>
      <c r="AL192">
        <v>3</v>
      </c>
      <c r="AP192" t="s">
        <v>214</v>
      </c>
      <c r="AQ192">
        <v>339.63293059421113</v>
      </c>
    </row>
    <row r="193" spans="1:43" x14ac:dyDescent="0.25">
      <c r="A193" s="2">
        <v>192</v>
      </c>
      <c r="B193">
        <v>192</v>
      </c>
      <c r="C193" t="s">
        <v>134</v>
      </c>
      <c r="D193" t="s">
        <v>135</v>
      </c>
      <c r="E193">
        <v>1</v>
      </c>
      <c r="F193">
        <v>1</v>
      </c>
      <c r="G193">
        <v>2</v>
      </c>
      <c r="H193" t="s">
        <v>664</v>
      </c>
      <c r="I193" s="2" t="s">
        <v>670</v>
      </c>
      <c r="J193">
        <v>5</v>
      </c>
      <c r="K193">
        <v>5</v>
      </c>
      <c r="L193">
        <f t="shared" si="27"/>
        <v>5</v>
      </c>
      <c r="M193" s="2">
        <f t="shared" si="22"/>
        <v>6</v>
      </c>
      <c r="N193" s="16" t="str">
        <f t="shared" si="23"/>
        <v>5,6</v>
      </c>
      <c r="O193" s="2">
        <f t="shared" si="28"/>
        <v>5</v>
      </c>
      <c r="P193" s="1">
        <v>648.3834915969004</v>
      </c>
      <c r="Q193" s="1">
        <v>648.3834915969004</v>
      </c>
      <c r="R193">
        <v>6</v>
      </c>
      <c r="S193" s="2">
        <f t="shared" si="24"/>
        <v>6</v>
      </c>
      <c r="T193">
        <v>6</v>
      </c>
      <c r="U193" s="2" t="str">
        <f t="shared" si="20"/>
        <v>BRANCH_MIN5_MAX6</v>
      </c>
      <c r="V193" s="17" t="str">
        <f t="shared" si="25"/>
        <v>5,6</v>
      </c>
      <c r="W193" s="14" t="str">
        <f>VLOOKUP(U193,Sheet1!$G$2:$I$16,3,FALSE)</f>
        <v>5,6</v>
      </c>
      <c r="X193" s="14">
        <f>VLOOKUP(U193,Sheet1!$G$2:$J$16,4,FALSE)</f>
        <v>2</v>
      </c>
      <c r="Y193" s="2" t="str">
        <f t="shared" si="21"/>
        <v>HEADER_MIN5_MAX6</v>
      </c>
      <c r="Z193" s="14" t="str">
        <f>VLOOKUP(Y193,Sheet1!$B$2:$D$38,3,FALSE)</f>
        <v>5,6</v>
      </c>
      <c r="AA193" s="14">
        <f>VLOOKUP(Y193,Sheet1!$B$2:$E$38,4,FALSE)</f>
        <v>2</v>
      </c>
      <c r="AB193" s="14">
        <f t="shared" si="26"/>
        <v>4</v>
      </c>
      <c r="AC193" t="s">
        <v>11</v>
      </c>
      <c r="AD193" t="s">
        <v>12</v>
      </c>
      <c r="AJ193" t="s">
        <v>136</v>
      </c>
      <c r="AK193">
        <v>3</v>
      </c>
      <c r="AL193">
        <v>3</v>
      </c>
      <c r="AP193" t="s">
        <v>215</v>
      </c>
      <c r="AQ193">
        <v>1104.8611247303038</v>
      </c>
    </row>
    <row r="194" spans="1:43" x14ac:dyDescent="0.25">
      <c r="A194" s="2">
        <v>193</v>
      </c>
      <c r="B194">
        <v>193</v>
      </c>
      <c r="C194" t="s">
        <v>137</v>
      </c>
      <c r="D194" t="s">
        <v>138</v>
      </c>
      <c r="E194">
        <v>1</v>
      </c>
      <c r="F194">
        <v>1</v>
      </c>
      <c r="G194">
        <v>2</v>
      </c>
      <c r="H194" t="s">
        <v>664</v>
      </c>
      <c r="I194" s="2" t="s">
        <v>670</v>
      </c>
      <c r="J194">
        <v>5</v>
      </c>
      <c r="K194">
        <v>5</v>
      </c>
      <c r="L194">
        <f t="shared" si="27"/>
        <v>5</v>
      </c>
      <c r="M194" s="2">
        <f t="shared" si="22"/>
        <v>6</v>
      </c>
      <c r="N194" s="16" t="str">
        <f t="shared" si="23"/>
        <v>5,6</v>
      </c>
      <c r="O194" s="2">
        <f t="shared" si="28"/>
        <v>5</v>
      </c>
      <c r="P194" s="1">
        <v>820.35888429373267</v>
      </c>
      <c r="Q194" s="1">
        <v>820.35888429373267</v>
      </c>
      <c r="R194">
        <v>6</v>
      </c>
      <c r="S194" s="2">
        <f t="shared" si="24"/>
        <v>6</v>
      </c>
      <c r="T194">
        <v>6</v>
      </c>
      <c r="U194" s="2" t="str">
        <f t="shared" ref="U194:U257" si="29">"BRANCH_"&amp;"MIN"&amp;L194&amp;"_MAX"&amp;R194</f>
        <v>BRANCH_MIN5_MAX6</v>
      </c>
      <c r="V194" s="17" t="str">
        <f t="shared" si="25"/>
        <v>5,6</v>
      </c>
      <c r="W194" s="14" t="str">
        <f>VLOOKUP(U194,Sheet1!$G$2:$I$16,3,FALSE)</f>
        <v>5,6</v>
      </c>
      <c r="X194" s="14">
        <f>VLOOKUP(U194,Sheet1!$G$2:$J$16,4,FALSE)</f>
        <v>2</v>
      </c>
      <c r="Y194" s="2" t="str">
        <f t="shared" ref="Y194:Y257" si="30">"HEADER_"&amp;"MIN"&amp;O194&amp;"_MAX"&amp;T194</f>
        <v>HEADER_MIN5_MAX6</v>
      </c>
      <c r="Z194" s="14" t="str">
        <f>VLOOKUP(Y194,Sheet1!$B$2:$D$38,3,FALSE)</f>
        <v>5,6</v>
      </c>
      <c r="AA194" s="14">
        <f>VLOOKUP(Y194,Sheet1!$B$2:$E$38,4,FALSE)</f>
        <v>2</v>
      </c>
      <c r="AB194" s="14">
        <f t="shared" si="26"/>
        <v>4</v>
      </c>
      <c r="AC194" t="s">
        <v>11</v>
      </c>
      <c r="AD194" t="s">
        <v>12</v>
      </c>
      <c r="AJ194" t="s">
        <v>139</v>
      </c>
      <c r="AK194">
        <v>4</v>
      </c>
      <c r="AL194">
        <v>4</v>
      </c>
      <c r="AP194" t="s">
        <v>216</v>
      </c>
      <c r="AQ194">
        <v>309.33949232315945</v>
      </c>
    </row>
    <row r="195" spans="1:43" x14ac:dyDescent="0.25">
      <c r="A195" s="2">
        <v>194</v>
      </c>
      <c r="B195">
        <v>194</v>
      </c>
      <c r="C195" t="s">
        <v>140</v>
      </c>
      <c r="D195" t="s">
        <v>141</v>
      </c>
      <c r="E195">
        <v>1</v>
      </c>
      <c r="F195">
        <v>1</v>
      </c>
      <c r="G195">
        <v>2</v>
      </c>
      <c r="H195" t="s">
        <v>664</v>
      </c>
      <c r="I195" s="2" t="s">
        <v>670</v>
      </c>
      <c r="J195">
        <v>5</v>
      </c>
      <c r="K195">
        <v>5</v>
      </c>
      <c r="L195">
        <f t="shared" si="27"/>
        <v>5</v>
      </c>
      <c r="M195" s="2">
        <f t="shared" ref="M195:M258" si="31">R195</f>
        <v>8</v>
      </c>
      <c r="N195" s="16" t="str">
        <f t="shared" ref="N195:N258" si="32">W195</f>
        <v>5,6,8</v>
      </c>
      <c r="O195" s="2">
        <f t="shared" si="28"/>
        <v>5</v>
      </c>
      <c r="P195" s="1">
        <v>941.03519246561928</v>
      </c>
      <c r="Q195" s="1">
        <v>941.03519246561928</v>
      </c>
      <c r="R195">
        <v>8</v>
      </c>
      <c r="S195" s="2">
        <f t="shared" ref="S195:S258" si="33">T195</f>
        <v>8</v>
      </c>
      <c r="T195">
        <v>8</v>
      </c>
      <c r="U195" s="2" t="str">
        <f t="shared" si="29"/>
        <v>BRANCH_MIN5_MAX8</v>
      </c>
      <c r="V195" s="17" t="str">
        <f t="shared" ref="V195:V258" si="34">Z195</f>
        <v>5,6,8</v>
      </c>
      <c r="W195" s="14" t="str">
        <f>VLOOKUP(U195,Sheet1!$G$2:$I$16,3,FALSE)</f>
        <v>5,6,8</v>
      </c>
      <c r="X195" s="14">
        <f>VLOOKUP(U195,Sheet1!$G$2:$J$16,4,FALSE)</f>
        <v>3</v>
      </c>
      <c r="Y195" s="2" t="str">
        <f t="shared" si="30"/>
        <v>HEADER_MIN5_MAX8</v>
      </c>
      <c r="Z195" s="14" t="str">
        <f>VLOOKUP(Y195,Sheet1!$B$2:$D$38,3,FALSE)</f>
        <v>5,6,8</v>
      </c>
      <c r="AA195" s="14">
        <f>VLOOKUP(Y195,Sheet1!$B$2:$E$38,4,FALSE)</f>
        <v>3</v>
      </c>
      <c r="AB195" s="14">
        <f t="shared" ref="AB195:AB258" si="35">X195*AA195</f>
        <v>9</v>
      </c>
      <c r="AC195" t="s">
        <v>11</v>
      </c>
      <c r="AD195" t="s">
        <v>12</v>
      </c>
      <c r="AJ195" t="s">
        <v>142</v>
      </c>
      <c r="AK195">
        <v>4</v>
      </c>
      <c r="AL195">
        <v>4</v>
      </c>
      <c r="AP195" t="s">
        <v>217</v>
      </c>
      <c r="AQ195">
        <v>449.14004525066855</v>
      </c>
    </row>
    <row r="196" spans="1:43" x14ac:dyDescent="0.25">
      <c r="A196" s="2">
        <v>195</v>
      </c>
      <c r="B196">
        <v>195</v>
      </c>
      <c r="C196" t="s">
        <v>143</v>
      </c>
      <c r="D196" t="s">
        <v>144</v>
      </c>
      <c r="E196">
        <v>1</v>
      </c>
      <c r="F196">
        <v>1</v>
      </c>
      <c r="G196">
        <v>2</v>
      </c>
      <c r="H196" t="s">
        <v>664</v>
      </c>
      <c r="I196" s="2" t="s">
        <v>670</v>
      </c>
      <c r="J196">
        <v>5</v>
      </c>
      <c r="K196">
        <v>5</v>
      </c>
      <c r="L196">
        <f t="shared" si="27"/>
        <v>5</v>
      </c>
      <c r="M196" s="2">
        <f t="shared" si="31"/>
        <v>6</v>
      </c>
      <c r="N196" s="16" t="str">
        <f t="shared" si="32"/>
        <v>5,6</v>
      </c>
      <c r="O196" s="2">
        <f t="shared" si="28"/>
        <v>5</v>
      </c>
      <c r="P196" s="1">
        <v>844.86396205419408</v>
      </c>
      <c r="Q196" s="1">
        <v>844.86396205419408</v>
      </c>
      <c r="R196">
        <v>6</v>
      </c>
      <c r="S196" s="2">
        <f t="shared" si="33"/>
        <v>6</v>
      </c>
      <c r="T196">
        <v>6</v>
      </c>
      <c r="U196" s="2" t="str">
        <f t="shared" si="29"/>
        <v>BRANCH_MIN5_MAX6</v>
      </c>
      <c r="V196" s="17" t="str">
        <f t="shared" si="34"/>
        <v>5,6</v>
      </c>
      <c r="W196" s="14" t="str">
        <f>VLOOKUP(U196,Sheet1!$G$2:$I$16,3,FALSE)</f>
        <v>5,6</v>
      </c>
      <c r="X196" s="14">
        <f>VLOOKUP(U196,Sheet1!$G$2:$J$16,4,FALSE)</f>
        <v>2</v>
      </c>
      <c r="Y196" s="2" t="str">
        <f t="shared" si="30"/>
        <v>HEADER_MIN5_MAX6</v>
      </c>
      <c r="Z196" s="14" t="str">
        <f>VLOOKUP(Y196,Sheet1!$B$2:$D$38,3,FALSE)</f>
        <v>5,6</v>
      </c>
      <c r="AA196" s="14">
        <f>VLOOKUP(Y196,Sheet1!$B$2:$E$38,4,FALSE)</f>
        <v>2</v>
      </c>
      <c r="AB196" s="14">
        <f t="shared" si="35"/>
        <v>4</v>
      </c>
      <c r="AC196" t="s">
        <v>11</v>
      </c>
      <c r="AD196" t="s">
        <v>12</v>
      </c>
      <c r="AJ196" t="s">
        <v>145</v>
      </c>
      <c r="AK196">
        <v>4</v>
      </c>
      <c r="AL196">
        <v>4</v>
      </c>
      <c r="AP196" t="s">
        <v>218</v>
      </c>
      <c r="AQ196">
        <v>341.2847505795537</v>
      </c>
    </row>
    <row r="197" spans="1:43" x14ac:dyDescent="0.25">
      <c r="A197" s="2">
        <v>196</v>
      </c>
      <c r="B197">
        <v>196</v>
      </c>
      <c r="C197" t="s">
        <v>146</v>
      </c>
      <c r="D197" t="s">
        <v>147</v>
      </c>
      <c r="E197">
        <v>1</v>
      </c>
      <c r="F197">
        <v>1</v>
      </c>
      <c r="G197">
        <v>2</v>
      </c>
      <c r="H197" t="s">
        <v>664</v>
      </c>
      <c r="I197" s="2" t="s">
        <v>670</v>
      </c>
      <c r="J197">
        <v>5</v>
      </c>
      <c r="K197">
        <v>5</v>
      </c>
      <c r="L197">
        <f t="shared" si="27"/>
        <v>5</v>
      </c>
      <c r="M197" s="2">
        <f t="shared" si="31"/>
        <v>8</v>
      </c>
      <c r="N197" s="16" t="str">
        <f t="shared" si="32"/>
        <v>5,6,8</v>
      </c>
      <c r="O197" s="2">
        <f t="shared" si="28"/>
        <v>5</v>
      </c>
      <c r="P197" s="1">
        <v>982.35260378992405</v>
      </c>
      <c r="Q197" s="1">
        <v>982.35260378992405</v>
      </c>
      <c r="R197">
        <v>8</v>
      </c>
      <c r="S197" s="2">
        <f t="shared" si="33"/>
        <v>8</v>
      </c>
      <c r="T197">
        <v>8</v>
      </c>
      <c r="U197" s="2" t="str">
        <f t="shared" si="29"/>
        <v>BRANCH_MIN5_MAX8</v>
      </c>
      <c r="V197" s="17" t="str">
        <f t="shared" si="34"/>
        <v>5,6,8</v>
      </c>
      <c r="W197" s="14" t="str">
        <f>VLOOKUP(U197,Sheet1!$G$2:$I$16,3,FALSE)</f>
        <v>5,6,8</v>
      </c>
      <c r="X197" s="14">
        <f>VLOOKUP(U197,Sheet1!$G$2:$J$16,4,FALSE)</f>
        <v>3</v>
      </c>
      <c r="Y197" s="2" t="str">
        <f t="shared" si="30"/>
        <v>HEADER_MIN5_MAX8</v>
      </c>
      <c r="Z197" s="14" t="str">
        <f>VLOOKUP(Y197,Sheet1!$B$2:$D$38,3,FALSE)</f>
        <v>5,6,8</v>
      </c>
      <c r="AA197" s="14">
        <f>VLOOKUP(Y197,Sheet1!$B$2:$E$38,4,FALSE)</f>
        <v>3</v>
      </c>
      <c r="AB197" s="14">
        <f t="shared" si="35"/>
        <v>9</v>
      </c>
      <c r="AC197" t="s">
        <v>11</v>
      </c>
      <c r="AD197" t="s">
        <v>12</v>
      </c>
      <c r="AJ197" t="s">
        <v>148</v>
      </c>
      <c r="AK197">
        <v>4</v>
      </c>
      <c r="AL197">
        <v>4</v>
      </c>
      <c r="AP197" t="s">
        <v>90</v>
      </c>
      <c r="AQ197">
        <v>455.59275361256545</v>
      </c>
    </row>
    <row r="198" spans="1:43" x14ac:dyDescent="0.25">
      <c r="A198" s="2">
        <v>197</v>
      </c>
      <c r="B198">
        <v>197</v>
      </c>
      <c r="C198" t="s">
        <v>149</v>
      </c>
      <c r="D198" t="s">
        <v>150</v>
      </c>
      <c r="E198">
        <v>1</v>
      </c>
      <c r="F198">
        <v>1</v>
      </c>
      <c r="G198">
        <v>2</v>
      </c>
      <c r="H198" t="s">
        <v>664</v>
      </c>
      <c r="I198" s="2" t="s">
        <v>670</v>
      </c>
      <c r="J198">
        <v>6</v>
      </c>
      <c r="K198">
        <v>6</v>
      </c>
      <c r="L198">
        <f t="shared" si="27"/>
        <v>6</v>
      </c>
      <c r="M198" s="2">
        <f t="shared" si="31"/>
        <v>8</v>
      </c>
      <c r="N198" s="16" t="str">
        <f t="shared" si="32"/>
        <v>6,8</v>
      </c>
      <c r="O198" s="2">
        <f t="shared" si="28"/>
        <v>6</v>
      </c>
      <c r="P198" s="1">
        <v>1171.906535580501</v>
      </c>
      <c r="Q198" s="1">
        <v>1171.906535580501</v>
      </c>
      <c r="R198">
        <v>8</v>
      </c>
      <c r="S198" s="2">
        <f t="shared" si="33"/>
        <v>8</v>
      </c>
      <c r="T198">
        <v>8</v>
      </c>
      <c r="U198" s="2" t="str">
        <f t="shared" si="29"/>
        <v>BRANCH_MIN6_MAX8</v>
      </c>
      <c r="V198" s="17" t="str">
        <f t="shared" si="34"/>
        <v>6,8</v>
      </c>
      <c r="W198" s="14" t="str">
        <f>VLOOKUP(U198,Sheet1!$G$2:$I$16,3,FALSE)</f>
        <v>6,8</v>
      </c>
      <c r="X198" s="14">
        <f>VLOOKUP(U198,Sheet1!$G$2:$J$16,4,FALSE)</f>
        <v>2</v>
      </c>
      <c r="Y198" s="2" t="str">
        <f t="shared" si="30"/>
        <v>HEADER_MIN6_MAX8</v>
      </c>
      <c r="Z198" s="14" t="str">
        <f>VLOOKUP(Y198,Sheet1!$B$2:$D$38,3,FALSE)</f>
        <v>6,8</v>
      </c>
      <c r="AA198" s="14">
        <f>VLOOKUP(Y198,Sheet1!$B$2:$E$38,4,FALSE)</f>
        <v>2</v>
      </c>
      <c r="AB198" s="14">
        <f t="shared" si="35"/>
        <v>4</v>
      </c>
      <c r="AC198" t="s">
        <v>11</v>
      </c>
      <c r="AD198" t="s">
        <v>12</v>
      </c>
      <c r="AJ198" t="s">
        <v>151</v>
      </c>
      <c r="AK198">
        <v>5</v>
      </c>
      <c r="AL198">
        <v>5</v>
      </c>
      <c r="AP198" t="s">
        <v>219</v>
      </c>
      <c r="AQ198">
        <v>683.49961361162809</v>
      </c>
    </row>
    <row r="199" spans="1:43" x14ac:dyDescent="0.25">
      <c r="A199" s="2">
        <v>198</v>
      </c>
      <c r="B199">
        <v>198</v>
      </c>
      <c r="C199" t="s">
        <v>152</v>
      </c>
      <c r="D199" t="s">
        <v>153</v>
      </c>
      <c r="E199">
        <v>1</v>
      </c>
      <c r="F199">
        <v>1</v>
      </c>
      <c r="G199">
        <v>2</v>
      </c>
      <c r="H199" t="s">
        <v>664</v>
      </c>
      <c r="I199" s="2" t="s">
        <v>670</v>
      </c>
      <c r="J199">
        <v>6</v>
      </c>
      <c r="K199">
        <v>6</v>
      </c>
      <c r="L199">
        <f t="shared" si="27"/>
        <v>6</v>
      </c>
      <c r="M199" s="2">
        <f t="shared" si="31"/>
        <v>8</v>
      </c>
      <c r="N199" s="16" t="str">
        <f t="shared" si="32"/>
        <v>6,8</v>
      </c>
      <c r="O199" s="2">
        <f t="shared" si="28"/>
        <v>6</v>
      </c>
      <c r="P199" s="1">
        <v>1316.9347010910396</v>
      </c>
      <c r="Q199" s="1">
        <v>1316.9347010910396</v>
      </c>
      <c r="R199">
        <v>8</v>
      </c>
      <c r="S199" s="2">
        <f t="shared" si="33"/>
        <v>8</v>
      </c>
      <c r="T199">
        <v>8</v>
      </c>
      <c r="U199" s="2" t="str">
        <f t="shared" si="29"/>
        <v>BRANCH_MIN6_MAX8</v>
      </c>
      <c r="V199" s="17" t="str">
        <f t="shared" si="34"/>
        <v>6,8</v>
      </c>
      <c r="W199" s="14" t="str">
        <f>VLOOKUP(U199,Sheet1!$G$2:$I$16,3,FALSE)</f>
        <v>6,8</v>
      </c>
      <c r="X199" s="14">
        <f>VLOOKUP(U199,Sheet1!$G$2:$J$16,4,FALSE)</f>
        <v>2</v>
      </c>
      <c r="Y199" s="2" t="str">
        <f t="shared" si="30"/>
        <v>HEADER_MIN6_MAX8</v>
      </c>
      <c r="Z199" s="14" t="str">
        <f>VLOOKUP(Y199,Sheet1!$B$2:$D$38,3,FALSE)</f>
        <v>6,8</v>
      </c>
      <c r="AA199" s="14">
        <f>VLOOKUP(Y199,Sheet1!$B$2:$E$38,4,FALSE)</f>
        <v>2</v>
      </c>
      <c r="AB199" s="14">
        <f t="shared" si="35"/>
        <v>4</v>
      </c>
      <c r="AC199" t="s">
        <v>11</v>
      </c>
      <c r="AD199" t="s">
        <v>12</v>
      </c>
      <c r="AJ199" t="s">
        <v>9</v>
      </c>
      <c r="AK199">
        <v>1.25</v>
      </c>
      <c r="AL199">
        <v>1.25</v>
      </c>
      <c r="AP199" t="s">
        <v>105</v>
      </c>
      <c r="AQ199">
        <v>543.47031965395865</v>
      </c>
    </row>
    <row r="200" spans="1:43" x14ac:dyDescent="0.25">
      <c r="A200" s="2">
        <v>199</v>
      </c>
      <c r="B200">
        <v>199</v>
      </c>
      <c r="C200" t="s">
        <v>154</v>
      </c>
      <c r="D200" t="s">
        <v>155</v>
      </c>
      <c r="E200">
        <v>1</v>
      </c>
      <c r="F200">
        <v>1</v>
      </c>
      <c r="G200">
        <v>2</v>
      </c>
      <c r="H200" t="s">
        <v>664</v>
      </c>
      <c r="I200" s="2" t="s">
        <v>670</v>
      </c>
      <c r="J200">
        <v>6</v>
      </c>
      <c r="K200">
        <v>6</v>
      </c>
      <c r="L200">
        <f t="shared" si="27"/>
        <v>6</v>
      </c>
      <c r="M200" s="2">
        <f t="shared" si="31"/>
        <v>8</v>
      </c>
      <c r="N200" s="16" t="str">
        <f t="shared" si="32"/>
        <v>6,8</v>
      </c>
      <c r="O200" s="2">
        <f t="shared" si="28"/>
        <v>6</v>
      </c>
      <c r="P200" s="1">
        <v>1414.8835760912455</v>
      </c>
      <c r="Q200" s="1">
        <v>1414.8835760912455</v>
      </c>
      <c r="R200">
        <v>8</v>
      </c>
      <c r="S200" s="2">
        <f t="shared" si="33"/>
        <v>8</v>
      </c>
      <c r="T200">
        <v>8</v>
      </c>
      <c r="U200" s="2" t="str">
        <f t="shared" si="29"/>
        <v>BRANCH_MIN6_MAX8</v>
      </c>
      <c r="V200" s="17" t="str">
        <f t="shared" si="34"/>
        <v>6,8</v>
      </c>
      <c r="W200" s="14" t="str">
        <f>VLOOKUP(U200,Sheet1!$G$2:$I$16,3,FALSE)</f>
        <v>6,8</v>
      </c>
      <c r="X200" s="14">
        <f>VLOOKUP(U200,Sheet1!$G$2:$J$16,4,FALSE)</f>
        <v>2</v>
      </c>
      <c r="Y200" s="2" t="str">
        <f t="shared" si="30"/>
        <v>HEADER_MIN6_MAX8</v>
      </c>
      <c r="Z200" s="14" t="str">
        <f>VLOOKUP(Y200,Sheet1!$B$2:$D$38,3,FALSE)</f>
        <v>6,8</v>
      </c>
      <c r="AA200" s="14">
        <f>VLOOKUP(Y200,Sheet1!$B$2:$E$38,4,FALSE)</f>
        <v>2</v>
      </c>
      <c r="AB200" s="14">
        <f t="shared" si="35"/>
        <v>4</v>
      </c>
      <c r="AC200" t="s">
        <v>11</v>
      </c>
      <c r="AD200" t="s">
        <v>12</v>
      </c>
      <c r="AJ200" t="s">
        <v>156</v>
      </c>
      <c r="AK200">
        <v>1.25</v>
      </c>
      <c r="AL200">
        <v>1.25</v>
      </c>
      <c r="AP200" t="s">
        <v>27</v>
      </c>
      <c r="AQ200">
        <v>136.10589580727793</v>
      </c>
    </row>
    <row r="201" spans="1:43" x14ac:dyDescent="0.25">
      <c r="A201" s="2">
        <v>200</v>
      </c>
      <c r="B201">
        <v>200</v>
      </c>
      <c r="C201" t="s">
        <v>157</v>
      </c>
      <c r="D201" t="s">
        <v>158</v>
      </c>
      <c r="E201">
        <v>1</v>
      </c>
      <c r="F201">
        <v>1</v>
      </c>
      <c r="G201">
        <v>2</v>
      </c>
      <c r="H201" t="s">
        <v>664</v>
      </c>
      <c r="I201" s="2" t="s">
        <v>670</v>
      </c>
      <c r="J201">
        <v>8</v>
      </c>
      <c r="K201">
        <v>8</v>
      </c>
      <c r="L201">
        <f t="shared" si="27"/>
        <v>8</v>
      </c>
      <c r="M201" s="2">
        <f t="shared" si="31"/>
        <v>10</v>
      </c>
      <c r="N201" s="16" t="str">
        <f t="shared" si="32"/>
        <v>8,10</v>
      </c>
      <c r="O201" s="2">
        <f t="shared" si="28"/>
        <v>8</v>
      </c>
      <c r="P201" s="1">
        <v>1914.1469167825767</v>
      </c>
      <c r="Q201" s="1">
        <v>1914.1469167825767</v>
      </c>
      <c r="R201">
        <v>10</v>
      </c>
      <c r="S201" s="2">
        <f t="shared" si="33"/>
        <v>10</v>
      </c>
      <c r="T201">
        <v>10</v>
      </c>
      <c r="U201" s="2" t="str">
        <f t="shared" si="29"/>
        <v>BRANCH_MIN8_MAX10</v>
      </c>
      <c r="V201" s="17" t="str">
        <f t="shared" si="34"/>
        <v>8,10</v>
      </c>
      <c r="W201" s="14" t="str">
        <f>VLOOKUP(U201,Sheet1!$G$2:$I$16,3,FALSE)</f>
        <v>8,10</v>
      </c>
      <c r="X201" s="14">
        <f>VLOOKUP(U201,Sheet1!$G$2:$J$16,4,FALSE)</f>
        <v>2</v>
      </c>
      <c r="Y201" s="2" t="str">
        <f t="shared" si="30"/>
        <v>HEADER_MIN8_MAX10</v>
      </c>
      <c r="Z201" s="14" t="str">
        <f>VLOOKUP(Y201,Sheet1!$B$2:$D$38,3,FALSE)</f>
        <v>8,10</v>
      </c>
      <c r="AA201" s="14">
        <f>VLOOKUP(Y201,Sheet1!$B$2:$E$38,4,FALSE)</f>
        <v>2</v>
      </c>
      <c r="AB201" s="14">
        <f t="shared" si="35"/>
        <v>4</v>
      </c>
      <c r="AC201" t="s">
        <v>11</v>
      </c>
      <c r="AD201" t="s">
        <v>12</v>
      </c>
      <c r="AJ201" t="s">
        <v>159</v>
      </c>
      <c r="AK201">
        <v>1.25</v>
      </c>
      <c r="AL201">
        <v>1.25</v>
      </c>
      <c r="AP201" t="s">
        <v>220</v>
      </c>
      <c r="AQ201">
        <v>424.55359157361943</v>
      </c>
    </row>
    <row r="202" spans="1:43" x14ac:dyDescent="0.25">
      <c r="A202" s="2">
        <v>201</v>
      </c>
      <c r="B202">
        <v>201</v>
      </c>
      <c r="C202" t="s">
        <v>9</v>
      </c>
      <c r="D202" t="s">
        <v>10</v>
      </c>
      <c r="E202">
        <v>2</v>
      </c>
      <c r="F202">
        <v>1</v>
      </c>
      <c r="G202">
        <v>3</v>
      </c>
      <c r="H202" t="s">
        <v>665</v>
      </c>
      <c r="I202" s="2" t="s">
        <v>670</v>
      </c>
      <c r="J202">
        <v>1.25</v>
      </c>
      <c r="K202">
        <v>1.25</v>
      </c>
      <c r="L202" s="2">
        <v>2</v>
      </c>
      <c r="M202" s="2">
        <f t="shared" si="31"/>
        <v>2</v>
      </c>
      <c r="N202" s="16">
        <f t="shared" si="32"/>
        <v>2</v>
      </c>
      <c r="O202" s="2">
        <f t="shared" ref="O202:O265" si="36">L202</f>
        <v>2</v>
      </c>
      <c r="P202" s="1">
        <v>79</v>
      </c>
      <c r="Q202" s="1">
        <v>158</v>
      </c>
      <c r="R202">
        <v>2</v>
      </c>
      <c r="S202" s="2">
        <f t="shared" si="33"/>
        <v>3</v>
      </c>
      <c r="T202">
        <v>3</v>
      </c>
      <c r="U202" s="2" t="str">
        <f t="shared" si="29"/>
        <v>BRANCH_MIN2_MAX2</v>
      </c>
      <c r="V202" s="17" t="str">
        <f t="shared" si="34"/>
        <v>2,2.5,3</v>
      </c>
      <c r="W202" s="14">
        <f>VLOOKUP(U202,Sheet1!$G$2:$I$16,3,FALSE)</f>
        <v>2</v>
      </c>
      <c r="X202" s="14">
        <f>VLOOKUP(U202,Sheet1!$G$2:$J$16,4,FALSE)</f>
        <v>1</v>
      </c>
      <c r="Y202" s="2" t="str">
        <f t="shared" si="30"/>
        <v>HEADER_MIN2_MAX3</v>
      </c>
      <c r="Z202" s="14" t="str">
        <f>VLOOKUP(Y202,Sheet1!$B$2:$D$38,3,FALSE)</f>
        <v>2,2.5,3</v>
      </c>
      <c r="AA202" s="14">
        <f>VLOOKUP(Y202,Sheet1!$B$2:$E$38,4,FALSE)</f>
        <v>3</v>
      </c>
      <c r="AB202" s="14">
        <f t="shared" si="35"/>
        <v>3</v>
      </c>
      <c r="AC202" t="s">
        <v>11</v>
      </c>
      <c r="AD202" t="s">
        <v>12</v>
      </c>
    </row>
    <row r="203" spans="1:43" x14ac:dyDescent="0.25">
      <c r="A203" s="2">
        <v>202</v>
      </c>
      <c r="B203">
        <v>202</v>
      </c>
      <c r="C203" t="s">
        <v>14</v>
      </c>
      <c r="D203" t="s">
        <v>15</v>
      </c>
      <c r="E203">
        <v>2</v>
      </c>
      <c r="F203">
        <v>1</v>
      </c>
      <c r="G203">
        <v>3</v>
      </c>
      <c r="H203" t="s">
        <v>665</v>
      </c>
      <c r="I203" s="2" t="s">
        <v>670</v>
      </c>
      <c r="J203">
        <v>1.5</v>
      </c>
      <c r="K203">
        <v>1.5</v>
      </c>
      <c r="L203" s="2">
        <v>2</v>
      </c>
      <c r="M203" s="2">
        <f t="shared" si="31"/>
        <v>3</v>
      </c>
      <c r="N203" s="16" t="str">
        <f t="shared" si="32"/>
        <v>2,2.5,3</v>
      </c>
      <c r="O203" s="2">
        <f t="shared" si="36"/>
        <v>2</v>
      </c>
      <c r="P203" s="1">
        <v>124.06910145862187</v>
      </c>
      <c r="Q203" s="1">
        <v>248.13820291724375</v>
      </c>
      <c r="R203">
        <v>3</v>
      </c>
      <c r="S203" s="2">
        <f t="shared" si="33"/>
        <v>4</v>
      </c>
      <c r="T203">
        <v>4</v>
      </c>
      <c r="U203" s="2" t="str">
        <f t="shared" si="29"/>
        <v>BRANCH_MIN2_MAX3</v>
      </c>
      <c r="V203" s="17" t="str">
        <f t="shared" si="34"/>
        <v>2,2.5,3,4</v>
      </c>
      <c r="W203" s="14" t="str">
        <f>VLOOKUP(U203,Sheet1!$G$2:$I$16,3,FALSE)</f>
        <v>2,2.5,3</v>
      </c>
      <c r="X203" s="14">
        <f>VLOOKUP(U203,Sheet1!$G$2:$J$16,4,FALSE)</f>
        <v>3</v>
      </c>
      <c r="Y203" s="2" t="str">
        <f t="shared" si="30"/>
        <v>HEADER_MIN2_MAX4</v>
      </c>
      <c r="Z203" s="14" t="str">
        <f>VLOOKUP(Y203,Sheet1!$B$2:$D$38,3,FALSE)</f>
        <v>2,2.5,3,4</v>
      </c>
      <c r="AA203" s="14">
        <f>VLOOKUP(Y203,Sheet1!$B$2:$E$38,4,FALSE)</f>
        <v>4</v>
      </c>
      <c r="AB203" s="14">
        <f t="shared" si="35"/>
        <v>12</v>
      </c>
      <c r="AC203" t="s">
        <v>11</v>
      </c>
      <c r="AD203" t="s">
        <v>12</v>
      </c>
    </row>
    <row r="204" spans="1:43" x14ac:dyDescent="0.25">
      <c r="A204" s="2">
        <v>203</v>
      </c>
      <c r="B204">
        <v>203</v>
      </c>
      <c r="C204" t="s">
        <v>17</v>
      </c>
      <c r="D204" t="s">
        <v>18</v>
      </c>
      <c r="E204">
        <v>2</v>
      </c>
      <c r="F204">
        <v>1</v>
      </c>
      <c r="G204">
        <v>3</v>
      </c>
      <c r="H204" t="s">
        <v>665</v>
      </c>
      <c r="I204" s="2" t="s">
        <v>670</v>
      </c>
      <c r="J204">
        <v>2</v>
      </c>
      <c r="K204">
        <v>2</v>
      </c>
      <c r="L204" s="2">
        <v>2</v>
      </c>
      <c r="M204" s="2">
        <f t="shared" si="31"/>
        <v>3</v>
      </c>
      <c r="N204" s="16" t="str">
        <f t="shared" si="32"/>
        <v>2,2.5,3</v>
      </c>
      <c r="O204" s="2">
        <f t="shared" si="36"/>
        <v>2</v>
      </c>
      <c r="P204" s="1">
        <v>128.15603544049671</v>
      </c>
      <c r="Q204" s="1">
        <v>256.31207088099342</v>
      </c>
      <c r="R204">
        <v>3</v>
      </c>
      <c r="S204" s="2">
        <f t="shared" si="33"/>
        <v>4</v>
      </c>
      <c r="T204">
        <v>4</v>
      </c>
      <c r="U204" s="2" t="str">
        <f t="shared" si="29"/>
        <v>BRANCH_MIN2_MAX3</v>
      </c>
      <c r="V204" s="17" t="str">
        <f t="shared" si="34"/>
        <v>2,2.5,3,4</v>
      </c>
      <c r="W204" s="14" t="str">
        <f>VLOOKUP(U204,Sheet1!$G$2:$I$16,3,FALSE)</f>
        <v>2,2.5,3</v>
      </c>
      <c r="X204" s="14">
        <f>VLOOKUP(U204,Sheet1!$G$2:$J$16,4,FALSE)</f>
        <v>3</v>
      </c>
      <c r="Y204" s="2" t="str">
        <f t="shared" si="30"/>
        <v>HEADER_MIN2_MAX4</v>
      </c>
      <c r="Z204" s="14" t="str">
        <f>VLOOKUP(Y204,Sheet1!$B$2:$D$38,3,FALSE)</f>
        <v>2,2.5,3,4</v>
      </c>
      <c r="AA204" s="14">
        <f>VLOOKUP(Y204,Sheet1!$B$2:$E$38,4,FALSE)</f>
        <v>4</v>
      </c>
      <c r="AB204" s="14">
        <f t="shared" si="35"/>
        <v>12</v>
      </c>
      <c r="AC204" t="s">
        <v>11</v>
      </c>
      <c r="AD204" t="s">
        <v>12</v>
      </c>
    </row>
    <row r="205" spans="1:43" x14ac:dyDescent="0.25">
      <c r="A205" s="2">
        <v>204</v>
      </c>
      <c r="B205">
        <v>204</v>
      </c>
      <c r="C205" t="s">
        <v>20</v>
      </c>
      <c r="D205" t="s">
        <v>21</v>
      </c>
      <c r="E205">
        <v>2</v>
      </c>
      <c r="F205">
        <v>1</v>
      </c>
      <c r="G205">
        <v>3</v>
      </c>
      <c r="H205" t="s">
        <v>665</v>
      </c>
      <c r="I205" s="2" t="s">
        <v>670</v>
      </c>
      <c r="J205">
        <v>2</v>
      </c>
      <c r="K205">
        <v>2</v>
      </c>
      <c r="L205" s="2">
        <v>2</v>
      </c>
      <c r="M205" s="2">
        <f t="shared" si="31"/>
        <v>2.5</v>
      </c>
      <c r="N205" s="16" t="str">
        <f t="shared" si="32"/>
        <v>2,2.5</v>
      </c>
      <c r="O205" s="2">
        <f t="shared" si="36"/>
        <v>2</v>
      </c>
      <c r="P205" s="1">
        <v>111.44820086872383</v>
      </c>
      <c r="Q205" s="1">
        <v>222.89640173744766</v>
      </c>
      <c r="R205">
        <v>2.5</v>
      </c>
      <c r="S205" s="2">
        <f t="shared" si="33"/>
        <v>4</v>
      </c>
      <c r="T205">
        <v>4</v>
      </c>
      <c r="U205" s="2" t="str">
        <f t="shared" si="29"/>
        <v>BRANCH_MIN2_MAX2.5</v>
      </c>
      <c r="V205" s="17" t="str">
        <f t="shared" si="34"/>
        <v>2,2.5,3,4</v>
      </c>
      <c r="W205" s="14" t="str">
        <f>VLOOKUP(U205,Sheet1!$G$2:$I$16,3,FALSE)</f>
        <v>2,2.5</v>
      </c>
      <c r="X205" s="14">
        <f>VLOOKUP(U205,Sheet1!$G$2:$J$16,4,FALSE)</f>
        <v>2</v>
      </c>
      <c r="Y205" s="2" t="str">
        <f t="shared" si="30"/>
        <v>HEADER_MIN2_MAX4</v>
      </c>
      <c r="Z205" s="14" t="str">
        <f>VLOOKUP(Y205,Sheet1!$B$2:$D$38,3,FALSE)</f>
        <v>2,2.5,3,4</v>
      </c>
      <c r="AA205" s="14">
        <f>VLOOKUP(Y205,Sheet1!$B$2:$E$38,4,FALSE)</f>
        <v>4</v>
      </c>
      <c r="AB205" s="14">
        <f t="shared" si="35"/>
        <v>8</v>
      </c>
      <c r="AC205" t="s">
        <v>11</v>
      </c>
      <c r="AD205" t="s">
        <v>12</v>
      </c>
    </row>
    <row r="206" spans="1:43" x14ac:dyDescent="0.25">
      <c r="A206" s="2">
        <v>205</v>
      </c>
      <c r="B206">
        <v>205</v>
      </c>
      <c r="C206" t="s">
        <v>23</v>
      </c>
      <c r="D206" t="s">
        <v>24</v>
      </c>
      <c r="E206">
        <v>2</v>
      </c>
      <c r="F206">
        <v>1</v>
      </c>
      <c r="G206">
        <v>3</v>
      </c>
      <c r="H206" t="s">
        <v>665</v>
      </c>
      <c r="I206" s="2" t="s">
        <v>670</v>
      </c>
      <c r="J206">
        <v>2</v>
      </c>
      <c r="K206">
        <v>2</v>
      </c>
      <c r="L206" s="2">
        <v>2</v>
      </c>
      <c r="M206" s="2">
        <f t="shared" si="31"/>
        <v>2.5</v>
      </c>
      <c r="N206" s="16" t="str">
        <f t="shared" si="32"/>
        <v>2,2.5</v>
      </c>
      <c r="O206" s="2">
        <f t="shared" si="36"/>
        <v>2</v>
      </c>
      <c r="P206" s="1">
        <v>118.63685860324631</v>
      </c>
      <c r="Q206" s="1">
        <v>237.27371720649262</v>
      </c>
      <c r="R206">
        <v>2.5</v>
      </c>
      <c r="S206" s="2">
        <f t="shared" si="33"/>
        <v>4</v>
      </c>
      <c r="T206">
        <v>4</v>
      </c>
      <c r="U206" s="2" t="str">
        <f t="shared" si="29"/>
        <v>BRANCH_MIN2_MAX2.5</v>
      </c>
      <c r="V206" s="17" t="str">
        <f t="shared" si="34"/>
        <v>2,2.5,3,4</v>
      </c>
      <c r="W206" s="14" t="str">
        <f>VLOOKUP(U206,Sheet1!$G$2:$I$16,3,FALSE)</f>
        <v>2,2.5</v>
      </c>
      <c r="X206" s="14">
        <f>VLOOKUP(U206,Sheet1!$G$2:$J$16,4,FALSE)</f>
        <v>2</v>
      </c>
      <c r="Y206" s="2" t="str">
        <f t="shared" si="30"/>
        <v>HEADER_MIN2_MAX4</v>
      </c>
      <c r="Z206" s="14" t="str">
        <f>VLOOKUP(Y206,Sheet1!$B$2:$D$38,3,FALSE)</f>
        <v>2,2.5,3,4</v>
      </c>
      <c r="AA206" s="14">
        <f>VLOOKUP(Y206,Sheet1!$B$2:$E$38,4,FALSE)</f>
        <v>4</v>
      </c>
      <c r="AB206" s="14">
        <f t="shared" si="35"/>
        <v>8</v>
      </c>
      <c r="AC206" t="s">
        <v>11</v>
      </c>
      <c r="AD206" t="s">
        <v>12</v>
      </c>
    </row>
    <row r="207" spans="1:43" x14ac:dyDescent="0.25">
      <c r="A207" s="2">
        <v>206</v>
      </c>
      <c r="B207">
        <v>206</v>
      </c>
      <c r="C207" t="s">
        <v>26</v>
      </c>
      <c r="D207" t="s">
        <v>27</v>
      </c>
      <c r="E207">
        <v>2</v>
      </c>
      <c r="F207">
        <v>1</v>
      </c>
      <c r="G207">
        <v>3</v>
      </c>
      <c r="H207" t="s">
        <v>665</v>
      </c>
      <c r="I207" s="2" t="s">
        <v>670</v>
      </c>
      <c r="J207">
        <v>2</v>
      </c>
      <c r="K207">
        <v>2</v>
      </c>
      <c r="L207" s="2">
        <v>2</v>
      </c>
      <c r="M207" s="2">
        <f t="shared" si="31"/>
        <v>3</v>
      </c>
      <c r="N207" s="16" t="str">
        <f t="shared" si="32"/>
        <v>2,2.5,3</v>
      </c>
      <c r="O207" s="2">
        <f t="shared" si="36"/>
        <v>2</v>
      </c>
      <c r="P207" s="1">
        <v>136.10589580727793</v>
      </c>
      <c r="Q207" s="1">
        <v>272.21179161455586</v>
      </c>
      <c r="R207">
        <v>3</v>
      </c>
      <c r="S207" s="2">
        <f t="shared" si="33"/>
        <v>4</v>
      </c>
      <c r="T207">
        <v>4</v>
      </c>
      <c r="U207" s="2" t="str">
        <f t="shared" si="29"/>
        <v>BRANCH_MIN2_MAX3</v>
      </c>
      <c r="V207" s="17" t="str">
        <f t="shared" si="34"/>
        <v>2,2.5,3,4</v>
      </c>
      <c r="W207" s="14" t="str">
        <f>VLOOKUP(U207,Sheet1!$G$2:$I$16,3,FALSE)</f>
        <v>2,2.5,3</v>
      </c>
      <c r="X207" s="14">
        <f>VLOOKUP(U207,Sheet1!$G$2:$J$16,4,FALSE)</f>
        <v>3</v>
      </c>
      <c r="Y207" s="2" t="str">
        <f t="shared" si="30"/>
        <v>HEADER_MIN2_MAX4</v>
      </c>
      <c r="Z207" s="14" t="str">
        <f>VLOOKUP(Y207,Sheet1!$B$2:$D$38,3,FALSE)</f>
        <v>2,2.5,3,4</v>
      </c>
      <c r="AA207" s="14">
        <f>VLOOKUP(Y207,Sheet1!$B$2:$E$38,4,FALSE)</f>
        <v>4</v>
      </c>
      <c r="AB207" s="14">
        <f t="shared" si="35"/>
        <v>12</v>
      </c>
      <c r="AC207" t="s">
        <v>11</v>
      </c>
      <c r="AD207" t="s">
        <v>12</v>
      </c>
    </row>
    <row r="208" spans="1:43" x14ac:dyDescent="0.25">
      <c r="A208" s="2">
        <v>207</v>
      </c>
      <c r="B208">
        <v>207</v>
      </c>
      <c r="C208" t="s">
        <v>29</v>
      </c>
      <c r="D208" t="s">
        <v>30</v>
      </c>
      <c r="E208">
        <v>2</v>
      </c>
      <c r="F208">
        <v>1</v>
      </c>
      <c r="G208">
        <v>3</v>
      </c>
      <c r="H208" t="s">
        <v>665</v>
      </c>
      <c r="I208" s="2" t="s">
        <v>670</v>
      </c>
      <c r="J208">
        <v>2</v>
      </c>
      <c r="K208">
        <v>2</v>
      </c>
      <c r="L208" s="2">
        <v>2</v>
      </c>
      <c r="M208" s="2">
        <f t="shared" si="31"/>
        <v>3</v>
      </c>
      <c r="N208" s="16" t="str">
        <f t="shared" si="32"/>
        <v>2,2.5,3</v>
      </c>
      <c r="O208" s="2">
        <f t="shared" si="36"/>
        <v>2</v>
      </c>
      <c r="P208" s="1">
        <v>162.63699336767309</v>
      </c>
      <c r="Q208" s="1">
        <v>325.27398673534617</v>
      </c>
      <c r="R208">
        <v>3</v>
      </c>
      <c r="S208" s="2">
        <f t="shared" si="33"/>
        <v>4</v>
      </c>
      <c r="T208">
        <v>4</v>
      </c>
      <c r="U208" s="2" t="str">
        <f t="shared" si="29"/>
        <v>BRANCH_MIN2_MAX3</v>
      </c>
      <c r="V208" s="17" t="str">
        <f t="shared" si="34"/>
        <v>2,2.5,3,4</v>
      </c>
      <c r="W208" s="14" t="str">
        <f>VLOOKUP(U208,Sheet1!$G$2:$I$16,3,FALSE)</f>
        <v>2,2.5,3</v>
      </c>
      <c r="X208" s="14">
        <f>VLOOKUP(U208,Sheet1!$G$2:$J$16,4,FALSE)</f>
        <v>3</v>
      </c>
      <c r="Y208" s="2" t="str">
        <f t="shared" si="30"/>
        <v>HEADER_MIN2_MAX4</v>
      </c>
      <c r="Z208" s="14" t="str">
        <f>VLOOKUP(Y208,Sheet1!$B$2:$D$38,3,FALSE)</f>
        <v>2,2.5,3,4</v>
      </c>
      <c r="AA208" s="14">
        <f>VLOOKUP(Y208,Sheet1!$B$2:$E$38,4,FALSE)</f>
        <v>4</v>
      </c>
      <c r="AB208" s="14">
        <f t="shared" si="35"/>
        <v>12</v>
      </c>
      <c r="AC208" t="s">
        <v>11</v>
      </c>
      <c r="AD208" t="s">
        <v>12</v>
      </c>
    </row>
    <row r="209" spans="1:30" x14ac:dyDescent="0.25">
      <c r="A209" s="2">
        <v>208</v>
      </c>
      <c r="B209">
        <v>208</v>
      </c>
      <c r="C209" t="s">
        <v>32</v>
      </c>
      <c r="D209" t="s">
        <v>33</v>
      </c>
      <c r="E209">
        <v>2</v>
      </c>
      <c r="F209">
        <v>1</v>
      </c>
      <c r="G209">
        <v>3</v>
      </c>
      <c r="H209" t="s">
        <v>665</v>
      </c>
      <c r="I209" s="2" t="s">
        <v>670</v>
      </c>
      <c r="J209">
        <v>2</v>
      </c>
      <c r="K209">
        <v>2</v>
      </c>
      <c r="L209" s="2">
        <v>2</v>
      </c>
      <c r="M209" s="2">
        <f t="shared" si="31"/>
        <v>3</v>
      </c>
      <c r="N209" s="16" t="str">
        <f t="shared" si="32"/>
        <v>2,2.5,3</v>
      </c>
      <c r="O209" s="2">
        <f t="shared" si="36"/>
        <v>2</v>
      </c>
      <c r="P209" s="1">
        <v>165.3270868824531</v>
      </c>
      <c r="Q209" s="1">
        <v>330.6541737649062</v>
      </c>
      <c r="R209">
        <v>3</v>
      </c>
      <c r="S209" s="2">
        <f t="shared" si="33"/>
        <v>4</v>
      </c>
      <c r="T209">
        <v>4</v>
      </c>
      <c r="U209" s="2" t="str">
        <f t="shared" si="29"/>
        <v>BRANCH_MIN2_MAX3</v>
      </c>
      <c r="V209" s="17" t="str">
        <f t="shared" si="34"/>
        <v>2,2.5,3,4</v>
      </c>
      <c r="W209" s="14" t="str">
        <f>VLOOKUP(U209,Sheet1!$G$2:$I$16,3,FALSE)</f>
        <v>2,2.5,3</v>
      </c>
      <c r="X209" s="14">
        <f>VLOOKUP(U209,Sheet1!$G$2:$J$16,4,FALSE)</f>
        <v>3</v>
      </c>
      <c r="Y209" s="2" t="str">
        <f t="shared" si="30"/>
        <v>HEADER_MIN2_MAX4</v>
      </c>
      <c r="Z209" s="14" t="str">
        <f>VLOOKUP(Y209,Sheet1!$B$2:$D$38,3,FALSE)</f>
        <v>2,2.5,3,4</v>
      </c>
      <c r="AA209" s="14">
        <f>VLOOKUP(Y209,Sheet1!$B$2:$E$38,4,FALSE)</f>
        <v>4</v>
      </c>
      <c r="AB209" s="14">
        <f t="shared" si="35"/>
        <v>12</v>
      </c>
      <c r="AC209" t="s">
        <v>11</v>
      </c>
      <c r="AD209" t="s">
        <v>12</v>
      </c>
    </row>
    <row r="210" spans="1:30" x14ac:dyDescent="0.25">
      <c r="A210" s="2">
        <v>209</v>
      </c>
      <c r="B210">
        <v>209</v>
      </c>
      <c r="C210" t="s">
        <v>35</v>
      </c>
      <c r="D210" t="s">
        <v>36</v>
      </c>
      <c r="E210">
        <v>2</v>
      </c>
      <c r="F210">
        <v>1</v>
      </c>
      <c r="G210">
        <v>3</v>
      </c>
      <c r="H210" t="s">
        <v>665</v>
      </c>
      <c r="I210" s="2" t="s">
        <v>670</v>
      </c>
      <c r="J210">
        <v>2</v>
      </c>
      <c r="K210">
        <v>2</v>
      </c>
      <c r="L210" s="2">
        <v>2</v>
      </c>
      <c r="M210" s="2">
        <f t="shared" si="31"/>
        <v>3</v>
      </c>
      <c r="N210" s="16" t="str">
        <f t="shared" si="32"/>
        <v>2,2.5,3</v>
      </c>
      <c r="O210" s="2">
        <f t="shared" si="36"/>
        <v>2</v>
      </c>
      <c r="P210" s="1">
        <v>154.22917456819286</v>
      </c>
      <c r="Q210" s="1">
        <v>308.45834913638572</v>
      </c>
      <c r="R210">
        <v>3</v>
      </c>
      <c r="S210" s="2">
        <f t="shared" si="33"/>
        <v>4</v>
      </c>
      <c r="T210">
        <v>4</v>
      </c>
      <c r="U210" s="2" t="str">
        <f t="shared" si="29"/>
        <v>BRANCH_MIN2_MAX3</v>
      </c>
      <c r="V210" s="17" t="str">
        <f t="shared" si="34"/>
        <v>2,2.5,3,4</v>
      </c>
      <c r="W210" s="14" t="str">
        <f>VLOOKUP(U210,Sheet1!$G$2:$I$16,3,FALSE)</f>
        <v>2,2.5,3</v>
      </c>
      <c r="X210" s="14">
        <f>VLOOKUP(U210,Sheet1!$G$2:$J$16,4,FALSE)</f>
        <v>3</v>
      </c>
      <c r="Y210" s="2" t="str">
        <f t="shared" si="30"/>
        <v>HEADER_MIN2_MAX4</v>
      </c>
      <c r="Z210" s="14" t="str">
        <f>VLOOKUP(Y210,Sheet1!$B$2:$D$38,3,FALSE)</f>
        <v>2,2.5,3,4</v>
      </c>
      <c r="AA210" s="14">
        <f>VLOOKUP(Y210,Sheet1!$B$2:$E$38,4,FALSE)</f>
        <v>4</v>
      </c>
      <c r="AB210" s="14">
        <f t="shared" si="35"/>
        <v>12</v>
      </c>
      <c r="AC210" t="s">
        <v>11</v>
      </c>
      <c r="AD210" t="s">
        <v>12</v>
      </c>
    </row>
    <row r="211" spans="1:30" x14ac:dyDescent="0.25">
      <c r="A211" s="2">
        <v>210</v>
      </c>
      <c r="B211">
        <v>210</v>
      </c>
      <c r="C211" t="s">
        <v>38</v>
      </c>
      <c r="D211" t="s">
        <v>39</v>
      </c>
      <c r="E211">
        <v>2</v>
      </c>
      <c r="F211">
        <v>1</v>
      </c>
      <c r="G211">
        <v>3</v>
      </c>
      <c r="H211" t="s">
        <v>665</v>
      </c>
      <c r="I211" s="2" t="s">
        <v>670</v>
      </c>
      <c r="J211">
        <v>2</v>
      </c>
      <c r="K211">
        <v>2</v>
      </c>
      <c r="L211" s="2">
        <v>2</v>
      </c>
      <c r="M211" s="2">
        <f t="shared" si="31"/>
        <v>3</v>
      </c>
      <c r="N211" s="16" t="str">
        <f t="shared" si="32"/>
        <v>2,2.5,3</v>
      </c>
      <c r="O211" s="2">
        <f t="shared" si="36"/>
        <v>2</v>
      </c>
      <c r="P211" s="1">
        <v>205.86488272948316</v>
      </c>
      <c r="Q211" s="1">
        <v>411.72976545896631</v>
      </c>
      <c r="R211">
        <v>3</v>
      </c>
      <c r="S211" s="2">
        <f t="shared" si="33"/>
        <v>5</v>
      </c>
      <c r="T211">
        <v>5</v>
      </c>
      <c r="U211" s="2" t="str">
        <f t="shared" si="29"/>
        <v>BRANCH_MIN2_MAX3</v>
      </c>
      <c r="V211" s="17" t="str">
        <f t="shared" si="34"/>
        <v>2,2.5,3,4,5</v>
      </c>
      <c r="W211" s="14" t="str">
        <f>VLOOKUP(U211,Sheet1!$G$2:$I$16,3,FALSE)</f>
        <v>2,2.5,3</v>
      </c>
      <c r="X211" s="14">
        <f>VLOOKUP(U211,Sheet1!$G$2:$J$16,4,FALSE)</f>
        <v>3</v>
      </c>
      <c r="Y211" s="2" t="str">
        <f t="shared" si="30"/>
        <v>HEADER_MIN2_MAX5</v>
      </c>
      <c r="Z211" s="14" t="str">
        <f>VLOOKUP(Y211,Sheet1!$B$2:$D$38,3,FALSE)</f>
        <v>2,2.5,3,4,5</v>
      </c>
      <c r="AA211" s="14">
        <f>VLOOKUP(Y211,Sheet1!$B$2:$E$38,4,FALSE)</f>
        <v>5</v>
      </c>
      <c r="AB211" s="14">
        <f t="shared" si="35"/>
        <v>15</v>
      </c>
      <c r="AC211" t="s">
        <v>11</v>
      </c>
      <c r="AD211" t="s">
        <v>12</v>
      </c>
    </row>
    <row r="212" spans="1:30" x14ac:dyDescent="0.25">
      <c r="A212" s="2">
        <v>211</v>
      </c>
      <c r="B212">
        <v>211</v>
      </c>
      <c r="C212" t="s">
        <v>41</v>
      </c>
      <c r="D212" t="s">
        <v>42</v>
      </c>
      <c r="E212">
        <v>2</v>
      </c>
      <c r="F212">
        <v>1</v>
      </c>
      <c r="G212">
        <v>3</v>
      </c>
      <c r="H212" t="s">
        <v>665</v>
      </c>
      <c r="I212" s="2" t="s">
        <v>670</v>
      </c>
      <c r="J212">
        <v>2</v>
      </c>
      <c r="K212">
        <v>2</v>
      </c>
      <c r="L212" s="2">
        <v>2</v>
      </c>
      <c r="M212" s="2">
        <f t="shared" si="31"/>
        <v>4</v>
      </c>
      <c r="N212" s="16" t="str">
        <f t="shared" si="32"/>
        <v>2,2.5,3,4</v>
      </c>
      <c r="O212" s="2">
        <f t="shared" si="36"/>
        <v>2</v>
      </c>
      <c r="P212" s="1">
        <v>227.79162965019438</v>
      </c>
      <c r="Q212" s="1">
        <v>455.58325930038876</v>
      </c>
      <c r="R212">
        <v>4</v>
      </c>
      <c r="S212" s="2">
        <f t="shared" si="33"/>
        <v>5</v>
      </c>
      <c r="T212">
        <v>5</v>
      </c>
      <c r="U212" s="2" t="str">
        <f t="shared" si="29"/>
        <v>BRANCH_MIN2_MAX4</v>
      </c>
      <c r="V212" s="17" t="str">
        <f t="shared" si="34"/>
        <v>2,2.5,3,4,5</v>
      </c>
      <c r="W212" s="14" t="str">
        <f>VLOOKUP(U212,Sheet1!$G$2:$I$16,3,FALSE)</f>
        <v>2,2.5,3,4</v>
      </c>
      <c r="X212" s="14">
        <f>VLOOKUP(U212,Sheet1!$G$2:$J$16,4,FALSE)</f>
        <v>4</v>
      </c>
      <c r="Y212" s="2" t="str">
        <f t="shared" si="30"/>
        <v>HEADER_MIN2_MAX5</v>
      </c>
      <c r="Z212" s="14" t="str">
        <f>VLOOKUP(Y212,Sheet1!$B$2:$D$38,3,FALSE)</f>
        <v>2,2.5,3,4,5</v>
      </c>
      <c r="AA212" s="14">
        <f>VLOOKUP(Y212,Sheet1!$B$2:$E$38,4,FALSE)</f>
        <v>5</v>
      </c>
      <c r="AB212" s="14">
        <f t="shared" si="35"/>
        <v>20</v>
      </c>
      <c r="AC212" t="s">
        <v>11</v>
      </c>
      <c r="AD212" t="s">
        <v>12</v>
      </c>
    </row>
    <row r="213" spans="1:30" x14ac:dyDescent="0.25">
      <c r="A213" s="2">
        <v>212</v>
      </c>
      <c r="B213">
        <v>212</v>
      </c>
      <c r="C213" t="s">
        <v>44</v>
      </c>
      <c r="D213" t="s">
        <v>45</v>
      </c>
      <c r="E213">
        <v>2</v>
      </c>
      <c r="F213">
        <v>1</v>
      </c>
      <c r="G213">
        <v>3</v>
      </c>
      <c r="H213" t="s">
        <v>665</v>
      </c>
      <c r="I213" s="2" t="s">
        <v>670</v>
      </c>
      <c r="J213">
        <v>2.5</v>
      </c>
      <c r="K213">
        <v>2.5</v>
      </c>
      <c r="L213">
        <f t="shared" ref="L213:L251" si="37">K213</f>
        <v>2.5</v>
      </c>
      <c r="M213" s="2">
        <f t="shared" si="31"/>
        <v>4</v>
      </c>
      <c r="N213" s="16" t="str">
        <f t="shared" si="32"/>
        <v>2.5,3,4</v>
      </c>
      <c r="O213" s="2">
        <f t="shared" si="36"/>
        <v>2.5</v>
      </c>
      <c r="P213" s="1">
        <v>222.92654519999999</v>
      </c>
      <c r="Q213" s="1">
        <v>445.85309039999999</v>
      </c>
      <c r="R213">
        <v>4</v>
      </c>
      <c r="S213" s="2">
        <f t="shared" si="33"/>
        <v>5</v>
      </c>
      <c r="T213">
        <v>5</v>
      </c>
      <c r="U213" s="2" t="str">
        <f t="shared" si="29"/>
        <v>BRANCH_MIN2.5_MAX4</v>
      </c>
      <c r="V213" s="17" t="str">
        <f t="shared" si="34"/>
        <v>2.5,3,4,5</v>
      </c>
      <c r="W213" s="14" t="str">
        <f>VLOOKUP(U213,Sheet1!$G$2:$I$16,3,FALSE)</f>
        <v>2.5,3,4</v>
      </c>
      <c r="X213" s="14">
        <f>VLOOKUP(U213,Sheet1!$G$2:$J$16,4,FALSE)</f>
        <v>3</v>
      </c>
      <c r="Y213" s="2" t="str">
        <f t="shared" si="30"/>
        <v>HEADER_MIN2.5_MAX5</v>
      </c>
      <c r="Z213" s="14" t="str">
        <f>VLOOKUP(Y213,Sheet1!$B$2:$D$38,3,FALSE)</f>
        <v>2.5,3,4,5</v>
      </c>
      <c r="AA213" s="14">
        <f>VLOOKUP(Y213,Sheet1!$B$2:$E$38,4,FALSE)</f>
        <v>4</v>
      </c>
      <c r="AB213" s="14">
        <f t="shared" si="35"/>
        <v>12</v>
      </c>
      <c r="AC213" t="s">
        <v>11</v>
      </c>
      <c r="AD213" t="s">
        <v>12</v>
      </c>
    </row>
    <row r="214" spans="1:30" x14ac:dyDescent="0.25">
      <c r="A214" s="2">
        <v>213</v>
      </c>
      <c r="B214">
        <v>213</v>
      </c>
      <c r="C214" t="s">
        <v>47</v>
      </c>
      <c r="D214" t="s">
        <v>48</v>
      </c>
      <c r="E214">
        <v>2</v>
      </c>
      <c r="F214">
        <v>1</v>
      </c>
      <c r="G214">
        <v>3</v>
      </c>
      <c r="H214" t="s">
        <v>665</v>
      </c>
      <c r="I214" s="2" t="s">
        <v>670</v>
      </c>
      <c r="J214">
        <v>2.5</v>
      </c>
      <c r="K214">
        <v>2.5</v>
      </c>
      <c r="L214">
        <f t="shared" si="37"/>
        <v>2.5</v>
      </c>
      <c r="M214" s="2">
        <f t="shared" si="31"/>
        <v>3</v>
      </c>
      <c r="N214" s="16" t="str">
        <f t="shared" si="32"/>
        <v>2.5,3</v>
      </c>
      <c r="O214" s="2">
        <f t="shared" si="36"/>
        <v>2.5</v>
      </c>
      <c r="P214" s="1">
        <v>179.9810289606427</v>
      </c>
      <c r="Q214" s="1">
        <v>359.96205792128541</v>
      </c>
      <c r="R214">
        <v>3</v>
      </c>
      <c r="S214" s="2">
        <f t="shared" si="33"/>
        <v>4</v>
      </c>
      <c r="T214">
        <v>4</v>
      </c>
      <c r="U214" s="2" t="str">
        <f t="shared" si="29"/>
        <v>BRANCH_MIN2.5_MAX3</v>
      </c>
      <c r="V214" s="17" t="str">
        <f t="shared" si="34"/>
        <v>2.5,3,4</v>
      </c>
      <c r="W214" s="14" t="str">
        <f>VLOOKUP(U214,Sheet1!$G$2:$I$16,3,FALSE)</f>
        <v>2.5,3</v>
      </c>
      <c r="X214" s="14">
        <f>VLOOKUP(U214,Sheet1!$G$2:$J$16,4,FALSE)</f>
        <v>2</v>
      </c>
      <c r="Y214" s="2" t="str">
        <f t="shared" si="30"/>
        <v>HEADER_MIN2.5_MAX4</v>
      </c>
      <c r="Z214" s="14" t="str">
        <f>VLOOKUP(Y214,Sheet1!$B$2:$D$38,3,FALSE)</f>
        <v>2.5,3,4</v>
      </c>
      <c r="AA214" s="14">
        <f>VLOOKUP(Y214,Sheet1!$B$2:$E$38,4,FALSE)</f>
        <v>3</v>
      </c>
      <c r="AB214" s="14">
        <f t="shared" si="35"/>
        <v>6</v>
      </c>
      <c r="AC214" t="s">
        <v>11</v>
      </c>
      <c r="AD214" t="s">
        <v>12</v>
      </c>
    </row>
    <row r="215" spans="1:30" x14ac:dyDescent="0.25">
      <c r="A215" s="2">
        <v>214</v>
      </c>
      <c r="B215">
        <v>214</v>
      </c>
      <c r="C215" t="s">
        <v>50</v>
      </c>
      <c r="D215" t="s">
        <v>51</v>
      </c>
      <c r="E215">
        <v>2</v>
      </c>
      <c r="F215">
        <v>1</v>
      </c>
      <c r="G215">
        <v>3</v>
      </c>
      <c r="H215" t="s">
        <v>665</v>
      </c>
      <c r="I215" s="2" t="s">
        <v>670</v>
      </c>
      <c r="J215">
        <v>2.5</v>
      </c>
      <c r="K215">
        <v>2.5</v>
      </c>
      <c r="L215">
        <f t="shared" si="37"/>
        <v>2.5</v>
      </c>
      <c r="M215" s="2">
        <f t="shared" si="31"/>
        <v>4</v>
      </c>
      <c r="N215" s="16" t="str">
        <f t="shared" si="32"/>
        <v>2.5,3,4</v>
      </c>
      <c r="O215" s="2">
        <f t="shared" si="36"/>
        <v>2.5</v>
      </c>
      <c r="P215" s="1">
        <v>237.90313805415556</v>
      </c>
      <c r="Q215" s="1">
        <v>475.80627610831112</v>
      </c>
      <c r="R215">
        <v>4</v>
      </c>
      <c r="S215" s="2">
        <f t="shared" si="33"/>
        <v>5</v>
      </c>
      <c r="T215">
        <v>5</v>
      </c>
      <c r="U215" s="2" t="str">
        <f t="shared" si="29"/>
        <v>BRANCH_MIN2.5_MAX4</v>
      </c>
      <c r="V215" s="17" t="str">
        <f t="shared" si="34"/>
        <v>2.5,3,4,5</v>
      </c>
      <c r="W215" s="14" t="str">
        <f>VLOOKUP(U215,Sheet1!$G$2:$I$16,3,FALSE)</f>
        <v>2.5,3,4</v>
      </c>
      <c r="X215" s="14">
        <f>VLOOKUP(U215,Sheet1!$G$2:$J$16,4,FALSE)</f>
        <v>3</v>
      </c>
      <c r="Y215" s="2" t="str">
        <f t="shared" si="30"/>
        <v>HEADER_MIN2.5_MAX5</v>
      </c>
      <c r="Z215" s="14" t="str">
        <f>VLOOKUP(Y215,Sheet1!$B$2:$D$38,3,FALSE)</f>
        <v>2.5,3,4,5</v>
      </c>
      <c r="AA215" s="14">
        <f>VLOOKUP(Y215,Sheet1!$B$2:$E$38,4,FALSE)</f>
        <v>4</v>
      </c>
      <c r="AB215" s="14">
        <f t="shared" si="35"/>
        <v>12</v>
      </c>
      <c r="AC215" t="s">
        <v>11</v>
      </c>
      <c r="AD215" t="s">
        <v>12</v>
      </c>
    </row>
    <row r="216" spans="1:30" x14ac:dyDescent="0.25">
      <c r="A216" s="2">
        <v>215</v>
      </c>
      <c r="B216">
        <v>215</v>
      </c>
      <c r="C216" t="s">
        <v>53</v>
      </c>
      <c r="D216" t="s">
        <v>54</v>
      </c>
      <c r="E216">
        <v>2</v>
      </c>
      <c r="F216">
        <v>1</v>
      </c>
      <c r="G216">
        <v>3</v>
      </c>
      <c r="H216" t="s">
        <v>665</v>
      </c>
      <c r="I216" s="2" t="s">
        <v>670</v>
      </c>
      <c r="J216">
        <v>2.5</v>
      </c>
      <c r="K216">
        <v>2.5</v>
      </c>
      <c r="L216">
        <f t="shared" si="37"/>
        <v>2.5</v>
      </c>
      <c r="M216" s="2">
        <f t="shared" si="31"/>
        <v>4</v>
      </c>
      <c r="N216" s="16" t="str">
        <f t="shared" si="32"/>
        <v>2.5,3,4</v>
      </c>
      <c r="O216" s="2">
        <f t="shared" si="36"/>
        <v>2.5</v>
      </c>
      <c r="P216" s="1">
        <v>284.38675480599426</v>
      </c>
      <c r="Q216" s="1">
        <v>568.77350961198852</v>
      </c>
      <c r="R216">
        <v>4</v>
      </c>
      <c r="S216" s="2">
        <f t="shared" si="33"/>
        <v>5</v>
      </c>
      <c r="T216">
        <v>5</v>
      </c>
      <c r="U216" s="2" t="str">
        <f t="shared" si="29"/>
        <v>BRANCH_MIN2.5_MAX4</v>
      </c>
      <c r="V216" s="17" t="str">
        <f t="shared" si="34"/>
        <v>2.5,3,4,5</v>
      </c>
      <c r="W216" s="14" t="str">
        <f>VLOOKUP(U216,Sheet1!$G$2:$I$16,3,FALSE)</f>
        <v>2.5,3,4</v>
      </c>
      <c r="X216" s="14">
        <f>VLOOKUP(U216,Sheet1!$G$2:$J$16,4,FALSE)</f>
        <v>3</v>
      </c>
      <c r="Y216" s="2" t="str">
        <f t="shared" si="30"/>
        <v>HEADER_MIN2.5_MAX5</v>
      </c>
      <c r="Z216" s="14" t="str">
        <f>VLOOKUP(Y216,Sheet1!$B$2:$D$38,3,FALSE)</f>
        <v>2.5,3,4,5</v>
      </c>
      <c r="AA216" s="14">
        <f>VLOOKUP(Y216,Sheet1!$B$2:$E$38,4,FALSE)</f>
        <v>4</v>
      </c>
      <c r="AB216" s="14">
        <f t="shared" si="35"/>
        <v>12</v>
      </c>
      <c r="AC216" t="s">
        <v>11</v>
      </c>
      <c r="AD216" t="s">
        <v>12</v>
      </c>
    </row>
    <row r="217" spans="1:30" x14ac:dyDescent="0.25">
      <c r="A217" s="2">
        <v>216</v>
      </c>
      <c r="B217">
        <v>216</v>
      </c>
      <c r="C217" t="s">
        <v>56</v>
      </c>
      <c r="D217" t="s">
        <v>57</v>
      </c>
      <c r="E217">
        <v>2</v>
      </c>
      <c r="F217">
        <v>1</v>
      </c>
      <c r="G217">
        <v>3</v>
      </c>
      <c r="H217" t="s">
        <v>665</v>
      </c>
      <c r="I217" s="2" t="s">
        <v>670</v>
      </c>
      <c r="J217">
        <v>2.5</v>
      </c>
      <c r="K217">
        <v>2.5</v>
      </c>
      <c r="L217">
        <f t="shared" si="37"/>
        <v>2.5</v>
      </c>
      <c r="M217" s="2">
        <f t="shared" si="31"/>
        <v>4</v>
      </c>
      <c r="N217" s="16" t="str">
        <f t="shared" si="32"/>
        <v>2.5,3,4</v>
      </c>
      <c r="O217" s="2">
        <f t="shared" si="36"/>
        <v>2.5</v>
      </c>
      <c r="P217" s="1">
        <v>260.58499999999992</v>
      </c>
      <c r="Q217" s="1">
        <v>521.16999999999985</v>
      </c>
      <c r="R217">
        <v>4</v>
      </c>
      <c r="S217" s="2">
        <f t="shared" si="33"/>
        <v>5</v>
      </c>
      <c r="T217">
        <v>5</v>
      </c>
      <c r="U217" s="2" t="str">
        <f t="shared" si="29"/>
        <v>BRANCH_MIN2.5_MAX4</v>
      </c>
      <c r="V217" s="17" t="str">
        <f t="shared" si="34"/>
        <v>2.5,3,4,5</v>
      </c>
      <c r="W217" s="14" t="str">
        <f>VLOOKUP(U217,Sheet1!$G$2:$I$16,3,FALSE)</f>
        <v>2.5,3,4</v>
      </c>
      <c r="X217" s="14">
        <f>VLOOKUP(U217,Sheet1!$G$2:$J$16,4,FALSE)</f>
        <v>3</v>
      </c>
      <c r="Y217" s="2" t="str">
        <f t="shared" si="30"/>
        <v>HEADER_MIN2.5_MAX5</v>
      </c>
      <c r="Z217" s="14" t="str">
        <f>VLOOKUP(Y217,Sheet1!$B$2:$D$38,3,FALSE)</f>
        <v>2.5,3,4,5</v>
      </c>
      <c r="AA217" s="14">
        <f>VLOOKUP(Y217,Sheet1!$B$2:$E$38,4,FALSE)</f>
        <v>4</v>
      </c>
      <c r="AB217" s="14">
        <f t="shared" si="35"/>
        <v>12</v>
      </c>
      <c r="AC217" t="s">
        <v>11</v>
      </c>
      <c r="AD217" t="s">
        <v>12</v>
      </c>
    </row>
    <row r="218" spans="1:30" x14ac:dyDescent="0.25">
      <c r="A218" s="2">
        <v>217</v>
      </c>
      <c r="B218">
        <v>217</v>
      </c>
      <c r="C218" t="s">
        <v>59</v>
      </c>
      <c r="D218" t="s">
        <v>60</v>
      </c>
      <c r="E218">
        <v>2</v>
      </c>
      <c r="F218">
        <v>1</v>
      </c>
      <c r="G218">
        <v>3</v>
      </c>
      <c r="H218" t="s">
        <v>665</v>
      </c>
      <c r="I218" s="2" t="s">
        <v>670</v>
      </c>
      <c r="J218">
        <v>2.5</v>
      </c>
      <c r="K218">
        <v>2.5</v>
      </c>
      <c r="L218">
        <f t="shared" si="37"/>
        <v>2.5</v>
      </c>
      <c r="M218" s="2">
        <f t="shared" si="31"/>
        <v>4</v>
      </c>
      <c r="N218" s="16" t="str">
        <f t="shared" si="32"/>
        <v>2.5,3,4</v>
      </c>
      <c r="O218" s="2">
        <f t="shared" si="36"/>
        <v>2.5</v>
      </c>
      <c r="P218" s="1">
        <v>273.28392661371373</v>
      </c>
      <c r="Q218" s="1">
        <v>546.56785322742746</v>
      </c>
      <c r="R218">
        <v>4</v>
      </c>
      <c r="S218" s="2">
        <f t="shared" si="33"/>
        <v>5</v>
      </c>
      <c r="T218">
        <v>5</v>
      </c>
      <c r="U218" s="2" t="str">
        <f t="shared" si="29"/>
        <v>BRANCH_MIN2.5_MAX4</v>
      </c>
      <c r="V218" s="17" t="str">
        <f t="shared" si="34"/>
        <v>2.5,3,4,5</v>
      </c>
      <c r="W218" s="14" t="str">
        <f>VLOOKUP(U218,Sheet1!$G$2:$I$16,3,FALSE)</f>
        <v>2.5,3,4</v>
      </c>
      <c r="X218" s="14">
        <f>VLOOKUP(U218,Sheet1!$G$2:$J$16,4,FALSE)</f>
        <v>3</v>
      </c>
      <c r="Y218" s="2" t="str">
        <f t="shared" si="30"/>
        <v>HEADER_MIN2.5_MAX5</v>
      </c>
      <c r="Z218" s="14" t="str">
        <f>VLOOKUP(Y218,Sheet1!$B$2:$D$38,3,FALSE)</f>
        <v>2.5,3,4,5</v>
      </c>
      <c r="AA218" s="14">
        <f>VLOOKUP(Y218,Sheet1!$B$2:$E$38,4,FALSE)</f>
        <v>4</v>
      </c>
      <c r="AB218" s="14">
        <f t="shared" si="35"/>
        <v>12</v>
      </c>
      <c r="AC218" t="s">
        <v>11</v>
      </c>
      <c r="AD218" t="s">
        <v>12</v>
      </c>
    </row>
    <row r="219" spans="1:30" x14ac:dyDescent="0.25">
      <c r="A219" s="2">
        <v>218</v>
      </c>
      <c r="B219">
        <v>218</v>
      </c>
      <c r="C219" t="s">
        <v>62</v>
      </c>
      <c r="D219" t="s">
        <v>63</v>
      </c>
      <c r="E219">
        <v>2</v>
      </c>
      <c r="F219">
        <v>1</v>
      </c>
      <c r="G219">
        <v>3</v>
      </c>
      <c r="H219" t="s">
        <v>665</v>
      </c>
      <c r="I219" s="2" t="s">
        <v>670</v>
      </c>
      <c r="J219">
        <v>2.5</v>
      </c>
      <c r="K219">
        <v>2.5</v>
      </c>
      <c r="L219">
        <f t="shared" si="37"/>
        <v>2.5</v>
      </c>
      <c r="M219" s="2">
        <f t="shared" si="31"/>
        <v>4</v>
      </c>
      <c r="N219" s="16" t="str">
        <f t="shared" si="32"/>
        <v>2.5,3,4</v>
      </c>
      <c r="O219" s="2">
        <f t="shared" si="36"/>
        <v>2.5</v>
      </c>
      <c r="P219" s="1">
        <v>330.99721821998958</v>
      </c>
      <c r="Q219" s="1">
        <v>661.99443643997915</v>
      </c>
      <c r="R219">
        <v>4</v>
      </c>
      <c r="S219" s="2">
        <f t="shared" si="33"/>
        <v>6</v>
      </c>
      <c r="T219">
        <v>6</v>
      </c>
      <c r="U219" s="2" t="str">
        <f t="shared" si="29"/>
        <v>BRANCH_MIN2.5_MAX4</v>
      </c>
      <c r="V219" s="17" t="str">
        <f t="shared" si="34"/>
        <v>2.5,3,4,5,6</v>
      </c>
      <c r="W219" s="14" t="str">
        <f>VLOOKUP(U219,Sheet1!$G$2:$I$16,3,FALSE)</f>
        <v>2.5,3,4</v>
      </c>
      <c r="X219" s="14">
        <f>VLOOKUP(U219,Sheet1!$G$2:$J$16,4,FALSE)</f>
        <v>3</v>
      </c>
      <c r="Y219" s="2" t="str">
        <f t="shared" si="30"/>
        <v>HEADER_MIN2.5_MAX6</v>
      </c>
      <c r="Z219" s="14" t="str">
        <f>VLOOKUP(Y219,Sheet1!$B$2:$D$38,3,FALSE)</f>
        <v>2.5,3,4,5,6</v>
      </c>
      <c r="AA219" s="14">
        <f>VLOOKUP(Y219,Sheet1!$B$2:$E$38,4,FALSE)</f>
        <v>5</v>
      </c>
      <c r="AB219" s="14">
        <f t="shared" si="35"/>
        <v>15</v>
      </c>
      <c r="AC219" t="s">
        <v>11</v>
      </c>
      <c r="AD219" t="s">
        <v>12</v>
      </c>
    </row>
    <row r="220" spans="1:30" x14ac:dyDescent="0.25">
      <c r="A220" s="2">
        <v>219</v>
      </c>
      <c r="B220">
        <v>219</v>
      </c>
      <c r="C220" t="s">
        <v>65</v>
      </c>
      <c r="D220" t="s">
        <v>66</v>
      </c>
      <c r="E220">
        <v>2</v>
      </c>
      <c r="F220">
        <v>1</v>
      </c>
      <c r="G220">
        <v>3</v>
      </c>
      <c r="H220" t="s">
        <v>665</v>
      </c>
      <c r="I220" s="2" t="s">
        <v>670</v>
      </c>
      <c r="J220">
        <v>3</v>
      </c>
      <c r="K220">
        <v>3</v>
      </c>
      <c r="L220">
        <f t="shared" si="37"/>
        <v>3</v>
      </c>
      <c r="M220" s="2">
        <f t="shared" si="31"/>
        <v>4</v>
      </c>
      <c r="N220" s="16" t="str">
        <f t="shared" si="32"/>
        <v>3,4</v>
      </c>
      <c r="O220" s="2">
        <f t="shared" si="36"/>
        <v>3</v>
      </c>
      <c r="P220" s="1">
        <v>242.07015089999999</v>
      </c>
      <c r="Q220" s="1">
        <v>484.14030179999997</v>
      </c>
      <c r="R220">
        <v>4</v>
      </c>
      <c r="S220" s="2">
        <f t="shared" si="33"/>
        <v>5</v>
      </c>
      <c r="T220">
        <v>5</v>
      </c>
      <c r="U220" s="2" t="str">
        <f t="shared" si="29"/>
        <v>BRANCH_MIN3_MAX4</v>
      </c>
      <c r="V220" s="17" t="str">
        <f t="shared" si="34"/>
        <v>3,4,5</v>
      </c>
      <c r="W220" s="14" t="str">
        <f>VLOOKUP(U220,Sheet1!$G$2:$I$16,3,FALSE)</f>
        <v>3,4</v>
      </c>
      <c r="X220" s="14">
        <f>VLOOKUP(U220,Sheet1!$G$2:$J$16,4,FALSE)</f>
        <v>2</v>
      </c>
      <c r="Y220" s="2" t="str">
        <f t="shared" si="30"/>
        <v>HEADER_MIN3_MAX5</v>
      </c>
      <c r="Z220" s="14" t="str">
        <f>VLOOKUP(Y220,Sheet1!$B$2:$D$38,3,FALSE)</f>
        <v>3,4,5</v>
      </c>
      <c r="AA220" s="14">
        <f>VLOOKUP(Y220,Sheet1!$B$2:$E$38,4,FALSE)</f>
        <v>3</v>
      </c>
      <c r="AB220" s="14">
        <f t="shared" si="35"/>
        <v>6</v>
      </c>
      <c r="AC220" t="s">
        <v>11</v>
      </c>
      <c r="AD220" t="s">
        <v>12</v>
      </c>
    </row>
    <row r="221" spans="1:30" x14ac:dyDescent="0.25">
      <c r="A221" s="2">
        <v>220</v>
      </c>
      <c r="B221">
        <v>220</v>
      </c>
      <c r="C221" t="s">
        <v>68</v>
      </c>
      <c r="D221" t="s">
        <v>69</v>
      </c>
      <c r="E221">
        <v>2</v>
      </c>
      <c r="F221">
        <v>1</v>
      </c>
      <c r="G221">
        <v>3</v>
      </c>
      <c r="H221" t="s">
        <v>665</v>
      </c>
      <c r="I221" s="2" t="s">
        <v>670</v>
      </c>
      <c r="J221">
        <v>3</v>
      </c>
      <c r="K221">
        <v>3</v>
      </c>
      <c r="L221">
        <f t="shared" si="37"/>
        <v>3</v>
      </c>
      <c r="M221" s="2">
        <f t="shared" si="31"/>
        <v>4</v>
      </c>
      <c r="N221" s="16" t="str">
        <f t="shared" si="32"/>
        <v>3,4</v>
      </c>
      <c r="O221" s="2">
        <f t="shared" si="36"/>
        <v>3</v>
      </c>
      <c r="P221" s="1">
        <v>291.63665177127189</v>
      </c>
      <c r="Q221" s="1">
        <v>583.27330354254377</v>
      </c>
      <c r="R221">
        <v>4</v>
      </c>
      <c r="S221" s="2">
        <f t="shared" si="33"/>
        <v>5</v>
      </c>
      <c r="T221">
        <v>5</v>
      </c>
      <c r="U221" s="2" t="str">
        <f t="shared" si="29"/>
        <v>BRANCH_MIN3_MAX4</v>
      </c>
      <c r="V221" s="17" t="str">
        <f t="shared" si="34"/>
        <v>3,4,5</v>
      </c>
      <c r="W221" s="14" t="str">
        <f>VLOOKUP(U221,Sheet1!$G$2:$I$16,3,FALSE)</f>
        <v>3,4</v>
      </c>
      <c r="X221" s="14">
        <f>VLOOKUP(U221,Sheet1!$G$2:$J$16,4,FALSE)</f>
        <v>2</v>
      </c>
      <c r="Y221" s="2" t="str">
        <f t="shared" si="30"/>
        <v>HEADER_MIN3_MAX5</v>
      </c>
      <c r="Z221" s="14" t="str">
        <f>VLOOKUP(Y221,Sheet1!$B$2:$D$38,3,FALSE)</f>
        <v>3,4,5</v>
      </c>
      <c r="AA221" s="14">
        <f>VLOOKUP(Y221,Sheet1!$B$2:$E$38,4,FALSE)</f>
        <v>3</v>
      </c>
      <c r="AB221" s="14">
        <f t="shared" si="35"/>
        <v>6</v>
      </c>
      <c r="AC221" t="s">
        <v>11</v>
      </c>
      <c r="AD221" t="s">
        <v>12</v>
      </c>
    </row>
    <row r="222" spans="1:30" x14ac:dyDescent="0.25">
      <c r="A222" s="2">
        <v>221</v>
      </c>
      <c r="B222">
        <v>221</v>
      </c>
      <c r="C222" t="s">
        <v>71</v>
      </c>
      <c r="D222" t="s">
        <v>72</v>
      </c>
      <c r="E222">
        <v>2</v>
      </c>
      <c r="F222">
        <v>1</v>
      </c>
      <c r="G222">
        <v>3</v>
      </c>
      <c r="H222" t="s">
        <v>665</v>
      </c>
      <c r="I222" s="2" t="s">
        <v>670</v>
      </c>
      <c r="J222">
        <v>3</v>
      </c>
      <c r="K222">
        <v>3</v>
      </c>
      <c r="L222">
        <f t="shared" si="37"/>
        <v>3</v>
      </c>
      <c r="M222" s="2">
        <f t="shared" si="31"/>
        <v>4</v>
      </c>
      <c r="N222" s="16" t="str">
        <f t="shared" si="32"/>
        <v>3,4</v>
      </c>
      <c r="O222" s="2">
        <f t="shared" si="36"/>
        <v>3</v>
      </c>
      <c r="P222" s="1">
        <v>290.49364090596862</v>
      </c>
      <c r="Q222" s="1">
        <v>580.98728181193724</v>
      </c>
      <c r="R222">
        <v>4</v>
      </c>
      <c r="S222" s="2">
        <f t="shared" si="33"/>
        <v>5</v>
      </c>
      <c r="T222">
        <v>5</v>
      </c>
      <c r="U222" s="2" t="str">
        <f t="shared" si="29"/>
        <v>BRANCH_MIN3_MAX4</v>
      </c>
      <c r="V222" s="17" t="str">
        <f t="shared" si="34"/>
        <v>3,4,5</v>
      </c>
      <c r="W222" s="14" t="str">
        <f>VLOOKUP(U222,Sheet1!$G$2:$I$16,3,FALSE)</f>
        <v>3,4</v>
      </c>
      <c r="X222" s="14">
        <f>VLOOKUP(U222,Sheet1!$G$2:$J$16,4,FALSE)</f>
        <v>2</v>
      </c>
      <c r="Y222" s="2" t="str">
        <f t="shared" si="30"/>
        <v>HEADER_MIN3_MAX5</v>
      </c>
      <c r="Z222" s="14" t="str">
        <f>VLOOKUP(Y222,Sheet1!$B$2:$D$38,3,FALSE)</f>
        <v>3,4,5</v>
      </c>
      <c r="AA222" s="14">
        <f>VLOOKUP(Y222,Sheet1!$B$2:$E$38,4,FALSE)</f>
        <v>3</v>
      </c>
      <c r="AB222" s="14">
        <f t="shared" si="35"/>
        <v>6</v>
      </c>
      <c r="AC222" t="s">
        <v>11</v>
      </c>
      <c r="AD222" t="s">
        <v>12</v>
      </c>
    </row>
    <row r="223" spans="1:30" x14ac:dyDescent="0.25">
      <c r="A223" s="2">
        <v>222</v>
      </c>
      <c r="B223">
        <v>222</v>
      </c>
      <c r="C223" t="s">
        <v>74</v>
      </c>
      <c r="D223" t="s">
        <v>75</v>
      </c>
      <c r="E223">
        <v>2</v>
      </c>
      <c r="F223">
        <v>1</v>
      </c>
      <c r="G223">
        <v>3</v>
      </c>
      <c r="H223" t="s">
        <v>665</v>
      </c>
      <c r="I223" s="2" t="s">
        <v>670</v>
      </c>
      <c r="J223">
        <v>3</v>
      </c>
      <c r="K223">
        <v>3</v>
      </c>
      <c r="L223">
        <f t="shared" si="37"/>
        <v>3</v>
      </c>
      <c r="M223" s="2">
        <f t="shared" si="31"/>
        <v>4</v>
      </c>
      <c r="N223" s="16" t="str">
        <f t="shared" si="32"/>
        <v>3,4</v>
      </c>
      <c r="O223" s="2">
        <f t="shared" si="36"/>
        <v>3</v>
      </c>
      <c r="P223" s="1">
        <v>350.66934764090621</v>
      </c>
      <c r="Q223" s="1">
        <v>701.33869528181242</v>
      </c>
      <c r="R223">
        <v>4</v>
      </c>
      <c r="S223" s="2">
        <f t="shared" si="33"/>
        <v>6</v>
      </c>
      <c r="T223">
        <v>6</v>
      </c>
      <c r="U223" s="2" t="str">
        <f t="shared" si="29"/>
        <v>BRANCH_MIN3_MAX4</v>
      </c>
      <c r="V223" s="17" t="str">
        <f t="shared" si="34"/>
        <v>3,4,5,6</v>
      </c>
      <c r="W223" s="14" t="str">
        <f>VLOOKUP(U223,Sheet1!$G$2:$I$16,3,FALSE)</f>
        <v>3,4</v>
      </c>
      <c r="X223" s="14">
        <f>VLOOKUP(U223,Sheet1!$G$2:$J$16,4,FALSE)</f>
        <v>2</v>
      </c>
      <c r="Y223" s="2" t="str">
        <f t="shared" si="30"/>
        <v>HEADER_MIN3_MAX6</v>
      </c>
      <c r="Z223" s="14" t="str">
        <f>VLOOKUP(Y223,Sheet1!$B$2:$D$38,3,FALSE)</f>
        <v>3,4,5,6</v>
      </c>
      <c r="AA223" s="14">
        <f>VLOOKUP(Y223,Sheet1!$B$2:$E$38,4,FALSE)</f>
        <v>4</v>
      </c>
      <c r="AB223" s="14">
        <f t="shared" si="35"/>
        <v>8</v>
      </c>
      <c r="AC223" t="s">
        <v>11</v>
      </c>
      <c r="AD223" t="s">
        <v>12</v>
      </c>
    </row>
    <row r="224" spans="1:30" x14ac:dyDescent="0.25">
      <c r="A224" s="2">
        <v>223</v>
      </c>
      <c r="B224">
        <v>223</v>
      </c>
      <c r="C224" t="s">
        <v>77</v>
      </c>
      <c r="D224" t="s">
        <v>78</v>
      </c>
      <c r="E224">
        <v>2</v>
      </c>
      <c r="F224">
        <v>1</v>
      </c>
      <c r="G224">
        <v>3</v>
      </c>
      <c r="H224" t="s">
        <v>665</v>
      </c>
      <c r="I224" s="2" t="s">
        <v>670</v>
      </c>
      <c r="J224">
        <v>3</v>
      </c>
      <c r="K224">
        <v>3</v>
      </c>
      <c r="L224">
        <f t="shared" si="37"/>
        <v>3</v>
      </c>
      <c r="M224" s="2">
        <f t="shared" si="31"/>
        <v>4</v>
      </c>
      <c r="N224" s="16" t="str">
        <f t="shared" si="32"/>
        <v>3,4</v>
      </c>
      <c r="O224" s="2">
        <f t="shared" si="36"/>
        <v>3</v>
      </c>
      <c r="P224" s="1">
        <v>375.48025950090585</v>
      </c>
      <c r="Q224" s="1">
        <v>750.96051900181169</v>
      </c>
      <c r="R224">
        <v>4</v>
      </c>
      <c r="S224" s="2">
        <f t="shared" si="33"/>
        <v>6</v>
      </c>
      <c r="T224">
        <v>6</v>
      </c>
      <c r="U224" s="2" t="str">
        <f t="shared" si="29"/>
        <v>BRANCH_MIN3_MAX4</v>
      </c>
      <c r="V224" s="17" t="str">
        <f t="shared" si="34"/>
        <v>3,4,5,6</v>
      </c>
      <c r="W224" s="14" t="str">
        <f>VLOOKUP(U224,Sheet1!$G$2:$I$16,3,FALSE)</f>
        <v>3,4</v>
      </c>
      <c r="X224" s="14">
        <f>VLOOKUP(U224,Sheet1!$G$2:$J$16,4,FALSE)</f>
        <v>2</v>
      </c>
      <c r="Y224" s="2" t="str">
        <f t="shared" si="30"/>
        <v>HEADER_MIN3_MAX6</v>
      </c>
      <c r="Z224" s="14" t="str">
        <f>VLOOKUP(Y224,Sheet1!$B$2:$D$38,3,FALSE)</f>
        <v>3,4,5,6</v>
      </c>
      <c r="AA224" s="14">
        <f>VLOOKUP(Y224,Sheet1!$B$2:$E$38,4,FALSE)</f>
        <v>4</v>
      </c>
      <c r="AB224" s="14">
        <f t="shared" si="35"/>
        <v>8</v>
      </c>
      <c r="AC224" t="s">
        <v>11</v>
      </c>
      <c r="AD224" t="s">
        <v>12</v>
      </c>
    </row>
    <row r="225" spans="1:30" x14ac:dyDescent="0.25">
      <c r="A225" s="2">
        <v>224</v>
      </c>
      <c r="B225">
        <v>224</v>
      </c>
      <c r="C225" t="s">
        <v>80</v>
      </c>
      <c r="D225" t="s">
        <v>81</v>
      </c>
      <c r="E225">
        <v>2</v>
      </c>
      <c r="F225">
        <v>1</v>
      </c>
      <c r="G225">
        <v>3</v>
      </c>
      <c r="H225" t="s">
        <v>665</v>
      </c>
      <c r="I225" s="2" t="s">
        <v>670</v>
      </c>
      <c r="J225">
        <v>3</v>
      </c>
      <c r="K225">
        <v>3</v>
      </c>
      <c r="L225">
        <f t="shared" si="37"/>
        <v>3</v>
      </c>
      <c r="M225" s="2">
        <f t="shared" si="31"/>
        <v>4</v>
      </c>
      <c r="N225" s="16" t="str">
        <f t="shared" si="32"/>
        <v>3,4</v>
      </c>
      <c r="O225" s="2">
        <f t="shared" si="36"/>
        <v>3</v>
      </c>
      <c r="P225" s="1">
        <v>360.72046493860182</v>
      </c>
      <c r="Q225" s="1">
        <v>721.44092987720364</v>
      </c>
      <c r="R225">
        <v>4</v>
      </c>
      <c r="S225" s="2">
        <f t="shared" si="33"/>
        <v>6</v>
      </c>
      <c r="T225">
        <v>6</v>
      </c>
      <c r="U225" s="2" t="str">
        <f t="shared" si="29"/>
        <v>BRANCH_MIN3_MAX4</v>
      </c>
      <c r="V225" s="17" t="str">
        <f t="shared" si="34"/>
        <v>3,4,5,6</v>
      </c>
      <c r="W225" s="14" t="str">
        <f>VLOOKUP(U225,Sheet1!$G$2:$I$16,3,FALSE)</f>
        <v>3,4</v>
      </c>
      <c r="X225" s="14">
        <f>VLOOKUP(U225,Sheet1!$G$2:$J$16,4,FALSE)</f>
        <v>2</v>
      </c>
      <c r="Y225" s="2" t="str">
        <f t="shared" si="30"/>
        <v>HEADER_MIN3_MAX6</v>
      </c>
      <c r="Z225" s="14" t="str">
        <f>VLOOKUP(Y225,Sheet1!$B$2:$D$38,3,FALSE)</f>
        <v>3,4,5,6</v>
      </c>
      <c r="AA225" s="14">
        <f>VLOOKUP(Y225,Sheet1!$B$2:$E$38,4,FALSE)</f>
        <v>4</v>
      </c>
      <c r="AB225" s="14">
        <f t="shared" si="35"/>
        <v>8</v>
      </c>
      <c r="AC225" t="s">
        <v>11</v>
      </c>
      <c r="AD225" t="s">
        <v>12</v>
      </c>
    </row>
    <row r="226" spans="1:30" x14ac:dyDescent="0.25">
      <c r="A226" s="2">
        <v>225</v>
      </c>
      <c r="B226">
        <v>225</v>
      </c>
      <c r="C226" t="s">
        <v>83</v>
      </c>
      <c r="D226" t="s">
        <v>84</v>
      </c>
      <c r="E226">
        <v>2</v>
      </c>
      <c r="F226">
        <v>1</v>
      </c>
      <c r="G226">
        <v>3</v>
      </c>
      <c r="H226" t="s">
        <v>665</v>
      </c>
      <c r="I226" s="2" t="s">
        <v>670</v>
      </c>
      <c r="J226">
        <v>3</v>
      </c>
      <c r="K226">
        <v>3</v>
      </c>
      <c r="L226">
        <f t="shared" si="37"/>
        <v>3</v>
      </c>
      <c r="M226" s="2">
        <f t="shared" si="31"/>
        <v>4</v>
      </c>
      <c r="N226" s="16" t="str">
        <f t="shared" si="32"/>
        <v>3,4</v>
      </c>
      <c r="O226" s="2">
        <f t="shared" si="36"/>
        <v>3</v>
      </c>
      <c r="P226" s="1">
        <v>391.36963499705473</v>
      </c>
      <c r="Q226" s="1">
        <v>782.73926999410946</v>
      </c>
      <c r="R226">
        <v>4</v>
      </c>
      <c r="S226" s="2">
        <f t="shared" si="33"/>
        <v>6</v>
      </c>
      <c r="T226">
        <v>6</v>
      </c>
      <c r="U226" s="2" t="str">
        <f t="shared" si="29"/>
        <v>BRANCH_MIN3_MAX4</v>
      </c>
      <c r="V226" s="17" t="str">
        <f t="shared" si="34"/>
        <v>3,4,5,6</v>
      </c>
      <c r="W226" s="14" t="str">
        <f>VLOOKUP(U226,Sheet1!$G$2:$I$16,3,FALSE)</f>
        <v>3,4</v>
      </c>
      <c r="X226" s="14">
        <f>VLOOKUP(U226,Sheet1!$G$2:$J$16,4,FALSE)</f>
        <v>2</v>
      </c>
      <c r="Y226" s="2" t="str">
        <f t="shared" si="30"/>
        <v>HEADER_MIN3_MAX6</v>
      </c>
      <c r="Z226" s="14" t="str">
        <f>VLOOKUP(Y226,Sheet1!$B$2:$D$38,3,FALSE)</f>
        <v>3,4,5,6</v>
      </c>
      <c r="AA226" s="14">
        <f>VLOOKUP(Y226,Sheet1!$B$2:$E$38,4,FALSE)</f>
        <v>4</v>
      </c>
      <c r="AB226" s="14">
        <f t="shared" si="35"/>
        <v>8</v>
      </c>
      <c r="AC226" t="s">
        <v>11</v>
      </c>
      <c r="AD226" t="s">
        <v>12</v>
      </c>
    </row>
    <row r="227" spans="1:30" x14ac:dyDescent="0.25">
      <c r="A227" s="2">
        <v>226</v>
      </c>
      <c r="B227">
        <v>226</v>
      </c>
      <c r="C227" t="s">
        <v>86</v>
      </c>
      <c r="D227" t="s">
        <v>87</v>
      </c>
      <c r="E227">
        <v>2</v>
      </c>
      <c r="F227">
        <v>1</v>
      </c>
      <c r="G227">
        <v>3</v>
      </c>
      <c r="H227" t="s">
        <v>665</v>
      </c>
      <c r="I227" s="2" t="s">
        <v>670</v>
      </c>
      <c r="J227">
        <v>3</v>
      </c>
      <c r="K227">
        <v>3</v>
      </c>
      <c r="L227">
        <f t="shared" si="37"/>
        <v>3</v>
      </c>
      <c r="M227" s="2">
        <f t="shared" si="31"/>
        <v>5</v>
      </c>
      <c r="N227" s="16" t="str">
        <f t="shared" si="32"/>
        <v>3,4,5</v>
      </c>
      <c r="O227" s="2">
        <f t="shared" si="36"/>
        <v>3</v>
      </c>
      <c r="P227" s="1">
        <v>444.5376912371006</v>
      </c>
      <c r="Q227" s="1">
        <v>889.07538247420121</v>
      </c>
      <c r="R227">
        <v>5</v>
      </c>
      <c r="S227" s="2">
        <f t="shared" si="33"/>
        <v>6</v>
      </c>
      <c r="T227">
        <v>6</v>
      </c>
      <c r="U227" s="2" t="str">
        <f t="shared" si="29"/>
        <v>BRANCH_MIN3_MAX5</v>
      </c>
      <c r="V227" s="17" t="str">
        <f t="shared" si="34"/>
        <v>3,4,5,6</v>
      </c>
      <c r="W227" s="14" t="str">
        <f>VLOOKUP(U227,Sheet1!$G$2:$I$16,3,FALSE)</f>
        <v>3,4,5</v>
      </c>
      <c r="X227" s="14">
        <f>VLOOKUP(U227,Sheet1!$G$2:$J$16,4,FALSE)</f>
        <v>3</v>
      </c>
      <c r="Y227" s="2" t="str">
        <f t="shared" si="30"/>
        <v>HEADER_MIN3_MAX6</v>
      </c>
      <c r="Z227" s="14" t="str">
        <f>VLOOKUP(Y227,Sheet1!$B$2:$D$38,3,FALSE)</f>
        <v>3,4,5,6</v>
      </c>
      <c r="AA227" s="14">
        <f>VLOOKUP(Y227,Sheet1!$B$2:$E$38,4,FALSE)</f>
        <v>4</v>
      </c>
      <c r="AB227" s="14">
        <f t="shared" si="35"/>
        <v>12</v>
      </c>
      <c r="AC227" t="s">
        <v>11</v>
      </c>
      <c r="AD227" t="s">
        <v>12</v>
      </c>
    </row>
    <row r="228" spans="1:30" x14ac:dyDescent="0.25">
      <c r="A228" s="2">
        <v>227</v>
      </c>
      <c r="B228">
        <v>227</v>
      </c>
      <c r="C228" t="s">
        <v>89</v>
      </c>
      <c r="D228" t="s">
        <v>90</v>
      </c>
      <c r="E228">
        <v>2</v>
      </c>
      <c r="F228">
        <v>1</v>
      </c>
      <c r="G228">
        <v>3</v>
      </c>
      <c r="H228" t="s">
        <v>665</v>
      </c>
      <c r="I228" s="2" t="s">
        <v>670</v>
      </c>
      <c r="J228">
        <v>3</v>
      </c>
      <c r="K228">
        <v>3</v>
      </c>
      <c r="L228">
        <f t="shared" si="37"/>
        <v>3</v>
      </c>
      <c r="M228" s="2">
        <f t="shared" si="31"/>
        <v>5</v>
      </c>
      <c r="N228" s="16" t="str">
        <f t="shared" si="32"/>
        <v>3,4,5</v>
      </c>
      <c r="O228" s="2">
        <f t="shared" si="36"/>
        <v>3</v>
      </c>
      <c r="P228" s="1">
        <v>455.59275361256545</v>
      </c>
      <c r="Q228" s="1">
        <v>911.18550722513089</v>
      </c>
      <c r="R228">
        <v>5</v>
      </c>
      <c r="S228" s="2">
        <f t="shared" si="33"/>
        <v>8</v>
      </c>
      <c r="T228">
        <v>8</v>
      </c>
      <c r="U228" s="2" t="str">
        <f t="shared" si="29"/>
        <v>BRANCH_MIN3_MAX5</v>
      </c>
      <c r="V228" s="17" t="str">
        <f t="shared" si="34"/>
        <v>3,4,5,6,8</v>
      </c>
      <c r="W228" s="14" t="str">
        <f>VLOOKUP(U228,Sheet1!$G$2:$I$16,3,FALSE)</f>
        <v>3,4,5</v>
      </c>
      <c r="X228" s="14">
        <f>VLOOKUP(U228,Sheet1!$G$2:$J$16,4,FALSE)</f>
        <v>3</v>
      </c>
      <c r="Y228" s="2" t="str">
        <f t="shared" si="30"/>
        <v>HEADER_MIN3_MAX8</v>
      </c>
      <c r="Z228" s="14" t="str">
        <f>VLOOKUP(Y228,Sheet1!$B$2:$D$38,3,FALSE)</f>
        <v>3,4,5,6,8</v>
      </c>
      <c r="AA228" s="14">
        <f>VLOOKUP(Y228,Sheet1!$B$2:$E$38,4,FALSE)</f>
        <v>5</v>
      </c>
      <c r="AB228" s="14">
        <f t="shared" si="35"/>
        <v>15</v>
      </c>
      <c r="AC228" t="s">
        <v>11</v>
      </c>
      <c r="AD228" t="s">
        <v>12</v>
      </c>
    </row>
    <row r="229" spans="1:30" x14ac:dyDescent="0.25">
      <c r="A229" s="2">
        <v>228</v>
      </c>
      <c r="B229">
        <v>228</v>
      </c>
      <c r="C229" t="s">
        <v>92</v>
      </c>
      <c r="D229" t="s">
        <v>93</v>
      </c>
      <c r="E229">
        <v>2</v>
      </c>
      <c r="F229">
        <v>1</v>
      </c>
      <c r="G229">
        <v>3</v>
      </c>
      <c r="H229" t="s">
        <v>665</v>
      </c>
      <c r="I229" s="2" t="s">
        <v>670</v>
      </c>
      <c r="J229">
        <v>4</v>
      </c>
      <c r="K229">
        <v>4</v>
      </c>
      <c r="L229">
        <f t="shared" si="37"/>
        <v>4</v>
      </c>
      <c r="M229" s="2">
        <f t="shared" si="31"/>
        <v>4</v>
      </c>
      <c r="N229" s="16">
        <f t="shared" si="32"/>
        <v>4</v>
      </c>
      <c r="O229" s="2">
        <f t="shared" si="36"/>
        <v>4</v>
      </c>
      <c r="P229" s="1">
        <v>360.84000000000015</v>
      </c>
      <c r="Q229" s="1">
        <v>721.68000000000029</v>
      </c>
      <c r="R229">
        <v>4</v>
      </c>
      <c r="S229" s="2">
        <f t="shared" si="33"/>
        <v>6</v>
      </c>
      <c r="T229">
        <v>6</v>
      </c>
      <c r="U229" s="2" t="str">
        <f t="shared" si="29"/>
        <v>BRANCH_MIN4_MAX4</v>
      </c>
      <c r="V229" s="17" t="str">
        <f t="shared" si="34"/>
        <v>4,5,6</v>
      </c>
      <c r="W229" s="14">
        <f>VLOOKUP(U229,Sheet1!$G$2:$I$16,3,FALSE)</f>
        <v>4</v>
      </c>
      <c r="X229" s="14">
        <f>VLOOKUP(U229,Sheet1!$G$2:$J$16,4,FALSE)</f>
        <v>1</v>
      </c>
      <c r="Y229" s="2" t="str">
        <f t="shared" si="30"/>
        <v>HEADER_MIN4_MAX6</v>
      </c>
      <c r="Z229" s="14" t="str">
        <f>VLOOKUP(Y229,Sheet1!$B$2:$D$38,3,FALSE)</f>
        <v>4,5,6</v>
      </c>
      <c r="AA229" s="14">
        <f>VLOOKUP(Y229,Sheet1!$B$2:$E$38,4,FALSE)</f>
        <v>3</v>
      </c>
      <c r="AB229" s="14">
        <f t="shared" si="35"/>
        <v>3</v>
      </c>
      <c r="AC229" t="s">
        <v>11</v>
      </c>
      <c r="AD229" t="s">
        <v>12</v>
      </c>
    </row>
    <row r="230" spans="1:30" x14ac:dyDescent="0.25">
      <c r="A230" s="2">
        <v>229</v>
      </c>
      <c r="B230">
        <v>229</v>
      </c>
      <c r="C230" t="s">
        <v>95</v>
      </c>
      <c r="D230" t="s">
        <v>96</v>
      </c>
      <c r="E230">
        <v>2</v>
      </c>
      <c r="F230">
        <v>1</v>
      </c>
      <c r="G230">
        <v>3</v>
      </c>
      <c r="H230" t="s">
        <v>665</v>
      </c>
      <c r="I230" s="2" t="s">
        <v>670</v>
      </c>
      <c r="J230">
        <v>4</v>
      </c>
      <c r="K230">
        <v>4</v>
      </c>
      <c r="L230">
        <f t="shared" si="37"/>
        <v>4</v>
      </c>
      <c r="M230" s="2">
        <f t="shared" si="31"/>
        <v>5</v>
      </c>
      <c r="N230" s="16" t="str">
        <f t="shared" si="32"/>
        <v>4,5</v>
      </c>
      <c r="O230" s="2">
        <f t="shared" si="36"/>
        <v>4</v>
      </c>
      <c r="P230" s="1">
        <v>427.43830269234428</v>
      </c>
      <c r="Q230" s="1">
        <v>854.87660538468856</v>
      </c>
      <c r="R230">
        <v>5</v>
      </c>
      <c r="S230" s="2">
        <f t="shared" si="33"/>
        <v>6</v>
      </c>
      <c r="T230">
        <v>6</v>
      </c>
      <c r="U230" s="2" t="str">
        <f t="shared" si="29"/>
        <v>BRANCH_MIN4_MAX5</v>
      </c>
      <c r="V230" s="17" t="str">
        <f t="shared" si="34"/>
        <v>4,5,6</v>
      </c>
      <c r="W230" s="14" t="str">
        <f>VLOOKUP(U230,Sheet1!$G$2:$I$16,3,FALSE)</f>
        <v>4,5</v>
      </c>
      <c r="X230" s="14">
        <f>VLOOKUP(U230,Sheet1!$G$2:$J$16,4,FALSE)</f>
        <v>2</v>
      </c>
      <c r="Y230" s="2" t="str">
        <f t="shared" si="30"/>
        <v>HEADER_MIN4_MAX6</v>
      </c>
      <c r="Z230" s="14" t="str">
        <f>VLOOKUP(Y230,Sheet1!$B$2:$D$38,3,FALSE)</f>
        <v>4,5,6</v>
      </c>
      <c r="AA230" s="14">
        <f>VLOOKUP(Y230,Sheet1!$B$2:$E$38,4,FALSE)</f>
        <v>3</v>
      </c>
      <c r="AB230" s="14">
        <f t="shared" si="35"/>
        <v>6</v>
      </c>
      <c r="AC230" t="s">
        <v>11</v>
      </c>
      <c r="AD230" t="s">
        <v>12</v>
      </c>
    </row>
    <row r="231" spans="1:30" x14ac:dyDescent="0.25">
      <c r="A231" s="2">
        <v>230</v>
      </c>
      <c r="B231">
        <v>230</v>
      </c>
      <c r="C231" t="s">
        <v>98</v>
      </c>
      <c r="D231" t="s">
        <v>99</v>
      </c>
      <c r="E231">
        <v>2</v>
      </c>
      <c r="F231">
        <v>1</v>
      </c>
      <c r="G231">
        <v>3</v>
      </c>
      <c r="H231" t="s">
        <v>665</v>
      </c>
      <c r="I231" s="2" t="s">
        <v>670</v>
      </c>
      <c r="J231">
        <v>4</v>
      </c>
      <c r="K231">
        <v>4</v>
      </c>
      <c r="L231">
        <f t="shared" si="37"/>
        <v>4</v>
      </c>
      <c r="M231" s="2">
        <f t="shared" si="31"/>
        <v>5</v>
      </c>
      <c r="N231" s="16" t="str">
        <f t="shared" si="32"/>
        <v>4,5</v>
      </c>
      <c r="O231" s="2">
        <f t="shared" si="36"/>
        <v>4</v>
      </c>
      <c r="P231" s="1">
        <v>466.26812635699827</v>
      </c>
      <c r="Q231" s="1">
        <v>932.53625271399653</v>
      </c>
      <c r="R231">
        <v>5</v>
      </c>
      <c r="S231" s="2">
        <f t="shared" si="33"/>
        <v>8</v>
      </c>
      <c r="T231">
        <v>8</v>
      </c>
      <c r="U231" s="2" t="str">
        <f t="shared" si="29"/>
        <v>BRANCH_MIN4_MAX5</v>
      </c>
      <c r="V231" s="17" t="str">
        <f t="shared" si="34"/>
        <v>4,5,6,8</v>
      </c>
      <c r="W231" s="14" t="str">
        <f>VLOOKUP(U231,Sheet1!$G$2:$I$16,3,FALSE)</f>
        <v>4,5</v>
      </c>
      <c r="X231" s="14">
        <f>VLOOKUP(U231,Sheet1!$G$2:$J$16,4,FALSE)</f>
        <v>2</v>
      </c>
      <c r="Y231" s="2" t="str">
        <f t="shared" si="30"/>
        <v>HEADER_MIN4_MAX8</v>
      </c>
      <c r="Z231" s="14" t="str">
        <f>VLOOKUP(Y231,Sheet1!$B$2:$D$38,3,FALSE)</f>
        <v>4,5,6,8</v>
      </c>
      <c r="AA231" s="14">
        <f>VLOOKUP(Y231,Sheet1!$B$2:$E$38,4,FALSE)</f>
        <v>4</v>
      </c>
      <c r="AB231" s="14">
        <f t="shared" si="35"/>
        <v>8</v>
      </c>
      <c r="AC231" t="s">
        <v>11</v>
      </c>
      <c r="AD231" t="s">
        <v>12</v>
      </c>
    </row>
    <row r="232" spans="1:30" x14ac:dyDescent="0.25">
      <c r="A232" s="2">
        <v>231</v>
      </c>
      <c r="B232">
        <v>231</v>
      </c>
      <c r="C232" t="s">
        <v>101</v>
      </c>
      <c r="D232" t="s">
        <v>102</v>
      </c>
      <c r="E232">
        <v>2</v>
      </c>
      <c r="F232">
        <v>1</v>
      </c>
      <c r="G232">
        <v>3</v>
      </c>
      <c r="H232" t="s">
        <v>665</v>
      </c>
      <c r="I232" s="2" t="s">
        <v>670</v>
      </c>
      <c r="J232">
        <v>4</v>
      </c>
      <c r="K232">
        <v>4</v>
      </c>
      <c r="L232">
        <f t="shared" si="37"/>
        <v>4</v>
      </c>
      <c r="M232" s="2">
        <f t="shared" si="31"/>
        <v>5</v>
      </c>
      <c r="N232" s="16" t="str">
        <f t="shared" si="32"/>
        <v>4,5</v>
      </c>
      <c r="O232" s="2">
        <f t="shared" si="36"/>
        <v>4</v>
      </c>
      <c r="P232" s="1">
        <v>509.75013881177119</v>
      </c>
      <c r="Q232" s="1">
        <v>1019.5002776235424</v>
      </c>
      <c r="R232">
        <v>5</v>
      </c>
      <c r="S232" s="2">
        <f t="shared" si="33"/>
        <v>8</v>
      </c>
      <c r="T232">
        <v>8</v>
      </c>
      <c r="U232" s="2" t="str">
        <f t="shared" si="29"/>
        <v>BRANCH_MIN4_MAX5</v>
      </c>
      <c r="V232" s="17" t="str">
        <f t="shared" si="34"/>
        <v>4,5,6,8</v>
      </c>
      <c r="W232" s="14" t="str">
        <f>VLOOKUP(U232,Sheet1!$G$2:$I$16,3,FALSE)</f>
        <v>4,5</v>
      </c>
      <c r="X232" s="14">
        <f>VLOOKUP(U232,Sheet1!$G$2:$J$16,4,FALSE)</f>
        <v>2</v>
      </c>
      <c r="Y232" s="2" t="str">
        <f t="shared" si="30"/>
        <v>HEADER_MIN4_MAX8</v>
      </c>
      <c r="Z232" s="14" t="str">
        <f>VLOOKUP(Y232,Sheet1!$B$2:$D$38,3,FALSE)</f>
        <v>4,5,6,8</v>
      </c>
      <c r="AA232" s="14">
        <f>VLOOKUP(Y232,Sheet1!$B$2:$E$38,4,FALSE)</f>
        <v>4</v>
      </c>
      <c r="AB232" s="14">
        <f t="shared" si="35"/>
        <v>8</v>
      </c>
      <c r="AC232" t="s">
        <v>11</v>
      </c>
      <c r="AD232" t="s">
        <v>12</v>
      </c>
    </row>
    <row r="233" spans="1:30" x14ac:dyDescent="0.25">
      <c r="A233" s="2">
        <v>232</v>
      </c>
      <c r="B233">
        <v>232</v>
      </c>
      <c r="C233" t="s">
        <v>104</v>
      </c>
      <c r="D233" t="s">
        <v>105</v>
      </c>
      <c r="E233">
        <v>2</v>
      </c>
      <c r="F233">
        <v>1</v>
      </c>
      <c r="G233">
        <v>3</v>
      </c>
      <c r="H233" t="s">
        <v>665</v>
      </c>
      <c r="I233" s="2" t="s">
        <v>670</v>
      </c>
      <c r="J233">
        <v>4</v>
      </c>
      <c r="K233">
        <v>4</v>
      </c>
      <c r="L233">
        <f t="shared" si="37"/>
        <v>4</v>
      </c>
      <c r="M233" s="2">
        <f t="shared" si="31"/>
        <v>5</v>
      </c>
      <c r="N233" s="16" t="str">
        <f t="shared" si="32"/>
        <v>4,5</v>
      </c>
      <c r="O233" s="2">
        <f t="shared" si="36"/>
        <v>4</v>
      </c>
      <c r="P233" s="1">
        <v>543.47031965395865</v>
      </c>
      <c r="Q233" s="1">
        <v>1086.9406393079173</v>
      </c>
      <c r="R233">
        <v>5</v>
      </c>
      <c r="S233" s="2">
        <f t="shared" si="33"/>
        <v>8</v>
      </c>
      <c r="T233">
        <v>8</v>
      </c>
      <c r="U233" s="2" t="str">
        <f t="shared" si="29"/>
        <v>BRANCH_MIN4_MAX5</v>
      </c>
      <c r="V233" s="17" t="str">
        <f t="shared" si="34"/>
        <v>4,5,6,8</v>
      </c>
      <c r="W233" s="14" t="str">
        <f>VLOOKUP(U233,Sheet1!$G$2:$I$16,3,FALSE)</f>
        <v>4,5</v>
      </c>
      <c r="X233" s="14">
        <f>VLOOKUP(U233,Sheet1!$G$2:$J$16,4,FALSE)</f>
        <v>2</v>
      </c>
      <c r="Y233" s="2" t="str">
        <f t="shared" si="30"/>
        <v>HEADER_MIN4_MAX8</v>
      </c>
      <c r="Z233" s="14" t="str">
        <f>VLOOKUP(Y233,Sheet1!$B$2:$D$38,3,FALSE)</f>
        <v>4,5,6,8</v>
      </c>
      <c r="AA233" s="14">
        <f>VLOOKUP(Y233,Sheet1!$B$2:$E$38,4,FALSE)</f>
        <v>4</v>
      </c>
      <c r="AB233" s="14">
        <f t="shared" si="35"/>
        <v>8</v>
      </c>
      <c r="AC233" t="s">
        <v>11</v>
      </c>
      <c r="AD233" t="s">
        <v>12</v>
      </c>
    </row>
    <row r="234" spans="1:30" x14ac:dyDescent="0.25">
      <c r="A234" s="2">
        <v>233</v>
      </c>
      <c r="B234">
        <v>233</v>
      </c>
      <c r="C234" t="s">
        <v>107</v>
      </c>
      <c r="D234" t="s">
        <v>108</v>
      </c>
      <c r="E234">
        <v>2</v>
      </c>
      <c r="F234">
        <v>1</v>
      </c>
      <c r="G234">
        <v>3</v>
      </c>
      <c r="H234" t="s">
        <v>665</v>
      </c>
      <c r="I234" s="2" t="s">
        <v>670</v>
      </c>
      <c r="J234">
        <v>4</v>
      </c>
      <c r="K234">
        <v>4</v>
      </c>
      <c r="L234">
        <f t="shared" si="37"/>
        <v>4</v>
      </c>
      <c r="M234" s="2">
        <f t="shared" si="31"/>
        <v>6</v>
      </c>
      <c r="N234" s="16" t="str">
        <f t="shared" si="32"/>
        <v>4,5,6</v>
      </c>
      <c r="O234" s="2">
        <f t="shared" si="36"/>
        <v>4</v>
      </c>
      <c r="P234" s="1">
        <v>607.74554311501277</v>
      </c>
      <c r="Q234" s="1">
        <v>1215.4910862300255</v>
      </c>
      <c r="R234">
        <v>6</v>
      </c>
      <c r="S234" s="2">
        <f t="shared" si="33"/>
        <v>8</v>
      </c>
      <c r="T234">
        <v>8</v>
      </c>
      <c r="U234" s="2" t="str">
        <f t="shared" si="29"/>
        <v>BRANCH_MIN4_MAX6</v>
      </c>
      <c r="V234" s="17" t="str">
        <f t="shared" si="34"/>
        <v>4,5,6,8</v>
      </c>
      <c r="W234" s="14" t="str">
        <f>VLOOKUP(U234,Sheet1!$G$2:$I$16,3,FALSE)</f>
        <v>4,5,6</v>
      </c>
      <c r="X234" s="14">
        <f>VLOOKUP(U234,Sheet1!$G$2:$J$16,4,FALSE)</f>
        <v>3</v>
      </c>
      <c r="Y234" s="2" t="str">
        <f t="shared" si="30"/>
        <v>HEADER_MIN4_MAX8</v>
      </c>
      <c r="Z234" s="14" t="str">
        <f>VLOOKUP(Y234,Sheet1!$B$2:$D$38,3,FALSE)</f>
        <v>4,5,6,8</v>
      </c>
      <c r="AA234" s="14">
        <f>VLOOKUP(Y234,Sheet1!$B$2:$E$38,4,FALSE)</f>
        <v>4</v>
      </c>
      <c r="AB234" s="14">
        <f t="shared" si="35"/>
        <v>12</v>
      </c>
      <c r="AC234" t="s">
        <v>11</v>
      </c>
      <c r="AD234" t="s">
        <v>12</v>
      </c>
    </row>
    <row r="235" spans="1:30" x14ac:dyDescent="0.25">
      <c r="A235" s="2">
        <v>234</v>
      </c>
      <c r="B235">
        <v>234</v>
      </c>
      <c r="C235" t="s">
        <v>110</v>
      </c>
      <c r="D235" t="s">
        <v>111</v>
      </c>
      <c r="E235">
        <v>2</v>
      </c>
      <c r="F235">
        <v>1</v>
      </c>
      <c r="G235">
        <v>3</v>
      </c>
      <c r="H235" t="s">
        <v>665</v>
      </c>
      <c r="I235" s="2" t="s">
        <v>670</v>
      </c>
      <c r="J235">
        <v>4</v>
      </c>
      <c r="K235">
        <v>4</v>
      </c>
      <c r="L235">
        <f t="shared" si="37"/>
        <v>4</v>
      </c>
      <c r="M235" s="2">
        <f t="shared" si="31"/>
        <v>6</v>
      </c>
      <c r="N235" s="16" t="str">
        <f t="shared" si="32"/>
        <v>4,5,6</v>
      </c>
      <c r="O235" s="2">
        <f t="shared" si="36"/>
        <v>4</v>
      </c>
      <c r="P235" s="1">
        <v>616.33847098659601</v>
      </c>
      <c r="Q235" s="1">
        <v>1232.676941973192</v>
      </c>
      <c r="R235">
        <v>6</v>
      </c>
      <c r="S235" s="2">
        <f t="shared" si="33"/>
        <v>8</v>
      </c>
      <c r="T235">
        <v>8</v>
      </c>
      <c r="U235" s="2" t="str">
        <f t="shared" si="29"/>
        <v>BRANCH_MIN4_MAX6</v>
      </c>
      <c r="V235" s="17" t="str">
        <f t="shared" si="34"/>
        <v>4,5,6,8</v>
      </c>
      <c r="W235" s="14" t="str">
        <f>VLOOKUP(U235,Sheet1!$G$2:$I$16,3,FALSE)</f>
        <v>4,5,6</v>
      </c>
      <c r="X235" s="14">
        <f>VLOOKUP(U235,Sheet1!$G$2:$J$16,4,FALSE)</f>
        <v>3</v>
      </c>
      <c r="Y235" s="2" t="str">
        <f t="shared" si="30"/>
        <v>HEADER_MIN4_MAX8</v>
      </c>
      <c r="Z235" s="14" t="str">
        <f>VLOOKUP(Y235,Sheet1!$B$2:$D$38,3,FALSE)</f>
        <v>4,5,6,8</v>
      </c>
      <c r="AA235" s="14">
        <f>VLOOKUP(Y235,Sheet1!$B$2:$E$38,4,FALSE)</f>
        <v>4</v>
      </c>
      <c r="AB235" s="14">
        <f t="shared" si="35"/>
        <v>12</v>
      </c>
      <c r="AC235" t="s">
        <v>11</v>
      </c>
      <c r="AD235" t="s">
        <v>12</v>
      </c>
    </row>
    <row r="236" spans="1:30" x14ac:dyDescent="0.25">
      <c r="A236" s="2">
        <v>235</v>
      </c>
      <c r="B236">
        <v>235</v>
      </c>
      <c r="C236" t="s">
        <v>113</v>
      </c>
      <c r="D236" t="s">
        <v>114</v>
      </c>
      <c r="E236">
        <v>2</v>
      </c>
      <c r="F236">
        <v>1</v>
      </c>
      <c r="G236">
        <v>3</v>
      </c>
      <c r="H236" t="s">
        <v>665</v>
      </c>
      <c r="I236" s="2" t="s">
        <v>670</v>
      </c>
      <c r="J236">
        <v>4</v>
      </c>
      <c r="K236">
        <v>4</v>
      </c>
      <c r="L236">
        <f t="shared" si="37"/>
        <v>4</v>
      </c>
      <c r="M236" s="2">
        <f t="shared" si="31"/>
        <v>6</v>
      </c>
      <c r="N236" s="16" t="str">
        <f t="shared" si="32"/>
        <v>4,5,6</v>
      </c>
      <c r="O236" s="2">
        <f t="shared" si="36"/>
        <v>4</v>
      </c>
      <c r="P236" s="1">
        <v>707.59052993950513</v>
      </c>
      <c r="Q236" s="1">
        <v>1415.1810598790103</v>
      </c>
      <c r="R236">
        <v>6</v>
      </c>
      <c r="S236" s="2">
        <f t="shared" si="33"/>
        <v>8</v>
      </c>
      <c r="T236">
        <v>8</v>
      </c>
      <c r="U236" s="2" t="str">
        <f t="shared" si="29"/>
        <v>BRANCH_MIN4_MAX6</v>
      </c>
      <c r="V236" s="17" t="str">
        <f t="shared" si="34"/>
        <v>4,5,6,8</v>
      </c>
      <c r="W236" s="14" t="str">
        <f>VLOOKUP(U236,Sheet1!$G$2:$I$16,3,FALSE)</f>
        <v>4,5,6</v>
      </c>
      <c r="X236" s="14">
        <f>VLOOKUP(U236,Sheet1!$G$2:$J$16,4,FALSE)</f>
        <v>3</v>
      </c>
      <c r="Y236" s="2" t="str">
        <f t="shared" si="30"/>
        <v>HEADER_MIN4_MAX8</v>
      </c>
      <c r="Z236" s="14" t="str">
        <f>VLOOKUP(Y236,Sheet1!$B$2:$D$38,3,FALSE)</f>
        <v>4,5,6,8</v>
      </c>
      <c r="AA236" s="14">
        <f>VLOOKUP(Y236,Sheet1!$B$2:$E$38,4,FALSE)</f>
        <v>4</v>
      </c>
      <c r="AB236" s="14">
        <f t="shared" si="35"/>
        <v>12</v>
      </c>
      <c r="AC236" t="s">
        <v>11</v>
      </c>
      <c r="AD236" t="s">
        <v>12</v>
      </c>
    </row>
    <row r="237" spans="1:30" x14ac:dyDescent="0.25">
      <c r="A237" s="2">
        <v>236</v>
      </c>
      <c r="B237">
        <v>236</v>
      </c>
      <c r="C237" t="s">
        <v>116</v>
      </c>
      <c r="D237" t="s">
        <v>117</v>
      </c>
      <c r="E237">
        <v>2</v>
      </c>
      <c r="F237">
        <v>1</v>
      </c>
      <c r="G237">
        <v>3</v>
      </c>
      <c r="H237" t="s">
        <v>665</v>
      </c>
      <c r="I237" s="2" t="s">
        <v>670</v>
      </c>
      <c r="J237">
        <v>5</v>
      </c>
      <c r="K237">
        <v>5</v>
      </c>
      <c r="L237">
        <f t="shared" si="37"/>
        <v>5</v>
      </c>
      <c r="M237" s="2">
        <f t="shared" si="31"/>
        <v>6</v>
      </c>
      <c r="N237" s="16" t="str">
        <f t="shared" si="32"/>
        <v>5,6</v>
      </c>
      <c r="O237" s="2">
        <f t="shared" si="36"/>
        <v>5</v>
      </c>
      <c r="P237" s="1">
        <v>626.34595094921758</v>
      </c>
      <c r="Q237" s="1">
        <v>1252.6919018984352</v>
      </c>
      <c r="R237">
        <v>6</v>
      </c>
      <c r="S237" s="2">
        <f t="shared" si="33"/>
        <v>8</v>
      </c>
      <c r="T237">
        <v>8</v>
      </c>
      <c r="U237" s="2" t="str">
        <f t="shared" si="29"/>
        <v>BRANCH_MIN5_MAX6</v>
      </c>
      <c r="V237" s="17" t="str">
        <f t="shared" si="34"/>
        <v>5,6,8</v>
      </c>
      <c r="W237" s="14" t="str">
        <f>VLOOKUP(U237,Sheet1!$G$2:$I$16,3,FALSE)</f>
        <v>5,6</v>
      </c>
      <c r="X237" s="14">
        <f>VLOOKUP(U237,Sheet1!$G$2:$J$16,4,FALSE)</f>
        <v>2</v>
      </c>
      <c r="Y237" s="2" t="str">
        <f t="shared" si="30"/>
        <v>HEADER_MIN5_MAX8</v>
      </c>
      <c r="Z237" s="14" t="str">
        <f>VLOOKUP(Y237,Sheet1!$B$2:$D$38,3,FALSE)</f>
        <v>5,6,8</v>
      </c>
      <c r="AA237" s="14">
        <f>VLOOKUP(Y237,Sheet1!$B$2:$E$38,4,FALSE)</f>
        <v>3</v>
      </c>
      <c r="AB237" s="14">
        <f t="shared" si="35"/>
        <v>6</v>
      </c>
      <c r="AC237" t="s">
        <v>11</v>
      </c>
      <c r="AD237" t="s">
        <v>12</v>
      </c>
    </row>
    <row r="238" spans="1:30" x14ac:dyDescent="0.25">
      <c r="A238" s="2">
        <v>237</v>
      </c>
      <c r="B238">
        <v>237</v>
      </c>
      <c r="C238" t="s">
        <v>119</v>
      </c>
      <c r="D238" t="s">
        <v>120</v>
      </c>
      <c r="E238">
        <v>2</v>
      </c>
      <c r="F238">
        <v>1</v>
      </c>
      <c r="G238">
        <v>3</v>
      </c>
      <c r="H238" t="s">
        <v>665</v>
      </c>
      <c r="I238" s="2" t="s">
        <v>670</v>
      </c>
      <c r="J238">
        <v>5</v>
      </c>
      <c r="K238">
        <v>5</v>
      </c>
      <c r="L238">
        <f t="shared" si="37"/>
        <v>5</v>
      </c>
      <c r="M238" s="2">
        <f t="shared" si="31"/>
        <v>6</v>
      </c>
      <c r="N238" s="16" t="str">
        <f t="shared" si="32"/>
        <v>5,6</v>
      </c>
      <c r="O238" s="2">
        <f t="shared" si="36"/>
        <v>5</v>
      </c>
      <c r="P238" s="1">
        <v>764.96992749951767</v>
      </c>
      <c r="Q238" s="1">
        <v>1529.9398549990353</v>
      </c>
      <c r="R238">
        <v>6</v>
      </c>
      <c r="S238" s="2">
        <f t="shared" si="33"/>
        <v>8</v>
      </c>
      <c r="T238">
        <v>8</v>
      </c>
      <c r="U238" s="2" t="str">
        <f t="shared" si="29"/>
        <v>BRANCH_MIN5_MAX6</v>
      </c>
      <c r="V238" s="17" t="str">
        <f t="shared" si="34"/>
        <v>5,6,8</v>
      </c>
      <c r="W238" s="14" t="str">
        <f>VLOOKUP(U238,Sheet1!$G$2:$I$16,3,FALSE)</f>
        <v>5,6</v>
      </c>
      <c r="X238" s="14">
        <f>VLOOKUP(U238,Sheet1!$G$2:$J$16,4,FALSE)</f>
        <v>2</v>
      </c>
      <c r="Y238" s="2" t="str">
        <f t="shared" si="30"/>
        <v>HEADER_MIN5_MAX8</v>
      </c>
      <c r="Z238" s="14" t="str">
        <f>VLOOKUP(Y238,Sheet1!$B$2:$D$38,3,FALSE)</f>
        <v>5,6,8</v>
      </c>
      <c r="AA238" s="14">
        <f>VLOOKUP(Y238,Sheet1!$B$2:$E$38,4,FALSE)</f>
        <v>3</v>
      </c>
      <c r="AB238" s="14">
        <f t="shared" si="35"/>
        <v>6</v>
      </c>
      <c r="AC238" t="s">
        <v>11</v>
      </c>
      <c r="AD238" t="s">
        <v>12</v>
      </c>
    </row>
    <row r="239" spans="1:30" x14ac:dyDescent="0.25">
      <c r="A239" s="2">
        <v>238</v>
      </c>
      <c r="B239">
        <v>238</v>
      </c>
      <c r="C239" t="s">
        <v>122</v>
      </c>
      <c r="D239" t="s">
        <v>123</v>
      </c>
      <c r="E239">
        <v>2</v>
      </c>
      <c r="F239">
        <v>1</v>
      </c>
      <c r="G239">
        <v>3</v>
      </c>
      <c r="H239" t="s">
        <v>665</v>
      </c>
      <c r="I239" s="2" t="s">
        <v>670</v>
      </c>
      <c r="J239">
        <v>5</v>
      </c>
      <c r="K239">
        <v>5</v>
      </c>
      <c r="L239">
        <f t="shared" si="37"/>
        <v>5</v>
      </c>
      <c r="M239" s="2">
        <f t="shared" si="31"/>
        <v>6</v>
      </c>
      <c r="N239" s="16" t="str">
        <f t="shared" si="32"/>
        <v>5,6</v>
      </c>
      <c r="O239" s="2">
        <f t="shared" si="36"/>
        <v>5</v>
      </c>
      <c r="P239" s="1">
        <v>753.24632038316474</v>
      </c>
      <c r="Q239" s="1">
        <v>1506.4926407663295</v>
      </c>
      <c r="R239">
        <v>6</v>
      </c>
      <c r="S239" s="2">
        <f t="shared" si="33"/>
        <v>8</v>
      </c>
      <c r="T239">
        <v>8</v>
      </c>
      <c r="U239" s="2" t="str">
        <f t="shared" si="29"/>
        <v>BRANCH_MIN5_MAX6</v>
      </c>
      <c r="V239" s="17" t="str">
        <f t="shared" si="34"/>
        <v>5,6,8</v>
      </c>
      <c r="W239" s="14" t="str">
        <f>VLOOKUP(U239,Sheet1!$G$2:$I$16,3,FALSE)</f>
        <v>5,6</v>
      </c>
      <c r="X239" s="14">
        <f>VLOOKUP(U239,Sheet1!$G$2:$J$16,4,FALSE)</f>
        <v>2</v>
      </c>
      <c r="Y239" s="2" t="str">
        <f t="shared" si="30"/>
        <v>HEADER_MIN5_MAX8</v>
      </c>
      <c r="Z239" s="14" t="str">
        <f>VLOOKUP(Y239,Sheet1!$B$2:$D$38,3,FALSE)</f>
        <v>5,6,8</v>
      </c>
      <c r="AA239" s="14">
        <f>VLOOKUP(Y239,Sheet1!$B$2:$E$38,4,FALSE)</f>
        <v>3</v>
      </c>
      <c r="AB239" s="14">
        <f t="shared" si="35"/>
        <v>6</v>
      </c>
      <c r="AC239" t="s">
        <v>11</v>
      </c>
      <c r="AD239" t="s">
        <v>12</v>
      </c>
    </row>
    <row r="240" spans="1:30" x14ac:dyDescent="0.25">
      <c r="A240" s="2">
        <v>239</v>
      </c>
      <c r="B240">
        <v>239</v>
      </c>
      <c r="C240" t="s">
        <v>125</v>
      </c>
      <c r="D240" t="s">
        <v>126</v>
      </c>
      <c r="E240">
        <v>2</v>
      </c>
      <c r="F240">
        <v>1</v>
      </c>
      <c r="G240">
        <v>3</v>
      </c>
      <c r="H240" t="s">
        <v>665</v>
      </c>
      <c r="I240" s="2" t="s">
        <v>670</v>
      </c>
      <c r="J240">
        <v>5</v>
      </c>
      <c r="K240">
        <v>5</v>
      </c>
      <c r="L240">
        <f t="shared" si="37"/>
        <v>5</v>
      </c>
      <c r="M240" s="2">
        <f t="shared" si="31"/>
        <v>6</v>
      </c>
      <c r="N240" s="16" t="str">
        <f t="shared" si="32"/>
        <v>5,6</v>
      </c>
      <c r="O240" s="2">
        <f t="shared" si="36"/>
        <v>5</v>
      </c>
      <c r="P240" s="1">
        <v>820.442913250625</v>
      </c>
      <c r="Q240" s="1">
        <v>1640.88582650125</v>
      </c>
      <c r="R240">
        <v>6</v>
      </c>
      <c r="S240" s="2">
        <f t="shared" si="33"/>
        <v>10</v>
      </c>
      <c r="T240">
        <v>10</v>
      </c>
      <c r="U240" s="2" t="str">
        <f t="shared" si="29"/>
        <v>BRANCH_MIN5_MAX6</v>
      </c>
      <c r="V240" s="17" t="str">
        <f t="shared" si="34"/>
        <v>5,6,8,10</v>
      </c>
      <c r="W240" s="14" t="str">
        <f>VLOOKUP(U240,Sheet1!$G$2:$I$16,3,FALSE)</f>
        <v>5,6</v>
      </c>
      <c r="X240" s="14">
        <f>VLOOKUP(U240,Sheet1!$G$2:$J$16,4,FALSE)</f>
        <v>2</v>
      </c>
      <c r="Y240" s="2" t="str">
        <f t="shared" si="30"/>
        <v>HEADER_MIN5_MAX10</v>
      </c>
      <c r="Z240" s="14" t="str">
        <f>VLOOKUP(Y240,Sheet1!$B$2:$D$38,3,FALSE)</f>
        <v>5,6,8,10</v>
      </c>
      <c r="AA240" s="14">
        <f>VLOOKUP(Y240,Sheet1!$B$2:$E$38,4,FALSE)</f>
        <v>4</v>
      </c>
      <c r="AB240" s="14">
        <f t="shared" si="35"/>
        <v>8</v>
      </c>
      <c r="AC240" t="s">
        <v>11</v>
      </c>
      <c r="AD240" t="s">
        <v>12</v>
      </c>
    </row>
    <row r="241" spans="1:30" x14ac:dyDescent="0.25">
      <c r="A241" s="2">
        <v>240</v>
      </c>
      <c r="B241">
        <v>240</v>
      </c>
      <c r="C241" t="s">
        <v>128</v>
      </c>
      <c r="D241" t="s">
        <v>129</v>
      </c>
      <c r="E241">
        <v>2</v>
      </c>
      <c r="F241">
        <v>1</v>
      </c>
      <c r="G241">
        <v>3</v>
      </c>
      <c r="H241" t="s">
        <v>665</v>
      </c>
      <c r="I241" s="2" t="s">
        <v>670</v>
      </c>
      <c r="J241">
        <v>5</v>
      </c>
      <c r="K241">
        <v>5</v>
      </c>
      <c r="L241">
        <f t="shared" si="37"/>
        <v>5</v>
      </c>
      <c r="M241" s="2">
        <f t="shared" si="31"/>
        <v>8</v>
      </c>
      <c r="N241" s="16" t="str">
        <f t="shared" si="32"/>
        <v>5,6,8</v>
      </c>
      <c r="O241" s="2">
        <f t="shared" si="36"/>
        <v>5</v>
      </c>
      <c r="P241" s="1">
        <v>953.31710497096651</v>
      </c>
      <c r="Q241" s="1">
        <v>1906.634209941933</v>
      </c>
      <c r="R241">
        <v>8</v>
      </c>
      <c r="S241" s="2">
        <f t="shared" si="33"/>
        <v>10</v>
      </c>
      <c r="T241">
        <v>10</v>
      </c>
      <c r="U241" s="2" t="str">
        <f t="shared" si="29"/>
        <v>BRANCH_MIN5_MAX8</v>
      </c>
      <c r="V241" s="17" t="str">
        <f t="shared" si="34"/>
        <v>5,6,8,10</v>
      </c>
      <c r="W241" s="14" t="str">
        <f>VLOOKUP(U241,Sheet1!$G$2:$I$16,3,FALSE)</f>
        <v>5,6,8</v>
      </c>
      <c r="X241" s="14">
        <f>VLOOKUP(U241,Sheet1!$G$2:$J$16,4,FALSE)</f>
        <v>3</v>
      </c>
      <c r="Y241" s="2" t="str">
        <f t="shared" si="30"/>
        <v>HEADER_MIN5_MAX10</v>
      </c>
      <c r="Z241" s="14" t="str">
        <f>VLOOKUP(Y241,Sheet1!$B$2:$D$38,3,FALSE)</f>
        <v>5,6,8,10</v>
      </c>
      <c r="AA241" s="14">
        <f>VLOOKUP(Y241,Sheet1!$B$2:$E$38,4,FALSE)</f>
        <v>4</v>
      </c>
      <c r="AB241" s="14">
        <f t="shared" si="35"/>
        <v>12</v>
      </c>
      <c r="AC241" t="s">
        <v>11</v>
      </c>
      <c r="AD241" t="s">
        <v>12</v>
      </c>
    </row>
    <row r="242" spans="1:30" x14ac:dyDescent="0.25">
      <c r="A242" s="2">
        <v>241</v>
      </c>
      <c r="B242">
        <v>241</v>
      </c>
      <c r="C242" t="s">
        <v>131</v>
      </c>
      <c r="D242" t="s">
        <v>132</v>
      </c>
      <c r="E242">
        <v>2</v>
      </c>
      <c r="F242">
        <v>1</v>
      </c>
      <c r="G242">
        <v>3</v>
      </c>
      <c r="H242" t="s">
        <v>665</v>
      </c>
      <c r="I242" s="2" t="s">
        <v>670</v>
      </c>
      <c r="J242">
        <v>5</v>
      </c>
      <c r="K242">
        <v>5</v>
      </c>
      <c r="L242">
        <f t="shared" si="37"/>
        <v>5</v>
      </c>
      <c r="M242" s="2">
        <f t="shared" si="31"/>
        <v>8</v>
      </c>
      <c r="N242" s="16" t="str">
        <f t="shared" si="32"/>
        <v>5,6,8</v>
      </c>
      <c r="O242" s="2">
        <f t="shared" si="36"/>
        <v>5</v>
      </c>
      <c r="P242" s="1">
        <v>1029.7584700563675</v>
      </c>
      <c r="Q242" s="1">
        <v>2059.516940112735</v>
      </c>
      <c r="R242">
        <v>8</v>
      </c>
      <c r="S242" s="2">
        <f t="shared" si="33"/>
        <v>10</v>
      </c>
      <c r="T242">
        <v>10</v>
      </c>
      <c r="U242" s="2" t="str">
        <f t="shared" si="29"/>
        <v>BRANCH_MIN5_MAX8</v>
      </c>
      <c r="V242" s="17" t="str">
        <f t="shared" si="34"/>
        <v>5,6,8,10</v>
      </c>
      <c r="W242" s="14" t="str">
        <f>VLOOKUP(U242,Sheet1!$G$2:$I$16,3,FALSE)</f>
        <v>5,6,8</v>
      </c>
      <c r="X242" s="14">
        <f>VLOOKUP(U242,Sheet1!$G$2:$J$16,4,FALSE)</f>
        <v>3</v>
      </c>
      <c r="Y242" s="2" t="str">
        <f t="shared" si="30"/>
        <v>HEADER_MIN5_MAX10</v>
      </c>
      <c r="Z242" s="14" t="str">
        <f>VLOOKUP(Y242,Sheet1!$B$2:$D$38,3,FALSE)</f>
        <v>5,6,8,10</v>
      </c>
      <c r="AA242" s="14">
        <f>VLOOKUP(Y242,Sheet1!$B$2:$E$38,4,FALSE)</f>
        <v>4</v>
      </c>
      <c r="AB242" s="14">
        <f t="shared" si="35"/>
        <v>12</v>
      </c>
      <c r="AC242" t="s">
        <v>11</v>
      </c>
      <c r="AD242" t="s">
        <v>12</v>
      </c>
    </row>
    <row r="243" spans="1:30" x14ac:dyDescent="0.25">
      <c r="A243" s="2">
        <v>242</v>
      </c>
      <c r="B243">
        <v>242</v>
      </c>
      <c r="C243" t="s">
        <v>134</v>
      </c>
      <c r="D243" t="s">
        <v>135</v>
      </c>
      <c r="E243">
        <v>2</v>
      </c>
      <c r="F243">
        <v>1</v>
      </c>
      <c r="G243">
        <v>3</v>
      </c>
      <c r="H243" t="s">
        <v>665</v>
      </c>
      <c r="I243" s="2" t="s">
        <v>670</v>
      </c>
      <c r="J243">
        <v>5</v>
      </c>
      <c r="K243">
        <v>5</v>
      </c>
      <c r="L243">
        <f t="shared" si="37"/>
        <v>5</v>
      </c>
      <c r="M243" s="2">
        <f t="shared" si="31"/>
        <v>6</v>
      </c>
      <c r="N243" s="16" t="str">
        <f t="shared" si="32"/>
        <v>5,6</v>
      </c>
      <c r="O243" s="2">
        <f t="shared" si="36"/>
        <v>5</v>
      </c>
      <c r="P243" s="1">
        <v>648.3834915969004</v>
      </c>
      <c r="Q243" s="1">
        <v>1296.7669831938008</v>
      </c>
      <c r="R243">
        <v>6</v>
      </c>
      <c r="S243" s="2">
        <f t="shared" si="33"/>
        <v>8</v>
      </c>
      <c r="T243">
        <v>8</v>
      </c>
      <c r="U243" s="2" t="str">
        <f t="shared" si="29"/>
        <v>BRANCH_MIN5_MAX6</v>
      </c>
      <c r="V243" s="17" t="str">
        <f t="shared" si="34"/>
        <v>5,6,8</v>
      </c>
      <c r="W243" s="14" t="str">
        <f>VLOOKUP(U243,Sheet1!$G$2:$I$16,3,FALSE)</f>
        <v>5,6</v>
      </c>
      <c r="X243" s="14">
        <f>VLOOKUP(U243,Sheet1!$G$2:$J$16,4,FALSE)</f>
        <v>2</v>
      </c>
      <c r="Y243" s="2" t="str">
        <f t="shared" si="30"/>
        <v>HEADER_MIN5_MAX8</v>
      </c>
      <c r="Z243" s="14" t="str">
        <f>VLOOKUP(Y243,Sheet1!$B$2:$D$38,3,FALSE)</f>
        <v>5,6,8</v>
      </c>
      <c r="AA243" s="14">
        <f>VLOOKUP(Y243,Sheet1!$B$2:$E$38,4,FALSE)</f>
        <v>3</v>
      </c>
      <c r="AB243" s="14">
        <f t="shared" si="35"/>
        <v>6</v>
      </c>
      <c r="AC243" t="s">
        <v>11</v>
      </c>
      <c r="AD243" t="s">
        <v>12</v>
      </c>
    </row>
    <row r="244" spans="1:30" x14ac:dyDescent="0.25">
      <c r="A244" s="2">
        <v>243</v>
      </c>
      <c r="B244">
        <v>243</v>
      </c>
      <c r="C244" t="s">
        <v>137</v>
      </c>
      <c r="D244" t="s">
        <v>138</v>
      </c>
      <c r="E244">
        <v>2</v>
      </c>
      <c r="F244">
        <v>1</v>
      </c>
      <c r="G244">
        <v>3</v>
      </c>
      <c r="H244" t="s">
        <v>665</v>
      </c>
      <c r="I244" s="2" t="s">
        <v>670</v>
      </c>
      <c r="J244">
        <v>5</v>
      </c>
      <c r="K244">
        <v>5</v>
      </c>
      <c r="L244">
        <f t="shared" si="37"/>
        <v>5</v>
      </c>
      <c r="M244" s="2">
        <f t="shared" si="31"/>
        <v>6</v>
      </c>
      <c r="N244" s="16" t="str">
        <f t="shared" si="32"/>
        <v>5,6</v>
      </c>
      <c r="O244" s="2">
        <f t="shared" si="36"/>
        <v>5</v>
      </c>
      <c r="P244" s="1">
        <v>820.35888429373267</v>
      </c>
      <c r="Q244" s="1">
        <v>1640.7177685874653</v>
      </c>
      <c r="R244">
        <v>6</v>
      </c>
      <c r="S244" s="2">
        <f t="shared" si="33"/>
        <v>10</v>
      </c>
      <c r="T244">
        <v>10</v>
      </c>
      <c r="U244" s="2" t="str">
        <f t="shared" si="29"/>
        <v>BRANCH_MIN5_MAX6</v>
      </c>
      <c r="V244" s="17" t="str">
        <f t="shared" si="34"/>
        <v>5,6,8,10</v>
      </c>
      <c r="W244" s="14" t="str">
        <f>VLOOKUP(U244,Sheet1!$G$2:$I$16,3,FALSE)</f>
        <v>5,6</v>
      </c>
      <c r="X244" s="14">
        <f>VLOOKUP(U244,Sheet1!$G$2:$J$16,4,FALSE)</f>
        <v>2</v>
      </c>
      <c r="Y244" s="2" t="str">
        <f t="shared" si="30"/>
        <v>HEADER_MIN5_MAX10</v>
      </c>
      <c r="Z244" s="14" t="str">
        <f>VLOOKUP(Y244,Sheet1!$B$2:$D$38,3,FALSE)</f>
        <v>5,6,8,10</v>
      </c>
      <c r="AA244" s="14">
        <f>VLOOKUP(Y244,Sheet1!$B$2:$E$38,4,FALSE)</f>
        <v>4</v>
      </c>
      <c r="AB244" s="14">
        <f t="shared" si="35"/>
        <v>8</v>
      </c>
      <c r="AC244" t="s">
        <v>11</v>
      </c>
      <c r="AD244" t="s">
        <v>12</v>
      </c>
    </row>
    <row r="245" spans="1:30" x14ac:dyDescent="0.25">
      <c r="A245" s="2">
        <v>244</v>
      </c>
      <c r="B245">
        <v>244</v>
      </c>
      <c r="C245" t="s">
        <v>140</v>
      </c>
      <c r="D245" t="s">
        <v>141</v>
      </c>
      <c r="E245">
        <v>2</v>
      </c>
      <c r="F245">
        <v>1</v>
      </c>
      <c r="G245">
        <v>3</v>
      </c>
      <c r="H245" t="s">
        <v>665</v>
      </c>
      <c r="I245" s="2" t="s">
        <v>670</v>
      </c>
      <c r="J245">
        <v>5</v>
      </c>
      <c r="K245">
        <v>5</v>
      </c>
      <c r="L245">
        <f t="shared" si="37"/>
        <v>5</v>
      </c>
      <c r="M245" s="2">
        <f t="shared" si="31"/>
        <v>8</v>
      </c>
      <c r="N245" s="16" t="str">
        <f t="shared" si="32"/>
        <v>5,6,8</v>
      </c>
      <c r="O245" s="2">
        <f t="shared" si="36"/>
        <v>5</v>
      </c>
      <c r="P245" s="1">
        <v>941.03519246561928</v>
      </c>
      <c r="Q245" s="1">
        <v>1882.0703849312386</v>
      </c>
      <c r="R245">
        <v>8</v>
      </c>
      <c r="S245" s="2">
        <f t="shared" si="33"/>
        <v>10</v>
      </c>
      <c r="T245">
        <v>10</v>
      </c>
      <c r="U245" s="2" t="str">
        <f t="shared" si="29"/>
        <v>BRANCH_MIN5_MAX8</v>
      </c>
      <c r="V245" s="17" t="str">
        <f t="shared" si="34"/>
        <v>5,6,8,10</v>
      </c>
      <c r="W245" s="14" t="str">
        <f>VLOOKUP(U245,Sheet1!$G$2:$I$16,3,FALSE)</f>
        <v>5,6,8</v>
      </c>
      <c r="X245" s="14">
        <f>VLOOKUP(U245,Sheet1!$G$2:$J$16,4,FALSE)</f>
        <v>3</v>
      </c>
      <c r="Y245" s="2" t="str">
        <f t="shared" si="30"/>
        <v>HEADER_MIN5_MAX10</v>
      </c>
      <c r="Z245" s="14" t="str">
        <f>VLOOKUP(Y245,Sheet1!$B$2:$D$38,3,FALSE)</f>
        <v>5,6,8,10</v>
      </c>
      <c r="AA245" s="14">
        <f>VLOOKUP(Y245,Sheet1!$B$2:$E$38,4,FALSE)</f>
        <v>4</v>
      </c>
      <c r="AB245" s="14">
        <f t="shared" si="35"/>
        <v>12</v>
      </c>
      <c r="AC245" t="s">
        <v>11</v>
      </c>
      <c r="AD245" t="s">
        <v>12</v>
      </c>
    </row>
    <row r="246" spans="1:30" x14ac:dyDescent="0.25">
      <c r="A246" s="2">
        <v>245</v>
      </c>
      <c r="B246">
        <v>245</v>
      </c>
      <c r="C246" t="s">
        <v>143</v>
      </c>
      <c r="D246" t="s">
        <v>144</v>
      </c>
      <c r="E246">
        <v>2</v>
      </c>
      <c r="F246">
        <v>1</v>
      </c>
      <c r="G246">
        <v>3</v>
      </c>
      <c r="H246" t="s">
        <v>665</v>
      </c>
      <c r="I246" s="2" t="s">
        <v>670</v>
      </c>
      <c r="J246">
        <v>5</v>
      </c>
      <c r="K246">
        <v>5</v>
      </c>
      <c r="L246">
        <f t="shared" si="37"/>
        <v>5</v>
      </c>
      <c r="M246" s="2">
        <f t="shared" si="31"/>
        <v>6</v>
      </c>
      <c r="N246" s="16" t="str">
        <f t="shared" si="32"/>
        <v>5,6</v>
      </c>
      <c r="O246" s="2">
        <f t="shared" si="36"/>
        <v>5</v>
      </c>
      <c r="P246" s="1">
        <v>844.86396205419408</v>
      </c>
      <c r="Q246" s="1">
        <v>1689.7279241083882</v>
      </c>
      <c r="R246">
        <v>6</v>
      </c>
      <c r="S246" s="2">
        <f t="shared" si="33"/>
        <v>10</v>
      </c>
      <c r="T246">
        <v>10</v>
      </c>
      <c r="U246" s="2" t="str">
        <f t="shared" si="29"/>
        <v>BRANCH_MIN5_MAX6</v>
      </c>
      <c r="V246" s="17" t="str">
        <f t="shared" si="34"/>
        <v>5,6,8,10</v>
      </c>
      <c r="W246" s="14" t="str">
        <f>VLOOKUP(U246,Sheet1!$G$2:$I$16,3,FALSE)</f>
        <v>5,6</v>
      </c>
      <c r="X246" s="14">
        <f>VLOOKUP(U246,Sheet1!$G$2:$J$16,4,FALSE)</f>
        <v>2</v>
      </c>
      <c r="Y246" s="2" t="str">
        <f t="shared" si="30"/>
        <v>HEADER_MIN5_MAX10</v>
      </c>
      <c r="Z246" s="14" t="str">
        <f>VLOOKUP(Y246,Sheet1!$B$2:$D$38,3,FALSE)</f>
        <v>5,6,8,10</v>
      </c>
      <c r="AA246" s="14">
        <f>VLOOKUP(Y246,Sheet1!$B$2:$E$38,4,FALSE)</f>
        <v>4</v>
      </c>
      <c r="AB246" s="14">
        <f t="shared" si="35"/>
        <v>8</v>
      </c>
      <c r="AC246" t="s">
        <v>11</v>
      </c>
      <c r="AD246" t="s">
        <v>12</v>
      </c>
    </row>
    <row r="247" spans="1:30" x14ac:dyDescent="0.25">
      <c r="A247" s="2">
        <v>246</v>
      </c>
      <c r="B247">
        <v>246</v>
      </c>
      <c r="C247" t="s">
        <v>146</v>
      </c>
      <c r="D247" t="s">
        <v>147</v>
      </c>
      <c r="E247">
        <v>2</v>
      </c>
      <c r="F247">
        <v>1</v>
      </c>
      <c r="G247">
        <v>3</v>
      </c>
      <c r="H247" t="s">
        <v>665</v>
      </c>
      <c r="I247" s="2" t="s">
        <v>670</v>
      </c>
      <c r="J247">
        <v>5</v>
      </c>
      <c r="K247">
        <v>5</v>
      </c>
      <c r="L247">
        <f t="shared" si="37"/>
        <v>5</v>
      </c>
      <c r="M247" s="2">
        <f t="shared" si="31"/>
        <v>8</v>
      </c>
      <c r="N247" s="16" t="str">
        <f t="shared" si="32"/>
        <v>5,6,8</v>
      </c>
      <c r="O247" s="2">
        <f t="shared" si="36"/>
        <v>5</v>
      </c>
      <c r="P247" s="1">
        <v>982.35260378992405</v>
      </c>
      <c r="Q247" s="1">
        <v>1964.7052075798481</v>
      </c>
      <c r="R247">
        <v>8</v>
      </c>
      <c r="S247" s="2">
        <f t="shared" si="33"/>
        <v>10</v>
      </c>
      <c r="T247">
        <v>10</v>
      </c>
      <c r="U247" s="2" t="str">
        <f t="shared" si="29"/>
        <v>BRANCH_MIN5_MAX8</v>
      </c>
      <c r="V247" s="17" t="str">
        <f t="shared" si="34"/>
        <v>5,6,8,10</v>
      </c>
      <c r="W247" s="14" t="str">
        <f>VLOOKUP(U247,Sheet1!$G$2:$I$16,3,FALSE)</f>
        <v>5,6,8</v>
      </c>
      <c r="X247" s="14">
        <f>VLOOKUP(U247,Sheet1!$G$2:$J$16,4,FALSE)</f>
        <v>3</v>
      </c>
      <c r="Y247" s="2" t="str">
        <f t="shared" si="30"/>
        <v>HEADER_MIN5_MAX10</v>
      </c>
      <c r="Z247" s="14" t="str">
        <f>VLOOKUP(Y247,Sheet1!$B$2:$D$38,3,FALSE)</f>
        <v>5,6,8,10</v>
      </c>
      <c r="AA247" s="14">
        <f>VLOOKUP(Y247,Sheet1!$B$2:$E$38,4,FALSE)</f>
        <v>4</v>
      </c>
      <c r="AB247" s="14">
        <f t="shared" si="35"/>
        <v>12</v>
      </c>
      <c r="AC247" t="s">
        <v>11</v>
      </c>
      <c r="AD247" t="s">
        <v>12</v>
      </c>
    </row>
    <row r="248" spans="1:30" x14ac:dyDescent="0.25">
      <c r="A248" s="2">
        <v>247</v>
      </c>
      <c r="B248">
        <v>247</v>
      </c>
      <c r="C248" t="s">
        <v>149</v>
      </c>
      <c r="D248" t="s">
        <v>150</v>
      </c>
      <c r="E248">
        <v>2</v>
      </c>
      <c r="F248">
        <v>1</v>
      </c>
      <c r="G248">
        <v>3</v>
      </c>
      <c r="H248" t="s">
        <v>665</v>
      </c>
      <c r="I248" s="2" t="s">
        <v>670</v>
      </c>
      <c r="J248">
        <v>6</v>
      </c>
      <c r="K248">
        <v>6</v>
      </c>
      <c r="L248">
        <f t="shared" si="37"/>
        <v>6</v>
      </c>
      <c r="M248" s="2">
        <f t="shared" si="31"/>
        <v>8</v>
      </c>
      <c r="N248" s="16" t="str">
        <f t="shared" si="32"/>
        <v>6,8</v>
      </c>
      <c r="O248" s="2">
        <f t="shared" si="36"/>
        <v>6</v>
      </c>
      <c r="P248" s="1">
        <v>1171.906535580501</v>
      </c>
      <c r="Q248" s="1">
        <v>2343.813071161002</v>
      </c>
      <c r="R248">
        <v>8</v>
      </c>
      <c r="S248" s="2">
        <f t="shared" si="33"/>
        <v>10</v>
      </c>
      <c r="T248">
        <v>10</v>
      </c>
      <c r="U248" s="2" t="str">
        <f t="shared" si="29"/>
        <v>BRANCH_MIN6_MAX8</v>
      </c>
      <c r="V248" s="17" t="str">
        <f t="shared" si="34"/>
        <v>6,8,10</v>
      </c>
      <c r="W248" s="14" t="str">
        <f>VLOOKUP(U248,Sheet1!$G$2:$I$16,3,FALSE)</f>
        <v>6,8</v>
      </c>
      <c r="X248" s="14">
        <f>VLOOKUP(U248,Sheet1!$G$2:$J$16,4,FALSE)</f>
        <v>2</v>
      </c>
      <c r="Y248" s="2" t="str">
        <f t="shared" si="30"/>
        <v>HEADER_MIN6_MAX10</v>
      </c>
      <c r="Z248" s="14" t="str">
        <f>VLOOKUP(Y248,Sheet1!$B$2:$D$38,3,FALSE)</f>
        <v>6,8,10</v>
      </c>
      <c r="AA248" s="14">
        <f>VLOOKUP(Y248,Sheet1!$B$2:$E$38,4,FALSE)</f>
        <v>3</v>
      </c>
      <c r="AB248" s="14">
        <f t="shared" si="35"/>
        <v>6</v>
      </c>
      <c r="AC248" t="s">
        <v>11</v>
      </c>
      <c r="AD248" t="s">
        <v>12</v>
      </c>
    </row>
    <row r="249" spans="1:30" x14ac:dyDescent="0.25">
      <c r="A249" s="2">
        <v>248</v>
      </c>
      <c r="B249">
        <v>248</v>
      </c>
      <c r="C249" t="s">
        <v>152</v>
      </c>
      <c r="D249" t="s">
        <v>153</v>
      </c>
      <c r="E249">
        <v>2</v>
      </c>
      <c r="F249">
        <v>1</v>
      </c>
      <c r="G249">
        <v>3</v>
      </c>
      <c r="H249" t="s">
        <v>665</v>
      </c>
      <c r="I249" s="2" t="s">
        <v>670</v>
      </c>
      <c r="J249">
        <v>6</v>
      </c>
      <c r="K249">
        <v>6</v>
      </c>
      <c r="L249">
        <f t="shared" si="37"/>
        <v>6</v>
      </c>
      <c r="M249" s="2">
        <f t="shared" si="31"/>
        <v>8</v>
      </c>
      <c r="N249" s="16" t="str">
        <f t="shared" si="32"/>
        <v>6,8</v>
      </c>
      <c r="O249" s="2">
        <f t="shared" si="36"/>
        <v>6</v>
      </c>
      <c r="P249" s="1">
        <v>1316.9347010910396</v>
      </c>
      <c r="Q249" s="1">
        <v>2633.8694021820793</v>
      </c>
      <c r="R249">
        <v>8</v>
      </c>
      <c r="S249" s="2">
        <f t="shared" si="33"/>
        <v>12</v>
      </c>
      <c r="T249">
        <v>12</v>
      </c>
      <c r="U249" s="2" t="str">
        <f t="shared" si="29"/>
        <v>BRANCH_MIN6_MAX8</v>
      </c>
      <c r="V249" s="17" t="str">
        <f t="shared" si="34"/>
        <v>6,8,10,12</v>
      </c>
      <c r="W249" s="14" t="str">
        <f>VLOOKUP(U249,Sheet1!$G$2:$I$16,3,FALSE)</f>
        <v>6,8</v>
      </c>
      <c r="X249" s="14">
        <f>VLOOKUP(U249,Sheet1!$G$2:$J$16,4,FALSE)</f>
        <v>2</v>
      </c>
      <c r="Y249" s="2" t="str">
        <f t="shared" si="30"/>
        <v>HEADER_MIN6_MAX12</v>
      </c>
      <c r="Z249" s="14" t="str">
        <f>VLOOKUP(Y249,Sheet1!$B$2:$D$38,3,FALSE)</f>
        <v>6,8,10,12</v>
      </c>
      <c r="AA249" s="14">
        <f>VLOOKUP(Y249,Sheet1!$B$2:$E$38,4,FALSE)</f>
        <v>4</v>
      </c>
      <c r="AB249" s="14">
        <f t="shared" si="35"/>
        <v>8</v>
      </c>
      <c r="AC249" t="s">
        <v>11</v>
      </c>
      <c r="AD249" t="s">
        <v>12</v>
      </c>
    </row>
    <row r="250" spans="1:30" x14ac:dyDescent="0.25">
      <c r="A250" s="2">
        <v>249</v>
      </c>
      <c r="B250">
        <v>249</v>
      </c>
      <c r="C250" t="s">
        <v>154</v>
      </c>
      <c r="D250" t="s">
        <v>155</v>
      </c>
      <c r="E250">
        <v>2</v>
      </c>
      <c r="F250">
        <v>1</v>
      </c>
      <c r="G250">
        <v>3</v>
      </c>
      <c r="H250" t="s">
        <v>665</v>
      </c>
      <c r="I250" s="2" t="s">
        <v>670</v>
      </c>
      <c r="J250">
        <v>6</v>
      </c>
      <c r="K250">
        <v>6</v>
      </c>
      <c r="L250">
        <f t="shared" si="37"/>
        <v>6</v>
      </c>
      <c r="M250" s="2">
        <f t="shared" si="31"/>
        <v>8</v>
      </c>
      <c r="N250" s="16" t="str">
        <f t="shared" si="32"/>
        <v>6,8</v>
      </c>
      <c r="O250" s="2">
        <f t="shared" si="36"/>
        <v>6</v>
      </c>
      <c r="P250" s="1">
        <v>1414.8835760912455</v>
      </c>
      <c r="Q250" s="1">
        <v>2829.7671521824909</v>
      </c>
      <c r="R250">
        <v>8</v>
      </c>
      <c r="S250" s="2">
        <f t="shared" si="33"/>
        <v>12</v>
      </c>
      <c r="T250">
        <v>12</v>
      </c>
      <c r="U250" s="2" t="str">
        <f t="shared" si="29"/>
        <v>BRANCH_MIN6_MAX8</v>
      </c>
      <c r="V250" s="17" t="str">
        <f t="shared" si="34"/>
        <v>6,8,10,12</v>
      </c>
      <c r="W250" s="14" t="str">
        <f>VLOOKUP(U250,Sheet1!$G$2:$I$16,3,FALSE)</f>
        <v>6,8</v>
      </c>
      <c r="X250" s="14">
        <f>VLOOKUP(U250,Sheet1!$G$2:$J$16,4,FALSE)</f>
        <v>2</v>
      </c>
      <c r="Y250" s="2" t="str">
        <f t="shared" si="30"/>
        <v>HEADER_MIN6_MAX12</v>
      </c>
      <c r="Z250" s="14" t="str">
        <f>VLOOKUP(Y250,Sheet1!$B$2:$D$38,3,FALSE)</f>
        <v>6,8,10,12</v>
      </c>
      <c r="AA250" s="14">
        <f>VLOOKUP(Y250,Sheet1!$B$2:$E$38,4,FALSE)</f>
        <v>4</v>
      </c>
      <c r="AB250" s="14">
        <f t="shared" si="35"/>
        <v>8</v>
      </c>
      <c r="AC250" t="s">
        <v>11</v>
      </c>
      <c r="AD250" t="s">
        <v>12</v>
      </c>
    </row>
    <row r="251" spans="1:30" x14ac:dyDescent="0.25">
      <c r="A251" s="2">
        <v>250</v>
      </c>
      <c r="B251">
        <v>250</v>
      </c>
      <c r="C251" t="s">
        <v>157</v>
      </c>
      <c r="D251" t="s">
        <v>158</v>
      </c>
      <c r="E251">
        <v>2</v>
      </c>
      <c r="F251">
        <v>1</v>
      </c>
      <c r="G251">
        <v>3</v>
      </c>
      <c r="H251" t="s">
        <v>665</v>
      </c>
      <c r="I251" s="2" t="s">
        <v>670</v>
      </c>
      <c r="J251">
        <v>8</v>
      </c>
      <c r="K251">
        <v>8</v>
      </c>
      <c r="L251">
        <f t="shared" si="37"/>
        <v>8</v>
      </c>
      <c r="M251" s="2">
        <f t="shared" si="31"/>
        <v>10</v>
      </c>
      <c r="N251" s="16" t="str">
        <f t="shared" si="32"/>
        <v>8,10</v>
      </c>
      <c r="O251" s="2">
        <f t="shared" si="36"/>
        <v>8</v>
      </c>
      <c r="P251" s="1">
        <v>1914.1469167825767</v>
      </c>
      <c r="Q251" s="1">
        <v>3828.2938335651534</v>
      </c>
      <c r="R251">
        <v>10</v>
      </c>
      <c r="S251" s="2">
        <f t="shared" si="33"/>
        <v>14</v>
      </c>
      <c r="T251">
        <v>14</v>
      </c>
      <c r="U251" s="2" t="str">
        <f t="shared" si="29"/>
        <v>BRANCH_MIN8_MAX10</v>
      </c>
      <c r="V251" s="17" t="str">
        <f t="shared" si="34"/>
        <v>8,10,12,14</v>
      </c>
      <c r="W251" s="14" t="str">
        <f>VLOOKUP(U251,Sheet1!$G$2:$I$16,3,FALSE)</f>
        <v>8,10</v>
      </c>
      <c r="X251" s="14">
        <f>VLOOKUP(U251,Sheet1!$G$2:$J$16,4,FALSE)</f>
        <v>2</v>
      </c>
      <c r="Y251" s="2" t="str">
        <f t="shared" si="30"/>
        <v>HEADER_MIN8_MAX14</v>
      </c>
      <c r="Z251" s="14" t="str">
        <f>VLOOKUP(Y251,Sheet1!$B$2:$D$38,3,FALSE)</f>
        <v>8,10,12,14</v>
      </c>
      <c r="AA251" s="14">
        <f>VLOOKUP(Y251,Sheet1!$B$2:$E$38,4,FALSE)</f>
        <v>4</v>
      </c>
      <c r="AB251" s="14">
        <f t="shared" si="35"/>
        <v>8</v>
      </c>
      <c r="AC251" t="s">
        <v>11</v>
      </c>
      <c r="AD251" t="s">
        <v>12</v>
      </c>
    </row>
    <row r="252" spans="1:30" x14ac:dyDescent="0.25">
      <c r="A252" s="2">
        <v>251</v>
      </c>
      <c r="B252">
        <v>251</v>
      </c>
      <c r="C252" t="s">
        <v>9</v>
      </c>
      <c r="D252" t="s">
        <v>10</v>
      </c>
      <c r="E252">
        <v>3</v>
      </c>
      <c r="F252">
        <v>1</v>
      </c>
      <c r="G252">
        <v>4</v>
      </c>
      <c r="H252" t="s">
        <v>666</v>
      </c>
      <c r="I252" s="2" t="s">
        <v>670</v>
      </c>
      <c r="J252">
        <v>1.25</v>
      </c>
      <c r="K252">
        <v>1.25</v>
      </c>
      <c r="L252" s="2">
        <v>2</v>
      </c>
      <c r="M252" s="2">
        <f t="shared" si="31"/>
        <v>2</v>
      </c>
      <c r="N252" s="16">
        <f t="shared" si="32"/>
        <v>2</v>
      </c>
      <c r="O252" s="2">
        <f t="shared" si="36"/>
        <v>2</v>
      </c>
      <c r="P252" s="1">
        <v>79</v>
      </c>
      <c r="Q252" s="1">
        <v>237</v>
      </c>
      <c r="R252">
        <v>2</v>
      </c>
      <c r="S252" s="2">
        <f t="shared" si="33"/>
        <v>4</v>
      </c>
      <c r="T252">
        <v>4</v>
      </c>
      <c r="U252" s="2" t="str">
        <f t="shared" si="29"/>
        <v>BRANCH_MIN2_MAX2</v>
      </c>
      <c r="V252" s="17" t="str">
        <f t="shared" si="34"/>
        <v>2,2.5,3,4</v>
      </c>
      <c r="W252" s="14">
        <f>VLOOKUP(U252,Sheet1!$G$2:$I$16,3,FALSE)</f>
        <v>2</v>
      </c>
      <c r="X252" s="14">
        <f>VLOOKUP(U252,Sheet1!$G$2:$J$16,4,FALSE)</f>
        <v>1</v>
      </c>
      <c r="Y252" s="2" t="str">
        <f t="shared" si="30"/>
        <v>HEADER_MIN2_MAX4</v>
      </c>
      <c r="Z252" s="14" t="str">
        <f>VLOOKUP(Y252,Sheet1!$B$2:$D$38,3,FALSE)</f>
        <v>2,2.5,3,4</v>
      </c>
      <c r="AA252" s="14">
        <f>VLOOKUP(Y252,Sheet1!$B$2:$E$38,4,FALSE)</f>
        <v>4</v>
      </c>
      <c r="AB252" s="14">
        <f t="shared" si="35"/>
        <v>4</v>
      </c>
      <c r="AC252" t="s">
        <v>11</v>
      </c>
      <c r="AD252" t="s">
        <v>12</v>
      </c>
    </row>
    <row r="253" spans="1:30" x14ac:dyDescent="0.25">
      <c r="A253" s="2">
        <v>252</v>
      </c>
      <c r="B253">
        <v>252</v>
      </c>
      <c r="C253" t="s">
        <v>14</v>
      </c>
      <c r="D253" t="s">
        <v>15</v>
      </c>
      <c r="E253">
        <v>3</v>
      </c>
      <c r="F253">
        <v>1</v>
      </c>
      <c r="G253">
        <v>4</v>
      </c>
      <c r="H253" t="s">
        <v>666</v>
      </c>
      <c r="I253" s="2" t="s">
        <v>670</v>
      </c>
      <c r="J253">
        <v>1.5</v>
      </c>
      <c r="K253">
        <v>1.5</v>
      </c>
      <c r="L253" s="2">
        <v>2</v>
      </c>
      <c r="M253" s="2">
        <f t="shared" si="31"/>
        <v>3</v>
      </c>
      <c r="N253" s="16" t="str">
        <f t="shared" si="32"/>
        <v>2,2.5,3</v>
      </c>
      <c r="O253" s="2">
        <f t="shared" si="36"/>
        <v>2</v>
      </c>
      <c r="P253" s="1">
        <v>124.06910145862187</v>
      </c>
      <c r="Q253" s="1">
        <v>372.20730437586565</v>
      </c>
      <c r="R253">
        <v>3</v>
      </c>
      <c r="S253" s="2">
        <f t="shared" si="33"/>
        <v>4</v>
      </c>
      <c r="T253">
        <v>4</v>
      </c>
      <c r="U253" s="2" t="str">
        <f t="shared" si="29"/>
        <v>BRANCH_MIN2_MAX3</v>
      </c>
      <c r="V253" s="17" t="str">
        <f t="shared" si="34"/>
        <v>2,2.5,3,4</v>
      </c>
      <c r="W253" s="14" t="str">
        <f>VLOOKUP(U253,Sheet1!$G$2:$I$16,3,FALSE)</f>
        <v>2,2.5,3</v>
      </c>
      <c r="X253" s="14">
        <f>VLOOKUP(U253,Sheet1!$G$2:$J$16,4,FALSE)</f>
        <v>3</v>
      </c>
      <c r="Y253" s="2" t="str">
        <f t="shared" si="30"/>
        <v>HEADER_MIN2_MAX4</v>
      </c>
      <c r="Z253" s="14" t="str">
        <f>VLOOKUP(Y253,Sheet1!$B$2:$D$38,3,FALSE)</f>
        <v>2,2.5,3,4</v>
      </c>
      <c r="AA253" s="14">
        <f>VLOOKUP(Y253,Sheet1!$B$2:$E$38,4,FALSE)</f>
        <v>4</v>
      </c>
      <c r="AB253" s="14">
        <f t="shared" si="35"/>
        <v>12</v>
      </c>
      <c r="AC253" t="s">
        <v>11</v>
      </c>
      <c r="AD253" t="s">
        <v>12</v>
      </c>
    </row>
    <row r="254" spans="1:30" x14ac:dyDescent="0.25">
      <c r="A254" s="2">
        <v>253</v>
      </c>
      <c r="B254">
        <v>253</v>
      </c>
      <c r="C254" t="s">
        <v>17</v>
      </c>
      <c r="D254" t="s">
        <v>18</v>
      </c>
      <c r="E254">
        <v>3</v>
      </c>
      <c r="F254">
        <v>1</v>
      </c>
      <c r="G254">
        <v>4</v>
      </c>
      <c r="H254" t="s">
        <v>666</v>
      </c>
      <c r="I254" s="2" t="s">
        <v>670</v>
      </c>
      <c r="J254">
        <v>2</v>
      </c>
      <c r="K254">
        <v>2</v>
      </c>
      <c r="L254" s="2">
        <v>2</v>
      </c>
      <c r="M254" s="2">
        <f t="shared" si="31"/>
        <v>3</v>
      </c>
      <c r="N254" s="16" t="str">
        <f t="shared" si="32"/>
        <v>2,2.5,3</v>
      </c>
      <c r="O254" s="2">
        <f t="shared" si="36"/>
        <v>2</v>
      </c>
      <c r="P254" s="1">
        <v>128.15603544049671</v>
      </c>
      <c r="Q254" s="1">
        <v>384.46810632149015</v>
      </c>
      <c r="R254">
        <v>3</v>
      </c>
      <c r="S254" s="2">
        <f t="shared" si="33"/>
        <v>4</v>
      </c>
      <c r="T254">
        <v>4</v>
      </c>
      <c r="U254" s="2" t="str">
        <f t="shared" si="29"/>
        <v>BRANCH_MIN2_MAX3</v>
      </c>
      <c r="V254" s="17" t="str">
        <f t="shared" si="34"/>
        <v>2,2.5,3,4</v>
      </c>
      <c r="W254" s="14" t="str">
        <f>VLOOKUP(U254,Sheet1!$G$2:$I$16,3,FALSE)</f>
        <v>2,2.5,3</v>
      </c>
      <c r="X254" s="14">
        <f>VLOOKUP(U254,Sheet1!$G$2:$J$16,4,FALSE)</f>
        <v>3</v>
      </c>
      <c r="Y254" s="2" t="str">
        <f t="shared" si="30"/>
        <v>HEADER_MIN2_MAX4</v>
      </c>
      <c r="Z254" s="14" t="str">
        <f>VLOOKUP(Y254,Sheet1!$B$2:$D$38,3,FALSE)</f>
        <v>2,2.5,3,4</v>
      </c>
      <c r="AA254" s="14">
        <f>VLOOKUP(Y254,Sheet1!$B$2:$E$38,4,FALSE)</f>
        <v>4</v>
      </c>
      <c r="AB254" s="14">
        <f t="shared" si="35"/>
        <v>12</v>
      </c>
      <c r="AC254" t="s">
        <v>11</v>
      </c>
      <c r="AD254" t="s">
        <v>12</v>
      </c>
    </row>
    <row r="255" spans="1:30" x14ac:dyDescent="0.25">
      <c r="A255" s="2">
        <v>254</v>
      </c>
      <c r="B255">
        <v>254</v>
      </c>
      <c r="C255" t="s">
        <v>20</v>
      </c>
      <c r="D255" t="s">
        <v>21</v>
      </c>
      <c r="E255">
        <v>3</v>
      </c>
      <c r="F255">
        <v>1</v>
      </c>
      <c r="G255">
        <v>4</v>
      </c>
      <c r="H255" t="s">
        <v>666</v>
      </c>
      <c r="I255" s="2" t="s">
        <v>670</v>
      </c>
      <c r="J255">
        <v>2</v>
      </c>
      <c r="K255">
        <v>2</v>
      </c>
      <c r="L255" s="2">
        <v>2</v>
      </c>
      <c r="M255" s="2">
        <f t="shared" si="31"/>
        <v>2.5</v>
      </c>
      <c r="N255" s="16" t="str">
        <f t="shared" si="32"/>
        <v>2,2.5</v>
      </c>
      <c r="O255" s="2">
        <f t="shared" si="36"/>
        <v>2</v>
      </c>
      <c r="P255" s="1">
        <v>111.44820086872383</v>
      </c>
      <c r="Q255" s="1">
        <v>334.34460260617152</v>
      </c>
      <c r="R255">
        <v>2.5</v>
      </c>
      <c r="S255" s="2">
        <f t="shared" si="33"/>
        <v>4</v>
      </c>
      <c r="T255">
        <v>4</v>
      </c>
      <c r="U255" s="2" t="str">
        <f t="shared" si="29"/>
        <v>BRANCH_MIN2_MAX2.5</v>
      </c>
      <c r="V255" s="17" t="str">
        <f t="shared" si="34"/>
        <v>2,2.5,3,4</v>
      </c>
      <c r="W255" s="14" t="str">
        <f>VLOOKUP(U255,Sheet1!$G$2:$I$16,3,FALSE)</f>
        <v>2,2.5</v>
      </c>
      <c r="X255" s="14">
        <f>VLOOKUP(U255,Sheet1!$G$2:$J$16,4,FALSE)</f>
        <v>2</v>
      </c>
      <c r="Y255" s="2" t="str">
        <f t="shared" si="30"/>
        <v>HEADER_MIN2_MAX4</v>
      </c>
      <c r="Z255" s="14" t="str">
        <f>VLOOKUP(Y255,Sheet1!$B$2:$D$38,3,FALSE)</f>
        <v>2,2.5,3,4</v>
      </c>
      <c r="AA255" s="14">
        <f>VLOOKUP(Y255,Sheet1!$B$2:$E$38,4,FALSE)</f>
        <v>4</v>
      </c>
      <c r="AB255" s="14">
        <f t="shared" si="35"/>
        <v>8</v>
      </c>
      <c r="AC255" t="s">
        <v>11</v>
      </c>
      <c r="AD255" t="s">
        <v>12</v>
      </c>
    </row>
    <row r="256" spans="1:30" x14ac:dyDescent="0.25">
      <c r="A256" s="2">
        <v>255</v>
      </c>
      <c r="B256">
        <v>255</v>
      </c>
      <c r="C256" t="s">
        <v>23</v>
      </c>
      <c r="D256" t="s">
        <v>24</v>
      </c>
      <c r="E256">
        <v>3</v>
      </c>
      <c r="F256">
        <v>1</v>
      </c>
      <c r="G256">
        <v>4</v>
      </c>
      <c r="H256" t="s">
        <v>666</v>
      </c>
      <c r="I256" s="2" t="s">
        <v>670</v>
      </c>
      <c r="J256">
        <v>2</v>
      </c>
      <c r="K256">
        <v>2</v>
      </c>
      <c r="L256" s="2">
        <v>2</v>
      </c>
      <c r="M256" s="2">
        <f t="shared" si="31"/>
        <v>2.5</v>
      </c>
      <c r="N256" s="16" t="str">
        <f t="shared" si="32"/>
        <v>2,2.5</v>
      </c>
      <c r="O256" s="2">
        <f t="shared" si="36"/>
        <v>2</v>
      </c>
      <c r="P256" s="1">
        <v>118.63685860324631</v>
      </c>
      <c r="Q256" s="1">
        <v>355.91057580973893</v>
      </c>
      <c r="R256">
        <v>2.5</v>
      </c>
      <c r="S256" s="2">
        <f t="shared" si="33"/>
        <v>4</v>
      </c>
      <c r="T256">
        <v>4</v>
      </c>
      <c r="U256" s="2" t="str">
        <f t="shared" si="29"/>
        <v>BRANCH_MIN2_MAX2.5</v>
      </c>
      <c r="V256" s="17" t="str">
        <f t="shared" si="34"/>
        <v>2,2.5,3,4</v>
      </c>
      <c r="W256" s="14" t="str">
        <f>VLOOKUP(U256,Sheet1!$G$2:$I$16,3,FALSE)</f>
        <v>2,2.5</v>
      </c>
      <c r="X256" s="14">
        <f>VLOOKUP(U256,Sheet1!$G$2:$J$16,4,FALSE)</f>
        <v>2</v>
      </c>
      <c r="Y256" s="2" t="str">
        <f t="shared" si="30"/>
        <v>HEADER_MIN2_MAX4</v>
      </c>
      <c r="Z256" s="14" t="str">
        <f>VLOOKUP(Y256,Sheet1!$B$2:$D$38,3,FALSE)</f>
        <v>2,2.5,3,4</v>
      </c>
      <c r="AA256" s="14">
        <f>VLOOKUP(Y256,Sheet1!$B$2:$E$38,4,FALSE)</f>
        <v>4</v>
      </c>
      <c r="AB256" s="14">
        <f t="shared" si="35"/>
        <v>8</v>
      </c>
      <c r="AC256" t="s">
        <v>11</v>
      </c>
      <c r="AD256" t="s">
        <v>12</v>
      </c>
    </row>
    <row r="257" spans="1:30" x14ac:dyDescent="0.25">
      <c r="A257" s="2">
        <v>256</v>
      </c>
      <c r="B257">
        <v>256</v>
      </c>
      <c r="C257" t="s">
        <v>26</v>
      </c>
      <c r="D257" t="s">
        <v>27</v>
      </c>
      <c r="E257">
        <v>3</v>
      </c>
      <c r="F257">
        <v>1</v>
      </c>
      <c r="G257">
        <v>4</v>
      </c>
      <c r="H257" t="s">
        <v>666</v>
      </c>
      <c r="I257" s="2" t="s">
        <v>670</v>
      </c>
      <c r="J257">
        <v>2</v>
      </c>
      <c r="K257">
        <v>2</v>
      </c>
      <c r="L257" s="2">
        <v>2</v>
      </c>
      <c r="M257" s="2">
        <f t="shared" si="31"/>
        <v>3</v>
      </c>
      <c r="N257" s="16" t="str">
        <f t="shared" si="32"/>
        <v>2,2.5,3</v>
      </c>
      <c r="O257" s="2">
        <f t="shared" si="36"/>
        <v>2</v>
      </c>
      <c r="P257" s="1">
        <v>136.10589580727793</v>
      </c>
      <c r="Q257" s="1">
        <v>408.3176874218338</v>
      </c>
      <c r="R257">
        <v>3</v>
      </c>
      <c r="S257" s="2">
        <f t="shared" si="33"/>
        <v>5</v>
      </c>
      <c r="T257">
        <v>5</v>
      </c>
      <c r="U257" s="2" t="str">
        <f t="shared" si="29"/>
        <v>BRANCH_MIN2_MAX3</v>
      </c>
      <c r="V257" s="17" t="str">
        <f t="shared" si="34"/>
        <v>2,2.5,3,4,5</v>
      </c>
      <c r="W257" s="14" t="str">
        <f>VLOOKUP(U257,Sheet1!$G$2:$I$16,3,FALSE)</f>
        <v>2,2.5,3</v>
      </c>
      <c r="X257" s="14">
        <f>VLOOKUP(U257,Sheet1!$G$2:$J$16,4,FALSE)</f>
        <v>3</v>
      </c>
      <c r="Y257" s="2" t="str">
        <f t="shared" si="30"/>
        <v>HEADER_MIN2_MAX5</v>
      </c>
      <c r="Z257" s="14" t="str">
        <f>VLOOKUP(Y257,Sheet1!$B$2:$D$38,3,FALSE)</f>
        <v>2,2.5,3,4,5</v>
      </c>
      <c r="AA257" s="14">
        <f>VLOOKUP(Y257,Sheet1!$B$2:$E$38,4,FALSE)</f>
        <v>5</v>
      </c>
      <c r="AB257" s="14">
        <f t="shared" si="35"/>
        <v>15</v>
      </c>
      <c r="AC257" t="s">
        <v>11</v>
      </c>
      <c r="AD257" t="s">
        <v>12</v>
      </c>
    </row>
    <row r="258" spans="1:30" x14ac:dyDescent="0.25">
      <c r="A258" s="2">
        <v>257</v>
      </c>
      <c r="B258">
        <v>257</v>
      </c>
      <c r="C258" t="s">
        <v>29</v>
      </c>
      <c r="D258" t="s">
        <v>30</v>
      </c>
      <c r="E258">
        <v>3</v>
      </c>
      <c r="F258">
        <v>1</v>
      </c>
      <c r="G258">
        <v>4</v>
      </c>
      <c r="H258" t="s">
        <v>666</v>
      </c>
      <c r="I258" s="2" t="s">
        <v>670</v>
      </c>
      <c r="J258">
        <v>2</v>
      </c>
      <c r="K258">
        <v>2</v>
      </c>
      <c r="L258" s="2">
        <v>2</v>
      </c>
      <c r="M258" s="2">
        <f t="shared" si="31"/>
        <v>3</v>
      </c>
      <c r="N258" s="16" t="str">
        <f t="shared" si="32"/>
        <v>2,2.5,3</v>
      </c>
      <c r="O258" s="2">
        <f t="shared" si="36"/>
        <v>2</v>
      </c>
      <c r="P258" s="1">
        <v>162.63699336767309</v>
      </c>
      <c r="Q258" s="1">
        <v>487.91098010301926</v>
      </c>
      <c r="R258">
        <v>3</v>
      </c>
      <c r="S258" s="2">
        <f t="shared" si="33"/>
        <v>5</v>
      </c>
      <c r="T258">
        <v>5</v>
      </c>
      <c r="U258" s="2" t="str">
        <f t="shared" ref="U258:U321" si="38">"BRANCH_"&amp;"MIN"&amp;L258&amp;"_MAX"&amp;R258</f>
        <v>BRANCH_MIN2_MAX3</v>
      </c>
      <c r="V258" s="17" t="str">
        <f t="shared" si="34"/>
        <v>2,2.5,3,4,5</v>
      </c>
      <c r="W258" s="14" t="str">
        <f>VLOOKUP(U258,Sheet1!$G$2:$I$16,3,FALSE)</f>
        <v>2,2.5,3</v>
      </c>
      <c r="X258" s="14">
        <f>VLOOKUP(U258,Sheet1!$G$2:$J$16,4,FALSE)</f>
        <v>3</v>
      </c>
      <c r="Y258" s="2" t="str">
        <f t="shared" ref="Y258:Y321" si="39">"HEADER_"&amp;"MIN"&amp;O258&amp;"_MAX"&amp;T258</f>
        <v>HEADER_MIN2_MAX5</v>
      </c>
      <c r="Z258" s="14" t="str">
        <f>VLOOKUP(Y258,Sheet1!$B$2:$D$38,3,FALSE)</f>
        <v>2,2.5,3,4,5</v>
      </c>
      <c r="AA258" s="14">
        <f>VLOOKUP(Y258,Sheet1!$B$2:$E$38,4,FALSE)</f>
        <v>5</v>
      </c>
      <c r="AB258" s="14">
        <f t="shared" si="35"/>
        <v>15</v>
      </c>
      <c r="AC258" t="s">
        <v>11</v>
      </c>
      <c r="AD258" t="s">
        <v>12</v>
      </c>
    </row>
    <row r="259" spans="1:30" x14ac:dyDescent="0.25">
      <c r="A259" s="2">
        <v>258</v>
      </c>
      <c r="B259">
        <v>258</v>
      </c>
      <c r="C259" t="s">
        <v>32</v>
      </c>
      <c r="D259" t="s">
        <v>33</v>
      </c>
      <c r="E259">
        <v>3</v>
      </c>
      <c r="F259">
        <v>1</v>
      </c>
      <c r="G259">
        <v>4</v>
      </c>
      <c r="H259" t="s">
        <v>666</v>
      </c>
      <c r="I259" s="2" t="s">
        <v>670</v>
      </c>
      <c r="J259">
        <v>2</v>
      </c>
      <c r="K259">
        <v>2</v>
      </c>
      <c r="L259" s="2">
        <v>2</v>
      </c>
      <c r="M259" s="2">
        <f t="shared" ref="M259:M322" si="40">R259</f>
        <v>3</v>
      </c>
      <c r="N259" s="16" t="str">
        <f t="shared" ref="N259:N322" si="41">W259</f>
        <v>2,2.5,3</v>
      </c>
      <c r="O259" s="2">
        <f t="shared" si="36"/>
        <v>2</v>
      </c>
      <c r="P259" s="1">
        <v>165.3270868824531</v>
      </c>
      <c r="Q259" s="1">
        <v>495.98126064735931</v>
      </c>
      <c r="R259">
        <v>3</v>
      </c>
      <c r="S259" s="2">
        <f t="shared" ref="S259:S322" si="42">T259</f>
        <v>5</v>
      </c>
      <c r="T259">
        <v>5</v>
      </c>
      <c r="U259" s="2" t="str">
        <f t="shared" si="38"/>
        <v>BRANCH_MIN2_MAX3</v>
      </c>
      <c r="V259" s="17" t="str">
        <f t="shared" ref="V259:V322" si="43">Z259</f>
        <v>2,2.5,3,4,5</v>
      </c>
      <c r="W259" s="14" t="str">
        <f>VLOOKUP(U259,Sheet1!$G$2:$I$16,3,FALSE)</f>
        <v>2,2.5,3</v>
      </c>
      <c r="X259" s="14">
        <f>VLOOKUP(U259,Sheet1!$G$2:$J$16,4,FALSE)</f>
        <v>3</v>
      </c>
      <c r="Y259" s="2" t="str">
        <f t="shared" si="39"/>
        <v>HEADER_MIN2_MAX5</v>
      </c>
      <c r="Z259" s="14" t="str">
        <f>VLOOKUP(Y259,Sheet1!$B$2:$D$38,3,FALSE)</f>
        <v>2,2.5,3,4,5</v>
      </c>
      <c r="AA259" s="14">
        <f>VLOOKUP(Y259,Sheet1!$B$2:$E$38,4,FALSE)</f>
        <v>5</v>
      </c>
      <c r="AB259" s="14">
        <f t="shared" ref="AB259:AB322" si="44">X259*AA259</f>
        <v>15</v>
      </c>
      <c r="AC259" t="s">
        <v>11</v>
      </c>
      <c r="AD259" t="s">
        <v>12</v>
      </c>
    </row>
    <row r="260" spans="1:30" x14ac:dyDescent="0.25">
      <c r="A260" s="2">
        <v>259</v>
      </c>
      <c r="B260">
        <v>259</v>
      </c>
      <c r="C260" t="s">
        <v>35</v>
      </c>
      <c r="D260" t="s">
        <v>36</v>
      </c>
      <c r="E260">
        <v>3</v>
      </c>
      <c r="F260">
        <v>1</v>
      </c>
      <c r="G260">
        <v>4</v>
      </c>
      <c r="H260" t="s">
        <v>666</v>
      </c>
      <c r="I260" s="2" t="s">
        <v>670</v>
      </c>
      <c r="J260">
        <v>2</v>
      </c>
      <c r="K260">
        <v>2</v>
      </c>
      <c r="L260" s="2">
        <v>2</v>
      </c>
      <c r="M260" s="2">
        <f t="shared" si="40"/>
        <v>3</v>
      </c>
      <c r="N260" s="16" t="str">
        <f t="shared" si="41"/>
        <v>2,2.5,3</v>
      </c>
      <c r="O260" s="2">
        <f t="shared" si="36"/>
        <v>2</v>
      </c>
      <c r="P260" s="1">
        <v>154.22917456819286</v>
      </c>
      <c r="Q260" s="1">
        <v>462.68752370457855</v>
      </c>
      <c r="R260">
        <v>3</v>
      </c>
      <c r="S260" s="2">
        <f t="shared" si="42"/>
        <v>5</v>
      </c>
      <c r="T260">
        <v>5</v>
      </c>
      <c r="U260" s="2" t="str">
        <f t="shared" si="38"/>
        <v>BRANCH_MIN2_MAX3</v>
      </c>
      <c r="V260" s="17" t="str">
        <f t="shared" si="43"/>
        <v>2,2.5,3,4,5</v>
      </c>
      <c r="W260" s="14" t="str">
        <f>VLOOKUP(U260,Sheet1!$G$2:$I$16,3,FALSE)</f>
        <v>2,2.5,3</v>
      </c>
      <c r="X260" s="14">
        <f>VLOOKUP(U260,Sheet1!$G$2:$J$16,4,FALSE)</f>
        <v>3</v>
      </c>
      <c r="Y260" s="2" t="str">
        <f t="shared" si="39"/>
        <v>HEADER_MIN2_MAX5</v>
      </c>
      <c r="Z260" s="14" t="str">
        <f>VLOOKUP(Y260,Sheet1!$B$2:$D$38,3,FALSE)</f>
        <v>2,2.5,3,4,5</v>
      </c>
      <c r="AA260" s="14">
        <f>VLOOKUP(Y260,Sheet1!$B$2:$E$38,4,FALSE)</f>
        <v>5</v>
      </c>
      <c r="AB260" s="14">
        <f t="shared" si="44"/>
        <v>15</v>
      </c>
      <c r="AC260" t="s">
        <v>11</v>
      </c>
      <c r="AD260" t="s">
        <v>12</v>
      </c>
    </row>
    <row r="261" spans="1:30" x14ac:dyDescent="0.25">
      <c r="A261" s="2">
        <v>260</v>
      </c>
      <c r="B261">
        <v>260</v>
      </c>
      <c r="C261" t="s">
        <v>38</v>
      </c>
      <c r="D261" t="s">
        <v>39</v>
      </c>
      <c r="E261">
        <v>3</v>
      </c>
      <c r="F261">
        <v>1</v>
      </c>
      <c r="G261">
        <v>4</v>
      </c>
      <c r="H261" t="s">
        <v>666</v>
      </c>
      <c r="I261" s="2" t="s">
        <v>670</v>
      </c>
      <c r="J261">
        <v>2</v>
      </c>
      <c r="K261">
        <v>2</v>
      </c>
      <c r="L261" s="2">
        <v>2</v>
      </c>
      <c r="M261" s="2">
        <f t="shared" si="40"/>
        <v>3</v>
      </c>
      <c r="N261" s="16" t="str">
        <f t="shared" si="41"/>
        <v>2,2.5,3</v>
      </c>
      <c r="O261" s="2">
        <f t="shared" si="36"/>
        <v>2</v>
      </c>
      <c r="P261" s="1">
        <v>205.86488272948316</v>
      </c>
      <c r="Q261" s="1">
        <v>617.59464818844947</v>
      </c>
      <c r="R261">
        <v>3</v>
      </c>
      <c r="S261" s="2">
        <f t="shared" si="42"/>
        <v>6</v>
      </c>
      <c r="T261">
        <v>6</v>
      </c>
      <c r="U261" s="2" t="str">
        <f t="shared" si="38"/>
        <v>BRANCH_MIN2_MAX3</v>
      </c>
      <c r="V261" s="17" t="str">
        <f t="shared" si="43"/>
        <v>2,2.5,3,4,5,6</v>
      </c>
      <c r="W261" s="14" t="str">
        <f>VLOOKUP(U261,Sheet1!$G$2:$I$16,3,FALSE)</f>
        <v>2,2.5,3</v>
      </c>
      <c r="X261" s="14">
        <f>VLOOKUP(U261,Sheet1!$G$2:$J$16,4,FALSE)</f>
        <v>3</v>
      </c>
      <c r="Y261" s="2" t="str">
        <f t="shared" si="39"/>
        <v>HEADER_MIN2_MAX6</v>
      </c>
      <c r="Z261" s="14" t="str">
        <f>VLOOKUP(Y261,Sheet1!$B$2:$D$38,3,FALSE)</f>
        <v>2,2.5,3,4,5,6</v>
      </c>
      <c r="AA261" s="14">
        <f>VLOOKUP(Y261,Sheet1!$B$2:$E$38,4,FALSE)</f>
        <v>6</v>
      </c>
      <c r="AB261" s="14">
        <f t="shared" si="44"/>
        <v>18</v>
      </c>
      <c r="AC261" t="s">
        <v>11</v>
      </c>
      <c r="AD261" t="s">
        <v>12</v>
      </c>
    </row>
    <row r="262" spans="1:30" x14ac:dyDescent="0.25">
      <c r="A262" s="2">
        <v>261</v>
      </c>
      <c r="B262">
        <v>261</v>
      </c>
      <c r="C262" t="s">
        <v>41</v>
      </c>
      <c r="D262" t="s">
        <v>42</v>
      </c>
      <c r="E262">
        <v>3</v>
      </c>
      <c r="F262">
        <v>1</v>
      </c>
      <c r="G262">
        <v>4</v>
      </c>
      <c r="H262" t="s">
        <v>666</v>
      </c>
      <c r="I262" s="2" t="s">
        <v>670</v>
      </c>
      <c r="J262">
        <v>2</v>
      </c>
      <c r="K262">
        <v>2</v>
      </c>
      <c r="L262" s="2">
        <v>2</v>
      </c>
      <c r="M262" s="2">
        <f t="shared" si="40"/>
        <v>4</v>
      </c>
      <c r="N262" s="16" t="str">
        <f t="shared" si="41"/>
        <v>2,2.5,3,4</v>
      </c>
      <c r="O262" s="2">
        <f t="shared" si="36"/>
        <v>2</v>
      </c>
      <c r="P262" s="1">
        <v>227.79162965019438</v>
      </c>
      <c r="Q262" s="1">
        <v>683.37488895058311</v>
      </c>
      <c r="R262">
        <v>4</v>
      </c>
      <c r="S262" s="2">
        <f t="shared" si="42"/>
        <v>6</v>
      </c>
      <c r="T262">
        <v>6</v>
      </c>
      <c r="U262" s="2" t="str">
        <f t="shared" si="38"/>
        <v>BRANCH_MIN2_MAX4</v>
      </c>
      <c r="V262" s="17" t="str">
        <f t="shared" si="43"/>
        <v>2,2.5,3,4,5,6</v>
      </c>
      <c r="W262" s="14" t="str">
        <f>VLOOKUP(U262,Sheet1!$G$2:$I$16,3,FALSE)</f>
        <v>2,2.5,3,4</v>
      </c>
      <c r="X262" s="14">
        <f>VLOOKUP(U262,Sheet1!$G$2:$J$16,4,FALSE)</f>
        <v>4</v>
      </c>
      <c r="Y262" s="2" t="str">
        <f t="shared" si="39"/>
        <v>HEADER_MIN2_MAX6</v>
      </c>
      <c r="Z262" s="14" t="str">
        <f>VLOOKUP(Y262,Sheet1!$B$2:$D$38,3,FALSE)</f>
        <v>2,2.5,3,4,5,6</v>
      </c>
      <c r="AA262" s="14">
        <f>VLOOKUP(Y262,Sheet1!$B$2:$E$38,4,FALSE)</f>
        <v>6</v>
      </c>
      <c r="AB262" s="14">
        <f t="shared" si="44"/>
        <v>24</v>
      </c>
      <c r="AC262" t="s">
        <v>11</v>
      </c>
      <c r="AD262" t="s">
        <v>12</v>
      </c>
    </row>
    <row r="263" spans="1:30" x14ac:dyDescent="0.25">
      <c r="A263" s="2">
        <v>262</v>
      </c>
      <c r="B263">
        <v>262</v>
      </c>
      <c r="C263" t="s">
        <v>44</v>
      </c>
      <c r="D263" t="s">
        <v>45</v>
      </c>
      <c r="E263">
        <v>3</v>
      </c>
      <c r="F263">
        <v>1</v>
      </c>
      <c r="G263">
        <v>4</v>
      </c>
      <c r="H263" t="s">
        <v>666</v>
      </c>
      <c r="I263" s="2" t="s">
        <v>670</v>
      </c>
      <c r="J263">
        <v>2.5</v>
      </c>
      <c r="K263">
        <v>2.5</v>
      </c>
      <c r="L263">
        <f t="shared" ref="L263:L301" si="45">K263</f>
        <v>2.5</v>
      </c>
      <c r="M263" s="2">
        <f t="shared" si="40"/>
        <v>4</v>
      </c>
      <c r="N263" s="16" t="str">
        <f t="shared" si="41"/>
        <v>2.5,3,4</v>
      </c>
      <c r="O263" s="2">
        <f t="shared" si="36"/>
        <v>2.5</v>
      </c>
      <c r="P263" s="1">
        <v>222.92654519999999</v>
      </c>
      <c r="Q263" s="1">
        <v>668.77963560000001</v>
      </c>
      <c r="R263">
        <v>4</v>
      </c>
      <c r="S263" s="2">
        <f t="shared" si="42"/>
        <v>6</v>
      </c>
      <c r="T263">
        <v>6</v>
      </c>
      <c r="U263" s="2" t="str">
        <f t="shared" si="38"/>
        <v>BRANCH_MIN2.5_MAX4</v>
      </c>
      <c r="V263" s="17" t="str">
        <f t="shared" si="43"/>
        <v>2.5,3,4,5,6</v>
      </c>
      <c r="W263" s="14" t="str">
        <f>VLOOKUP(U263,Sheet1!$G$2:$I$16,3,FALSE)</f>
        <v>2.5,3,4</v>
      </c>
      <c r="X263" s="14">
        <f>VLOOKUP(U263,Sheet1!$G$2:$J$16,4,FALSE)</f>
        <v>3</v>
      </c>
      <c r="Y263" s="2" t="str">
        <f t="shared" si="39"/>
        <v>HEADER_MIN2.5_MAX6</v>
      </c>
      <c r="Z263" s="14" t="str">
        <f>VLOOKUP(Y263,Sheet1!$B$2:$D$38,3,FALSE)</f>
        <v>2.5,3,4,5,6</v>
      </c>
      <c r="AA263" s="14">
        <f>VLOOKUP(Y263,Sheet1!$B$2:$E$38,4,FALSE)</f>
        <v>5</v>
      </c>
      <c r="AB263" s="14">
        <f t="shared" si="44"/>
        <v>15</v>
      </c>
      <c r="AC263" t="s">
        <v>11</v>
      </c>
      <c r="AD263" t="s">
        <v>12</v>
      </c>
    </row>
    <row r="264" spans="1:30" x14ac:dyDescent="0.25">
      <c r="A264" s="2">
        <v>263</v>
      </c>
      <c r="B264">
        <v>263</v>
      </c>
      <c r="C264" t="s">
        <v>47</v>
      </c>
      <c r="D264" t="s">
        <v>48</v>
      </c>
      <c r="E264">
        <v>3</v>
      </c>
      <c r="F264">
        <v>1</v>
      </c>
      <c r="G264">
        <v>4</v>
      </c>
      <c r="H264" t="s">
        <v>666</v>
      </c>
      <c r="I264" s="2" t="s">
        <v>670</v>
      </c>
      <c r="J264">
        <v>2.5</v>
      </c>
      <c r="K264">
        <v>2.5</v>
      </c>
      <c r="L264">
        <f t="shared" si="45"/>
        <v>2.5</v>
      </c>
      <c r="M264" s="2">
        <f t="shared" si="40"/>
        <v>3</v>
      </c>
      <c r="N264" s="16" t="str">
        <f t="shared" si="41"/>
        <v>2.5,3</v>
      </c>
      <c r="O264" s="2">
        <f t="shared" si="36"/>
        <v>2.5</v>
      </c>
      <c r="P264" s="1">
        <v>179.9810289606427</v>
      </c>
      <c r="Q264" s="1">
        <v>539.94308688192814</v>
      </c>
      <c r="R264">
        <v>3</v>
      </c>
      <c r="S264" s="2">
        <f t="shared" si="42"/>
        <v>5</v>
      </c>
      <c r="T264">
        <v>5</v>
      </c>
      <c r="U264" s="2" t="str">
        <f t="shared" si="38"/>
        <v>BRANCH_MIN2.5_MAX3</v>
      </c>
      <c r="V264" s="17" t="str">
        <f t="shared" si="43"/>
        <v>2.5,3,4,5</v>
      </c>
      <c r="W264" s="14" t="str">
        <f>VLOOKUP(U264,Sheet1!$G$2:$I$16,3,FALSE)</f>
        <v>2.5,3</v>
      </c>
      <c r="X264" s="14">
        <f>VLOOKUP(U264,Sheet1!$G$2:$J$16,4,FALSE)</f>
        <v>2</v>
      </c>
      <c r="Y264" s="2" t="str">
        <f t="shared" si="39"/>
        <v>HEADER_MIN2.5_MAX5</v>
      </c>
      <c r="Z264" s="14" t="str">
        <f>VLOOKUP(Y264,Sheet1!$B$2:$D$38,3,FALSE)</f>
        <v>2.5,3,4,5</v>
      </c>
      <c r="AA264" s="14">
        <f>VLOOKUP(Y264,Sheet1!$B$2:$E$38,4,FALSE)</f>
        <v>4</v>
      </c>
      <c r="AB264" s="14">
        <f t="shared" si="44"/>
        <v>8</v>
      </c>
      <c r="AC264" t="s">
        <v>11</v>
      </c>
      <c r="AD264" t="s">
        <v>12</v>
      </c>
    </row>
    <row r="265" spans="1:30" x14ac:dyDescent="0.25">
      <c r="A265" s="2">
        <v>264</v>
      </c>
      <c r="B265">
        <v>264</v>
      </c>
      <c r="C265" t="s">
        <v>50</v>
      </c>
      <c r="D265" t="s">
        <v>51</v>
      </c>
      <c r="E265">
        <v>3</v>
      </c>
      <c r="F265">
        <v>1</v>
      </c>
      <c r="G265">
        <v>4</v>
      </c>
      <c r="H265" t="s">
        <v>666</v>
      </c>
      <c r="I265" s="2" t="s">
        <v>670</v>
      </c>
      <c r="J265">
        <v>2.5</v>
      </c>
      <c r="K265">
        <v>2.5</v>
      </c>
      <c r="L265">
        <f t="shared" si="45"/>
        <v>2.5</v>
      </c>
      <c r="M265" s="2">
        <f t="shared" si="40"/>
        <v>4</v>
      </c>
      <c r="N265" s="16" t="str">
        <f t="shared" si="41"/>
        <v>2.5,3,4</v>
      </c>
      <c r="O265" s="2">
        <f t="shared" si="36"/>
        <v>2.5</v>
      </c>
      <c r="P265" s="1">
        <v>237.90313805415556</v>
      </c>
      <c r="Q265" s="1">
        <v>713.70941416246671</v>
      </c>
      <c r="R265">
        <v>4</v>
      </c>
      <c r="S265" s="2">
        <f t="shared" si="42"/>
        <v>6</v>
      </c>
      <c r="T265">
        <v>6</v>
      </c>
      <c r="U265" s="2" t="str">
        <f t="shared" si="38"/>
        <v>BRANCH_MIN2.5_MAX4</v>
      </c>
      <c r="V265" s="17" t="str">
        <f t="shared" si="43"/>
        <v>2.5,3,4,5,6</v>
      </c>
      <c r="W265" s="14" t="str">
        <f>VLOOKUP(U265,Sheet1!$G$2:$I$16,3,FALSE)</f>
        <v>2.5,3,4</v>
      </c>
      <c r="X265" s="14">
        <f>VLOOKUP(U265,Sheet1!$G$2:$J$16,4,FALSE)</f>
        <v>3</v>
      </c>
      <c r="Y265" s="2" t="str">
        <f t="shared" si="39"/>
        <v>HEADER_MIN2.5_MAX6</v>
      </c>
      <c r="Z265" s="14" t="str">
        <f>VLOOKUP(Y265,Sheet1!$B$2:$D$38,3,FALSE)</f>
        <v>2.5,3,4,5,6</v>
      </c>
      <c r="AA265" s="14">
        <f>VLOOKUP(Y265,Sheet1!$B$2:$E$38,4,FALSE)</f>
        <v>5</v>
      </c>
      <c r="AB265" s="14">
        <f t="shared" si="44"/>
        <v>15</v>
      </c>
      <c r="AC265" t="s">
        <v>11</v>
      </c>
      <c r="AD265" t="s">
        <v>12</v>
      </c>
    </row>
    <row r="266" spans="1:30" x14ac:dyDescent="0.25">
      <c r="A266" s="2">
        <v>265</v>
      </c>
      <c r="B266">
        <v>265</v>
      </c>
      <c r="C266" t="s">
        <v>53</v>
      </c>
      <c r="D266" t="s">
        <v>54</v>
      </c>
      <c r="E266">
        <v>3</v>
      </c>
      <c r="F266">
        <v>1</v>
      </c>
      <c r="G266">
        <v>4</v>
      </c>
      <c r="H266" t="s">
        <v>666</v>
      </c>
      <c r="I266" s="2" t="s">
        <v>670</v>
      </c>
      <c r="J266">
        <v>2.5</v>
      </c>
      <c r="K266">
        <v>2.5</v>
      </c>
      <c r="L266">
        <f t="shared" si="45"/>
        <v>2.5</v>
      </c>
      <c r="M266" s="2">
        <f t="shared" si="40"/>
        <v>4</v>
      </c>
      <c r="N266" s="16" t="str">
        <f t="shared" si="41"/>
        <v>2.5,3,4</v>
      </c>
      <c r="O266" s="2">
        <f t="shared" ref="O266:O301" si="46">L266</f>
        <v>2.5</v>
      </c>
      <c r="P266" s="1">
        <v>284.38675480599426</v>
      </c>
      <c r="Q266" s="1">
        <v>853.16026441798272</v>
      </c>
      <c r="R266">
        <v>4</v>
      </c>
      <c r="S266" s="2">
        <f t="shared" si="42"/>
        <v>6</v>
      </c>
      <c r="T266">
        <v>6</v>
      </c>
      <c r="U266" s="2" t="str">
        <f t="shared" si="38"/>
        <v>BRANCH_MIN2.5_MAX4</v>
      </c>
      <c r="V266" s="17" t="str">
        <f t="shared" si="43"/>
        <v>2.5,3,4,5,6</v>
      </c>
      <c r="W266" s="14" t="str">
        <f>VLOOKUP(U266,Sheet1!$G$2:$I$16,3,FALSE)</f>
        <v>2.5,3,4</v>
      </c>
      <c r="X266" s="14">
        <f>VLOOKUP(U266,Sheet1!$G$2:$J$16,4,FALSE)</f>
        <v>3</v>
      </c>
      <c r="Y266" s="2" t="str">
        <f t="shared" si="39"/>
        <v>HEADER_MIN2.5_MAX6</v>
      </c>
      <c r="Z266" s="14" t="str">
        <f>VLOOKUP(Y266,Sheet1!$B$2:$D$38,3,FALSE)</f>
        <v>2.5,3,4,5,6</v>
      </c>
      <c r="AA266" s="14">
        <f>VLOOKUP(Y266,Sheet1!$B$2:$E$38,4,FALSE)</f>
        <v>5</v>
      </c>
      <c r="AB266" s="14">
        <f t="shared" si="44"/>
        <v>15</v>
      </c>
      <c r="AC266" t="s">
        <v>11</v>
      </c>
      <c r="AD266" t="s">
        <v>12</v>
      </c>
    </row>
    <row r="267" spans="1:30" x14ac:dyDescent="0.25">
      <c r="A267" s="2">
        <v>266</v>
      </c>
      <c r="B267">
        <v>266</v>
      </c>
      <c r="C267" t="s">
        <v>56</v>
      </c>
      <c r="D267" t="s">
        <v>57</v>
      </c>
      <c r="E267">
        <v>3</v>
      </c>
      <c r="F267">
        <v>1</v>
      </c>
      <c r="G267">
        <v>4</v>
      </c>
      <c r="H267" t="s">
        <v>666</v>
      </c>
      <c r="I267" s="2" t="s">
        <v>670</v>
      </c>
      <c r="J267">
        <v>2.5</v>
      </c>
      <c r="K267">
        <v>2.5</v>
      </c>
      <c r="L267">
        <f t="shared" si="45"/>
        <v>2.5</v>
      </c>
      <c r="M267" s="2">
        <f t="shared" si="40"/>
        <v>4</v>
      </c>
      <c r="N267" s="16" t="str">
        <f t="shared" si="41"/>
        <v>2.5,3,4</v>
      </c>
      <c r="O267" s="2">
        <f t="shared" si="46"/>
        <v>2.5</v>
      </c>
      <c r="P267" s="1">
        <v>260.58499999999992</v>
      </c>
      <c r="Q267" s="1">
        <v>781.75499999999977</v>
      </c>
      <c r="R267">
        <v>4</v>
      </c>
      <c r="S267" s="2">
        <f t="shared" si="42"/>
        <v>6</v>
      </c>
      <c r="T267">
        <v>6</v>
      </c>
      <c r="U267" s="2" t="str">
        <f t="shared" si="38"/>
        <v>BRANCH_MIN2.5_MAX4</v>
      </c>
      <c r="V267" s="17" t="str">
        <f t="shared" si="43"/>
        <v>2.5,3,4,5,6</v>
      </c>
      <c r="W267" s="14" t="str">
        <f>VLOOKUP(U267,Sheet1!$G$2:$I$16,3,FALSE)</f>
        <v>2.5,3,4</v>
      </c>
      <c r="X267" s="14">
        <f>VLOOKUP(U267,Sheet1!$G$2:$J$16,4,FALSE)</f>
        <v>3</v>
      </c>
      <c r="Y267" s="2" t="str">
        <f t="shared" si="39"/>
        <v>HEADER_MIN2.5_MAX6</v>
      </c>
      <c r="Z267" s="14" t="str">
        <f>VLOOKUP(Y267,Sheet1!$B$2:$D$38,3,FALSE)</f>
        <v>2.5,3,4,5,6</v>
      </c>
      <c r="AA267" s="14">
        <f>VLOOKUP(Y267,Sheet1!$B$2:$E$38,4,FALSE)</f>
        <v>5</v>
      </c>
      <c r="AB267" s="14">
        <f t="shared" si="44"/>
        <v>15</v>
      </c>
      <c r="AC267" t="s">
        <v>11</v>
      </c>
      <c r="AD267" t="s">
        <v>12</v>
      </c>
    </row>
    <row r="268" spans="1:30" x14ac:dyDescent="0.25">
      <c r="A268" s="2">
        <v>267</v>
      </c>
      <c r="B268">
        <v>267</v>
      </c>
      <c r="C268" t="s">
        <v>59</v>
      </c>
      <c r="D268" t="s">
        <v>60</v>
      </c>
      <c r="E268">
        <v>3</v>
      </c>
      <c r="F268">
        <v>1</v>
      </c>
      <c r="G268">
        <v>4</v>
      </c>
      <c r="H268" t="s">
        <v>666</v>
      </c>
      <c r="I268" s="2" t="s">
        <v>670</v>
      </c>
      <c r="J268">
        <v>2.5</v>
      </c>
      <c r="K268">
        <v>2.5</v>
      </c>
      <c r="L268">
        <f t="shared" si="45"/>
        <v>2.5</v>
      </c>
      <c r="M268" s="2">
        <f t="shared" si="40"/>
        <v>4</v>
      </c>
      <c r="N268" s="16" t="str">
        <f t="shared" si="41"/>
        <v>2.5,3,4</v>
      </c>
      <c r="O268" s="2">
        <f t="shared" si="46"/>
        <v>2.5</v>
      </c>
      <c r="P268" s="1">
        <v>273.28392661371373</v>
      </c>
      <c r="Q268" s="1">
        <v>819.85177984114125</v>
      </c>
      <c r="R268">
        <v>4</v>
      </c>
      <c r="S268" s="2">
        <f t="shared" si="42"/>
        <v>6</v>
      </c>
      <c r="T268">
        <v>6</v>
      </c>
      <c r="U268" s="2" t="str">
        <f t="shared" si="38"/>
        <v>BRANCH_MIN2.5_MAX4</v>
      </c>
      <c r="V268" s="17" t="str">
        <f t="shared" si="43"/>
        <v>2.5,3,4,5,6</v>
      </c>
      <c r="W268" s="14" t="str">
        <f>VLOOKUP(U268,Sheet1!$G$2:$I$16,3,FALSE)</f>
        <v>2.5,3,4</v>
      </c>
      <c r="X268" s="14">
        <f>VLOOKUP(U268,Sheet1!$G$2:$J$16,4,FALSE)</f>
        <v>3</v>
      </c>
      <c r="Y268" s="2" t="str">
        <f t="shared" si="39"/>
        <v>HEADER_MIN2.5_MAX6</v>
      </c>
      <c r="Z268" s="14" t="str">
        <f>VLOOKUP(Y268,Sheet1!$B$2:$D$38,3,FALSE)</f>
        <v>2.5,3,4,5,6</v>
      </c>
      <c r="AA268" s="14">
        <f>VLOOKUP(Y268,Sheet1!$B$2:$E$38,4,FALSE)</f>
        <v>5</v>
      </c>
      <c r="AB268" s="14">
        <f t="shared" si="44"/>
        <v>15</v>
      </c>
      <c r="AC268" t="s">
        <v>11</v>
      </c>
      <c r="AD268" t="s">
        <v>12</v>
      </c>
    </row>
    <row r="269" spans="1:30" x14ac:dyDescent="0.25">
      <c r="A269" s="2">
        <v>268</v>
      </c>
      <c r="B269">
        <v>268</v>
      </c>
      <c r="C269" t="s">
        <v>62</v>
      </c>
      <c r="D269" t="s">
        <v>63</v>
      </c>
      <c r="E269">
        <v>3</v>
      </c>
      <c r="F269">
        <v>1</v>
      </c>
      <c r="G269">
        <v>4</v>
      </c>
      <c r="H269" t="s">
        <v>666</v>
      </c>
      <c r="I269" s="2" t="s">
        <v>670</v>
      </c>
      <c r="J269">
        <v>2.5</v>
      </c>
      <c r="K269">
        <v>2.5</v>
      </c>
      <c r="L269">
        <f t="shared" si="45"/>
        <v>2.5</v>
      </c>
      <c r="M269" s="2">
        <f t="shared" si="40"/>
        <v>4</v>
      </c>
      <c r="N269" s="16" t="str">
        <f t="shared" si="41"/>
        <v>2.5,3,4</v>
      </c>
      <c r="O269" s="2">
        <f t="shared" si="46"/>
        <v>2.5</v>
      </c>
      <c r="P269" s="1">
        <v>330.99721821998958</v>
      </c>
      <c r="Q269" s="1">
        <v>992.99165465996873</v>
      </c>
      <c r="R269">
        <v>4</v>
      </c>
      <c r="S269" s="2">
        <f t="shared" si="42"/>
        <v>8</v>
      </c>
      <c r="T269">
        <v>8</v>
      </c>
      <c r="U269" s="2" t="str">
        <f t="shared" si="38"/>
        <v>BRANCH_MIN2.5_MAX4</v>
      </c>
      <c r="V269" s="17" t="str">
        <f t="shared" si="43"/>
        <v>2,2.5,3,4,5,6,8</v>
      </c>
      <c r="W269" s="14" t="str">
        <f>VLOOKUP(U269,Sheet1!$G$2:$I$16,3,FALSE)</f>
        <v>2.5,3,4</v>
      </c>
      <c r="X269" s="14">
        <f>VLOOKUP(U269,Sheet1!$G$2:$J$16,4,FALSE)</f>
        <v>3</v>
      </c>
      <c r="Y269" s="2" t="str">
        <f t="shared" si="39"/>
        <v>HEADER_MIN2.5_MAX8</v>
      </c>
      <c r="Z269" s="14" t="str">
        <f>VLOOKUP(Y269,Sheet1!$B$2:$D$38,3,FALSE)</f>
        <v>2,2.5,3,4,5,6,8</v>
      </c>
      <c r="AA269" s="14">
        <f>VLOOKUP(Y269,Sheet1!$B$2:$E$38,4,FALSE)</f>
        <v>7</v>
      </c>
      <c r="AB269" s="14">
        <f t="shared" si="44"/>
        <v>21</v>
      </c>
      <c r="AC269" t="s">
        <v>11</v>
      </c>
      <c r="AD269" t="s">
        <v>12</v>
      </c>
    </row>
    <row r="270" spans="1:30" x14ac:dyDescent="0.25">
      <c r="A270" s="2">
        <v>269</v>
      </c>
      <c r="B270">
        <v>269</v>
      </c>
      <c r="C270" t="s">
        <v>65</v>
      </c>
      <c r="D270" t="s">
        <v>66</v>
      </c>
      <c r="E270">
        <v>3</v>
      </c>
      <c r="F270">
        <v>1</v>
      </c>
      <c r="G270">
        <v>4</v>
      </c>
      <c r="H270" t="s">
        <v>666</v>
      </c>
      <c r="I270" s="2" t="s">
        <v>670</v>
      </c>
      <c r="J270">
        <v>3</v>
      </c>
      <c r="K270">
        <v>3</v>
      </c>
      <c r="L270">
        <f t="shared" si="45"/>
        <v>3</v>
      </c>
      <c r="M270" s="2">
        <f t="shared" si="40"/>
        <v>4</v>
      </c>
      <c r="N270" s="16" t="str">
        <f t="shared" si="41"/>
        <v>3,4</v>
      </c>
      <c r="O270" s="2">
        <f t="shared" si="46"/>
        <v>3</v>
      </c>
      <c r="P270" s="1">
        <v>242.07015089999999</v>
      </c>
      <c r="Q270" s="1">
        <v>726.21045269999991</v>
      </c>
      <c r="R270">
        <v>4</v>
      </c>
      <c r="S270" s="2">
        <f t="shared" si="42"/>
        <v>6</v>
      </c>
      <c r="T270">
        <v>6</v>
      </c>
      <c r="U270" s="2" t="str">
        <f t="shared" si="38"/>
        <v>BRANCH_MIN3_MAX4</v>
      </c>
      <c r="V270" s="17" t="str">
        <f t="shared" si="43"/>
        <v>3,4,5,6</v>
      </c>
      <c r="W270" s="14" t="str">
        <f>VLOOKUP(U270,Sheet1!$G$2:$I$16,3,FALSE)</f>
        <v>3,4</v>
      </c>
      <c r="X270" s="14">
        <f>VLOOKUP(U270,Sheet1!$G$2:$J$16,4,FALSE)</f>
        <v>2</v>
      </c>
      <c r="Y270" s="2" t="str">
        <f t="shared" si="39"/>
        <v>HEADER_MIN3_MAX6</v>
      </c>
      <c r="Z270" s="14" t="str">
        <f>VLOOKUP(Y270,Sheet1!$B$2:$D$38,3,FALSE)</f>
        <v>3,4,5,6</v>
      </c>
      <c r="AA270" s="14">
        <f>VLOOKUP(Y270,Sheet1!$B$2:$E$38,4,FALSE)</f>
        <v>4</v>
      </c>
      <c r="AB270" s="14">
        <f t="shared" si="44"/>
        <v>8</v>
      </c>
      <c r="AC270" t="s">
        <v>11</v>
      </c>
      <c r="AD270" t="s">
        <v>12</v>
      </c>
    </row>
    <row r="271" spans="1:30" x14ac:dyDescent="0.25">
      <c r="A271" s="2">
        <v>270</v>
      </c>
      <c r="B271">
        <v>270</v>
      </c>
      <c r="C271" t="s">
        <v>68</v>
      </c>
      <c r="D271" t="s">
        <v>69</v>
      </c>
      <c r="E271">
        <v>3</v>
      </c>
      <c r="F271">
        <v>1</v>
      </c>
      <c r="G271">
        <v>4</v>
      </c>
      <c r="H271" t="s">
        <v>666</v>
      </c>
      <c r="I271" s="2" t="s">
        <v>670</v>
      </c>
      <c r="J271">
        <v>3</v>
      </c>
      <c r="K271">
        <v>3</v>
      </c>
      <c r="L271">
        <f t="shared" si="45"/>
        <v>3</v>
      </c>
      <c r="M271" s="2">
        <f t="shared" si="40"/>
        <v>4</v>
      </c>
      <c r="N271" s="16" t="str">
        <f t="shared" si="41"/>
        <v>3,4</v>
      </c>
      <c r="O271" s="2">
        <f t="shared" si="46"/>
        <v>3</v>
      </c>
      <c r="P271" s="1">
        <v>291.63665177127189</v>
      </c>
      <c r="Q271" s="1">
        <v>874.90995531381566</v>
      </c>
      <c r="R271">
        <v>4</v>
      </c>
      <c r="S271" s="2">
        <f t="shared" si="42"/>
        <v>6</v>
      </c>
      <c r="T271">
        <v>6</v>
      </c>
      <c r="U271" s="2" t="str">
        <f t="shared" si="38"/>
        <v>BRANCH_MIN3_MAX4</v>
      </c>
      <c r="V271" s="17" t="str">
        <f t="shared" si="43"/>
        <v>3,4,5,6</v>
      </c>
      <c r="W271" s="14" t="str">
        <f>VLOOKUP(U271,Sheet1!$G$2:$I$16,3,FALSE)</f>
        <v>3,4</v>
      </c>
      <c r="X271" s="14">
        <f>VLOOKUP(U271,Sheet1!$G$2:$J$16,4,FALSE)</f>
        <v>2</v>
      </c>
      <c r="Y271" s="2" t="str">
        <f t="shared" si="39"/>
        <v>HEADER_MIN3_MAX6</v>
      </c>
      <c r="Z271" s="14" t="str">
        <f>VLOOKUP(Y271,Sheet1!$B$2:$D$38,3,FALSE)</f>
        <v>3,4,5,6</v>
      </c>
      <c r="AA271" s="14">
        <f>VLOOKUP(Y271,Sheet1!$B$2:$E$38,4,FALSE)</f>
        <v>4</v>
      </c>
      <c r="AB271" s="14">
        <f t="shared" si="44"/>
        <v>8</v>
      </c>
      <c r="AC271" t="s">
        <v>11</v>
      </c>
      <c r="AD271" t="s">
        <v>12</v>
      </c>
    </row>
    <row r="272" spans="1:30" x14ac:dyDescent="0.25">
      <c r="A272" s="2">
        <v>271</v>
      </c>
      <c r="B272">
        <v>271</v>
      </c>
      <c r="C272" t="s">
        <v>71</v>
      </c>
      <c r="D272" t="s">
        <v>72</v>
      </c>
      <c r="E272">
        <v>3</v>
      </c>
      <c r="F272">
        <v>1</v>
      </c>
      <c r="G272">
        <v>4</v>
      </c>
      <c r="H272" t="s">
        <v>666</v>
      </c>
      <c r="I272" s="2" t="s">
        <v>670</v>
      </c>
      <c r="J272">
        <v>3</v>
      </c>
      <c r="K272">
        <v>3</v>
      </c>
      <c r="L272">
        <f t="shared" si="45"/>
        <v>3</v>
      </c>
      <c r="M272" s="2">
        <f t="shared" si="40"/>
        <v>4</v>
      </c>
      <c r="N272" s="16" t="str">
        <f t="shared" si="41"/>
        <v>3,4</v>
      </c>
      <c r="O272" s="2">
        <f t="shared" si="46"/>
        <v>3</v>
      </c>
      <c r="P272" s="1">
        <v>290.49364090596862</v>
      </c>
      <c r="Q272" s="1">
        <v>871.48092271790586</v>
      </c>
      <c r="R272">
        <v>4</v>
      </c>
      <c r="S272" s="2">
        <f t="shared" si="42"/>
        <v>6</v>
      </c>
      <c r="T272">
        <v>6</v>
      </c>
      <c r="U272" s="2" t="str">
        <f t="shared" si="38"/>
        <v>BRANCH_MIN3_MAX4</v>
      </c>
      <c r="V272" s="17" t="str">
        <f t="shared" si="43"/>
        <v>3,4,5,6</v>
      </c>
      <c r="W272" s="14" t="str">
        <f>VLOOKUP(U272,Sheet1!$G$2:$I$16,3,FALSE)</f>
        <v>3,4</v>
      </c>
      <c r="X272" s="14">
        <f>VLOOKUP(U272,Sheet1!$G$2:$J$16,4,FALSE)</f>
        <v>2</v>
      </c>
      <c r="Y272" s="2" t="str">
        <f t="shared" si="39"/>
        <v>HEADER_MIN3_MAX6</v>
      </c>
      <c r="Z272" s="14" t="str">
        <f>VLOOKUP(Y272,Sheet1!$B$2:$D$38,3,FALSE)</f>
        <v>3,4,5,6</v>
      </c>
      <c r="AA272" s="14">
        <f>VLOOKUP(Y272,Sheet1!$B$2:$E$38,4,FALSE)</f>
        <v>4</v>
      </c>
      <c r="AB272" s="14">
        <f t="shared" si="44"/>
        <v>8</v>
      </c>
      <c r="AC272" t="s">
        <v>11</v>
      </c>
      <c r="AD272" t="s">
        <v>12</v>
      </c>
    </row>
    <row r="273" spans="1:30" x14ac:dyDescent="0.25">
      <c r="A273" s="2">
        <v>272</v>
      </c>
      <c r="B273">
        <v>272</v>
      </c>
      <c r="C273" t="s">
        <v>74</v>
      </c>
      <c r="D273" t="s">
        <v>75</v>
      </c>
      <c r="E273">
        <v>3</v>
      </c>
      <c r="F273">
        <v>1</v>
      </c>
      <c r="G273">
        <v>4</v>
      </c>
      <c r="H273" t="s">
        <v>666</v>
      </c>
      <c r="I273" s="2" t="s">
        <v>670</v>
      </c>
      <c r="J273">
        <v>3</v>
      </c>
      <c r="K273">
        <v>3</v>
      </c>
      <c r="L273">
        <f t="shared" si="45"/>
        <v>3</v>
      </c>
      <c r="M273" s="2">
        <f t="shared" si="40"/>
        <v>4</v>
      </c>
      <c r="N273" s="16" t="str">
        <f t="shared" si="41"/>
        <v>3,4</v>
      </c>
      <c r="O273" s="2">
        <f t="shared" si="46"/>
        <v>3</v>
      </c>
      <c r="P273" s="1">
        <v>350.66934764090621</v>
      </c>
      <c r="Q273" s="1">
        <v>1052.0080429227187</v>
      </c>
      <c r="R273">
        <v>4</v>
      </c>
      <c r="S273" s="2">
        <f t="shared" si="42"/>
        <v>8</v>
      </c>
      <c r="T273">
        <v>8</v>
      </c>
      <c r="U273" s="2" t="str">
        <f t="shared" si="38"/>
        <v>BRANCH_MIN3_MAX4</v>
      </c>
      <c r="V273" s="17" t="str">
        <f t="shared" si="43"/>
        <v>3,4,5,6,8</v>
      </c>
      <c r="W273" s="14" t="str">
        <f>VLOOKUP(U273,Sheet1!$G$2:$I$16,3,FALSE)</f>
        <v>3,4</v>
      </c>
      <c r="X273" s="14">
        <f>VLOOKUP(U273,Sheet1!$G$2:$J$16,4,FALSE)</f>
        <v>2</v>
      </c>
      <c r="Y273" s="2" t="str">
        <f t="shared" si="39"/>
        <v>HEADER_MIN3_MAX8</v>
      </c>
      <c r="Z273" s="14" t="str">
        <f>VLOOKUP(Y273,Sheet1!$B$2:$D$38,3,FALSE)</f>
        <v>3,4,5,6,8</v>
      </c>
      <c r="AA273" s="14">
        <f>VLOOKUP(Y273,Sheet1!$B$2:$E$38,4,FALSE)</f>
        <v>5</v>
      </c>
      <c r="AB273" s="14">
        <f t="shared" si="44"/>
        <v>10</v>
      </c>
      <c r="AC273" t="s">
        <v>11</v>
      </c>
      <c r="AD273" t="s">
        <v>12</v>
      </c>
    </row>
    <row r="274" spans="1:30" x14ac:dyDescent="0.25">
      <c r="A274" s="2">
        <v>273</v>
      </c>
      <c r="B274">
        <v>273</v>
      </c>
      <c r="C274" t="s">
        <v>77</v>
      </c>
      <c r="D274" t="s">
        <v>78</v>
      </c>
      <c r="E274">
        <v>3</v>
      </c>
      <c r="F274">
        <v>1</v>
      </c>
      <c r="G274">
        <v>4</v>
      </c>
      <c r="H274" t="s">
        <v>666</v>
      </c>
      <c r="I274" s="2" t="s">
        <v>670</v>
      </c>
      <c r="J274">
        <v>3</v>
      </c>
      <c r="K274">
        <v>3</v>
      </c>
      <c r="L274">
        <f t="shared" si="45"/>
        <v>3</v>
      </c>
      <c r="M274" s="2">
        <f t="shared" si="40"/>
        <v>4</v>
      </c>
      <c r="N274" s="16" t="str">
        <f t="shared" si="41"/>
        <v>3,4</v>
      </c>
      <c r="O274" s="2">
        <f t="shared" si="46"/>
        <v>3</v>
      </c>
      <c r="P274" s="1">
        <v>375.48025950090585</v>
      </c>
      <c r="Q274" s="1">
        <v>1126.4407785027174</v>
      </c>
      <c r="R274">
        <v>4</v>
      </c>
      <c r="S274" s="2">
        <f t="shared" si="42"/>
        <v>8</v>
      </c>
      <c r="T274">
        <v>8</v>
      </c>
      <c r="U274" s="2" t="str">
        <f t="shared" si="38"/>
        <v>BRANCH_MIN3_MAX4</v>
      </c>
      <c r="V274" s="17" t="str">
        <f t="shared" si="43"/>
        <v>3,4,5,6,8</v>
      </c>
      <c r="W274" s="14" t="str">
        <f>VLOOKUP(U274,Sheet1!$G$2:$I$16,3,FALSE)</f>
        <v>3,4</v>
      </c>
      <c r="X274" s="14">
        <f>VLOOKUP(U274,Sheet1!$G$2:$J$16,4,FALSE)</f>
        <v>2</v>
      </c>
      <c r="Y274" s="2" t="str">
        <f t="shared" si="39"/>
        <v>HEADER_MIN3_MAX8</v>
      </c>
      <c r="Z274" s="14" t="str">
        <f>VLOOKUP(Y274,Sheet1!$B$2:$D$38,3,FALSE)</f>
        <v>3,4,5,6,8</v>
      </c>
      <c r="AA274" s="14">
        <f>VLOOKUP(Y274,Sheet1!$B$2:$E$38,4,FALSE)</f>
        <v>5</v>
      </c>
      <c r="AB274" s="14">
        <f t="shared" si="44"/>
        <v>10</v>
      </c>
      <c r="AC274" t="s">
        <v>11</v>
      </c>
      <c r="AD274" t="s">
        <v>12</v>
      </c>
    </row>
    <row r="275" spans="1:30" x14ac:dyDescent="0.25">
      <c r="A275" s="2">
        <v>274</v>
      </c>
      <c r="B275">
        <v>274</v>
      </c>
      <c r="C275" t="s">
        <v>80</v>
      </c>
      <c r="D275" t="s">
        <v>81</v>
      </c>
      <c r="E275">
        <v>3</v>
      </c>
      <c r="F275">
        <v>1</v>
      </c>
      <c r="G275">
        <v>4</v>
      </c>
      <c r="H275" t="s">
        <v>666</v>
      </c>
      <c r="I275" s="2" t="s">
        <v>670</v>
      </c>
      <c r="J275">
        <v>3</v>
      </c>
      <c r="K275">
        <v>3</v>
      </c>
      <c r="L275">
        <f t="shared" si="45"/>
        <v>3</v>
      </c>
      <c r="M275" s="2">
        <f t="shared" si="40"/>
        <v>4</v>
      </c>
      <c r="N275" s="16" t="str">
        <f t="shared" si="41"/>
        <v>3,4</v>
      </c>
      <c r="O275" s="2">
        <f t="shared" si="46"/>
        <v>3</v>
      </c>
      <c r="P275" s="1">
        <v>360.72046493860182</v>
      </c>
      <c r="Q275" s="1">
        <v>1082.1613948158056</v>
      </c>
      <c r="R275">
        <v>4</v>
      </c>
      <c r="S275" s="2">
        <f t="shared" si="42"/>
        <v>8</v>
      </c>
      <c r="T275">
        <v>8</v>
      </c>
      <c r="U275" s="2" t="str">
        <f t="shared" si="38"/>
        <v>BRANCH_MIN3_MAX4</v>
      </c>
      <c r="V275" s="17" t="str">
        <f t="shared" si="43"/>
        <v>3,4,5,6,8</v>
      </c>
      <c r="W275" s="14" t="str">
        <f>VLOOKUP(U275,Sheet1!$G$2:$I$16,3,FALSE)</f>
        <v>3,4</v>
      </c>
      <c r="X275" s="14">
        <f>VLOOKUP(U275,Sheet1!$G$2:$J$16,4,FALSE)</f>
        <v>2</v>
      </c>
      <c r="Y275" s="2" t="str">
        <f t="shared" si="39"/>
        <v>HEADER_MIN3_MAX8</v>
      </c>
      <c r="Z275" s="14" t="str">
        <f>VLOOKUP(Y275,Sheet1!$B$2:$D$38,3,FALSE)</f>
        <v>3,4,5,6,8</v>
      </c>
      <c r="AA275" s="14">
        <f>VLOOKUP(Y275,Sheet1!$B$2:$E$38,4,FALSE)</f>
        <v>5</v>
      </c>
      <c r="AB275" s="14">
        <f t="shared" si="44"/>
        <v>10</v>
      </c>
      <c r="AC275" t="s">
        <v>11</v>
      </c>
      <c r="AD275" t="s">
        <v>12</v>
      </c>
    </row>
    <row r="276" spans="1:30" x14ac:dyDescent="0.25">
      <c r="A276" s="2">
        <v>275</v>
      </c>
      <c r="B276">
        <v>275</v>
      </c>
      <c r="C276" t="s">
        <v>83</v>
      </c>
      <c r="D276" t="s">
        <v>84</v>
      </c>
      <c r="E276">
        <v>3</v>
      </c>
      <c r="F276">
        <v>1</v>
      </c>
      <c r="G276">
        <v>4</v>
      </c>
      <c r="H276" t="s">
        <v>666</v>
      </c>
      <c r="I276" s="2" t="s">
        <v>670</v>
      </c>
      <c r="J276">
        <v>3</v>
      </c>
      <c r="K276">
        <v>3</v>
      </c>
      <c r="L276">
        <f t="shared" si="45"/>
        <v>3</v>
      </c>
      <c r="M276" s="2">
        <f t="shared" si="40"/>
        <v>4</v>
      </c>
      <c r="N276" s="16" t="str">
        <f t="shared" si="41"/>
        <v>3,4</v>
      </c>
      <c r="O276" s="2">
        <f t="shared" si="46"/>
        <v>3</v>
      </c>
      <c r="P276" s="1">
        <v>391.36963499705473</v>
      </c>
      <c r="Q276" s="1">
        <v>1174.1089049911643</v>
      </c>
      <c r="R276">
        <v>4</v>
      </c>
      <c r="S276" s="2">
        <f t="shared" si="42"/>
        <v>8</v>
      </c>
      <c r="T276">
        <v>8</v>
      </c>
      <c r="U276" s="2" t="str">
        <f t="shared" si="38"/>
        <v>BRANCH_MIN3_MAX4</v>
      </c>
      <c r="V276" s="17" t="str">
        <f t="shared" si="43"/>
        <v>3,4,5,6,8</v>
      </c>
      <c r="W276" s="14" t="str">
        <f>VLOOKUP(U276,Sheet1!$G$2:$I$16,3,FALSE)</f>
        <v>3,4</v>
      </c>
      <c r="X276" s="14">
        <f>VLOOKUP(U276,Sheet1!$G$2:$J$16,4,FALSE)</f>
        <v>2</v>
      </c>
      <c r="Y276" s="2" t="str">
        <f t="shared" si="39"/>
        <v>HEADER_MIN3_MAX8</v>
      </c>
      <c r="Z276" s="14" t="str">
        <f>VLOOKUP(Y276,Sheet1!$B$2:$D$38,3,FALSE)</f>
        <v>3,4,5,6,8</v>
      </c>
      <c r="AA276" s="14">
        <f>VLOOKUP(Y276,Sheet1!$B$2:$E$38,4,FALSE)</f>
        <v>5</v>
      </c>
      <c r="AB276" s="14">
        <f t="shared" si="44"/>
        <v>10</v>
      </c>
      <c r="AC276" t="s">
        <v>11</v>
      </c>
      <c r="AD276" t="s">
        <v>12</v>
      </c>
    </row>
    <row r="277" spans="1:30" x14ac:dyDescent="0.25">
      <c r="A277" s="2">
        <v>276</v>
      </c>
      <c r="B277">
        <v>276</v>
      </c>
      <c r="C277" t="s">
        <v>86</v>
      </c>
      <c r="D277" t="s">
        <v>87</v>
      </c>
      <c r="E277">
        <v>3</v>
      </c>
      <c r="F277">
        <v>1</v>
      </c>
      <c r="G277">
        <v>4</v>
      </c>
      <c r="H277" t="s">
        <v>666</v>
      </c>
      <c r="I277" s="2" t="s">
        <v>670</v>
      </c>
      <c r="J277">
        <v>3</v>
      </c>
      <c r="K277">
        <v>3</v>
      </c>
      <c r="L277">
        <f t="shared" si="45"/>
        <v>3</v>
      </c>
      <c r="M277" s="2">
        <f t="shared" si="40"/>
        <v>5</v>
      </c>
      <c r="N277" s="16" t="str">
        <f t="shared" si="41"/>
        <v>3,4,5</v>
      </c>
      <c r="O277" s="2">
        <f t="shared" si="46"/>
        <v>3</v>
      </c>
      <c r="P277" s="1">
        <v>444.5376912371006</v>
      </c>
      <c r="Q277" s="1">
        <v>1333.6130737113017</v>
      </c>
      <c r="R277">
        <v>5</v>
      </c>
      <c r="S277" s="2">
        <f t="shared" si="42"/>
        <v>8</v>
      </c>
      <c r="T277">
        <v>8</v>
      </c>
      <c r="U277" s="2" t="str">
        <f t="shared" si="38"/>
        <v>BRANCH_MIN3_MAX5</v>
      </c>
      <c r="V277" s="17" t="str">
        <f t="shared" si="43"/>
        <v>3,4,5,6,8</v>
      </c>
      <c r="W277" s="14" t="str">
        <f>VLOOKUP(U277,Sheet1!$G$2:$I$16,3,FALSE)</f>
        <v>3,4,5</v>
      </c>
      <c r="X277" s="14">
        <f>VLOOKUP(U277,Sheet1!$G$2:$J$16,4,FALSE)</f>
        <v>3</v>
      </c>
      <c r="Y277" s="2" t="str">
        <f t="shared" si="39"/>
        <v>HEADER_MIN3_MAX8</v>
      </c>
      <c r="Z277" s="14" t="str">
        <f>VLOOKUP(Y277,Sheet1!$B$2:$D$38,3,FALSE)</f>
        <v>3,4,5,6,8</v>
      </c>
      <c r="AA277" s="14">
        <f>VLOOKUP(Y277,Sheet1!$B$2:$E$38,4,FALSE)</f>
        <v>5</v>
      </c>
      <c r="AB277" s="14">
        <f t="shared" si="44"/>
        <v>15</v>
      </c>
      <c r="AC277" t="s">
        <v>11</v>
      </c>
      <c r="AD277" t="s">
        <v>12</v>
      </c>
    </row>
    <row r="278" spans="1:30" x14ac:dyDescent="0.25">
      <c r="A278" s="2">
        <v>277</v>
      </c>
      <c r="B278">
        <v>277</v>
      </c>
      <c r="C278" t="s">
        <v>89</v>
      </c>
      <c r="D278" t="s">
        <v>90</v>
      </c>
      <c r="E278">
        <v>3</v>
      </c>
      <c r="F278">
        <v>1</v>
      </c>
      <c r="G278">
        <v>4</v>
      </c>
      <c r="H278" t="s">
        <v>666</v>
      </c>
      <c r="I278" s="2" t="s">
        <v>670</v>
      </c>
      <c r="J278">
        <v>3</v>
      </c>
      <c r="K278">
        <v>3</v>
      </c>
      <c r="L278">
        <f t="shared" si="45"/>
        <v>3</v>
      </c>
      <c r="M278" s="2">
        <f t="shared" si="40"/>
        <v>5</v>
      </c>
      <c r="N278" s="16" t="str">
        <f t="shared" si="41"/>
        <v>3,4,5</v>
      </c>
      <c r="O278" s="2">
        <f t="shared" si="46"/>
        <v>3</v>
      </c>
      <c r="P278" s="1">
        <v>455.59275361256545</v>
      </c>
      <c r="Q278" s="1">
        <v>1366.7782608376963</v>
      </c>
      <c r="R278">
        <v>5</v>
      </c>
      <c r="S278" s="2">
        <f t="shared" si="42"/>
        <v>8</v>
      </c>
      <c r="T278">
        <v>8</v>
      </c>
      <c r="U278" s="2" t="str">
        <f t="shared" si="38"/>
        <v>BRANCH_MIN3_MAX5</v>
      </c>
      <c r="V278" s="17" t="str">
        <f t="shared" si="43"/>
        <v>3,4,5,6,8</v>
      </c>
      <c r="W278" s="14" t="str">
        <f>VLOOKUP(U278,Sheet1!$G$2:$I$16,3,FALSE)</f>
        <v>3,4,5</v>
      </c>
      <c r="X278" s="14">
        <f>VLOOKUP(U278,Sheet1!$G$2:$J$16,4,FALSE)</f>
        <v>3</v>
      </c>
      <c r="Y278" s="2" t="str">
        <f t="shared" si="39"/>
        <v>HEADER_MIN3_MAX8</v>
      </c>
      <c r="Z278" s="14" t="str">
        <f>VLOOKUP(Y278,Sheet1!$B$2:$D$38,3,FALSE)</f>
        <v>3,4,5,6,8</v>
      </c>
      <c r="AA278" s="14">
        <f>VLOOKUP(Y278,Sheet1!$B$2:$E$38,4,FALSE)</f>
        <v>5</v>
      </c>
      <c r="AB278" s="14">
        <f t="shared" si="44"/>
        <v>15</v>
      </c>
      <c r="AC278" t="s">
        <v>11</v>
      </c>
      <c r="AD278" t="s">
        <v>12</v>
      </c>
    </row>
    <row r="279" spans="1:30" x14ac:dyDescent="0.25">
      <c r="A279" s="2">
        <v>278</v>
      </c>
      <c r="B279">
        <v>278</v>
      </c>
      <c r="C279" t="s">
        <v>92</v>
      </c>
      <c r="D279" t="s">
        <v>93</v>
      </c>
      <c r="E279">
        <v>3</v>
      </c>
      <c r="F279">
        <v>1</v>
      </c>
      <c r="G279">
        <v>4</v>
      </c>
      <c r="H279" t="s">
        <v>666</v>
      </c>
      <c r="I279" s="2" t="s">
        <v>670</v>
      </c>
      <c r="J279">
        <v>4</v>
      </c>
      <c r="K279">
        <v>4</v>
      </c>
      <c r="L279">
        <f t="shared" si="45"/>
        <v>4</v>
      </c>
      <c r="M279" s="2">
        <f t="shared" si="40"/>
        <v>4</v>
      </c>
      <c r="N279" s="16">
        <f t="shared" si="41"/>
        <v>4</v>
      </c>
      <c r="O279" s="2">
        <f t="shared" si="46"/>
        <v>4</v>
      </c>
      <c r="P279" s="1">
        <v>360.84000000000015</v>
      </c>
      <c r="Q279" s="1">
        <v>1082.5200000000004</v>
      </c>
      <c r="R279">
        <v>4</v>
      </c>
      <c r="S279" s="2">
        <f t="shared" si="42"/>
        <v>8</v>
      </c>
      <c r="T279">
        <v>8</v>
      </c>
      <c r="U279" s="2" t="str">
        <f t="shared" si="38"/>
        <v>BRANCH_MIN4_MAX4</v>
      </c>
      <c r="V279" s="17" t="str">
        <f t="shared" si="43"/>
        <v>4,5,6,8</v>
      </c>
      <c r="W279" s="14">
        <f>VLOOKUP(U279,Sheet1!$G$2:$I$16,3,FALSE)</f>
        <v>4</v>
      </c>
      <c r="X279" s="14">
        <f>VLOOKUP(U279,Sheet1!$G$2:$J$16,4,FALSE)</f>
        <v>1</v>
      </c>
      <c r="Y279" s="2" t="str">
        <f t="shared" si="39"/>
        <v>HEADER_MIN4_MAX8</v>
      </c>
      <c r="Z279" s="14" t="str">
        <f>VLOOKUP(Y279,Sheet1!$B$2:$D$38,3,FALSE)</f>
        <v>4,5,6,8</v>
      </c>
      <c r="AA279" s="14">
        <f>VLOOKUP(Y279,Sheet1!$B$2:$E$38,4,FALSE)</f>
        <v>4</v>
      </c>
      <c r="AB279" s="14">
        <f t="shared" si="44"/>
        <v>4</v>
      </c>
      <c r="AC279" t="s">
        <v>11</v>
      </c>
      <c r="AD279" t="s">
        <v>12</v>
      </c>
    </row>
    <row r="280" spans="1:30" x14ac:dyDescent="0.25">
      <c r="A280" s="2">
        <v>279</v>
      </c>
      <c r="B280">
        <v>279</v>
      </c>
      <c r="C280" t="s">
        <v>95</v>
      </c>
      <c r="D280" t="s">
        <v>96</v>
      </c>
      <c r="E280">
        <v>3</v>
      </c>
      <c r="F280">
        <v>1</v>
      </c>
      <c r="G280">
        <v>4</v>
      </c>
      <c r="H280" t="s">
        <v>666</v>
      </c>
      <c r="I280" s="2" t="s">
        <v>670</v>
      </c>
      <c r="J280">
        <v>4</v>
      </c>
      <c r="K280">
        <v>4</v>
      </c>
      <c r="L280">
        <f t="shared" si="45"/>
        <v>4</v>
      </c>
      <c r="M280" s="2">
        <f t="shared" si="40"/>
        <v>5</v>
      </c>
      <c r="N280" s="16" t="str">
        <f t="shared" si="41"/>
        <v>4,5</v>
      </c>
      <c r="O280" s="2">
        <f t="shared" si="46"/>
        <v>4</v>
      </c>
      <c r="P280" s="1">
        <v>427.43830269234428</v>
      </c>
      <c r="Q280" s="1">
        <v>1282.3149080770329</v>
      </c>
      <c r="R280">
        <v>5</v>
      </c>
      <c r="S280" s="2">
        <f t="shared" si="42"/>
        <v>8</v>
      </c>
      <c r="T280">
        <v>8</v>
      </c>
      <c r="U280" s="2" t="str">
        <f t="shared" si="38"/>
        <v>BRANCH_MIN4_MAX5</v>
      </c>
      <c r="V280" s="17" t="str">
        <f t="shared" si="43"/>
        <v>4,5,6,8</v>
      </c>
      <c r="W280" s="14" t="str">
        <f>VLOOKUP(U280,Sheet1!$G$2:$I$16,3,FALSE)</f>
        <v>4,5</v>
      </c>
      <c r="X280" s="14">
        <f>VLOOKUP(U280,Sheet1!$G$2:$J$16,4,FALSE)</f>
        <v>2</v>
      </c>
      <c r="Y280" s="2" t="str">
        <f t="shared" si="39"/>
        <v>HEADER_MIN4_MAX8</v>
      </c>
      <c r="Z280" s="14" t="str">
        <f>VLOOKUP(Y280,Sheet1!$B$2:$D$38,3,FALSE)</f>
        <v>4,5,6,8</v>
      </c>
      <c r="AA280" s="14">
        <f>VLOOKUP(Y280,Sheet1!$B$2:$E$38,4,FALSE)</f>
        <v>4</v>
      </c>
      <c r="AB280" s="14">
        <f t="shared" si="44"/>
        <v>8</v>
      </c>
      <c r="AC280" t="s">
        <v>11</v>
      </c>
      <c r="AD280" t="s">
        <v>12</v>
      </c>
    </row>
    <row r="281" spans="1:30" x14ac:dyDescent="0.25">
      <c r="A281" s="2">
        <v>280</v>
      </c>
      <c r="B281">
        <v>280</v>
      </c>
      <c r="C281" t="s">
        <v>98</v>
      </c>
      <c r="D281" t="s">
        <v>99</v>
      </c>
      <c r="E281">
        <v>3</v>
      </c>
      <c r="F281">
        <v>1</v>
      </c>
      <c r="G281">
        <v>4</v>
      </c>
      <c r="H281" t="s">
        <v>666</v>
      </c>
      <c r="I281" s="2" t="s">
        <v>670</v>
      </c>
      <c r="J281">
        <v>4</v>
      </c>
      <c r="K281">
        <v>4</v>
      </c>
      <c r="L281">
        <f t="shared" si="45"/>
        <v>4</v>
      </c>
      <c r="M281" s="2">
        <f t="shared" si="40"/>
        <v>5</v>
      </c>
      <c r="N281" s="16" t="str">
        <f t="shared" si="41"/>
        <v>4,5</v>
      </c>
      <c r="O281" s="2">
        <f t="shared" si="46"/>
        <v>4</v>
      </c>
      <c r="P281" s="1">
        <v>466.26812635699827</v>
      </c>
      <c r="Q281" s="1">
        <v>1398.8043790709949</v>
      </c>
      <c r="R281">
        <v>5</v>
      </c>
      <c r="S281" s="2">
        <f t="shared" si="42"/>
        <v>8</v>
      </c>
      <c r="T281">
        <v>8</v>
      </c>
      <c r="U281" s="2" t="str">
        <f t="shared" si="38"/>
        <v>BRANCH_MIN4_MAX5</v>
      </c>
      <c r="V281" s="17" t="str">
        <f t="shared" si="43"/>
        <v>4,5,6,8</v>
      </c>
      <c r="W281" s="14" t="str">
        <f>VLOOKUP(U281,Sheet1!$G$2:$I$16,3,FALSE)</f>
        <v>4,5</v>
      </c>
      <c r="X281" s="14">
        <f>VLOOKUP(U281,Sheet1!$G$2:$J$16,4,FALSE)</f>
        <v>2</v>
      </c>
      <c r="Y281" s="2" t="str">
        <f t="shared" si="39"/>
        <v>HEADER_MIN4_MAX8</v>
      </c>
      <c r="Z281" s="14" t="str">
        <f>VLOOKUP(Y281,Sheet1!$B$2:$D$38,3,FALSE)</f>
        <v>4,5,6,8</v>
      </c>
      <c r="AA281" s="14">
        <f>VLOOKUP(Y281,Sheet1!$B$2:$E$38,4,FALSE)</f>
        <v>4</v>
      </c>
      <c r="AB281" s="14">
        <f t="shared" si="44"/>
        <v>8</v>
      </c>
      <c r="AC281" t="s">
        <v>11</v>
      </c>
      <c r="AD281" t="s">
        <v>12</v>
      </c>
    </row>
    <row r="282" spans="1:30" x14ac:dyDescent="0.25">
      <c r="A282" s="2">
        <v>281</v>
      </c>
      <c r="B282">
        <v>281</v>
      </c>
      <c r="C282" t="s">
        <v>101</v>
      </c>
      <c r="D282" t="s">
        <v>102</v>
      </c>
      <c r="E282">
        <v>3</v>
      </c>
      <c r="F282">
        <v>1</v>
      </c>
      <c r="G282">
        <v>4</v>
      </c>
      <c r="H282" t="s">
        <v>666</v>
      </c>
      <c r="I282" s="2" t="s">
        <v>670</v>
      </c>
      <c r="J282">
        <v>4</v>
      </c>
      <c r="K282">
        <v>4</v>
      </c>
      <c r="L282">
        <f t="shared" si="45"/>
        <v>4</v>
      </c>
      <c r="M282" s="2">
        <f t="shared" si="40"/>
        <v>5</v>
      </c>
      <c r="N282" s="16" t="str">
        <f t="shared" si="41"/>
        <v>4,5</v>
      </c>
      <c r="O282" s="2">
        <f t="shared" si="46"/>
        <v>4</v>
      </c>
      <c r="P282" s="1">
        <v>509.75013881177119</v>
      </c>
      <c r="Q282" s="1">
        <v>1529.2504164353136</v>
      </c>
      <c r="R282">
        <v>5</v>
      </c>
      <c r="S282" s="2">
        <f t="shared" si="42"/>
        <v>8</v>
      </c>
      <c r="T282">
        <v>8</v>
      </c>
      <c r="U282" s="2" t="str">
        <f t="shared" si="38"/>
        <v>BRANCH_MIN4_MAX5</v>
      </c>
      <c r="V282" s="17" t="str">
        <f t="shared" si="43"/>
        <v>4,5,6,8</v>
      </c>
      <c r="W282" s="14" t="str">
        <f>VLOOKUP(U282,Sheet1!$G$2:$I$16,3,FALSE)</f>
        <v>4,5</v>
      </c>
      <c r="X282" s="14">
        <f>VLOOKUP(U282,Sheet1!$G$2:$J$16,4,FALSE)</f>
        <v>2</v>
      </c>
      <c r="Y282" s="2" t="str">
        <f t="shared" si="39"/>
        <v>HEADER_MIN4_MAX8</v>
      </c>
      <c r="Z282" s="14" t="str">
        <f>VLOOKUP(Y282,Sheet1!$B$2:$D$38,3,FALSE)</f>
        <v>4,5,6,8</v>
      </c>
      <c r="AA282" s="14">
        <f>VLOOKUP(Y282,Sheet1!$B$2:$E$38,4,FALSE)</f>
        <v>4</v>
      </c>
      <c r="AB282" s="14">
        <f t="shared" si="44"/>
        <v>8</v>
      </c>
      <c r="AC282" t="s">
        <v>11</v>
      </c>
      <c r="AD282" t="s">
        <v>12</v>
      </c>
    </row>
    <row r="283" spans="1:30" x14ac:dyDescent="0.25">
      <c r="A283" s="2">
        <v>282</v>
      </c>
      <c r="B283">
        <v>282</v>
      </c>
      <c r="C283" t="s">
        <v>104</v>
      </c>
      <c r="D283" t="s">
        <v>105</v>
      </c>
      <c r="E283">
        <v>3</v>
      </c>
      <c r="F283">
        <v>1</v>
      </c>
      <c r="G283">
        <v>4</v>
      </c>
      <c r="H283" t="s">
        <v>666</v>
      </c>
      <c r="I283" s="2" t="s">
        <v>670</v>
      </c>
      <c r="J283">
        <v>4</v>
      </c>
      <c r="K283">
        <v>4</v>
      </c>
      <c r="L283">
        <f t="shared" si="45"/>
        <v>4</v>
      </c>
      <c r="M283" s="2">
        <f t="shared" si="40"/>
        <v>5</v>
      </c>
      <c r="N283" s="16" t="str">
        <f t="shared" si="41"/>
        <v>4,5</v>
      </c>
      <c r="O283" s="2">
        <f t="shared" si="46"/>
        <v>4</v>
      </c>
      <c r="P283" s="1">
        <v>543.47031965395865</v>
      </c>
      <c r="Q283" s="1">
        <v>1630.4109589618761</v>
      </c>
      <c r="R283">
        <v>5</v>
      </c>
      <c r="S283" s="2">
        <f t="shared" si="42"/>
        <v>10</v>
      </c>
      <c r="T283">
        <v>10</v>
      </c>
      <c r="U283" s="2" t="str">
        <f t="shared" si="38"/>
        <v>BRANCH_MIN4_MAX5</v>
      </c>
      <c r="V283" s="17" t="str">
        <f t="shared" si="43"/>
        <v>4,5,6,8,10</v>
      </c>
      <c r="W283" s="14" t="str">
        <f>VLOOKUP(U283,Sheet1!$G$2:$I$16,3,FALSE)</f>
        <v>4,5</v>
      </c>
      <c r="X283" s="14">
        <f>VLOOKUP(U283,Sheet1!$G$2:$J$16,4,FALSE)</f>
        <v>2</v>
      </c>
      <c r="Y283" s="2" t="str">
        <f t="shared" si="39"/>
        <v>HEADER_MIN4_MAX10</v>
      </c>
      <c r="Z283" s="14" t="str">
        <f>VLOOKUP(Y283,Sheet1!$B$2:$D$38,3,FALSE)</f>
        <v>4,5,6,8,10</v>
      </c>
      <c r="AA283" s="14">
        <f>VLOOKUP(Y283,Sheet1!$B$2:$E$38,4,FALSE)</f>
        <v>5</v>
      </c>
      <c r="AB283" s="14">
        <f t="shared" si="44"/>
        <v>10</v>
      </c>
      <c r="AC283" t="s">
        <v>11</v>
      </c>
      <c r="AD283" t="s">
        <v>12</v>
      </c>
    </row>
    <row r="284" spans="1:30" x14ac:dyDescent="0.25">
      <c r="A284" s="2">
        <v>283</v>
      </c>
      <c r="B284">
        <v>283</v>
      </c>
      <c r="C284" t="s">
        <v>107</v>
      </c>
      <c r="D284" t="s">
        <v>108</v>
      </c>
      <c r="E284">
        <v>3</v>
      </c>
      <c r="F284">
        <v>1</v>
      </c>
      <c r="G284">
        <v>4</v>
      </c>
      <c r="H284" t="s">
        <v>666</v>
      </c>
      <c r="I284" s="2" t="s">
        <v>670</v>
      </c>
      <c r="J284">
        <v>4</v>
      </c>
      <c r="K284">
        <v>4</v>
      </c>
      <c r="L284">
        <f t="shared" si="45"/>
        <v>4</v>
      </c>
      <c r="M284" s="2">
        <f t="shared" si="40"/>
        <v>6</v>
      </c>
      <c r="N284" s="16" t="str">
        <f t="shared" si="41"/>
        <v>4,5,6</v>
      </c>
      <c r="O284" s="2">
        <f t="shared" si="46"/>
        <v>4</v>
      </c>
      <c r="P284" s="1">
        <v>607.74554311501277</v>
      </c>
      <c r="Q284" s="1">
        <v>1823.2366293450382</v>
      </c>
      <c r="R284">
        <v>6</v>
      </c>
      <c r="S284" s="2">
        <f t="shared" si="42"/>
        <v>10</v>
      </c>
      <c r="T284">
        <v>10</v>
      </c>
      <c r="U284" s="2" t="str">
        <f t="shared" si="38"/>
        <v>BRANCH_MIN4_MAX6</v>
      </c>
      <c r="V284" s="17" t="str">
        <f t="shared" si="43"/>
        <v>4,5,6,8,10</v>
      </c>
      <c r="W284" s="14" t="str">
        <f>VLOOKUP(U284,Sheet1!$G$2:$I$16,3,FALSE)</f>
        <v>4,5,6</v>
      </c>
      <c r="X284" s="14">
        <f>VLOOKUP(U284,Sheet1!$G$2:$J$16,4,FALSE)</f>
        <v>3</v>
      </c>
      <c r="Y284" s="2" t="str">
        <f t="shared" si="39"/>
        <v>HEADER_MIN4_MAX10</v>
      </c>
      <c r="Z284" s="14" t="str">
        <f>VLOOKUP(Y284,Sheet1!$B$2:$D$38,3,FALSE)</f>
        <v>4,5,6,8,10</v>
      </c>
      <c r="AA284" s="14">
        <f>VLOOKUP(Y284,Sheet1!$B$2:$E$38,4,FALSE)</f>
        <v>5</v>
      </c>
      <c r="AB284" s="14">
        <f t="shared" si="44"/>
        <v>15</v>
      </c>
      <c r="AC284" t="s">
        <v>11</v>
      </c>
      <c r="AD284" t="s">
        <v>12</v>
      </c>
    </row>
    <row r="285" spans="1:30" x14ac:dyDescent="0.25">
      <c r="A285" s="2">
        <v>284</v>
      </c>
      <c r="B285">
        <v>284</v>
      </c>
      <c r="C285" t="s">
        <v>110</v>
      </c>
      <c r="D285" t="s">
        <v>111</v>
      </c>
      <c r="E285">
        <v>3</v>
      </c>
      <c r="F285">
        <v>1</v>
      </c>
      <c r="G285">
        <v>4</v>
      </c>
      <c r="H285" t="s">
        <v>666</v>
      </c>
      <c r="I285" s="2" t="s">
        <v>670</v>
      </c>
      <c r="J285">
        <v>4</v>
      </c>
      <c r="K285">
        <v>4</v>
      </c>
      <c r="L285">
        <f t="shared" si="45"/>
        <v>4</v>
      </c>
      <c r="M285" s="2">
        <f t="shared" si="40"/>
        <v>6</v>
      </c>
      <c r="N285" s="16" t="str">
        <f t="shared" si="41"/>
        <v>4,5,6</v>
      </c>
      <c r="O285" s="2">
        <f t="shared" si="46"/>
        <v>4</v>
      </c>
      <c r="P285" s="1">
        <v>616.33847098659601</v>
      </c>
      <c r="Q285" s="1">
        <v>1849.0154129597881</v>
      </c>
      <c r="R285">
        <v>6</v>
      </c>
      <c r="S285" s="2">
        <f t="shared" si="42"/>
        <v>10</v>
      </c>
      <c r="T285">
        <v>10</v>
      </c>
      <c r="U285" s="2" t="str">
        <f t="shared" si="38"/>
        <v>BRANCH_MIN4_MAX6</v>
      </c>
      <c r="V285" s="17" t="str">
        <f t="shared" si="43"/>
        <v>4,5,6,8,10</v>
      </c>
      <c r="W285" s="14" t="str">
        <f>VLOOKUP(U285,Sheet1!$G$2:$I$16,3,FALSE)</f>
        <v>4,5,6</v>
      </c>
      <c r="X285" s="14">
        <f>VLOOKUP(U285,Sheet1!$G$2:$J$16,4,FALSE)</f>
        <v>3</v>
      </c>
      <c r="Y285" s="2" t="str">
        <f t="shared" si="39"/>
        <v>HEADER_MIN4_MAX10</v>
      </c>
      <c r="Z285" s="14" t="str">
        <f>VLOOKUP(Y285,Sheet1!$B$2:$D$38,3,FALSE)</f>
        <v>4,5,6,8,10</v>
      </c>
      <c r="AA285" s="14">
        <f>VLOOKUP(Y285,Sheet1!$B$2:$E$38,4,FALSE)</f>
        <v>5</v>
      </c>
      <c r="AB285" s="14">
        <f t="shared" si="44"/>
        <v>15</v>
      </c>
      <c r="AC285" t="s">
        <v>11</v>
      </c>
      <c r="AD285" t="s">
        <v>12</v>
      </c>
    </row>
    <row r="286" spans="1:30" x14ac:dyDescent="0.25">
      <c r="A286" s="2">
        <v>285</v>
      </c>
      <c r="B286">
        <v>285</v>
      </c>
      <c r="C286" t="s">
        <v>113</v>
      </c>
      <c r="D286" t="s">
        <v>114</v>
      </c>
      <c r="E286">
        <v>3</v>
      </c>
      <c r="F286">
        <v>1</v>
      </c>
      <c r="G286">
        <v>4</v>
      </c>
      <c r="H286" t="s">
        <v>666</v>
      </c>
      <c r="I286" s="2" t="s">
        <v>670</v>
      </c>
      <c r="J286">
        <v>4</v>
      </c>
      <c r="K286">
        <v>4</v>
      </c>
      <c r="L286">
        <f t="shared" si="45"/>
        <v>4</v>
      </c>
      <c r="M286" s="2">
        <f t="shared" si="40"/>
        <v>6</v>
      </c>
      <c r="N286" s="16" t="str">
        <f t="shared" si="41"/>
        <v>4,5,6</v>
      </c>
      <c r="O286" s="2">
        <f t="shared" si="46"/>
        <v>4</v>
      </c>
      <c r="P286" s="1">
        <v>707.59052993950513</v>
      </c>
      <c r="Q286" s="1">
        <v>2122.7715898185152</v>
      </c>
      <c r="R286">
        <v>6</v>
      </c>
      <c r="S286" s="2">
        <f t="shared" si="42"/>
        <v>10</v>
      </c>
      <c r="T286">
        <v>10</v>
      </c>
      <c r="U286" s="2" t="str">
        <f t="shared" si="38"/>
        <v>BRANCH_MIN4_MAX6</v>
      </c>
      <c r="V286" s="17" t="str">
        <f t="shared" si="43"/>
        <v>4,5,6,8,10</v>
      </c>
      <c r="W286" s="14" t="str">
        <f>VLOOKUP(U286,Sheet1!$G$2:$I$16,3,FALSE)</f>
        <v>4,5,6</v>
      </c>
      <c r="X286" s="14">
        <f>VLOOKUP(U286,Sheet1!$G$2:$J$16,4,FALSE)</f>
        <v>3</v>
      </c>
      <c r="Y286" s="2" t="str">
        <f t="shared" si="39"/>
        <v>HEADER_MIN4_MAX10</v>
      </c>
      <c r="Z286" s="14" t="str">
        <f>VLOOKUP(Y286,Sheet1!$B$2:$D$38,3,FALSE)</f>
        <v>4,5,6,8,10</v>
      </c>
      <c r="AA286" s="14">
        <f>VLOOKUP(Y286,Sheet1!$B$2:$E$38,4,FALSE)</f>
        <v>5</v>
      </c>
      <c r="AB286" s="14">
        <f t="shared" si="44"/>
        <v>15</v>
      </c>
      <c r="AC286" t="s">
        <v>11</v>
      </c>
      <c r="AD286" t="s">
        <v>12</v>
      </c>
    </row>
    <row r="287" spans="1:30" x14ac:dyDescent="0.25">
      <c r="A287" s="2">
        <v>286</v>
      </c>
      <c r="B287">
        <v>286</v>
      </c>
      <c r="C287" t="s">
        <v>116</v>
      </c>
      <c r="D287" t="s">
        <v>117</v>
      </c>
      <c r="E287">
        <v>3</v>
      </c>
      <c r="F287">
        <v>1</v>
      </c>
      <c r="G287">
        <v>4</v>
      </c>
      <c r="H287" t="s">
        <v>666</v>
      </c>
      <c r="I287" s="2" t="s">
        <v>670</v>
      </c>
      <c r="J287">
        <v>5</v>
      </c>
      <c r="K287">
        <v>5</v>
      </c>
      <c r="L287">
        <f t="shared" si="45"/>
        <v>5</v>
      </c>
      <c r="M287" s="2">
        <f t="shared" si="40"/>
        <v>6</v>
      </c>
      <c r="N287" s="16" t="str">
        <f t="shared" si="41"/>
        <v>5,6</v>
      </c>
      <c r="O287" s="2">
        <f t="shared" si="46"/>
        <v>5</v>
      </c>
      <c r="P287" s="1">
        <v>626.34595094921758</v>
      </c>
      <c r="Q287" s="1">
        <v>1879.0378528476526</v>
      </c>
      <c r="R287">
        <v>6</v>
      </c>
      <c r="S287" s="2">
        <f t="shared" si="42"/>
        <v>10</v>
      </c>
      <c r="T287">
        <v>10</v>
      </c>
      <c r="U287" s="2" t="str">
        <f t="shared" si="38"/>
        <v>BRANCH_MIN5_MAX6</v>
      </c>
      <c r="V287" s="17" t="str">
        <f t="shared" si="43"/>
        <v>5,6,8,10</v>
      </c>
      <c r="W287" s="14" t="str">
        <f>VLOOKUP(U287,Sheet1!$G$2:$I$16,3,FALSE)</f>
        <v>5,6</v>
      </c>
      <c r="X287" s="14">
        <f>VLOOKUP(U287,Sheet1!$G$2:$J$16,4,FALSE)</f>
        <v>2</v>
      </c>
      <c r="Y287" s="2" t="str">
        <f t="shared" si="39"/>
        <v>HEADER_MIN5_MAX10</v>
      </c>
      <c r="Z287" s="14" t="str">
        <f>VLOOKUP(Y287,Sheet1!$B$2:$D$38,3,FALSE)</f>
        <v>5,6,8,10</v>
      </c>
      <c r="AA287" s="14">
        <f>VLOOKUP(Y287,Sheet1!$B$2:$E$38,4,FALSE)</f>
        <v>4</v>
      </c>
      <c r="AB287" s="14">
        <f t="shared" si="44"/>
        <v>8</v>
      </c>
      <c r="AC287" t="s">
        <v>11</v>
      </c>
      <c r="AD287" t="s">
        <v>12</v>
      </c>
    </row>
    <row r="288" spans="1:30" x14ac:dyDescent="0.25">
      <c r="A288" s="2">
        <v>287</v>
      </c>
      <c r="B288">
        <v>287</v>
      </c>
      <c r="C288" t="s">
        <v>119</v>
      </c>
      <c r="D288" t="s">
        <v>120</v>
      </c>
      <c r="E288">
        <v>3</v>
      </c>
      <c r="F288">
        <v>1</v>
      </c>
      <c r="G288">
        <v>4</v>
      </c>
      <c r="H288" t="s">
        <v>666</v>
      </c>
      <c r="I288" s="2" t="s">
        <v>670</v>
      </c>
      <c r="J288">
        <v>5</v>
      </c>
      <c r="K288">
        <v>5</v>
      </c>
      <c r="L288">
        <f t="shared" si="45"/>
        <v>5</v>
      </c>
      <c r="M288" s="2">
        <f t="shared" si="40"/>
        <v>6</v>
      </c>
      <c r="N288" s="16" t="str">
        <f t="shared" si="41"/>
        <v>5,6</v>
      </c>
      <c r="O288" s="2">
        <f t="shared" si="46"/>
        <v>5</v>
      </c>
      <c r="P288" s="1">
        <v>764.96992749951767</v>
      </c>
      <c r="Q288" s="1">
        <v>2294.9097824985529</v>
      </c>
      <c r="R288">
        <v>6</v>
      </c>
      <c r="S288" s="2">
        <f t="shared" si="42"/>
        <v>10</v>
      </c>
      <c r="T288">
        <v>10</v>
      </c>
      <c r="U288" s="2" t="str">
        <f t="shared" si="38"/>
        <v>BRANCH_MIN5_MAX6</v>
      </c>
      <c r="V288" s="17" t="str">
        <f t="shared" si="43"/>
        <v>5,6,8,10</v>
      </c>
      <c r="W288" s="14" t="str">
        <f>VLOOKUP(U288,Sheet1!$G$2:$I$16,3,FALSE)</f>
        <v>5,6</v>
      </c>
      <c r="X288" s="14">
        <f>VLOOKUP(U288,Sheet1!$G$2:$J$16,4,FALSE)</f>
        <v>2</v>
      </c>
      <c r="Y288" s="2" t="str">
        <f t="shared" si="39"/>
        <v>HEADER_MIN5_MAX10</v>
      </c>
      <c r="Z288" s="14" t="str">
        <f>VLOOKUP(Y288,Sheet1!$B$2:$D$38,3,FALSE)</f>
        <v>5,6,8,10</v>
      </c>
      <c r="AA288" s="14">
        <f>VLOOKUP(Y288,Sheet1!$B$2:$E$38,4,FALSE)</f>
        <v>4</v>
      </c>
      <c r="AB288" s="14">
        <f t="shared" si="44"/>
        <v>8</v>
      </c>
      <c r="AC288" t="s">
        <v>11</v>
      </c>
      <c r="AD288" t="s">
        <v>12</v>
      </c>
    </row>
    <row r="289" spans="1:30" x14ac:dyDescent="0.25">
      <c r="A289" s="2">
        <v>288</v>
      </c>
      <c r="B289">
        <v>288</v>
      </c>
      <c r="C289" t="s">
        <v>122</v>
      </c>
      <c r="D289" t="s">
        <v>123</v>
      </c>
      <c r="E289">
        <v>3</v>
      </c>
      <c r="F289">
        <v>1</v>
      </c>
      <c r="G289">
        <v>4</v>
      </c>
      <c r="H289" t="s">
        <v>666</v>
      </c>
      <c r="I289" s="2" t="s">
        <v>670</v>
      </c>
      <c r="J289">
        <v>5</v>
      </c>
      <c r="K289">
        <v>5</v>
      </c>
      <c r="L289">
        <f t="shared" si="45"/>
        <v>5</v>
      </c>
      <c r="M289" s="2">
        <f t="shared" si="40"/>
        <v>6</v>
      </c>
      <c r="N289" s="16" t="str">
        <f t="shared" si="41"/>
        <v>5,6</v>
      </c>
      <c r="O289" s="2">
        <f t="shared" si="46"/>
        <v>5</v>
      </c>
      <c r="P289" s="1">
        <v>753.24632038316474</v>
      </c>
      <c r="Q289" s="1">
        <v>2259.7389611494941</v>
      </c>
      <c r="R289">
        <v>6</v>
      </c>
      <c r="S289" s="2">
        <f t="shared" si="42"/>
        <v>10</v>
      </c>
      <c r="T289">
        <v>10</v>
      </c>
      <c r="U289" s="2" t="str">
        <f t="shared" si="38"/>
        <v>BRANCH_MIN5_MAX6</v>
      </c>
      <c r="V289" s="17" t="str">
        <f t="shared" si="43"/>
        <v>5,6,8,10</v>
      </c>
      <c r="W289" s="14" t="str">
        <f>VLOOKUP(U289,Sheet1!$G$2:$I$16,3,FALSE)</f>
        <v>5,6</v>
      </c>
      <c r="X289" s="14">
        <f>VLOOKUP(U289,Sheet1!$G$2:$J$16,4,FALSE)</f>
        <v>2</v>
      </c>
      <c r="Y289" s="2" t="str">
        <f t="shared" si="39"/>
        <v>HEADER_MIN5_MAX10</v>
      </c>
      <c r="Z289" s="14" t="str">
        <f>VLOOKUP(Y289,Sheet1!$B$2:$D$38,3,FALSE)</f>
        <v>5,6,8,10</v>
      </c>
      <c r="AA289" s="14">
        <f>VLOOKUP(Y289,Sheet1!$B$2:$E$38,4,FALSE)</f>
        <v>4</v>
      </c>
      <c r="AB289" s="14">
        <f t="shared" si="44"/>
        <v>8</v>
      </c>
      <c r="AC289" t="s">
        <v>11</v>
      </c>
      <c r="AD289" t="s">
        <v>12</v>
      </c>
    </row>
    <row r="290" spans="1:30" x14ac:dyDescent="0.25">
      <c r="A290" s="2">
        <v>289</v>
      </c>
      <c r="B290">
        <v>289</v>
      </c>
      <c r="C290" t="s">
        <v>125</v>
      </c>
      <c r="D290" t="s">
        <v>126</v>
      </c>
      <c r="E290">
        <v>3</v>
      </c>
      <c r="F290">
        <v>1</v>
      </c>
      <c r="G290">
        <v>4</v>
      </c>
      <c r="H290" t="s">
        <v>666</v>
      </c>
      <c r="I290" s="2" t="s">
        <v>670</v>
      </c>
      <c r="J290">
        <v>5</v>
      </c>
      <c r="K290">
        <v>5</v>
      </c>
      <c r="L290">
        <f t="shared" si="45"/>
        <v>5</v>
      </c>
      <c r="M290" s="2">
        <f t="shared" si="40"/>
        <v>6</v>
      </c>
      <c r="N290" s="16" t="str">
        <f t="shared" si="41"/>
        <v>5,6</v>
      </c>
      <c r="O290" s="2">
        <f t="shared" si="46"/>
        <v>5</v>
      </c>
      <c r="P290" s="1">
        <v>820.442913250625</v>
      </c>
      <c r="Q290" s="1">
        <v>2461.3287397518752</v>
      </c>
      <c r="R290">
        <v>6</v>
      </c>
      <c r="S290" s="2">
        <f t="shared" si="42"/>
        <v>12</v>
      </c>
      <c r="T290">
        <v>12</v>
      </c>
      <c r="U290" s="2" t="str">
        <f t="shared" si="38"/>
        <v>BRANCH_MIN5_MAX6</v>
      </c>
      <c r="V290" s="17" t="str">
        <f t="shared" si="43"/>
        <v>5,6,8,10,12</v>
      </c>
      <c r="W290" s="14" t="str">
        <f>VLOOKUP(U290,Sheet1!$G$2:$I$16,3,FALSE)</f>
        <v>5,6</v>
      </c>
      <c r="X290" s="14">
        <f>VLOOKUP(U290,Sheet1!$G$2:$J$16,4,FALSE)</f>
        <v>2</v>
      </c>
      <c r="Y290" s="2" t="str">
        <f t="shared" si="39"/>
        <v>HEADER_MIN5_MAX12</v>
      </c>
      <c r="Z290" s="14" t="str">
        <f>VLOOKUP(Y290,Sheet1!$B$2:$D$38,3,FALSE)</f>
        <v>5,6,8,10,12</v>
      </c>
      <c r="AA290" s="14">
        <f>VLOOKUP(Y290,Sheet1!$B$2:$E$38,4,FALSE)</f>
        <v>5</v>
      </c>
      <c r="AB290" s="14">
        <f t="shared" si="44"/>
        <v>10</v>
      </c>
      <c r="AC290" t="s">
        <v>11</v>
      </c>
      <c r="AD290" t="s">
        <v>12</v>
      </c>
    </row>
    <row r="291" spans="1:30" x14ac:dyDescent="0.25">
      <c r="A291" s="2">
        <v>290</v>
      </c>
      <c r="B291">
        <v>290</v>
      </c>
      <c r="C291" t="s">
        <v>128</v>
      </c>
      <c r="D291" t="s">
        <v>129</v>
      </c>
      <c r="E291">
        <v>3</v>
      </c>
      <c r="F291">
        <v>1</v>
      </c>
      <c r="G291">
        <v>4</v>
      </c>
      <c r="H291" t="s">
        <v>666</v>
      </c>
      <c r="I291" s="2" t="s">
        <v>670</v>
      </c>
      <c r="J291">
        <v>5</v>
      </c>
      <c r="K291">
        <v>5</v>
      </c>
      <c r="L291">
        <f t="shared" si="45"/>
        <v>5</v>
      </c>
      <c r="M291" s="2">
        <f t="shared" si="40"/>
        <v>8</v>
      </c>
      <c r="N291" s="16" t="str">
        <f t="shared" si="41"/>
        <v>5,6,8</v>
      </c>
      <c r="O291" s="2">
        <f t="shared" si="46"/>
        <v>5</v>
      </c>
      <c r="P291" s="1">
        <v>953.31710497096651</v>
      </c>
      <c r="Q291" s="1">
        <v>2859.9513149128998</v>
      </c>
      <c r="R291">
        <v>8</v>
      </c>
      <c r="S291" s="2">
        <f t="shared" si="42"/>
        <v>12</v>
      </c>
      <c r="T291">
        <v>12</v>
      </c>
      <c r="U291" s="2" t="str">
        <f t="shared" si="38"/>
        <v>BRANCH_MIN5_MAX8</v>
      </c>
      <c r="V291" s="17" t="str">
        <f t="shared" si="43"/>
        <v>5,6,8,10,12</v>
      </c>
      <c r="W291" s="14" t="str">
        <f>VLOOKUP(U291,Sheet1!$G$2:$I$16,3,FALSE)</f>
        <v>5,6,8</v>
      </c>
      <c r="X291" s="14">
        <f>VLOOKUP(U291,Sheet1!$G$2:$J$16,4,FALSE)</f>
        <v>3</v>
      </c>
      <c r="Y291" s="2" t="str">
        <f t="shared" si="39"/>
        <v>HEADER_MIN5_MAX12</v>
      </c>
      <c r="Z291" s="14" t="str">
        <f>VLOOKUP(Y291,Sheet1!$B$2:$D$38,3,FALSE)</f>
        <v>5,6,8,10,12</v>
      </c>
      <c r="AA291" s="14">
        <f>VLOOKUP(Y291,Sheet1!$B$2:$E$38,4,FALSE)</f>
        <v>5</v>
      </c>
      <c r="AB291" s="14">
        <f t="shared" si="44"/>
        <v>15</v>
      </c>
      <c r="AC291" t="s">
        <v>11</v>
      </c>
      <c r="AD291" t="s">
        <v>12</v>
      </c>
    </row>
    <row r="292" spans="1:30" x14ac:dyDescent="0.25">
      <c r="A292" s="2">
        <v>291</v>
      </c>
      <c r="B292">
        <v>291</v>
      </c>
      <c r="C292" t="s">
        <v>131</v>
      </c>
      <c r="D292" t="s">
        <v>132</v>
      </c>
      <c r="E292">
        <v>3</v>
      </c>
      <c r="F292">
        <v>1</v>
      </c>
      <c r="G292">
        <v>4</v>
      </c>
      <c r="H292" t="s">
        <v>666</v>
      </c>
      <c r="I292" s="2" t="s">
        <v>670</v>
      </c>
      <c r="J292">
        <v>5</v>
      </c>
      <c r="K292">
        <v>5</v>
      </c>
      <c r="L292">
        <f t="shared" si="45"/>
        <v>5</v>
      </c>
      <c r="M292" s="2">
        <f t="shared" si="40"/>
        <v>8</v>
      </c>
      <c r="N292" s="16" t="str">
        <f t="shared" si="41"/>
        <v>5,6,8</v>
      </c>
      <c r="O292" s="2">
        <f t="shared" si="46"/>
        <v>5</v>
      </c>
      <c r="P292" s="1">
        <v>1029.7584700563675</v>
      </c>
      <c r="Q292" s="1">
        <v>3089.2754101691025</v>
      </c>
      <c r="R292">
        <v>8</v>
      </c>
      <c r="S292" s="2">
        <f t="shared" si="42"/>
        <v>12</v>
      </c>
      <c r="T292">
        <v>12</v>
      </c>
      <c r="U292" s="2" t="str">
        <f t="shared" si="38"/>
        <v>BRANCH_MIN5_MAX8</v>
      </c>
      <c r="V292" s="17" t="str">
        <f t="shared" si="43"/>
        <v>5,6,8,10,12</v>
      </c>
      <c r="W292" s="14" t="str">
        <f>VLOOKUP(U292,Sheet1!$G$2:$I$16,3,FALSE)</f>
        <v>5,6,8</v>
      </c>
      <c r="X292" s="14">
        <f>VLOOKUP(U292,Sheet1!$G$2:$J$16,4,FALSE)</f>
        <v>3</v>
      </c>
      <c r="Y292" s="2" t="str">
        <f t="shared" si="39"/>
        <v>HEADER_MIN5_MAX12</v>
      </c>
      <c r="Z292" s="14" t="str">
        <f>VLOOKUP(Y292,Sheet1!$B$2:$D$38,3,FALSE)</f>
        <v>5,6,8,10,12</v>
      </c>
      <c r="AA292" s="14">
        <f>VLOOKUP(Y292,Sheet1!$B$2:$E$38,4,FALSE)</f>
        <v>5</v>
      </c>
      <c r="AB292" s="14">
        <f t="shared" si="44"/>
        <v>15</v>
      </c>
      <c r="AC292" t="s">
        <v>11</v>
      </c>
      <c r="AD292" t="s">
        <v>12</v>
      </c>
    </row>
    <row r="293" spans="1:30" x14ac:dyDescent="0.25">
      <c r="A293" s="2">
        <v>292</v>
      </c>
      <c r="B293">
        <v>292</v>
      </c>
      <c r="C293" t="s">
        <v>134</v>
      </c>
      <c r="D293" t="s">
        <v>135</v>
      </c>
      <c r="E293">
        <v>3</v>
      </c>
      <c r="F293">
        <v>1</v>
      </c>
      <c r="G293">
        <v>4</v>
      </c>
      <c r="H293" t="s">
        <v>666</v>
      </c>
      <c r="I293" s="2" t="s">
        <v>670</v>
      </c>
      <c r="J293">
        <v>5</v>
      </c>
      <c r="K293">
        <v>5</v>
      </c>
      <c r="L293">
        <f t="shared" si="45"/>
        <v>5</v>
      </c>
      <c r="M293" s="2">
        <f t="shared" si="40"/>
        <v>6</v>
      </c>
      <c r="N293" s="16" t="str">
        <f t="shared" si="41"/>
        <v>5,6</v>
      </c>
      <c r="O293" s="2">
        <f t="shared" si="46"/>
        <v>5</v>
      </c>
      <c r="P293" s="1">
        <v>648.3834915969004</v>
      </c>
      <c r="Q293" s="1">
        <v>1945.1504747907011</v>
      </c>
      <c r="R293">
        <v>6</v>
      </c>
      <c r="S293" s="2">
        <f t="shared" si="42"/>
        <v>10</v>
      </c>
      <c r="T293">
        <v>10</v>
      </c>
      <c r="U293" s="2" t="str">
        <f t="shared" si="38"/>
        <v>BRANCH_MIN5_MAX6</v>
      </c>
      <c r="V293" s="17" t="str">
        <f t="shared" si="43"/>
        <v>5,6,8,10</v>
      </c>
      <c r="W293" s="14" t="str">
        <f>VLOOKUP(U293,Sheet1!$G$2:$I$16,3,FALSE)</f>
        <v>5,6</v>
      </c>
      <c r="X293" s="14">
        <f>VLOOKUP(U293,Sheet1!$G$2:$J$16,4,FALSE)</f>
        <v>2</v>
      </c>
      <c r="Y293" s="2" t="str">
        <f t="shared" si="39"/>
        <v>HEADER_MIN5_MAX10</v>
      </c>
      <c r="Z293" s="14" t="str">
        <f>VLOOKUP(Y293,Sheet1!$B$2:$D$38,3,FALSE)</f>
        <v>5,6,8,10</v>
      </c>
      <c r="AA293" s="14">
        <f>VLOOKUP(Y293,Sheet1!$B$2:$E$38,4,FALSE)</f>
        <v>4</v>
      </c>
      <c r="AB293" s="14">
        <f t="shared" si="44"/>
        <v>8</v>
      </c>
      <c r="AC293" t="s">
        <v>11</v>
      </c>
      <c r="AD293" t="s">
        <v>12</v>
      </c>
    </row>
    <row r="294" spans="1:30" x14ac:dyDescent="0.25">
      <c r="A294" s="2">
        <v>293</v>
      </c>
      <c r="B294">
        <v>293</v>
      </c>
      <c r="C294" t="s">
        <v>137</v>
      </c>
      <c r="D294" t="s">
        <v>138</v>
      </c>
      <c r="E294">
        <v>3</v>
      </c>
      <c r="F294">
        <v>1</v>
      </c>
      <c r="G294">
        <v>4</v>
      </c>
      <c r="H294" t="s">
        <v>666</v>
      </c>
      <c r="I294" s="2" t="s">
        <v>670</v>
      </c>
      <c r="J294">
        <v>5</v>
      </c>
      <c r="K294">
        <v>5</v>
      </c>
      <c r="L294">
        <f t="shared" si="45"/>
        <v>5</v>
      </c>
      <c r="M294" s="2">
        <f t="shared" si="40"/>
        <v>6</v>
      </c>
      <c r="N294" s="16" t="str">
        <f t="shared" si="41"/>
        <v>5,6</v>
      </c>
      <c r="O294" s="2">
        <f t="shared" si="46"/>
        <v>5</v>
      </c>
      <c r="P294" s="1">
        <v>820.35888429373267</v>
      </c>
      <c r="Q294" s="1">
        <v>2461.0766528811982</v>
      </c>
      <c r="R294">
        <v>6</v>
      </c>
      <c r="S294" s="2">
        <f t="shared" si="42"/>
        <v>12</v>
      </c>
      <c r="T294">
        <v>12</v>
      </c>
      <c r="U294" s="2" t="str">
        <f t="shared" si="38"/>
        <v>BRANCH_MIN5_MAX6</v>
      </c>
      <c r="V294" s="17" t="str">
        <f t="shared" si="43"/>
        <v>5,6,8,10,12</v>
      </c>
      <c r="W294" s="14" t="str">
        <f>VLOOKUP(U294,Sheet1!$G$2:$I$16,3,FALSE)</f>
        <v>5,6</v>
      </c>
      <c r="X294" s="14">
        <f>VLOOKUP(U294,Sheet1!$G$2:$J$16,4,FALSE)</f>
        <v>2</v>
      </c>
      <c r="Y294" s="2" t="str">
        <f t="shared" si="39"/>
        <v>HEADER_MIN5_MAX12</v>
      </c>
      <c r="Z294" s="14" t="str">
        <f>VLOOKUP(Y294,Sheet1!$B$2:$D$38,3,FALSE)</f>
        <v>5,6,8,10,12</v>
      </c>
      <c r="AA294" s="14">
        <f>VLOOKUP(Y294,Sheet1!$B$2:$E$38,4,FALSE)</f>
        <v>5</v>
      </c>
      <c r="AB294" s="14">
        <f t="shared" si="44"/>
        <v>10</v>
      </c>
      <c r="AC294" t="s">
        <v>11</v>
      </c>
      <c r="AD294" t="s">
        <v>12</v>
      </c>
    </row>
    <row r="295" spans="1:30" x14ac:dyDescent="0.25">
      <c r="A295" s="2">
        <v>294</v>
      </c>
      <c r="B295">
        <v>294</v>
      </c>
      <c r="C295" t="s">
        <v>140</v>
      </c>
      <c r="D295" t="s">
        <v>141</v>
      </c>
      <c r="E295">
        <v>3</v>
      </c>
      <c r="F295">
        <v>1</v>
      </c>
      <c r="G295">
        <v>4</v>
      </c>
      <c r="H295" t="s">
        <v>666</v>
      </c>
      <c r="I295" s="2" t="s">
        <v>670</v>
      </c>
      <c r="J295">
        <v>5</v>
      </c>
      <c r="K295">
        <v>5</v>
      </c>
      <c r="L295">
        <f t="shared" si="45"/>
        <v>5</v>
      </c>
      <c r="M295" s="2">
        <f t="shared" si="40"/>
        <v>8</v>
      </c>
      <c r="N295" s="16" t="str">
        <f t="shared" si="41"/>
        <v>5,6,8</v>
      </c>
      <c r="O295" s="2">
        <f t="shared" si="46"/>
        <v>5</v>
      </c>
      <c r="P295" s="1">
        <v>941.03519246561928</v>
      </c>
      <c r="Q295" s="1">
        <v>2823.1055773968578</v>
      </c>
      <c r="R295">
        <v>8</v>
      </c>
      <c r="S295" s="2">
        <f t="shared" si="42"/>
        <v>12</v>
      </c>
      <c r="T295">
        <v>12</v>
      </c>
      <c r="U295" s="2" t="str">
        <f t="shared" si="38"/>
        <v>BRANCH_MIN5_MAX8</v>
      </c>
      <c r="V295" s="17" t="str">
        <f t="shared" si="43"/>
        <v>5,6,8,10,12</v>
      </c>
      <c r="W295" s="14" t="str">
        <f>VLOOKUP(U295,Sheet1!$G$2:$I$16,3,FALSE)</f>
        <v>5,6,8</v>
      </c>
      <c r="X295" s="14">
        <f>VLOOKUP(U295,Sheet1!$G$2:$J$16,4,FALSE)</f>
        <v>3</v>
      </c>
      <c r="Y295" s="2" t="str">
        <f t="shared" si="39"/>
        <v>HEADER_MIN5_MAX12</v>
      </c>
      <c r="Z295" s="14" t="str">
        <f>VLOOKUP(Y295,Sheet1!$B$2:$D$38,3,FALSE)</f>
        <v>5,6,8,10,12</v>
      </c>
      <c r="AA295" s="14">
        <f>VLOOKUP(Y295,Sheet1!$B$2:$E$38,4,FALSE)</f>
        <v>5</v>
      </c>
      <c r="AB295" s="14">
        <f t="shared" si="44"/>
        <v>15</v>
      </c>
      <c r="AC295" t="s">
        <v>11</v>
      </c>
      <c r="AD295" t="s">
        <v>12</v>
      </c>
    </row>
    <row r="296" spans="1:30" x14ac:dyDescent="0.25">
      <c r="A296" s="2">
        <v>295</v>
      </c>
      <c r="B296">
        <v>295</v>
      </c>
      <c r="C296" t="s">
        <v>143</v>
      </c>
      <c r="D296" t="s">
        <v>144</v>
      </c>
      <c r="E296">
        <v>3</v>
      </c>
      <c r="F296">
        <v>1</v>
      </c>
      <c r="G296">
        <v>4</v>
      </c>
      <c r="H296" t="s">
        <v>666</v>
      </c>
      <c r="I296" s="2" t="s">
        <v>670</v>
      </c>
      <c r="J296">
        <v>5</v>
      </c>
      <c r="K296">
        <v>5</v>
      </c>
      <c r="L296">
        <f t="shared" si="45"/>
        <v>5</v>
      </c>
      <c r="M296" s="2">
        <f t="shared" si="40"/>
        <v>6</v>
      </c>
      <c r="N296" s="16" t="str">
        <f t="shared" si="41"/>
        <v>5,6</v>
      </c>
      <c r="O296" s="2">
        <f t="shared" si="46"/>
        <v>5</v>
      </c>
      <c r="P296" s="1">
        <v>844.86396205419408</v>
      </c>
      <c r="Q296" s="1">
        <v>2534.5918861625823</v>
      </c>
      <c r="R296">
        <v>6</v>
      </c>
      <c r="S296" s="2">
        <f t="shared" si="42"/>
        <v>12</v>
      </c>
      <c r="T296">
        <v>12</v>
      </c>
      <c r="U296" s="2" t="str">
        <f t="shared" si="38"/>
        <v>BRANCH_MIN5_MAX6</v>
      </c>
      <c r="V296" s="17" t="str">
        <f t="shared" si="43"/>
        <v>5,6,8,10,12</v>
      </c>
      <c r="W296" s="14" t="str">
        <f>VLOOKUP(U296,Sheet1!$G$2:$I$16,3,FALSE)</f>
        <v>5,6</v>
      </c>
      <c r="X296" s="14">
        <f>VLOOKUP(U296,Sheet1!$G$2:$J$16,4,FALSE)</f>
        <v>2</v>
      </c>
      <c r="Y296" s="2" t="str">
        <f t="shared" si="39"/>
        <v>HEADER_MIN5_MAX12</v>
      </c>
      <c r="Z296" s="14" t="str">
        <f>VLOOKUP(Y296,Sheet1!$B$2:$D$38,3,FALSE)</f>
        <v>5,6,8,10,12</v>
      </c>
      <c r="AA296" s="14">
        <f>VLOOKUP(Y296,Sheet1!$B$2:$E$38,4,FALSE)</f>
        <v>5</v>
      </c>
      <c r="AB296" s="14">
        <f t="shared" si="44"/>
        <v>10</v>
      </c>
      <c r="AC296" t="s">
        <v>11</v>
      </c>
      <c r="AD296" t="s">
        <v>12</v>
      </c>
    </row>
    <row r="297" spans="1:30" x14ac:dyDescent="0.25">
      <c r="A297" s="2">
        <v>296</v>
      </c>
      <c r="B297">
        <v>296</v>
      </c>
      <c r="C297" t="s">
        <v>146</v>
      </c>
      <c r="D297" t="s">
        <v>147</v>
      </c>
      <c r="E297">
        <v>3</v>
      </c>
      <c r="F297">
        <v>1</v>
      </c>
      <c r="G297">
        <v>4</v>
      </c>
      <c r="H297" t="s">
        <v>666</v>
      </c>
      <c r="I297" s="2" t="s">
        <v>670</v>
      </c>
      <c r="J297">
        <v>5</v>
      </c>
      <c r="K297">
        <v>5</v>
      </c>
      <c r="L297">
        <f t="shared" si="45"/>
        <v>5</v>
      </c>
      <c r="M297" s="2">
        <f t="shared" si="40"/>
        <v>8</v>
      </c>
      <c r="N297" s="16" t="str">
        <f t="shared" si="41"/>
        <v>5,6,8</v>
      </c>
      <c r="O297" s="2">
        <f t="shared" si="46"/>
        <v>5</v>
      </c>
      <c r="P297" s="1">
        <v>982.35260378992405</v>
      </c>
      <c r="Q297" s="1">
        <v>2947.057811369772</v>
      </c>
      <c r="R297">
        <v>8</v>
      </c>
      <c r="S297" s="2">
        <f t="shared" si="42"/>
        <v>12</v>
      </c>
      <c r="T297">
        <v>12</v>
      </c>
      <c r="U297" s="2" t="str">
        <f t="shared" si="38"/>
        <v>BRANCH_MIN5_MAX8</v>
      </c>
      <c r="V297" s="17" t="str">
        <f t="shared" si="43"/>
        <v>5,6,8,10,12</v>
      </c>
      <c r="W297" s="14" t="str">
        <f>VLOOKUP(U297,Sheet1!$G$2:$I$16,3,FALSE)</f>
        <v>5,6,8</v>
      </c>
      <c r="X297" s="14">
        <f>VLOOKUP(U297,Sheet1!$G$2:$J$16,4,FALSE)</f>
        <v>3</v>
      </c>
      <c r="Y297" s="2" t="str">
        <f t="shared" si="39"/>
        <v>HEADER_MIN5_MAX12</v>
      </c>
      <c r="Z297" s="14" t="str">
        <f>VLOOKUP(Y297,Sheet1!$B$2:$D$38,3,FALSE)</f>
        <v>5,6,8,10,12</v>
      </c>
      <c r="AA297" s="14">
        <f>VLOOKUP(Y297,Sheet1!$B$2:$E$38,4,FALSE)</f>
        <v>5</v>
      </c>
      <c r="AB297" s="14">
        <f t="shared" si="44"/>
        <v>15</v>
      </c>
      <c r="AC297" t="s">
        <v>11</v>
      </c>
      <c r="AD297" t="s">
        <v>12</v>
      </c>
    </row>
    <row r="298" spans="1:30" x14ac:dyDescent="0.25">
      <c r="A298" s="2">
        <v>297</v>
      </c>
      <c r="B298">
        <v>297</v>
      </c>
      <c r="C298" t="s">
        <v>149</v>
      </c>
      <c r="D298" t="s">
        <v>150</v>
      </c>
      <c r="E298">
        <v>3</v>
      </c>
      <c r="F298">
        <v>1</v>
      </c>
      <c r="G298">
        <v>4</v>
      </c>
      <c r="H298" t="s">
        <v>666</v>
      </c>
      <c r="I298" s="2" t="s">
        <v>670</v>
      </c>
      <c r="J298">
        <v>6</v>
      </c>
      <c r="K298">
        <v>6</v>
      </c>
      <c r="L298">
        <f t="shared" si="45"/>
        <v>6</v>
      </c>
      <c r="M298" s="2">
        <f t="shared" si="40"/>
        <v>8</v>
      </c>
      <c r="N298" s="16" t="str">
        <f t="shared" si="41"/>
        <v>6,8</v>
      </c>
      <c r="O298" s="2">
        <f t="shared" si="46"/>
        <v>6</v>
      </c>
      <c r="P298" s="1">
        <v>1171.906535580501</v>
      </c>
      <c r="Q298" s="1">
        <v>3515.719606741503</v>
      </c>
      <c r="R298">
        <v>8</v>
      </c>
      <c r="S298" s="2">
        <f t="shared" si="42"/>
        <v>14</v>
      </c>
      <c r="T298">
        <v>14</v>
      </c>
      <c r="U298" s="2" t="str">
        <f t="shared" si="38"/>
        <v>BRANCH_MIN6_MAX8</v>
      </c>
      <c r="V298" s="17" t="str">
        <f t="shared" si="43"/>
        <v>6,8,10,12,14</v>
      </c>
      <c r="W298" s="14" t="str">
        <f>VLOOKUP(U298,Sheet1!$G$2:$I$16,3,FALSE)</f>
        <v>6,8</v>
      </c>
      <c r="X298" s="14">
        <f>VLOOKUP(U298,Sheet1!$G$2:$J$16,4,FALSE)</f>
        <v>2</v>
      </c>
      <c r="Y298" s="2" t="str">
        <f t="shared" si="39"/>
        <v>HEADER_MIN6_MAX14</v>
      </c>
      <c r="Z298" s="14" t="str">
        <f>VLOOKUP(Y298,Sheet1!$B$2:$D$38,3,FALSE)</f>
        <v>6,8,10,12,14</v>
      </c>
      <c r="AA298" s="14">
        <f>VLOOKUP(Y298,Sheet1!$B$2:$E$38,4,FALSE)</f>
        <v>5</v>
      </c>
      <c r="AB298" s="14">
        <f t="shared" si="44"/>
        <v>10</v>
      </c>
      <c r="AC298" t="s">
        <v>11</v>
      </c>
      <c r="AD298" t="s">
        <v>12</v>
      </c>
    </row>
    <row r="299" spans="1:30" x14ac:dyDescent="0.25">
      <c r="A299" s="2">
        <v>298</v>
      </c>
      <c r="B299">
        <v>298</v>
      </c>
      <c r="C299" t="s">
        <v>152</v>
      </c>
      <c r="D299" t="s">
        <v>153</v>
      </c>
      <c r="E299">
        <v>3</v>
      </c>
      <c r="F299">
        <v>1</v>
      </c>
      <c r="G299">
        <v>4</v>
      </c>
      <c r="H299" t="s">
        <v>666</v>
      </c>
      <c r="I299" s="2" t="s">
        <v>670</v>
      </c>
      <c r="J299">
        <v>6</v>
      </c>
      <c r="K299">
        <v>6</v>
      </c>
      <c r="L299">
        <f t="shared" si="45"/>
        <v>6</v>
      </c>
      <c r="M299" s="2">
        <f t="shared" si="40"/>
        <v>8</v>
      </c>
      <c r="N299" s="16" t="str">
        <f t="shared" si="41"/>
        <v>6,8</v>
      </c>
      <c r="O299" s="2">
        <f t="shared" si="46"/>
        <v>6</v>
      </c>
      <c r="P299" s="1">
        <v>1316.9347010910396</v>
      </c>
      <c r="Q299" s="1">
        <v>3950.8041032731189</v>
      </c>
      <c r="R299">
        <v>8</v>
      </c>
      <c r="S299" s="2">
        <f t="shared" si="42"/>
        <v>14</v>
      </c>
      <c r="T299">
        <v>14</v>
      </c>
      <c r="U299" s="2" t="str">
        <f t="shared" si="38"/>
        <v>BRANCH_MIN6_MAX8</v>
      </c>
      <c r="V299" s="17" t="str">
        <f t="shared" si="43"/>
        <v>6,8,10,12,14</v>
      </c>
      <c r="W299" s="14" t="str">
        <f>VLOOKUP(U299,Sheet1!$G$2:$I$16,3,FALSE)</f>
        <v>6,8</v>
      </c>
      <c r="X299" s="14">
        <f>VLOOKUP(U299,Sheet1!$G$2:$J$16,4,FALSE)</f>
        <v>2</v>
      </c>
      <c r="Y299" s="2" t="str">
        <f t="shared" si="39"/>
        <v>HEADER_MIN6_MAX14</v>
      </c>
      <c r="Z299" s="14" t="str">
        <f>VLOOKUP(Y299,Sheet1!$B$2:$D$38,3,FALSE)</f>
        <v>6,8,10,12,14</v>
      </c>
      <c r="AA299" s="14">
        <f>VLOOKUP(Y299,Sheet1!$B$2:$E$38,4,FALSE)</f>
        <v>5</v>
      </c>
      <c r="AB299" s="14">
        <f t="shared" si="44"/>
        <v>10</v>
      </c>
      <c r="AC299" t="s">
        <v>11</v>
      </c>
      <c r="AD299" t="s">
        <v>12</v>
      </c>
    </row>
    <row r="300" spans="1:30" x14ac:dyDescent="0.25">
      <c r="A300" s="2">
        <v>299</v>
      </c>
      <c r="B300">
        <v>299</v>
      </c>
      <c r="C300" t="s">
        <v>154</v>
      </c>
      <c r="D300" t="s">
        <v>155</v>
      </c>
      <c r="E300">
        <v>3</v>
      </c>
      <c r="F300">
        <v>1</v>
      </c>
      <c r="G300">
        <v>4</v>
      </c>
      <c r="H300" t="s">
        <v>666</v>
      </c>
      <c r="I300" s="2" t="s">
        <v>670</v>
      </c>
      <c r="J300">
        <v>6</v>
      </c>
      <c r="K300">
        <v>6</v>
      </c>
      <c r="L300">
        <f t="shared" si="45"/>
        <v>6</v>
      </c>
      <c r="M300" s="2">
        <f t="shared" si="40"/>
        <v>8</v>
      </c>
      <c r="N300" s="16" t="str">
        <f t="shared" si="41"/>
        <v>6,8</v>
      </c>
      <c r="O300" s="2">
        <f t="shared" si="46"/>
        <v>6</v>
      </c>
      <c r="P300" s="1">
        <v>1414.8835760912455</v>
      </c>
      <c r="Q300" s="1">
        <v>4244.6507282737366</v>
      </c>
      <c r="R300">
        <v>8</v>
      </c>
      <c r="S300" s="2">
        <f t="shared" si="42"/>
        <v>16</v>
      </c>
      <c r="T300">
        <v>16</v>
      </c>
      <c r="U300" s="2" t="str">
        <f t="shared" si="38"/>
        <v>BRANCH_MIN6_MAX8</v>
      </c>
      <c r="V300" s="17" t="str">
        <f t="shared" si="43"/>
        <v>6,8,10,12,14,16</v>
      </c>
      <c r="W300" s="14" t="str">
        <f>VLOOKUP(U300,Sheet1!$G$2:$I$16,3,FALSE)</f>
        <v>6,8</v>
      </c>
      <c r="X300" s="14">
        <f>VLOOKUP(U300,Sheet1!$G$2:$J$16,4,FALSE)</f>
        <v>2</v>
      </c>
      <c r="Y300" s="2" t="str">
        <f t="shared" si="39"/>
        <v>HEADER_MIN6_MAX16</v>
      </c>
      <c r="Z300" s="14" t="str">
        <f>VLOOKUP(Y300,Sheet1!$B$2:$D$38,3,FALSE)</f>
        <v>6,8,10,12,14,16</v>
      </c>
      <c r="AA300" s="14">
        <f>VLOOKUP(Y300,Sheet1!$B$2:$E$38,4,FALSE)</f>
        <v>6</v>
      </c>
      <c r="AB300" s="14">
        <f t="shared" si="44"/>
        <v>12</v>
      </c>
      <c r="AC300" t="s">
        <v>11</v>
      </c>
      <c r="AD300" t="s">
        <v>12</v>
      </c>
    </row>
    <row r="301" spans="1:30" x14ac:dyDescent="0.25">
      <c r="A301" s="2">
        <v>300</v>
      </c>
      <c r="B301">
        <v>300</v>
      </c>
      <c r="C301" t="s">
        <v>157</v>
      </c>
      <c r="D301" t="s">
        <v>158</v>
      </c>
      <c r="E301">
        <v>3</v>
      </c>
      <c r="F301">
        <v>1</v>
      </c>
      <c r="G301">
        <v>4</v>
      </c>
      <c r="H301" t="s">
        <v>666</v>
      </c>
      <c r="I301" s="2" t="s">
        <v>670</v>
      </c>
      <c r="J301">
        <v>8</v>
      </c>
      <c r="K301">
        <v>8</v>
      </c>
      <c r="L301">
        <f t="shared" si="45"/>
        <v>8</v>
      </c>
      <c r="M301" s="2">
        <f t="shared" si="40"/>
        <v>10</v>
      </c>
      <c r="N301" s="16" t="str">
        <f t="shared" si="41"/>
        <v>8,10</v>
      </c>
      <c r="O301" s="2">
        <f t="shared" si="46"/>
        <v>8</v>
      </c>
      <c r="P301" s="1">
        <v>1914.1469167825767</v>
      </c>
      <c r="Q301" s="1">
        <v>5742.4407503477305</v>
      </c>
      <c r="R301">
        <v>10</v>
      </c>
      <c r="S301" s="2">
        <f t="shared" si="42"/>
        <v>18</v>
      </c>
      <c r="T301">
        <v>18</v>
      </c>
      <c r="U301" s="2" t="str">
        <f t="shared" si="38"/>
        <v>BRANCH_MIN8_MAX10</v>
      </c>
      <c r="V301" s="17" t="str">
        <f t="shared" si="43"/>
        <v>8,10,12,14,16,18</v>
      </c>
      <c r="W301" s="14" t="str">
        <f>VLOOKUP(U301,Sheet1!$G$2:$I$16,3,FALSE)</f>
        <v>8,10</v>
      </c>
      <c r="X301" s="14">
        <f>VLOOKUP(U301,Sheet1!$G$2:$J$16,4,FALSE)</f>
        <v>2</v>
      </c>
      <c r="Y301" s="2" t="str">
        <f t="shared" si="39"/>
        <v>HEADER_MIN8_MAX18</v>
      </c>
      <c r="Z301" s="14" t="str">
        <f>VLOOKUP(Y301,Sheet1!$B$2:$D$38,3,FALSE)</f>
        <v>8,10,12,14,16,18</v>
      </c>
      <c r="AA301" s="14">
        <f>VLOOKUP(Y301,Sheet1!$B$2:$E$38,4,FALSE)</f>
        <v>6</v>
      </c>
      <c r="AB301" s="14">
        <f t="shared" si="44"/>
        <v>12</v>
      </c>
      <c r="AC301" t="s">
        <v>11</v>
      </c>
      <c r="AD301" t="s">
        <v>12</v>
      </c>
    </row>
    <row r="302" spans="1:30" x14ac:dyDescent="0.25">
      <c r="A302" s="2">
        <v>301</v>
      </c>
      <c r="B302">
        <v>301</v>
      </c>
      <c r="C302" t="s">
        <v>9</v>
      </c>
      <c r="D302" t="s">
        <v>10</v>
      </c>
      <c r="E302">
        <v>4</v>
      </c>
      <c r="F302">
        <v>1</v>
      </c>
      <c r="G302">
        <v>5</v>
      </c>
      <c r="H302" t="s">
        <v>667</v>
      </c>
      <c r="I302" s="2" t="s">
        <v>670</v>
      </c>
      <c r="J302">
        <v>1.25</v>
      </c>
      <c r="K302">
        <v>1.25</v>
      </c>
      <c r="L302" s="2">
        <v>2</v>
      </c>
      <c r="M302" s="2">
        <f t="shared" si="40"/>
        <v>2</v>
      </c>
      <c r="N302" s="16">
        <f t="shared" si="41"/>
        <v>2</v>
      </c>
      <c r="O302" s="2">
        <f t="shared" ref="O302:O351" si="47">L302</f>
        <v>2</v>
      </c>
      <c r="P302" s="1">
        <v>79</v>
      </c>
      <c r="Q302" s="1">
        <v>316</v>
      </c>
      <c r="R302">
        <v>2</v>
      </c>
      <c r="S302" s="2">
        <f t="shared" si="42"/>
        <v>4</v>
      </c>
      <c r="T302">
        <v>4</v>
      </c>
      <c r="U302" s="2" t="str">
        <f t="shared" si="38"/>
        <v>BRANCH_MIN2_MAX2</v>
      </c>
      <c r="V302" s="17" t="str">
        <f t="shared" si="43"/>
        <v>2,2.5,3,4</v>
      </c>
      <c r="W302" s="14">
        <f>VLOOKUP(U302,Sheet1!$G$2:$I$16,3,FALSE)</f>
        <v>2</v>
      </c>
      <c r="X302" s="14">
        <f>VLOOKUP(U302,Sheet1!$G$2:$J$16,4,FALSE)</f>
        <v>1</v>
      </c>
      <c r="Y302" s="2" t="str">
        <f t="shared" si="39"/>
        <v>HEADER_MIN2_MAX4</v>
      </c>
      <c r="Z302" s="14" t="str">
        <f>VLOOKUP(Y302,Sheet1!$B$2:$D$38,3,FALSE)</f>
        <v>2,2.5,3,4</v>
      </c>
      <c r="AA302" s="14">
        <f>VLOOKUP(Y302,Sheet1!$B$2:$E$38,4,FALSE)</f>
        <v>4</v>
      </c>
      <c r="AB302" s="14">
        <f t="shared" si="44"/>
        <v>4</v>
      </c>
      <c r="AC302" t="s">
        <v>11</v>
      </c>
      <c r="AD302" t="s">
        <v>12</v>
      </c>
    </row>
    <row r="303" spans="1:30" x14ac:dyDescent="0.25">
      <c r="A303" s="2">
        <v>302</v>
      </c>
      <c r="B303">
        <v>302</v>
      </c>
      <c r="C303" t="s">
        <v>14</v>
      </c>
      <c r="D303" t="s">
        <v>15</v>
      </c>
      <c r="E303">
        <v>4</v>
      </c>
      <c r="F303">
        <v>1</v>
      </c>
      <c r="G303">
        <v>5</v>
      </c>
      <c r="H303" t="s">
        <v>667</v>
      </c>
      <c r="I303" s="2" t="s">
        <v>670</v>
      </c>
      <c r="J303">
        <v>1.5</v>
      </c>
      <c r="K303">
        <v>1.5</v>
      </c>
      <c r="L303" s="2">
        <v>2</v>
      </c>
      <c r="M303" s="2">
        <f t="shared" si="40"/>
        <v>3</v>
      </c>
      <c r="N303" s="16" t="str">
        <f t="shared" si="41"/>
        <v>2,2.5,3</v>
      </c>
      <c r="O303" s="2">
        <f t="shared" si="47"/>
        <v>2</v>
      </c>
      <c r="P303" s="1">
        <v>124.06910145862187</v>
      </c>
      <c r="Q303" s="1">
        <v>496.27640583448749</v>
      </c>
      <c r="R303">
        <v>3</v>
      </c>
      <c r="S303" s="2">
        <f t="shared" si="42"/>
        <v>5</v>
      </c>
      <c r="T303">
        <v>5</v>
      </c>
      <c r="U303" s="2" t="str">
        <f t="shared" si="38"/>
        <v>BRANCH_MIN2_MAX3</v>
      </c>
      <c r="V303" s="17" t="str">
        <f t="shared" si="43"/>
        <v>2,2.5,3,4,5</v>
      </c>
      <c r="W303" s="14" t="str">
        <f>VLOOKUP(U303,Sheet1!$G$2:$I$16,3,FALSE)</f>
        <v>2,2.5,3</v>
      </c>
      <c r="X303" s="14">
        <f>VLOOKUP(U303,Sheet1!$G$2:$J$16,4,FALSE)</f>
        <v>3</v>
      </c>
      <c r="Y303" s="2" t="str">
        <f t="shared" si="39"/>
        <v>HEADER_MIN2_MAX5</v>
      </c>
      <c r="Z303" s="14" t="str">
        <f>VLOOKUP(Y303,Sheet1!$B$2:$D$38,3,FALSE)</f>
        <v>2,2.5,3,4,5</v>
      </c>
      <c r="AA303" s="14">
        <f>VLOOKUP(Y303,Sheet1!$B$2:$E$38,4,FALSE)</f>
        <v>5</v>
      </c>
      <c r="AB303" s="14">
        <f t="shared" si="44"/>
        <v>15</v>
      </c>
      <c r="AC303" t="s">
        <v>11</v>
      </c>
      <c r="AD303" t="s">
        <v>12</v>
      </c>
    </row>
    <row r="304" spans="1:30" x14ac:dyDescent="0.25">
      <c r="A304" s="2">
        <v>303</v>
      </c>
      <c r="B304">
        <v>303</v>
      </c>
      <c r="C304" t="s">
        <v>17</v>
      </c>
      <c r="D304" t="s">
        <v>18</v>
      </c>
      <c r="E304">
        <v>4</v>
      </c>
      <c r="F304">
        <v>1</v>
      </c>
      <c r="G304">
        <v>5</v>
      </c>
      <c r="H304" t="s">
        <v>667</v>
      </c>
      <c r="I304" s="2" t="s">
        <v>670</v>
      </c>
      <c r="J304">
        <v>2</v>
      </c>
      <c r="K304">
        <v>2</v>
      </c>
      <c r="L304" s="2">
        <v>2</v>
      </c>
      <c r="M304" s="2">
        <f t="shared" si="40"/>
        <v>3</v>
      </c>
      <c r="N304" s="16" t="str">
        <f t="shared" si="41"/>
        <v>2,2.5,3</v>
      </c>
      <c r="O304" s="2">
        <f t="shared" si="47"/>
        <v>2</v>
      </c>
      <c r="P304" s="1">
        <v>128.15603544049671</v>
      </c>
      <c r="Q304" s="1">
        <v>512.62414176198683</v>
      </c>
      <c r="R304">
        <v>3</v>
      </c>
      <c r="S304" s="2">
        <f t="shared" si="42"/>
        <v>5</v>
      </c>
      <c r="T304">
        <v>5</v>
      </c>
      <c r="U304" s="2" t="str">
        <f t="shared" si="38"/>
        <v>BRANCH_MIN2_MAX3</v>
      </c>
      <c r="V304" s="17" t="str">
        <f t="shared" si="43"/>
        <v>2,2.5,3,4,5</v>
      </c>
      <c r="W304" s="14" t="str">
        <f>VLOOKUP(U304,Sheet1!$G$2:$I$16,3,FALSE)</f>
        <v>2,2.5,3</v>
      </c>
      <c r="X304" s="14">
        <f>VLOOKUP(U304,Sheet1!$G$2:$J$16,4,FALSE)</f>
        <v>3</v>
      </c>
      <c r="Y304" s="2" t="str">
        <f t="shared" si="39"/>
        <v>HEADER_MIN2_MAX5</v>
      </c>
      <c r="Z304" s="14" t="str">
        <f>VLOOKUP(Y304,Sheet1!$B$2:$D$38,3,FALSE)</f>
        <v>2,2.5,3,4,5</v>
      </c>
      <c r="AA304" s="14">
        <f>VLOOKUP(Y304,Sheet1!$B$2:$E$38,4,FALSE)</f>
        <v>5</v>
      </c>
      <c r="AB304" s="14">
        <f t="shared" si="44"/>
        <v>15</v>
      </c>
      <c r="AC304" t="s">
        <v>11</v>
      </c>
      <c r="AD304" t="s">
        <v>12</v>
      </c>
    </row>
    <row r="305" spans="1:30" x14ac:dyDescent="0.25">
      <c r="A305" s="2">
        <v>304</v>
      </c>
      <c r="B305">
        <v>304</v>
      </c>
      <c r="C305" t="s">
        <v>20</v>
      </c>
      <c r="D305" t="s">
        <v>21</v>
      </c>
      <c r="E305">
        <v>4</v>
      </c>
      <c r="F305">
        <v>1</v>
      </c>
      <c r="G305">
        <v>5</v>
      </c>
      <c r="H305" t="s">
        <v>667</v>
      </c>
      <c r="I305" s="2" t="s">
        <v>670</v>
      </c>
      <c r="J305">
        <v>2</v>
      </c>
      <c r="K305">
        <v>2</v>
      </c>
      <c r="L305" s="2">
        <v>2</v>
      </c>
      <c r="M305" s="2">
        <f t="shared" si="40"/>
        <v>2.5</v>
      </c>
      <c r="N305" s="16" t="str">
        <f t="shared" si="41"/>
        <v>2,2.5</v>
      </c>
      <c r="O305" s="2">
        <f t="shared" si="47"/>
        <v>2</v>
      </c>
      <c r="P305" s="1">
        <v>111.44820086872383</v>
      </c>
      <c r="Q305" s="1">
        <v>445.79280347489532</v>
      </c>
      <c r="R305">
        <v>2.5</v>
      </c>
      <c r="S305" s="2">
        <f t="shared" si="42"/>
        <v>5</v>
      </c>
      <c r="T305">
        <v>5</v>
      </c>
      <c r="U305" s="2" t="str">
        <f t="shared" si="38"/>
        <v>BRANCH_MIN2_MAX2.5</v>
      </c>
      <c r="V305" s="17" t="str">
        <f t="shared" si="43"/>
        <v>2,2.5,3,4,5</v>
      </c>
      <c r="W305" s="14" t="str">
        <f>VLOOKUP(U305,Sheet1!$G$2:$I$16,3,FALSE)</f>
        <v>2,2.5</v>
      </c>
      <c r="X305" s="14">
        <f>VLOOKUP(U305,Sheet1!$G$2:$J$16,4,FALSE)</f>
        <v>2</v>
      </c>
      <c r="Y305" s="2" t="str">
        <f t="shared" si="39"/>
        <v>HEADER_MIN2_MAX5</v>
      </c>
      <c r="Z305" s="14" t="str">
        <f>VLOOKUP(Y305,Sheet1!$B$2:$D$38,3,FALSE)</f>
        <v>2,2.5,3,4,5</v>
      </c>
      <c r="AA305" s="14">
        <f>VLOOKUP(Y305,Sheet1!$B$2:$E$38,4,FALSE)</f>
        <v>5</v>
      </c>
      <c r="AB305" s="14">
        <f t="shared" si="44"/>
        <v>10</v>
      </c>
      <c r="AC305" t="s">
        <v>11</v>
      </c>
      <c r="AD305" t="s">
        <v>12</v>
      </c>
    </row>
    <row r="306" spans="1:30" x14ac:dyDescent="0.25">
      <c r="A306" s="2">
        <v>305</v>
      </c>
      <c r="B306">
        <v>305</v>
      </c>
      <c r="C306" t="s">
        <v>23</v>
      </c>
      <c r="D306" t="s">
        <v>24</v>
      </c>
      <c r="E306">
        <v>4</v>
      </c>
      <c r="F306">
        <v>1</v>
      </c>
      <c r="G306">
        <v>5</v>
      </c>
      <c r="H306" t="s">
        <v>667</v>
      </c>
      <c r="I306" s="2" t="s">
        <v>670</v>
      </c>
      <c r="J306">
        <v>2</v>
      </c>
      <c r="K306">
        <v>2</v>
      </c>
      <c r="L306" s="2">
        <v>2</v>
      </c>
      <c r="M306" s="2">
        <f t="shared" si="40"/>
        <v>2.5</v>
      </c>
      <c r="N306" s="16" t="str">
        <f t="shared" si="41"/>
        <v>2,2.5</v>
      </c>
      <c r="O306" s="2">
        <f t="shared" si="47"/>
        <v>2</v>
      </c>
      <c r="P306" s="1">
        <v>118.63685860324631</v>
      </c>
      <c r="Q306" s="1">
        <v>474.54743441298524</v>
      </c>
      <c r="R306">
        <v>2.5</v>
      </c>
      <c r="S306" s="2">
        <f t="shared" si="42"/>
        <v>5</v>
      </c>
      <c r="T306">
        <v>5</v>
      </c>
      <c r="U306" s="2" t="str">
        <f t="shared" si="38"/>
        <v>BRANCH_MIN2_MAX2.5</v>
      </c>
      <c r="V306" s="17" t="str">
        <f t="shared" si="43"/>
        <v>2,2.5,3,4,5</v>
      </c>
      <c r="W306" s="14" t="str">
        <f>VLOOKUP(U306,Sheet1!$G$2:$I$16,3,FALSE)</f>
        <v>2,2.5</v>
      </c>
      <c r="X306" s="14">
        <f>VLOOKUP(U306,Sheet1!$G$2:$J$16,4,FALSE)</f>
        <v>2</v>
      </c>
      <c r="Y306" s="2" t="str">
        <f t="shared" si="39"/>
        <v>HEADER_MIN2_MAX5</v>
      </c>
      <c r="Z306" s="14" t="str">
        <f>VLOOKUP(Y306,Sheet1!$B$2:$D$38,3,FALSE)</f>
        <v>2,2.5,3,4,5</v>
      </c>
      <c r="AA306" s="14">
        <f>VLOOKUP(Y306,Sheet1!$B$2:$E$38,4,FALSE)</f>
        <v>5</v>
      </c>
      <c r="AB306" s="14">
        <f t="shared" si="44"/>
        <v>10</v>
      </c>
      <c r="AC306" t="s">
        <v>11</v>
      </c>
      <c r="AD306" t="s">
        <v>12</v>
      </c>
    </row>
    <row r="307" spans="1:30" x14ac:dyDescent="0.25">
      <c r="A307" s="2">
        <v>306</v>
      </c>
      <c r="B307">
        <v>306</v>
      </c>
      <c r="C307" t="s">
        <v>26</v>
      </c>
      <c r="D307" t="s">
        <v>27</v>
      </c>
      <c r="E307">
        <v>4</v>
      </c>
      <c r="F307">
        <v>1</v>
      </c>
      <c r="G307">
        <v>5</v>
      </c>
      <c r="H307" t="s">
        <v>667</v>
      </c>
      <c r="I307" s="2" t="s">
        <v>670</v>
      </c>
      <c r="J307">
        <v>2</v>
      </c>
      <c r="K307">
        <v>2</v>
      </c>
      <c r="L307" s="2">
        <v>2</v>
      </c>
      <c r="M307" s="2">
        <f t="shared" si="40"/>
        <v>3</v>
      </c>
      <c r="N307" s="16" t="str">
        <f t="shared" si="41"/>
        <v>2,2.5,3</v>
      </c>
      <c r="O307" s="2">
        <f t="shared" si="47"/>
        <v>2</v>
      </c>
      <c r="P307" s="1">
        <v>136.10589580727793</v>
      </c>
      <c r="Q307" s="1">
        <v>544.42358322911173</v>
      </c>
      <c r="R307">
        <v>3</v>
      </c>
      <c r="S307" s="2">
        <f t="shared" si="42"/>
        <v>5</v>
      </c>
      <c r="T307">
        <v>5</v>
      </c>
      <c r="U307" s="2" t="str">
        <f t="shared" si="38"/>
        <v>BRANCH_MIN2_MAX3</v>
      </c>
      <c r="V307" s="17" t="str">
        <f t="shared" si="43"/>
        <v>2,2.5,3,4,5</v>
      </c>
      <c r="W307" s="14" t="str">
        <f>VLOOKUP(U307,Sheet1!$G$2:$I$16,3,FALSE)</f>
        <v>2,2.5,3</v>
      </c>
      <c r="X307" s="14">
        <f>VLOOKUP(U307,Sheet1!$G$2:$J$16,4,FALSE)</f>
        <v>3</v>
      </c>
      <c r="Y307" s="2" t="str">
        <f t="shared" si="39"/>
        <v>HEADER_MIN2_MAX5</v>
      </c>
      <c r="Z307" s="14" t="str">
        <f>VLOOKUP(Y307,Sheet1!$B$2:$D$38,3,FALSE)</f>
        <v>2,2.5,3,4,5</v>
      </c>
      <c r="AA307" s="14">
        <f>VLOOKUP(Y307,Sheet1!$B$2:$E$38,4,FALSE)</f>
        <v>5</v>
      </c>
      <c r="AB307" s="14">
        <f t="shared" si="44"/>
        <v>15</v>
      </c>
      <c r="AC307" t="s">
        <v>11</v>
      </c>
      <c r="AD307" t="s">
        <v>12</v>
      </c>
    </row>
    <row r="308" spans="1:30" x14ac:dyDescent="0.25">
      <c r="A308" s="2">
        <v>307</v>
      </c>
      <c r="B308">
        <v>307</v>
      </c>
      <c r="C308" t="s">
        <v>29</v>
      </c>
      <c r="D308" t="s">
        <v>30</v>
      </c>
      <c r="E308">
        <v>4</v>
      </c>
      <c r="F308">
        <v>1</v>
      </c>
      <c r="G308">
        <v>5</v>
      </c>
      <c r="H308" t="s">
        <v>667</v>
      </c>
      <c r="I308" s="2" t="s">
        <v>670</v>
      </c>
      <c r="J308">
        <v>2</v>
      </c>
      <c r="K308">
        <v>2</v>
      </c>
      <c r="L308" s="2">
        <v>2</v>
      </c>
      <c r="M308" s="2">
        <f t="shared" si="40"/>
        <v>3</v>
      </c>
      <c r="N308" s="16" t="str">
        <f t="shared" si="41"/>
        <v>2,2.5,3</v>
      </c>
      <c r="O308" s="2">
        <f t="shared" si="47"/>
        <v>2</v>
      </c>
      <c r="P308" s="1">
        <v>162.63699336767309</v>
      </c>
      <c r="Q308" s="1">
        <v>650.54797347069234</v>
      </c>
      <c r="R308">
        <v>3</v>
      </c>
      <c r="S308" s="2">
        <f t="shared" si="42"/>
        <v>6</v>
      </c>
      <c r="T308">
        <v>6</v>
      </c>
      <c r="U308" s="2" t="str">
        <f t="shared" si="38"/>
        <v>BRANCH_MIN2_MAX3</v>
      </c>
      <c r="V308" s="17" t="str">
        <f t="shared" si="43"/>
        <v>2,2.5,3,4,5,6</v>
      </c>
      <c r="W308" s="14" t="str">
        <f>VLOOKUP(U308,Sheet1!$G$2:$I$16,3,FALSE)</f>
        <v>2,2.5,3</v>
      </c>
      <c r="X308" s="14">
        <f>VLOOKUP(U308,Sheet1!$G$2:$J$16,4,FALSE)</f>
        <v>3</v>
      </c>
      <c r="Y308" s="2" t="str">
        <f t="shared" si="39"/>
        <v>HEADER_MIN2_MAX6</v>
      </c>
      <c r="Z308" s="14" t="str">
        <f>VLOOKUP(Y308,Sheet1!$B$2:$D$38,3,FALSE)</f>
        <v>2,2.5,3,4,5,6</v>
      </c>
      <c r="AA308" s="14">
        <f>VLOOKUP(Y308,Sheet1!$B$2:$E$38,4,FALSE)</f>
        <v>6</v>
      </c>
      <c r="AB308" s="14">
        <f t="shared" si="44"/>
        <v>18</v>
      </c>
      <c r="AC308" t="s">
        <v>11</v>
      </c>
      <c r="AD308" t="s">
        <v>12</v>
      </c>
    </row>
    <row r="309" spans="1:30" x14ac:dyDescent="0.25">
      <c r="A309" s="2">
        <v>308</v>
      </c>
      <c r="B309">
        <v>308</v>
      </c>
      <c r="C309" t="s">
        <v>32</v>
      </c>
      <c r="D309" t="s">
        <v>33</v>
      </c>
      <c r="E309">
        <v>4</v>
      </c>
      <c r="F309">
        <v>1</v>
      </c>
      <c r="G309">
        <v>5</v>
      </c>
      <c r="H309" t="s">
        <v>667</v>
      </c>
      <c r="I309" s="2" t="s">
        <v>670</v>
      </c>
      <c r="J309">
        <v>2</v>
      </c>
      <c r="K309">
        <v>2</v>
      </c>
      <c r="L309" s="2">
        <v>2</v>
      </c>
      <c r="M309" s="2">
        <f t="shared" si="40"/>
        <v>3</v>
      </c>
      <c r="N309" s="16" t="str">
        <f t="shared" si="41"/>
        <v>2,2.5,3</v>
      </c>
      <c r="O309" s="2">
        <f t="shared" si="47"/>
        <v>2</v>
      </c>
      <c r="P309" s="1">
        <v>165.3270868824531</v>
      </c>
      <c r="Q309" s="1">
        <v>661.30834752981241</v>
      </c>
      <c r="R309">
        <v>3</v>
      </c>
      <c r="S309" s="2">
        <f t="shared" si="42"/>
        <v>6</v>
      </c>
      <c r="T309">
        <v>6</v>
      </c>
      <c r="U309" s="2" t="str">
        <f t="shared" si="38"/>
        <v>BRANCH_MIN2_MAX3</v>
      </c>
      <c r="V309" s="17" t="str">
        <f t="shared" si="43"/>
        <v>2,2.5,3,4,5,6</v>
      </c>
      <c r="W309" s="14" t="str">
        <f>VLOOKUP(U309,Sheet1!$G$2:$I$16,3,FALSE)</f>
        <v>2,2.5,3</v>
      </c>
      <c r="X309" s="14">
        <f>VLOOKUP(U309,Sheet1!$G$2:$J$16,4,FALSE)</f>
        <v>3</v>
      </c>
      <c r="Y309" s="2" t="str">
        <f t="shared" si="39"/>
        <v>HEADER_MIN2_MAX6</v>
      </c>
      <c r="Z309" s="14" t="str">
        <f>VLOOKUP(Y309,Sheet1!$B$2:$D$38,3,FALSE)</f>
        <v>2,2.5,3,4,5,6</v>
      </c>
      <c r="AA309" s="14">
        <f>VLOOKUP(Y309,Sheet1!$B$2:$E$38,4,FALSE)</f>
        <v>6</v>
      </c>
      <c r="AB309" s="14">
        <f t="shared" si="44"/>
        <v>18</v>
      </c>
      <c r="AC309" t="s">
        <v>11</v>
      </c>
      <c r="AD309" t="s">
        <v>12</v>
      </c>
    </row>
    <row r="310" spans="1:30" x14ac:dyDescent="0.25">
      <c r="A310" s="2">
        <v>309</v>
      </c>
      <c r="B310">
        <v>309</v>
      </c>
      <c r="C310" t="s">
        <v>35</v>
      </c>
      <c r="D310" t="s">
        <v>36</v>
      </c>
      <c r="E310">
        <v>4</v>
      </c>
      <c r="F310">
        <v>1</v>
      </c>
      <c r="G310">
        <v>5</v>
      </c>
      <c r="H310" t="s">
        <v>667</v>
      </c>
      <c r="I310" s="2" t="s">
        <v>670</v>
      </c>
      <c r="J310">
        <v>2</v>
      </c>
      <c r="K310">
        <v>2</v>
      </c>
      <c r="L310" s="2">
        <v>2</v>
      </c>
      <c r="M310" s="2">
        <f t="shared" si="40"/>
        <v>3</v>
      </c>
      <c r="N310" s="16" t="str">
        <f t="shared" si="41"/>
        <v>2,2.5,3</v>
      </c>
      <c r="O310" s="2">
        <f t="shared" si="47"/>
        <v>2</v>
      </c>
      <c r="P310" s="1">
        <v>154.22917456819286</v>
      </c>
      <c r="Q310" s="1">
        <v>616.91669827277144</v>
      </c>
      <c r="R310">
        <v>3</v>
      </c>
      <c r="S310" s="2">
        <f t="shared" si="42"/>
        <v>6</v>
      </c>
      <c r="T310">
        <v>6</v>
      </c>
      <c r="U310" s="2" t="str">
        <f t="shared" si="38"/>
        <v>BRANCH_MIN2_MAX3</v>
      </c>
      <c r="V310" s="17" t="str">
        <f t="shared" si="43"/>
        <v>2,2.5,3,4,5,6</v>
      </c>
      <c r="W310" s="14" t="str">
        <f>VLOOKUP(U310,Sheet1!$G$2:$I$16,3,FALSE)</f>
        <v>2,2.5,3</v>
      </c>
      <c r="X310" s="14">
        <f>VLOOKUP(U310,Sheet1!$G$2:$J$16,4,FALSE)</f>
        <v>3</v>
      </c>
      <c r="Y310" s="2" t="str">
        <f t="shared" si="39"/>
        <v>HEADER_MIN2_MAX6</v>
      </c>
      <c r="Z310" s="14" t="str">
        <f>VLOOKUP(Y310,Sheet1!$B$2:$D$38,3,FALSE)</f>
        <v>2,2.5,3,4,5,6</v>
      </c>
      <c r="AA310" s="14">
        <f>VLOOKUP(Y310,Sheet1!$B$2:$E$38,4,FALSE)</f>
        <v>6</v>
      </c>
      <c r="AB310" s="14">
        <f t="shared" si="44"/>
        <v>18</v>
      </c>
      <c r="AC310" t="s">
        <v>11</v>
      </c>
      <c r="AD310" t="s">
        <v>12</v>
      </c>
    </row>
    <row r="311" spans="1:30" x14ac:dyDescent="0.25">
      <c r="A311" s="2">
        <v>310</v>
      </c>
      <c r="B311">
        <v>310</v>
      </c>
      <c r="C311" t="s">
        <v>38</v>
      </c>
      <c r="D311" t="s">
        <v>39</v>
      </c>
      <c r="E311">
        <v>4</v>
      </c>
      <c r="F311">
        <v>1</v>
      </c>
      <c r="G311">
        <v>5</v>
      </c>
      <c r="H311" t="s">
        <v>667</v>
      </c>
      <c r="I311" s="2" t="s">
        <v>670</v>
      </c>
      <c r="J311">
        <v>2</v>
      </c>
      <c r="K311">
        <v>2</v>
      </c>
      <c r="L311" s="2">
        <v>2</v>
      </c>
      <c r="M311" s="2">
        <f t="shared" si="40"/>
        <v>3</v>
      </c>
      <c r="N311" s="16" t="str">
        <f t="shared" si="41"/>
        <v>2,2.5,3</v>
      </c>
      <c r="O311" s="2">
        <f t="shared" si="47"/>
        <v>2</v>
      </c>
      <c r="P311" s="1">
        <v>205.86488272948316</v>
      </c>
      <c r="Q311" s="1">
        <v>823.45953091793263</v>
      </c>
      <c r="R311">
        <v>3</v>
      </c>
      <c r="S311" s="2">
        <f t="shared" si="42"/>
        <v>6</v>
      </c>
      <c r="T311">
        <v>6</v>
      </c>
      <c r="U311" s="2" t="str">
        <f t="shared" si="38"/>
        <v>BRANCH_MIN2_MAX3</v>
      </c>
      <c r="V311" s="17" t="str">
        <f t="shared" si="43"/>
        <v>2,2.5,3,4,5,6</v>
      </c>
      <c r="W311" s="14" t="str">
        <f>VLOOKUP(U311,Sheet1!$G$2:$I$16,3,FALSE)</f>
        <v>2,2.5,3</v>
      </c>
      <c r="X311" s="14">
        <f>VLOOKUP(U311,Sheet1!$G$2:$J$16,4,FALSE)</f>
        <v>3</v>
      </c>
      <c r="Y311" s="2" t="str">
        <f t="shared" si="39"/>
        <v>HEADER_MIN2_MAX6</v>
      </c>
      <c r="Z311" s="14" t="str">
        <f>VLOOKUP(Y311,Sheet1!$B$2:$D$38,3,FALSE)</f>
        <v>2,2.5,3,4,5,6</v>
      </c>
      <c r="AA311" s="14">
        <f>VLOOKUP(Y311,Sheet1!$B$2:$E$38,4,FALSE)</f>
        <v>6</v>
      </c>
      <c r="AB311" s="14">
        <f t="shared" si="44"/>
        <v>18</v>
      </c>
      <c r="AC311" t="s">
        <v>11</v>
      </c>
      <c r="AD311" t="s">
        <v>12</v>
      </c>
    </row>
    <row r="312" spans="1:30" x14ac:dyDescent="0.25">
      <c r="A312" s="2">
        <v>311</v>
      </c>
      <c r="B312">
        <v>311</v>
      </c>
      <c r="C312" t="s">
        <v>41</v>
      </c>
      <c r="D312" t="s">
        <v>42</v>
      </c>
      <c r="E312">
        <v>4</v>
      </c>
      <c r="F312">
        <v>1</v>
      </c>
      <c r="G312">
        <v>5</v>
      </c>
      <c r="H312" t="s">
        <v>667</v>
      </c>
      <c r="I312" s="2" t="s">
        <v>670</v>
      </c>
      <c r="J312">
        <v>2</v>
      </c>
      <c r="K312">
        <v>2</v>
      </c>
      <c r="L312" s="2">
        <v>2</v>
      </c>
      <c r="M312" s="2">
        <f t="shared" si="40"/>
        <v>4</v>
      </c>
      <c r="N312" s="16" t="str">
        <f t="shared" si="41"/>
        <v>2,2.5,3,4</v>
      </c>
      <c r="O312" s="2">
        <f t="shared" si="47"/>
        <v>2</v>
      </c>
      <c r="P312" s="1">
        <v>227.79162965019438</v>
      </c>
      <c r="Q312" s="1">
        <v>911.16651860077752</v>
      </c>
      <c r="R312">
        <v>4</v>
      </c>
      <c r="S312" s="2">
        <f t="shared" si="42"/>
        <v>8</v>
      </c>
      <c r="T312">
        <v>8</v>
      </c>
      <c r="U312" s="2" t="str">
        <f t="shared" si="38"/>
        <v>BRANCH_MIN2_MAX4</v>
      </c>
      <c r="V312" s="17" t="str">
        <f t="shared" si="43"/>
        <v>2,2.5,3,4,5,6,8</v>
      </c>
      <c r="W312" s="14" t="str">
        <f>VLOOKUP(U312,Sheet1!$G$2:$I$16,3,FALSE)</f>
        <v>2,2.5,3,4</v>
      </c>
      <c r="X312" s="14">
        <f>VLOOKUP(U312,Sheet1!$G$2:$J$16,4,FALSE)</f>
        <v>4</v>
      </c>
      <c r="Y312" s="2" t="str">
        <f t="shared" si="39"/>
        <v>HEADER_MIN2_MAX8</v>
      </c>
      <c r="Z312" s="14" t="str">
        <f>VLOOKUP(Y312,Sheet1!$B$2:$D$38,3,FALSE)</f>
        <v>2,2.5,3,4,5,6,8</v>
      </c>
      <c r="AA312" s="14">
        <f>VLOOKUP(Y312,Sheet1!$B$2:$E$38,4,FALSE)</f>
        <v>7</v>
      </c>
      <c r="AB312" s="14">
        <f t="shared" si="44"/>
        <v>28</v>
      </c>
      <c r="AC312" t="s">
        <v>11</v>
      </c>
      <c r="AD312" t="s">
        <v>12</v>
      </c>
    </row>
    <row r="313" spans="1:30" x14ac:dyDescent="0.25">
      <c r="A313" s="2">
        <v>312</v>
      </c>
      <c r="B313">
        <v>312</v>
      </c>
      <c r="C313" t="s">
        <v>44</v>
      </c>
      <c r="D313" t="s">
        <v>45</v>
      </c>
      <c r="E313">
        <v>4</v>
      </c>
      <c r="F313">
        <v>1</v>
      </c>
      <c r="G313">
        <v>5</v>
      </c>
      <c r="H313" t="s">
        <v>667</v>
      </c>
      <c r="I313" s="2" t="s">
        <v>670</v>
      </c>
      <c r="J313">
        <v>2.5</v>
      </c>
      <c r="K313">
        <v>2.5</v>
      </c>
      <c r="L313">
        <f t="shared" ref="L313:L351" si="48">K313</f>
        <v>2.5</v>
      </c>
      <c r="M313" s="2">
        <f t="shared" si="40"/>
        <v>4</v>
      </c>
      <c r="N313" s="16" t="str">
        <f t="shared" si="41"/>
        <v>2.5,3,4</v>
      </c>
      <c r="O313" s="2">
        <f t="shared" si="47"/>
        <v>2.5</v>
      </c>
      <c r="P313" s="1">
        <v>222.92654519999999</v>
      </c>
      <c r="Q313" s="1">
        <v>891.70618079999997</v>
      </c>
      <c r="R313">
        <v>4</v>
      </c>
      <c r="S313" s="2">
        <f t="shared" si="42"/>
        <v>6</v>
      </c>
      <c r="T313">
        <v>6</v>
      </c>
      <c r="U313" s="2" t="str">
        <f t="shared" si="38"/>
        <v>BRANCH_MIN2.5_MAX4</v>
      </c>
      <c r="V313" s="17" t="str">
        <f t="shared" si="43"/>
        <v>2.5,3,4,5,6</v>
      </c>
      <c r="W313" s="14" t="str">
        <f>VLOOKUP(U313,Sheet1!$G$2:$I$16,3,FALSE)</f>
        <v>2.5,3,4</v>
      </c>
      <c r="X313" s="14">
        <f>VLOOKUP(U313,Sheet1!$G$2:$J$16,4,FALSE)</f>
        <v>3</v>
      </c>
      <c r="Y313" s="2" t="str">
        <f t="shared" si="39"/>
        <v>HEADER_MIN2.5_MAX6</v>
      </c>
      <c r="Z313" s="14" t="str">
        <f>VLOOKUP(Y313,Sheet1!$B$2:$D$38,3,FALSE)</f>
        <v>2.5,3,4,5,6</v>
      </c>
      <c r="AA313" s="14">
        <f>VLOOKUP(Y313,Sheet1!$B$2:$E$38,4,FALSE)</f>
        <v>5</v>
      </c>
      <c r="AB313" s="14">
        <f t="shared" si="44"/>
        <v>15</v>
      </c>
      <c r="AC313" t="s">
        <v>11</v>
      </c>
      <c r="AD313" t="s">
        <v>12</v>
      </c>
    </row>
    <row r="314" spans="1:30" x14ac:dyDescent="0.25">
      <c r="A314" s="2">
        <v>313</v>
      </c>
      <c r="B314">
        <v>313</v>
      </c>
      <c r="C314" t="s">
        <v>47</v>
      </c>
      <c r="D314" t="s">
        <v>48</v>
      </c>
      <c r="E314">
        <v>4</v>
      </c>
      <c r="F314">
        <v>1</v>
      </c>
      <c r="G314">
        <v>5</v>
      </c>
      <c r="H314" t="s">
        <v>667</v>
      </c>
      <c r="I314" s="2" t="s">
        <v>670</v>
      </c>
      <c r="J314">
        <v>2.5</v>
      </c>
      <c r="K314">
        <v>2.5</v>
      </c>
      <c r="L314">
        <f t="shared" si="48"/>
        <v>2.5</v>
      </c>
      <c r="M314" s="2">
        <f t="shared" si="40"/>
        <v>3</v>
      </c>
      <c r="N314" s="16" t="str">
        <f t="shared" si="41"/>
        <v>2.5,3</v>
      </c>
      <c r="O314" s="2">
        <f t="shared" si="47"/>
        <v>2.5</v>
      </c>
      <c r="P314" s="1">
        <v>179.9810289606427</v>
      </c>
      <c r="Q314" s="1">
        <v>719.92411584257081</v>
      </c>
      <c r="R314">
        <v>3</v>
      </c>
      <c r="S314" s="2">
        <f t="shared" si="42"/>
        <v>6</v>
      </c>
      <c r="T314">
        <v>6</v>
      </c>
      <c r="U314" s="2" t="str">
        <f t="shared" si="38"/>
        <v>BRANCH_MIN2.5_MAX3</v>
      </c>
      <c r="V314" s="17" t="str">
        <f t="shared" si="43"/>
        <v>2.5,3,4,5,6</v>
      </c>
      <c r="W314" s="14" t="str">
        <f>VLOOKUP(U314,Sheet1!$G$2:$I$16,3,FALSE)</f>
        <v>2.5,3</v>
      </c>
      <c r="X314" s="14">
        <f>VLOOKUP(U314,Sheet1!$G$2:$J$16,4,FALSE)</f>
        <v>2</v>
      </c>
      <c r="Y314" s="2" t="str">
        <f t="shared" si="39"/>
        <v>HEADER_MIN2.5_MAX6</v>
      </c>
      <c r="Z314" s="14" t="str">
        <f>VLOOKUP(Y314,Sheet1!$B$2:$D$38,3,FALSE)</f>
        <v>2.5,3,4,5,6</v>
      </c>
      <c r="AA314" s="14">
        <f>VLOOKUP(Y314,Sheet1!$B$2:$E$38,4,FALSE)</f>
        <v>5</v>
      </c>
      <c r="AB314" s="14">
        <f t="shared" si="44"/>
        <v>10</v>
      </c>
      <c r="AC314" t="s">
        <v>11</v>
      </c>
      <c r="AD314" t="s">
        <v>12</v>
      </c>
    </row>
    <row r="315" spans="1:30" x14ac:dyDescent="0.25">
      <c r="A315" s="2">
        <v>314</v>
      </c>
      <c r="B315">
        <v>314</v>
      </c>
      <c r="C315" t="s">
        <v>50</v>
      </c>
      <c r="D315" t="s">
        <v>51</v>
      </c>
      <c r="E315">
        <v>4</v>
      </c>
      <c r="F315">
        <v>1</v>
      </c>
      <c r="G315">
        <v>5</v>
      </c>
      <c r="H315" t="s">
        <v>667</v>
      </c>
      <c r="I315" s="2" t="s">
        <v>670</v>
      </c>
      <c r="J315">
        <v>2.5</v>
      </c>
      <c r="K315">
        <v>2.5</v>
      </c>
      <c r="L315">
        <f t="shared" si="48"/>
        <v>2.5</v>
      </c>
      <c r="M315" s="2">
        <f t="shared" si="40"/>
        <v>4</v>
      </c>
      <c r="N315" s="16" t="str">
        <f t="shared" si="41"/>
        <v>2.5,3,4</v>
      </c>
      <c r="O315" s="2">
        <f t="shared" si="47"/>
        <v>2.5</v>
      </c>
      <c r="P315" s="1">
        <v>237.90313805415556</v>
      </c>
      <c r="Q315" s="1">
        <v>951.61255221662225</v>
      </c>
      <c r="R315">
        <v>4</v>
      </c>
      <c r="S315" s="2">
        <f t="shared" si="42"/>
        <v>8</v>
      </c>
      <c r="T315">
        <v>8</v>
      </c>
      <c r="U315" s="2" t="str">
        <f t="shared" si="38"/>
        <v>BRANCH_MIN2.5_MAX4</v>
      </c>
      <c r="V315" s="17" t="str">
        <f t="shared" si="43"/>
        <v>2,2.5,3,4,5,6,8</v>
      </c>
      <c r="W315" s="14" t="str">
        <f>VLOOKUP(U315,Sheet1!$G$2:$I$16,3,FALSE)</f>
        <v>2.5,3,4</v>
      </c>
      <c r="X315" s="14">
        <f>VLOOKUP(U315,Sheet1!$G$2:$J$16,4,FALSE)</f>
        <v>3</v>
      </c>
      <c r="Y315" s="2" t="str">
        <f t="shared" si="39"/>
        <v>HEADER_MIN2.5_MAX8</v>
      </c>
      <c r="Z315" s="14" t="str">
        <f>VLOOKUP(Y315,Sheet1!$B$2:$D$38,3,FALSE)</f>
        <v>2,2.5,3,4,5,6,8</v>
      </c>
      <c r="AA315" s="14">
        <f>VLOOKUP(Y315,Sheet1!$B$2:$E$38,4,FALSE)</f>
        <v>7</v>
      </c>
      <c r="AB315" s="14">
        <f t="shared" si="44"/>
        <v>21</v>
      </c>
      <c r="AC315" t="s">
        <v>11</v>
      </c>
      <c r="AD315" t="s">
        <v>12</v>
      </c>
    </row>
    <row r="316" spans="1:30" x14ac:dyDescent="0.25">
      <c r="A316" s="2">
        <v>315</v>
      </c>
      <c r="B316">
        <v>315</v>
      </c>
      <c r="C316" t="s">
        <v>53</v>
      </c>
      <c r="D316" t="s">
        <v>54</v>
      </c>
      <c r="E316">
        <v>4</v>
      </c>
      <c r="F316">
        <v>1</v>
      </c>
      <c r="G316">
        <v>5</v>
      </c>
      <c r="H316" t="s">
        <v>667</v>
      </c>
      <c r="I316" s="2" t="s">
        <v>670</v>
      </c>
      <c r="J316">
        <v>2.5</v>
      </c>
      <c r="K316">
        <v>2.5</v>
      </c>
      <c r="L316">
        <f t="shared" si="48"/>
        <v>2.5</v>
      </c>
      <c r="M316" s="2">
        <f t="shared" si="40"/>
        <v>4</v>
      </c>
      <c r="N316" s="16" t="str">
        <f t="shared" si="41"/>
        <v>2.5,3,4</v>
      </c>
      <c r="O316" s="2">
        <f t="shared" si="47"/>
        <v>2.5</v>
      </c>
      <c r="P316" s="1">
        <v>284.38675480599426</v>
      </c>
      <c r="Q316" s="1">
        <v>1137.547019223977</v>
      </c>
      <c r="R316">
        <v>4</v>
      </c>
      <c r="S316" s="2">
        <f t="shared" si="42"/>
        <v>8</v>
      </c>
      <c r="T316">
        <v>8</v>
      </c>
      <c r="U316" s="2" t="str">
        <f t="shared" si="38"/>
        <v>BRANCH_MIN2.5_MAX4</v>
      </c>
      <c r="V316" s="17" t="str">
        <f t="shared" si="43"/>
        <v>2,2.5,3,4,5,6,8</v>
      </c>
      <c r="W316" s="14" t="str">
        <f>VLOOKUP(U316,Sheet1!$G$2:$I$16,3,FALSE)</f>
        <v>2.5,3,4</v>
      </c>
      <c r="X316" s="14">
        <f>VLOOKUP(U316,Sheet1!$G$2:$J$16,4,FALSE)</f>
        <v>3</v>
      </c>
      <c r="Y316" s="2" t="str">
        <f t="shared" si="39"/>
        <v>HEADER_MIN2.5_MAX8</v>
      </c>
      <c r="Z316" s="14" t="str">
        <f>VLOOKUP(Y316,Sheet1!$B$2:$D$38,3,FALSE)</f>
        <v>2,2.5,3,4,5,6,8</v>
      </c>
      <c r="AA316" s="14">
        <f>VLOOKUP(Y316,Sheet1!$B$2:$E$38,4,FALSE)</f>
        <v>7</v>
      </c>
      <c r="AB316" s="14">
        <f t="shared" si="44"/>
        <v>21</v>
      </c>
      <c r="AC316" t="s">
        <v>11</v>
      </c>
      <c r="AD316" t="s">
        <v>12</v>
      </c>
    </row>
    <row r="317" spans="1:30" x14ac:dyDescent="0.25">
      <c r="A317" s="2">
        <v>316</v>
      </c>
      <c r="B317">
        <v>316</v>
      </c>
      <c r="C317" t="s">
        <v>56</v>
      </c>
      <c r="D317" t="s">
        <v>57</v>
      </c>
      <c r="E317">
        <v>4</v>
      </c>
      <c r="F317">
        <v>1</v>
      </c>
      <c r="G317">
        <v>5</v>
      </c>
      <c r="H317" t="s">
        <v>667</v>
      </c>
      <c r="I317" s="2" t="s">
        <v>670</v>
      </c>
      <c r="J317">
        <v>2.5</v>
      </c>
      <c r="K317">
        <v>2.5</v>
      </c>
      <c r="L317">
        <f t="shared" si="48"/>
        <v>2.5</v>
      </c>
      <c r="M317" s="2">
        <f t="shared" si="40"/>
        <v>4</v>
      </c>
      <c r="N317" s="16" t="str">
        <f t="shared" si="41"/>
        <v>2.5,3,4</v>
      </c>
      <c r="O317" s="2">
        <f t="shared" si="47"/>
        <v>2.5</v>
      </c>
      <c r="P317" s="1">
        <v>260.58499999999992</v>
      </c>
      <c r="Q317" s="1">
        <v>1042.3399999999997</v>
      </c>
      <c r="R317">
        <v>4</v>
      </c>
      <c r="S317" s="2">
        <f t="shared" si="42"/>
        <v>8</v>
      </c>
      <c r="T317">
        <v>8</v>
      </c>
      <c r="U317" s="2" t="str">
        <f t="shared" si="38"/>
        <v>BRANCH_MIN2.5_MAX4</v>
      </c>
      <c r="V317" s="17" t="str">
        <f t="shared" si="43"/>
        <v>2,2.5,3,4,5,6,8</v>
      </c>
      <c r="W317" s="14" t="str">
        <f>VLOOKUP(U317,Sheet1!$G$2:$I$16,3,FALSE)</f>
        <v>2.5,3,4</v>
      </c>
      <c r="X317" s="14">
        <f>VLOOKUP(U317,Sheet1!$G$2:$J$16,4,FALSE)</f>
        <v>3</v>
      </c>
      <c r="Y317" s="2" t="str">
        <f t="shared" si="39"/>
        <v>HEADER_MIN2.5_MAX8</v>
      </c>
      <c r="Z317" s="14" t="str">
        <f>VLOOKUP(Y317,Sheet1!$B$2:$D$38,3,FALSE)</f>
        <v>2,2.5,3,4,5,6,8</v>
      </c>
      <c r="AA317" s="14">
        <f>VLOOKUP(Y317,Sheet1!$B$2:$E$38,4,FALSE)</f>
        <v>7</v>
      </c>
      <c r="AB317" s="14">
        <f t="shared" si="44"/>
        <v>21</v>
      </c>
      <c r="AC317" t="s">
        <v>11</v>
      </c>
      <c r="AD317" t="s">
        <v>12</v>
      </c>
    </row>
    <row r="318" spans="1:30" x14ac:dyDescent="0.25">
      <c r="A318" s="2">
        <v>317</v>
      </c>
      <c r="B318">
        <v>317</v>
      </c>
      <c r="C318" t="s">
        <v>59</v>
      </c>
      <c r="D318" t="s">
        <v>60</v>
      </c>
      <c r="E318">
        <v>4</v>
      </c>
      <c r="F318">
        <v>1</v>
      </c>
      <c r="G318">
        <v>5</v>
      </c>
      <c r="H318" t="s">
        <v>667</v>
      </c>
      <c r="I318" s="2" t="s">
        <v>670</v>
      </c>
      <c r="J318">
        <v>2.5</v>
      </c>
      <c r="K318">
        <v>2.5</v>
      </c>
      <c r="L318">
        <f t="shared" si="48"/>
        <v>2.5</v>
      </c>
      <c r="M318" s="2">
        <f t="shared" si="40"/>
        <v>4</v>
      </c>
      <c r="N318" s="16" t="str">
        <f t="shared" si="41"/>
        <v>2.5,3,4</v>
      </c>
      <c r="O318" s="2">
        <f t="shared" si="47"/>
        <v>2.5</v>
      </c>
      <c r="P318" s="1">
        <v>273.28392661371373</v>
      </c>
      <c r="Q318" s="1">
        <v>1093.1357064548549</v>
      </c>
      <c r="R318">
        <v>4</v>
      </c>
      <c r="S318" s="2">
        <f t="shared" si="42"/>
        <v>8</v>
      </c>
      <c r="T318">
        <v>8</v>
      </c>
      <c r="U318" s="2" t="str">
        <f t="shared" si="38"/>
        <v>BRANCH_MIN2.5_MAX4</v>
      </c>
      <c r="V318" s="17" t="str">
        <f t="shared" si="43"/>
        <v>2,2.5,3,4,5,6,8</v>
      </c>
      <c r="W318" s="14" t="str">
        <f>VLOOKUP(U318,Sheet1!$G$2:$I$16,3,FALSE)</f>
        <v>2.5,3,4</v>
      </c>
      <c r="X318" s="14">
        <f>VLOOKUP(U318,Sheet1!$G$2:$J$16,4,FALSE)</f>
        <v>3</v>
      </c>
      <c r="Y318" s="2" t="str">
        <f t="shared" si="39"/>
        <v>HEADER_MIN2.5_MAX8</v>
      </c>
      <c r="Z318" s="14" t="str">
        <f>VLOOKUP(Y318,Sheet1!$B$2:$D$38,3,FALSE)</f>
        <v>2,2.5,3,4,5,6,8</v>
      </c>
      <c r="AA318" s="14">
        <f>VLOOKUP(Y318,Sheet1!$B$2:$E$38,4,FALSE)</f>
        <v>7</v>
      </c>
      <c r="AB318" s="14">
        <f t="shared" si="44"/>
        <v>21</v>
      </c>
      <c r="AC318" t="s">
        <v>11</v>
      </c>
      <c r="AD318" t="s">
        <v>12</v>
      </c>
    </row>
    <row r="319" spans="1:30" x14ac:dyDescent="0.25">
      <c r="A319" s="2">
        <v>318</v>
      </c>
      <c r="B319">
        <v>318</v>
      </c>
      <c r="C319" t="s">
        <v>62</v>
      </c>
      <c r="D319" t="s">
        <v>63</v>
      </c>
      <c r="E319">
        <v>4</v>
      </c>
      <c r="F319">
        <v>1</v>
      </c>
      <c r="G319">
        <v>5</v>
      </c>
      <c r="H319" t="s">
        <v>667</v>
      </c>
      <c r="I319" s="2" t="s">
        <v>670</v>
      </c>
      <c r="J319">
        <v>2.5</v>
      </c>
      <c r="K319">
        <v>2.5</v>
      </c>
      <c r="L319">
        <f t="shared" si="48"/>
        <v>2.5</v>
      </c>
      <c r="M319" s="2">
        <f t="shared" si="40"/>
        <v>4</v>
      </c>
      <c r="N319" s="16" t="str">
        <f t="shared" si="41"/>
        <v>2.5,3,4</v>
      </c>
      <c r="O319" s="2">
        <f t="shared" si="47"/>
        <v>2.5</v>
      </c>
      <c r="P319" s="1">
        <v>330.99721821998958</v>
      </c>
      <c r="Q319" s="1">
        <v>1323.9888728799583</v>
      </c>
      <c r="R319">
        <v>4</v>
      </c>
      <c r="S319" s="2">
        <f t="shared" si="42"/>
        <v>8</v>
      </c>
      <c r="T319">
        <v>8</v>
      </c>
      <c r="U319" s="2" t="str">
        <f t="shared" si="38"/>
        <v>BRANCH_MIN2.5_MAX4</v>
      </c>
      <c r="V319" s="17" t="str">
        <f t="shared" si="43"/>
        <v>2,2.5,3,4,5,6,8</v>
      </c>
      <c r="W319" s="14" t="str">
        <f>VLOOKUP(U319,Sheet1!$G$2:$I$16,3,FALSE)</f>
        <v>2.5,3,4</v>
      </c>
      <c r="X319" s="14">
        <f>VLOOKUP(U319,Sheet1!$G$2:$J$16,4,FALSE)</f>
        <v>3</v>
      </c>
      <c r="Y319" s="2" t="str">
        <f t="shared" si="39"/>
        <v>HEADER_MIN2.5_MAX8</v>
      </c>
      <c r="Z319" s="14" t="str">
        <f>VLOOKUP(Y319,Sheet1!$B$2:$D$38,3,FALSE)</f>
        <v>2,2.5,3,4,5,6,8</v>
      </c>
      <c r="AA319" s="14">
        <f>VLOOKUP(Y319,Sheet1!$B$2:$E$38,4,FALSE)</f>
        <v>7</v>
      </c>
      <c r="AB319" s="14">
        <f t="shared" si="44"/>
        <v>21</v>
      </c>
      <c r="AC319" t="s">
        <v>11</v>
      </c>
      <c r="AD319" t="s">
        <v>12</v>
      </c>
    </row>
    <row r="320" spans="1:30" x14ac:dyDescent="0.25">
      <c r="A320" s="2">
        <v>319</v>
      </c>
      <c r="B320">
        <v>319</v>
      </c>
      <c r="C320" t="s">
        <v>65</v>
      </c>
      <c r="D320" t="s">
        <v>66</v>
      </c>
      <c r="E320">
        <v>4</v>
      </c>
      <c r="F320">
        <v>1</v>
      </c>
      <c r="G320">
        <v>5</v>
      </c>
      <c r="H320" t="s">
        <v>667</v>
      </c>
      <c r="I320" s="2" t="s">
        <v>670</v>
      </c>
      <c r="J320">
        <v>3</v>
      </c>
      <c r="K320">
        <v>3</v>
      </c>
      <c r="L320">
        <f t="shared" si="48"/>
        <v>3</v>
      </c>
      <c r="M320" s="2">
        <f t="shared" si="40"/>
        <v>4</v>
      </c>
      <c r="N320" s="16" t="str">
        <f t="shared" si="41"/>
        <v>3,4</v>
      </c>
      <c r="O320" s="2">
        <f t="shared" si="47"/>
        <v>3</v>
      </c>
      <c r="P320" s="1">
        <v>242.07015089999999</v>
      </c>
      <c r="Q320" s="1">
        <v>968.28060359999995</v>
      </c>
      <c r="R320">
        <v>4</v>
      </c>
      <c r="S320" s="2">
        <f t="shared" si="42"/>
        <v>8</v>
      </c>
      <c r="T320">
        <v>8</v>
      </c>
      <c r="U320" s="2" t="str">
        <f t="shared" si="38"/>
        <v>BRANCH_MIN3_MAX4</v>
      </c>
      <c r="V320" s="17" t="str">
        <f t="shared" si="43"/>
        <v>3,4,5,6,8</v>
      </c>
      <c r="W320" s="14" t="str">
        <f>VLOOKUP(U320,Sheet1!$G$2:$I$16,3,FALSE)</f>
        <v>3,4</v>
      </c>
      <c r="X320" s="14">
        <f>VLOOKUP(U320,Sheet1!$G$2:$J$16,4,FALSE)</f>
        <v>2</v>
      </c>
      <c r="Y320" s="2" t="str">
        <f t="shared" si="39"/>
        <v>HEADER_MIN3_MAX8</v>
      </c>
      <c r="Z320" s="14" t="str">
        <f>VLOOKUP(Y320,Sheet1!$B$2:$D$38,3,FALSE)</f>
        <v>3,4,5,6,8</v>
      </c>
      <c r="AA320" s="14">
        <f>VLOOKUP(Y320,Sheet1!$B$2:$E$38,4,FALSE)</f>
        <v>5</v>
      </c>
      <c r="AB320" s="14">
        <f t="shared" si="44"/>
        <v>10</v>
      </c>
      <c r="AC320" t="s">
        <v>11</v>
      </c>
      <c r="AD320" t="s">
        <v>12</v>
      </c>
    </row>
    <row r="321" spans="1:30" x14ac:dyDescent="0.25">
      <c r="A321" s="2">
        <v>320</v>
      </c>
      <c r="B321">
        <v>320</v>
      </c>
      <c r="C321" t="s">
        <v>68</v>
      </c>
      <c r="D321" t="s">
        <v>69</v>
      </c>
      <c r="E321">
        <v>4</v>
      </c>
      <c r="F321">
        <v>1</v>
      </c>
      <c r="G321">
        <v>5</v>
      </c>
      <c r="H321" t="s">
        <v>667</v>
      </c>
      <c r="I321" s="2" t="s">
        <v>670</v>
      </c>
      <c r="J321">
        <v>3</v>
      </c>
      <c r="K321">
        <v>3</v>
      </c>
      <c r="L321">
        <f t="shared" si="48"/>
        <v>3</v>
      </c>
      <c r="M321" s="2">
        <f t="shared" si="40"/>
        <v>4</v>
      </c>
      <c r="N321" s="16" t="str">
        <f t="shared" si="41"/>
        <v>3,4</v>
      </c>
      <c r="O321" s="2">
        <f t="shared" si="47"/>
        <v>3</v>
      </c>
      <c r="P321" s="1">
        <v>291.63665177127189</v>
      </c>
      <c r="Q321" s="1">
        <v>1166.5466070850875</v>
      </c>
      <c r="R321">
        <v>4</v>
      </c>
      <c r="S321" s="2">
        <f t="shared" si="42"/>
        <v>8</v>
      </c>
      <c r="T321">
        <v>8</v>
      </c>
      <c r="U321" s="2" t="str">
        <f t="shared" si="38"/>
        <v>BRANCH_MIN3_MAX4</v>
      </c>
      <c r="V321" s="17" t="str">
        <f t="shared" si="43"/>
        <v>3,4,5,6,8</v>
      </c>
      <c r="W321" s="14" t="str">
        <f>VLOOKUP(U321,Sheet1!$G$2:$I$16,3,FALSE)</f>
        <v>3,4</v>
      </c>
      <c r="X321" s="14">
        <f>VLOOKUP(U321,Sheet1!$G$2:$J$16,4,FALSE)</f>
        <v>2</v>
      </c>
      <c r="Y321" s="2" t="str">
        <f t="shared" si="39"/>
        <v>HEADER_MIN3_MAX8</v>
      </c>
      <c r="Z321" s="14" t="str">
        <f>VLOOKUP(Y321,Sheet1!$B$2:$D$38,3,FALSE)</f>
        <v>3,4,5,6,8</v>
      </c>
      <c r="AA321" s="14">
        <f>VLOOKUP(Y321,Sheet1!$B$2:$E$38,4,FALSE)</f>
        <v>5</v>
      </c>
      <c r="AB321" s="14">
        <f t="shared" si="44"/>
        <v>10</v>
      </c>
      <c r="AC321" t="s">
        <v>11</v>
      </c>
      <c r="AD321" t="s">
        <v>12</v>
      </c>
    </row>
    <row r="322" spans="1:30" x14ac:dyDescent="0.25">
      <c r="A322" s="2">
        <v>321</v>
      </c>
      <c r="B322">
        <v>321</v>
      </c>
      <c r="C322" t="s">
        <v>71</v>
      </c>
      <c r="D322" t="s">
        <v>72</v>
      </c>
      <c r="E322">
        <v>4</v>
      </c>
      <c r="F322">
        <v>1</v>
      </c>
      <c r="G322">
        <v>5</v>
      </c>
      <c r="H322" t="s">
        <v>667</v>
      </c>
      <c r="I322" s="2" t="s">
        <v>670</v>
      </c>
      <c r="J322">
        <v>3</v>
      </c>
      <c r="K322">
        <v>3</v>
      </c>
      <c r="L322">
        <f t="shared" si="48"/>
        <v>3</v>
      </c>
      <c r="M322" s="2">
        <f t="shared" si="40"/>
        <v>4</v>
      </c>
      <c r="N322" s="16" t="str">
        <f t="shared" si="41"/>
        <v>3,4</v>
      </c>
      <c r="O322" s="2">
        <f t="shared" si="47"/>
        <v>3</v>
      </c>
      <c r="P322" s="1">
        <v>290.49364090596862</v>
      </c>
      <c r="Q322" s="1">
        <v>1161.9745636238745</v>
      </c>
      <c r="R322">
        <v>4</v>
      </c>
      <c r="S322" s="2">
        <f t="shared" si="42"/>
        <v>8</v>
      </c>
      <c r="T322">
        <v>8</v>
      </c>
      <c r="U322" s="2" t="str">
        <f t="shared" ref="U322:U351" si="49">"BRANCH_"&amp;"MIN"&amp;L322&amp;"_MAX"&amp;R322</f>
        <v>BRANCH_MIN3_MAX4</v>
      </c>
      <c r="V322" s="17" t="str">
        <f t="shared" si="43"/>
        <v>3,4,5,6,8</v>
      </c>
      <c r="W322" s="14" t="str">
        <f>VLOOKUP(U322,Sheet1!$G$2:$I$16,3,FALSE)</f>
        <v>3,4</v>
      </c>
      <c r="X322" s="14">
        <f>VLOOKUP(U322,Sheet1!$G$2:$J$16,4,FALSE)</f>
        <v>2</v>
      </c>
      <c r="Y322" s="2" t="str">
        <f t="shared" ref="Y322:Y351" si="50">"HEADER_"&amp;"MIN"&amp;O322&amp;"_MAX"&amp;T322</f>
        <v>HEADER_MIN3_MAX8</v>
      </c>
      <c r="Z322" s="14" t="str">
        <f>VLOOKUP(Y322,Sheet1!$B$2:$D$38,3,FALSE)</f>
        <v>3,4,5,6,8</v>
      </c>
      <c r="AA322" s="14">
        <f>VLOOKUP(Y322,Sheet1!$B$2:$E$38,4,FALSE)</f>
        <v>5</v>
      </c>
      <c r="AB322" s="14">
        <f t="shared" si="44"/>
        <v>10</v>
      </c>
      <c r="AC322" t="s">
        <v>11</v>
      </c>
      <c r="AD322" t="s">
        <v>12</v>
      </c>
    </row>
    <row r="323" spans="1:30" x14ac:dyDescent="0.25">
      <c r="A323" s="2">
        <v>322</v>
      </c>
      <c r="B323">
        <v>322</v>
      </c>
      <c r="C323" t="s">
        <v>74</v>
      </c>
      <c r="D323" t="s">
        <v>75</v>
      </c>
      <c r="E323">
        <v>4</v>
      </c>
      <c r="F323">
        <v>1</v>
      </c>
      <c r="G323">
        <v>5</v>
      </c>
      <c r="H323" t="s">
        <v>667</v>
      </c>
      <c r="I323" s="2" t="s">
        <v>670</v>
      </c>
      <c r="J323">
        <v>3</v>
      </c>
      <c r="K323">
        <v>3</v>
      </c>
      <c r="L323">
        <f t="shared" si="48"/>
        <v>3</v>
      </c>
      <c r="M323" s="2">
        <f t="shared" ref="M323:M351" si="51">R323</f>
        <v>4</v>
      </c>
      <c r="N323" s="16" t="str">
        <f t="shared" ref="N323:N351" si="52">W323</f>
        <v>3,4</v>
      </c>
      <c r="O323" s="2">
        <f t="shared" si="47"/>
        <v>3</v>
      </c>
      <c r="P323" s="1">
        <v>350.66934764090621</v>
      </c>
      <c r="Q323" s="1">
        <v>1402.6773905636248</v>
      </c>
      <c r="R323">
        <v>4</v>
      </c>
      <c r="S323" s="2">
        <f t="shared" ref="S323:S351" si="53">T323</f>
        <v>8</v>
      </c>
      <c r="T323">
        <v>8</v>
      </c>
      <c r="U323" s="2" t="str">
        <f t="shared" si="49"/>
        <v>BRANCH_MIN3_MAX4</v>
      </c>
      <c r="V323" s="17" t="str">
        <f t="shared" ref="V323:V351" si="54">Z323</f>
        <v>3,4,5,6,8</v>
      </c>
      <c r="W323" s="14" t="str">
        <f>VLOOKUP(U323,Sheet1!$G$2:$I$16,3,FALSE)</f>
        <v>3,4</v>
      </c>
      <c r="X323" s="14">
        <f>VLOOKUP(U323,Sheet1!$G$2:$J$16,4,FALSE)</f>
        <v>2</v>
      </c>
      <c r="Y323" s="2" t="str">
        <f t="shared" si="50"/>
        <v>HEADER_MIN3_MAX8</v>
      </c>
      <c r="Z323" s="14" t="str">
        <f>VLOOKUP(Y323,Sheet1!$B$2:$D$38,3,FALSE)</f>
        <v>3,4,5,6,8</v>
      </c>
      <c r="AA323" s="14">
        <f>VLOOKUP(Y323,Sheet1!$B$2:$E$38,4,FALSE)</f>
        <v>5</v>
      </c>
      <c r="AB323" s="14">
        <f t="shared" ref="AB323:AB351" si="55">X323*AA323</f>
        <v>10</v>
      </c>
      <c r="AC323" t="s">
        <v>11</v>
      </c>
      <c r="AD323" t="s">
        <v>12</v>
      </c>
    </row>
    <row r="324" spans="1:30" x14ac:dyDescent="0.25">
      <c r="A324" s="2">
        <v>323</v>
      </c>
      <c r="B324">
        <v>323</v>
      </c>
      <c r="C324" t="s">
        <v>77</v>
      </c>
      <c r="D324" t="s">
        <v>78</v>
      </c>
      <c r="E324">
        <v>4</v>
      </c>
      <c r="F324">
        <v>1</v>
      </c>
      <c r="G324">
        <v>5</v>
      </c>
      <c r="H324" t="s">
        <v>667</v>
      </c>
      <c r="I324" s="2" t="s">
        <v>670</v>
      </c>
      <c r="J324">
        <v>3</v>
      </c>
      <c r="K324">
        <v>3</v>
      </c>
      <c r="L324">
        <f t="shared" si="48"/>
        <v>3</v>
      </c>
      <c r="M324" s="2">
        <f t="shared" si="51"/>
        <v>4</v>
      </c>
      <c r="N324" s="16" t="str">
        <f t="shared" si="52"/>
        <v>3,4</v>
      </c>
      <c r="O324" s="2">
        <f t="shared" si="47"/>
        <v>3</v>
      </c>
      <c r="P324" s="1">
        <v>375.48025950090585</v>
      </c>
      <c r="Q324" s="1">
        <v>1501.9210380036234</v>
      </c>
      <c r="R324">
        <v>4</v>
      </c>
      <c r="S324" s="2">
        <f t="shared" si="53"/>
        <v>8</v>
      </c>
      <c r="T324">
        <v>8</v>
      </c>
      <c r="U324" s="2" t="str">
        <f t="shared" si="49"/>
        <v>BRANCH_MIN3_MAX4</v>
      </c>
      <c r="V324" s="17" t="str">
        <f t="shared" si="54"/>
        <v>3,4,5,6,8</v>
      </c>
      <c r="W324" s="14" t="str">
        <f>VLOOKUP(U324,Sheet1!$G$2:$I$16,3,FALSE)</f>
        <v>3,4</v>
      </c>
      <c r="X324" s="14">
        <f>VLOOKUP(U324,Sheet1!$G$2:$J$16,4,FALSE)</f>
        <v>2</v>
      </c>
      <c r="Y324" s="2" t="str">
        <f t="shared" si="50"/>
        <v>HEADER_MIN3_MAX8</v>
      </c>
      <c r="Z324" s="14" t="str">
        <f>VLOOKUP(Y324,Sheet1!$B$2:$D$38,3,FALSE)</f>
        <v>3,4,5,6,8</v>
      </c>
      <c r="AA324" s="14">
        <f>VLOOKUP(Y324,Sheet1!$B$2:$E$38,4,FALSE)</f>
        <v>5</v>
      </c>
      <c r="AB324" s="14">
        <f t="shared" si="55"/>
        <v>10</v>
      </c>
      <c r="AC324" t="s">
        <v>11</v>
      </c>
      <c r="AD324" t="s">
        <v>12</v>
      </c>
    </row>
    <row r="325" spans="1:30" x14ac:dyDescent="0.25">
      <c r="A325" s="2">
        <v>324</v>
      </c>
      <c r="B325">
        <v>324</v>
      </c>
      <c r="C325" t="s">
        <v>80</v>
      </c>
      <c r="D325" t="s">
        <v>81</v>
      </c>
      <c r="E325">
        <v>4</v>
      </c>
      <c r="F325">
        <v>1</v>
      </c>
      <c r="G325">
        <v>5</v>
      </c>
      <c r="H325" t="s">
        <v>667</v>
      </c>
      <c r="I325" s="2" t="s">
        <v>670</v>
      </c>
      <c r="J325">
        <v>3</v>
      </c>
      <c r="K325">
        <v>3</v>
      </c>
      <c r="L325">
        <f t="shared" si="48"/>
        <v>3</v>
      </c>
      <c r="M325" s="2">
        <f t="shared" si="51"/>
        <v>4</v>
      </c>
      <c r="N325" s="16" t="str">
        <f t="shared" si="52"/>
        <v>3,4</v>
      </c>
      <c r="O325" s="2">
        <f t="shared" si="47"/>
        <v>3</v>
      </c>
      <c r="P325" s="1">
        <v>360.72046493860182</v>
      </c>
      <c r="Q325" s="1">
        <v>1442.8818597544073</v>
      </c>
      <c r="R325">
        <v>4</v>
      </c>
      <c r="S325" s="2">
        <f t="shared" si="53"/>
        <v>8</v>
      </c>
      <c r="T325">
        <v>8</v>
      </c>
      <c r="U325" s="2" t="str">
        <f t="shared" si="49"/>
        <v>BRANCH_MIN3_MAX4</v>
      </c>
      <c r="V325" s="17" t="str">
        <f t="shared" si="54"/>
        <v>3,4,5,6,8</v>
      </c>
      <c r="W325" s="14" t="str">
        <f>VLOOKUP(U325,Sheet1!$G$2:$I$16,3,FALSE)</f>
        <v>3,4</v>
      </c>
      <c r="X325" s="14">
        <f>VLOOKUP(U325,Sheet1!$G$2:$J$16,4,FALSE)</f>
        <v>2</v>
      </c>
      <c r="Y325" s="2" t="str">
        <f t="shared" si="50"/>
        <v>HEADER_MIN3_MAX8</v>
      </c>
      <c r="Z325" s="14" t="str">
        <f>VLOOKUP(Y325,Sheet1!$B$2:$D$38,3,FALSE)</f>
        <v>3,4,5,6,8</v>
      </c>
      <c r="AA325" s="14">
        <f>VLOOKUP(Y325,Sheet1!$B$2:$E$38,4,FALSE)</f>
        <v>5</v>
      </c>
      <c r="AB325" s="14">
        <f t="shared" si="55"/>
        <v>10</v>
      </c>
      <c r="AC325" t="s">
        <v>11</v>
      </c>
      <c r="AD325" t="s">
        <v>12</v>
      </c>
    </row>
    <row r="326" spans="1:30" x14ac:dyDescent="0.25">
      <c r="A326" s="2">
        <v>325</v>
      </c>
      <c r="B326">
        <v>325</v>
      </c>
      <c r="C326" t="s">
        <v>83</v>
      </c>
      <c r="D326" t="s">
        <v>84</v>
      </c>
      <c r="E326">
        <v>4</v>
      </c>
      <c r="F326">
        <v>1</v>
      </c>
      <c r="G326">
        <v>5</v>
      </c>
      <c r="H326" t="s">
        <v>667</v>
      </c>
      <c r="I326" s="2" t="s">
        <v>670</v>
      </c>
      <c r="J326">
        <v>3</v>
      </c>
      <c r="K326">
        <v>3</v>
      </c>
      <c r="L326">
        <f t="shared" si="48"/>
        <v>3</v>
      </c>
      <c r="M326" s="2">
        <f t="shared" si="51"/>
        <v>4</v>
      </c>
      <c r="N326" s="16" t="str">
        <f t="shared" si="52"/>
        <v>3,4</v>
      </c>
      <c r="O326" s="2">
        <f t="shared" si="47"/>
        <v>3</v>
      </c>
      <c r="P326" s="1">
        <v>391.36963499705473</v>
      </c>
      <c r="Q326" s="1">
        <v>1565.4785399882189</v>
      </c>
      <c r="R326">
        <v>4</v>
      </c>
      <c r="S326" s="2">
        <f t="shared" si="53"/>
        <v>10</v>
      </c>
      <c r="T326">
        <v>10</v>
      </c>
      <c r="U326" s="2" t="str">
        <f t="shared" si="49"/>
        <v>BRANCH_MIN3_MAX4</v>
      </c>
      <c r="V326" s="17" t="str">
        <f t="shared" si="54"/>
        <v>3,4,5,6,8,10</v>
      </c>
      <c r="W326" s="14" t="str">
        <f>VLOOKUP(U326,Sheet1!$G$2:$I$16,3,FALSE)</f>
        <v>3,4</v>
      </c>
      <c r="X326" s="14">
        <f>VLOOKUP(U326,Sheet1!$G$2:$J$16,4,FALSE)</f>
        <v>2</v>
      </c>
      <c r="Y326" s="2" t="str">
        <f t="shared" si="50"/>
        <v>HEADER_MIN3_MAX10</v>
      </c>
      <c r="Z326" s="14" t="str">
        <f>VLOOKUP(Y326,Sheet1!$B$2:$D$38,3,FALSE)</f>
        <v>3,4,5,6,8,10</v>
      </c>
      <c r="AA326" s="14">
        <f>VLOOKUP(Y326,Sheet1!$B$2:$E$38,4,FALSE)</f>
        <v>6</v>
      </c>
      <c r="AB326" s="14">
        <f t="shared" si="55"/>
        <v>12</v>
      </c>
      <c r="AC326" t="s">
        <v>11</v>
      </c>
      <c r="AD326" t="s">
        <v>12</v>
      </c>
    </row>
    <row r="327" spans="1:30" x14ac:dyDescent="0.25">
      <c r="A327" s="2">
        <v>326</v>
      </c>
      <c r="B327">
        <v>326</v>
      </c>
      <c r="C327" t="s">
        <v>86</v>
      </c>
      <c r="D327" t="s">
        <v>87</v>
      </c>
      <c r="E327">
        <v>4</v>
      </c>
      <c r="F327">
        <v>1</v>
      </c>
      <c r="G327">
        <v>5</v>
      </c>
      <c r="H327" t="s">
        <v>667</v>
      </c>
      <c r="I327" s="2" t="s">
        <v>670</v>
      </c>
      <c r="J327">
        <v>3</v>
      </c>
      <c r="K327">
        <v>3</v>
      </c>
      <c r="L327">
        <f t="shared" si="48"/>
        <v>3</v>
      </c>
      <c r="M327" s="2">
        <f t="shared" si="51"/>
        <v>5</v>
      </c>
      <c r="N327" s="16" t="str">
        <f t="shared" si="52"/>
        <v>3,4,5</v>
      </c>
      <c r="O327" s="2">
        <f t="shared" si="47"/>
        <v>3</v>
      </c>
      <c r="P327" s="1">
        <v>444.5376912371006</v>
      </c>
      <c r="Q327" s="1">
        <v>1778.1507649484024</v>
      </c>
      <c r="R327">
        <v>5</v>
      </c>
      <c r="S327" s="2">
        <f t="shared" si="53"/>
        <v>10</v>
      </c>
      <c r="T327">
        <v>10</v>
      </c>
      <c r="U327" s="2" t="str">
        <f t="shared" si="49"/>
        <v>BRANCH_MIN3_MAX5</v>
      </c>
      <c r="V327" s="17" t="str">
        <f t="shared" si="54"/>
        <v>3,4,5,6,8,10</v>
      </c>
      <c r="W327" s="14" t="str">
        <f>VLOOKUP(U327,Sheet1!$G$2:$I$16,3,FALSE)</f>
        <v>3,4,5</v>
      </c>
      <c r="X327" s="14">
        <f>VLOOKUP(U327,Sheet1!$G$2:$J$16,4,FALSE)</f>
        <v>3</v>
      </c>
      <c r="Y327" s="2" t="str">
        <f t="shared" si="50"/>
        <v>HEADER_MIN3_MAX10</v>
      </c>
      <c r="Z327" s="14" t="str">
        <f>VLOOKUP(Y327,Sheet1!$B$2:$D$38,3,FALSE)</f>
        <v>3,4,5,6,8,10</v>
      </c>
      <c r="AA327" s="14">
        <f>VLOOKUP(Y327,Sheet1!$B$2:$E$38,4,FALSE)</f>
        <v>6</v>
      </c>
      <c r="AB327" s="14">
        <f t="shared" si="55"/>
        <v>18</v>
      </c>
      <c r="AC327" t="s">
        <v>11</v>
      </c>
      <c r="AD327" t="s">
        <v>12</v>
      </c>
    </row>
    <row r="328" spans="1:30" x14ac:dyDescent="0.25">
      <c r="A328" s="2">
        <v>327</v>
      </c>
      <c r="B328">
        <v>327</v>
      </c>
      <c r="C328" t="s">
        <v>89</v>
      </c>
      <c r="D328" t="s">
        <v>90</v>
      </c>
      <c r="E328">
        <v>4</v>
      </c>
      <c r="F328">
        <v>1</v>
      </c>
      <c r="G328">
        <v>5</v>
      </c>
      <c r="H328" t="s">
        <v>667</v>
      </c>
      <c r="I328" s="2" t="s">
        <v>670</v>
      </c>
      <c r="J328">
        <v>3</v>
      </c>
      <c r="K328">
        <v>3</v>
      </c>
      <c r="L328">
        <f t="shared" si="48"/>
        <v>3</v>
      </c>
      <c r="M328" s="2">
        <f t="shared" si="51"/>
        <v>5</v>
      </c>
      <c r="N328" s="16" t="str">
        <f t="shared" si="52"/>
        <v>3,4,5</v>
      </c>
      <c r="O328" s="2">
        <f t="shared" si="47"/>
        <v>3</v>
      </c>
      <c r="P328" s="1">
        <v>455.59275361256545</v>
      </c>
      <c r="Q328" s="1">
        <v>1822.3710144502618</v>
      </c>
      <c r="R328">
        <v>5</v>
      </c>
      <c r="S328" s="2">
        <f t="shared" si="53"/>
        <v>10</v>
      </c>
      <c r="T328">
        <v>10</v>
      </c>
      <c r="U328" s="2" t="str">
        <f t="shared" si="49"/>
        <v>BRANCH_MIN3_MAX5</v>
      </c>
      <c r="V328" s="17" t="str">
        <f t="shared" si="54"/>
        <v>3,4,5,6,8,10</v>
      </c>
      <c r="W328" s="14" t="str">
        <f>VLOOKUP(U328,Sheet1!$G$2:$I$16,3,FALSE)</f>
        <v>3,4,5</v>
      </c>
      <c r="X328" s="14">
        <f>VLOOKUP(U328,Sheet1!$G$2:$J$16,4,FALSE)</f>
        <v>3</v>
      </c>
      <c r="Y328" s="2" t="str">
        <f t="shared" si="50"/>
        <v>HEADER_MIN3_MAX10</v>
      </c>
      <c r="Z328" s="14" t="str">
        <f>VLOOKUP(Y328,Sheet1!$B$2:$D$38,3,FALSE)</f>
        <v>3,4,5,6,8,10</v>
      </c>
      <c r="AA328" s="14">
        <f>VLOOKUP(Y328,Sheet1!$B$2:$E$38,4,FALSE)</f>
        <v>6</v>
      </c>
      <c r="AB328" s="14">
        <f t="shared" si="55"/>
        <v>18</v>
      </c>
      <c r="AC328" t="s">
        <v>11</v>
      </c>
      <c r="AD328" t="s">
        <v>12</v>
      </c>
    </row>
    <row r="329" spans="1:30" x14ac:dyDescent="0.25">
      <c r="A329" s="2">
        <v>328</v>
      </c>
      <c r="B329">
        <v>328</v>
      </c>
      <c r="C329" t="s">
        <v>92</v>
      </c>
      <c r="D329" t="s">
        <v>93</v>
      </c>
      <c r="E329">
        <v>4</v>
      </c>
      <c r="F329">
        <v>1</v>
      </c>
      <c r="G329">
        <v>5</v>
      </c>
      <c r="H329" t="s">
        <v>667</v>
      </c>
      <c r="I329" s="2" t="s">
        <v>670</v>
      </c>
      <c r="J329">
        <v>4</v>
      </c>
      <c r="K329">
        <v>4</v>
      </c>
      <c r="L329">
        <f t="shared" si="48"/>
        <v>4</v>
      </c>
      <c r="M329" s="2">
        <f t="shared" si="51"/>
        <v>4</v>
      </c>
      <c r="N329" s="16">
        <f t="shared" si="52"/>
        <v>4</v>
      </c>
      <c r="O329" s="2">
        <f t="shared" si="47"/>
        <v>4</v>
      </c>
      <c r="P329" s="1">
        <v>360.84000000000015</v>
      </c>
      <c r="Q329" s="1">
        <v>1443.3600000000006</v>
      </c>
      <c r="R329">
        <v>4</v>
      </c>
      <c r="S329" s="2">
        <f t="shared" si="53"/>
        <v>8</v>
      </c>
      <c r="T329">
        <v>8</v>
      </c>
      <c r="U329" s="2" t="str">
        <f t="shared" si="49"/>
        <v>BRANCH_MIN4_MAX4</v>
      </c>
      <c r="V329" s="17" t="str">
        <f t="shared" si="54"/>
        <v>4,5,6,8</v>
      </c>
      <c r="W329" s="14">
        <f>VLOOKUP(U329,Sheet1!$G$2:$I$16,3,FALSE)</f>
        <v>4</v>
      </c>
      <c r="X329" s="14">
        <f>VLOOKUP(U329,Sheet1!$G$2:$J$16,4,FALSE)</f>
        <v>1</v>
      </c>
      <c r="Y329" s="2" t="str">
        <f t="shared" si="50"/>
        <v>HEADER_MIN4_MAX8</v>
      </c>
      <c r="Z329" s="14" t="str">
        <f>VLOOKUP(Y329,Sheet1!$B$2:$D$38,3,FALSE)</f>
        <v>4,5,6,8</v>
      </c>
      <c r="AA329" s="14">
        <f>VLOOKUP(Y329,Sheet1!$B$2:$E$38,4,FALSE)</f>
        <v>4</v>
      </c>
      <c r="AB329" s="14">
        <f t="shared" si="55"/>
        <v>4</v>
      </c>
      <c r="AC329" t="s">
        <v>11</v>
      </c>
      <c r="AD329" t="s">
        <v>12</v>
      </c>
    </row>
    <row r="330" spans="1:30" x14ac:dyDescent="0.25">
      <c r="A330" s="2">
        <v>329</v>
      </c>
      <c r="B330">
        <v>329</v>
      </c>
      <c r="C330" t="s">
        <v>95</v>
      </c>
      <c r="D330" t="s">
        <v>96</v>
      </c>
      <c r="E330">
        <v>4</v>
      </c>
      <c r="F330">
        <v>1</v>
      </c>
      <c r="G330">
        <v>5</v>
      </c>
      <c r="H330" t="s">
        <v>667</v>
      </c>
      <c r="I330" s="2" t="s">
        <v>670</v>
      </c>
      <c r="J330">
        <v>4</v>
      </c>
      <c r="K330">
        <v>4</v>
      </c>
      <c r="L330">
        <f t="shared" si="48"/>
        <v>4</v>
      </c>
      <c r="M330" s="2">
        <f t="shared" si="51"/>
        <v>5</v>
      </c>
      <c r="N330" s="16" t="str">
        <f t="shared" si="52"/>
        <v>4,5</v>
      </c>
      <c r="O330" s="2">
        <f t="shared" si="47"/>
        <v>4</v>
      </c>
      <c r="P330" s="1">
        <v>427.43830269234428</v>
      </c>
      <c r="Q330" s="1">
        <v>1709.7532107693771</v>
      </c>
      <c r="R330">
        <v>5</v>
      </c>
      <c r="S330" s="2">
        <f t="shared" si="53"/>
        <v>10</v>
      </c>
      <c r="T330">
        <v>10</v>
      </c>
      <c r="U330" s="2" t="str">
        <f t="shared" si="49"/>
        <v>BRANCH_MIN4_MAX5</v>
      </c>
      <c r="V330" s="17" t="str">
        <f t="shared" si="54"/>
        <v>4,5,6,8,10</v>
      </c>
      <c r="W330" s="14" t="str">
        <f>VLOOKUP(U330,Sheet1!$G$2:$I$16,3,FALSE)</f>
        <v>4,5</v>
      </c>
      <c r="X330" s="14">
        <f>VLOOKUP(U330,Sheet1!$G$2:$J$16,4,FALSE)</f>
        <v>2</v>
      </c>
      <c r="Y330" s="2" t="str">
        <f t="shared" si="50"/>
        <v>HEADER_MIN4_MAX10</v>
      </c>
      <c r="Z330" s="14" t="str">
        <f>VLOOKUP(Y330,Sheet1!$B$2:$D$38,3,FALSE)</f>
        <v>4,5,6,8,10</v>
      </c>
      <c r="AA330" s="14">
        <f>VLOOKUP(Y330,Sheet1!$B$2:$E$38,4,FALSE)</f>
        <v>5</v>
      </c>
      <c r="AB330" s="14">
        <f t="shared" si="55"/>
        <v>10</v>
      </c>
      <c r="AC330" t="s">
        <v>11</v>
      </c>
      <c r="AD330" t="s">
        <v>12</v>
      </c>
    </row>
    <row r="331" spans="1:30" x14ac:dyDescent="0.25">
      <c r="A331" s="2">
        <v>330</v>
      </c>
      <c r="B331">
        <v>330</v>
      </c>
      <c r="C331" t="s">
        <v>98</v>
      </c>
      <c r="D331" t="s">
        <v>99</v>
      </c>
      <c r="E331">
        <v>4</v>
      </c>
      <c r="F331">
        <v>1</v>
      </c>
      <c r="G331">
        <v>5</v>
      </c>
      <c r="H331" t="s">
        <v>667</v>
      </c>
      <c r="I331" s="2" t="s">
        <v>670</v>
      </c>
      <c r="J331">
        <v>4</v>
      </c>
      <c r="K331">
        <v>4</v>
      </c>
      <c r="L331">
        <f t="shared" si="48"/>
        <v>4</v>
      </c>
      <c r="M331" s="2">
        <f t="shared" si="51"/>
        <v>5</v>
      </c>
      <c r="N331" s="16" t="str">
        <f t="shared" si="52"/>
        <v>4,5</v>
      </c>
      <c r="O331" s="2">
        <f t="shared" si="47"/>
        <v>4</v>
      </c>
      <c r="P331" s="1">
        <v>466.26812635699827</v>
      </c>
      <c r="Q331" s="1">
        <v>1865.0725054279931</v>
      </c>
      <c r="R331">
        <v>5</v>
      </c>
      <c r="S331" s="2">
        <f t="shared" si="53"/>
        <v>10</v>
      </c>
      <c r="T331">
        <v>10</v>
      </c>
      <c r="U331" s="2" t="str">
        <f t="shared" si="49"/>
        <v>BRANCH_MIN4_MAX5</v>
      </c>
      <c r="V331" s="17" t="str">
        <f t="shared" si="54"/>
        <v>4,5,6,8,10</v>
      </c>
      <c r="W331" s="14" t="str">
        <f>VLOOKUP(U331,Sheet1!$G$2:$I$16,3,FALSE)</f>
        <v>4,5</v>
      </c>
      <c r="X331" s="14">
        <f>VLOOKUP(U331,Sheet1!$G$2:$J$16,4,FALSE)</f>
        <v>2</v>
      </c>
      <c r="Y331" s="2" t="str">
        <f t="shared" si="50"/>
        <v>HEADER_MIN4_MAX10</v>
      </c>
      <c r="Z331" s="14" t="str">
        <f>VLOOKUP(Y331,Sheet1!$B$2:$D$38,3,FALSE)</f>
        <v>4,5,6,8,10</v>
      </c>
      <c r="AA331" s="14">
        <f>VLOOKUP(Y331,Sheet1!$B$2:$E$38,4,FALSE)</f>
        <v>5</v>
      </c>
      <c r="AB331" s="14">
        <f t="shared" si="55"/>
        <v>10</v>
      </c>
      <c r="AC331" t="s">
        <v>11</v>
      </c>
      <c r="AD331" t="s">
        <v>12</v>
      </c>
    </row>
    <row r="332" spans="1:30" x14ac:dyDescent="0.25">
      <c r="A332" s="2">
        <v>331</v>
      </c>
      <c r="B332">
        <v>331</v>
      </c>
      <c r="C332" t="s">
        <v>101</v>
      </c>
      <c r="D332" t="s">
        <v>102</v>
      </c>
      <c r="E332">
        <v>4</v>
      </c>
      <c r="F332">
        <v>1</v>
      </c>
      <c r="G332">
        <v>5</v>
      </c>
      <c r="H332" t="s">
        <v>667</v>
      </c>
      <c r="I332" s="2" t="s">
        <v>670</v>
      </c>
      <c r="J332">
        <v>4</v>
      </c>
      <c r="K332">
        <v>4</v>
      </c>
      <c r="L332">
        <f t="shared" si="48"/>
        <v>4</v>
      </c>
      <c r="M332" s="2">
        <f t="shared" si="51"/>
        <v>5</v>
      </c>
      <c r="N332" s="16" t="str">
        <f t="shared" si="52"/>
        <v>4,5</v>
      </c>
      <c r="O332" s="2">
        <f t="shared" si="47"/>
        <v>4</v>
      </c>
      <c r="P332" s="1">
        <v>509.75013881177119</v>
      </c>
      <c r="Q332" s="1">
        <v>2039.0005552470848</v>
      </c>
      <c r="R332">
        <v>5</v>
      </c>
      <c r="S332" s="2">
        <f t="shared" si="53"/>
        <v>10</v>
      </c>
      <c r="T332">
        <v>10</v>
      </c>
      <c r="U332" s="2" t="str">
        <f t="shared" si="49"/>
        <v>BRANCH_MIN4_MAX5</v>
      </c>
      <c r="V332" s="17" t="str">
        <f t="shared" si="54"/>
        <v>4,5,6,8,10</v>
      </c>
      <c r="W332" s="14" t="str">
        <f>VLOOKUP(U332,Sheet1!$G$2:$I$16,3,FALSE)</f>
        <v>4,5</v>
      </c>
      <c r="X332" s="14">
        <f>VLOOKUP(U332,Sheet1!$G$2:$J$16,4,FALSE)</f>
        <v>2</v>
      </c>
      <c r="Y332" s="2" t="str">
        <f t="shared" si="50"/>
        <v>HEADER_MIN4_MAX10</v>
      </c>
      <c r="Z332" s="14" t="str">
        <f>VLOOKUP(Y332,Sheet1!$B$2:$D$38,3,FALSE)</f>
        <v>4,5,6,8,10</v>
      </c>
      <c r="AA332" s="14">
        <f>VLOOKUP(Y332,Sheet1!$B$2:$E$38,4,FALSE)</f>
        <v>5</v>
      </c>
      <c r="AB332" s="14">
        <f t="shared" si="55"/>
        <v>10</v>
      </c>
      <c r="AC332" t="s">
        <v>11</v>
      </c>
      <c r="AD332" t="s">
        <v>12</v>
      </c>
    </row>
    <row r="333" spans="1:30" x14ac:dyDescent="0.25">
      <c r="A333" s="2">
        <v>332</v>
      </c>
      <c r="B333">
        <v>332</v>
      </c>
      <c r="C333" t="s">
        <v>104</v>
      </c>
      <c r="D333" t="s">
        <v>105</v>
      </c>
      <c r="E333">
        <v>4</v>
      </c>
      <c r="F333">
        <v>1</v>
      </c>
      <c r="G333">
        <v>5</v>
      </c>
      <c r="H333" t="s">
        <v>667</v>
      </c>
      <c r="I333" s="2" t="s">
        <v>670</v>
      </c>
      <c r="J333">
        <v>4</v>
      </c>
      <c r="K333">
        <v>4</v>
      </c>
      <c r="L333">
        <f t="shared" si="48"/>
        <v>4</v>
      </c>
      <c r="M333" s="2">
        <f t="shared" si="51"/>
        <v>5</v>
      </c>
      <c r="N333" s="16" t="str">
        <f t="shared" si="52"/>
        <v>4,5</v>
      </c>
      <c r="O333" s="2">
        <f t="shared" si="47"/>
        <v>4</v>
      </c>
      <c r="P333" s="1">
        <v>543.47031965395865</v>
      </c>
      <c r="Q333" s="1">
        <v>2173.8812786158346</v>
      </c>
      <c r="R333">
        <v>5</v>
      </c>
      <c r="S333" s="2">
        <f t="shared" si="53"/>
        <v>10</v>
      </c>
      <c r="T333">
        <v>10</v>
      </c>
      <c r="U333" s="2" t="str">
        <f t="shared" si="49"/>
        <v>BRANCH_MIN4_MAX5</v>
      </c>
      <c r="V333" s="17" t="str">
        <f t="shared" si="54"/>
        <v>4,5,6,8,10</v>
      </c>
      <c r="W333" s="14" t="str">
        <f>VLOOKUP(U333,Sheet1!$G$2:$I$16,3,FALSE)</f>
        <v>4,5</v>
      </c>
      <c r="X333" s="14">
        <f>VLOOKUP(U333,Sheet1!$G$2:$J$16,4,FALSE)</f>
        <v>2</v>
      </c>
      <c r="Y333" s="2" t="str">
        <f t="shared" si="50"/>
        <v>HEADER_MIN4_MAX10</v>
      </c>
      <c r="Z333" s="14" t="str">
        <f>VLOOKUP(Y333,Sheet1!$B$2:$D$38,3,FALSE)</f>
        <v>4,5,6,8,10</v>
      </c>
      <c r="AA333" s="14">
        <f>VLOOKUP(Y333,Sheet1!$B$2:$E$38,4,FALSE)</f>
        <v>5</v>
      </c>
      <c r="AB333" s="14">
        <f t="shared" si="55"/>
        <v>10</v>
      </c>
      <c r="AC333" t="s">
        <v>11</v>
      </c>
      <c r="AD333" t="s">
        <v>12</v>
      </c>
    </row>
    <row r="334" spans="1:30" x14ac:dyDescent="0.25">
      <c r="A334" s="2">
        <v>333</v>
      </c>
      <c r="B334">
        <v>333</v>
      </c>
      <c r="C334" t="s">
        <v>107</v>
      </c>
      <c r="D334" t="s">
        <v>108</v>
      </c>
      <c r="E334">
        <v>4</v>
      </c>
      <c r="F334">
        <v>1</v>
      </c>
      <c r="G334">
        <v>5</v>
      </c>
      <c r="H334" t="s">
        <v>667</v>
      </c>
      <c r="I334" s="2" t="s">
        <v>670</v>
      </c>
      <c r="J334">
        <v>4</v>
      </c>
      <c r="K334">
        <v>4</v>
      </c>
      <c r="L334">
        <f t="shared" si="48"/>
        <v>4</v>
      </c>
      <c r="M334" s="2">
        <f t="shared" si="51"/>
        <v>6</v>
      </c>
      <c r="N334" s="16" t="str">
        <f t="shared" si="52"/>
        <v>4,5,6</v>
      </c>
      <c r="O334" s="2">
        <f t="shared" si="47"/>
        <v>4</v>
      </c>
      <c r="P334" s="1">
        <v>607.74554311501277</v>
      </c>
      <c r="Q334" s="1">
        <v>2430.9821724600511</v>
      </c>
      <c r="R334">
        <v>6</v>
      </c>
      <c r="S334" s="2">
        <f t="shared" si="53"/>
        <v>10</v>
      </c>
      <c r="T334">
        <v>10</v>
      </c>
      <c r="U334" s="2" t="str">
        <f t="shared" si="49"/>
        <v>BRANCH_MIN4_MAX6</v>
      </c>
      <c r="V334" s="17" t="str">
        <f t="shared" si="54"/>
        <v>4,5,6,8,10</v>
      </c>
      <c r="W334" s="14" t="str">
        <f>VLOOKUP(U334,Sheet1!$G$2:$I$16,3,FALSE)</f>
        <v>4,5,6</v>
      </c>
      <c r="X334" s="14">
        <f>VLOOKUP(U334,Sheet1!$G$2:$J$16,4,FALSE)</f>
        <v>3</v>
      </c>
      <c r="Y334" s="2" t="str">
        <f t="shared" si="50"/>
        <v>HEADER_MIN4_MAX10</v>
      </c>
      <c r="Z334" s="14" t="str">
        <f>VLOOKUP(Y334,Sheet1!$B$2:$D$38,3,FALSE)</f>
        <v>4,5,6,8,10</v>
      </c>
      <c r="AA334" s="14">
        <f>VLOOKUP(Y334,Sheet1!$B$2:$E$38,4,FALSE)</f>
        <v>5</v>
      </c>
      <c r="AB334" s="14">
        <f t="shared" si="55"/>
        <v>15</v>
      </c>
      <c r="AC334" t="s">
        <v>11</v>
      </c>
      <c r="AD334" t="s">
        <v>12</v>
      </c>
    </row>
    <row r="335" spans="1:30" x14ac:dyDescent="0.25">
      <c r="A335" s="2">
        <v>334</v>
      </c>
      <c r="B335">
        <v>334</v>
      </c>
      <c r="C335" t="s">
        <v>110</v>
      </c>
      <c r="D335" t="s">
        <v>111</v>
      </c>
      <c r="E335">
        <v>4</v>
      </c>
      <c r="F335">
        <v>1</v>
      </c>
      <c r="G335">
        <v>5</v>
      </c>
      <c r="H335" t="s">
        <v>667</v>
      </c>
      <c r="I335" s="2" t="s">
        <v>670</v>
      </c>
      <c r="J335">
        <v>4</v>
      </c>
      <c r="K335">
        <v>4</v>
      </c>
      <c r="L335">
        <f t="shared" si="48"/>
        <v>4</v>
      </c>
      <c r="M335" s="2">
        <f t="shared" si="51"/>
        <v>6</v>
      </c>
      <c r="N335" s="16" t="str">
        <f t="shared" si="52"/>
        <v>4,5,6</v>
      </c>
      <c r="O335" s="2">
        <f t="shared" si="47"/>
        <v>4</v>
      </c>
      <c r="P335" s="1">
        <v>616.33847098659601</v>
      </c>
      <c r="Q335" s="1">
        <v>2465.353883946384</v>
      </c>
      <c r="R335">
        <v>6</v>
      </c>
      <c r="S335" s="2">
        <f t="shared" si="53"/>
        <v>12</v>
      </c>
      <c r="T335">
        <v>12</v>
      </c>
      <c r="U335" s="2" t="str">
        <f t="shared" si="49"/>
        <v>BRANCH_MIN4_MAX6</v>
      </c>
      <c r="V335" s="17" t="str">
        <f t="shared" si="54"/>
        <v>4,5,6,8,10,12</v>
      </c>
      <c r="W335" s="14" t="str">
        <f>VLOOKUP(U335,Sheet1!$G$2:$I$16,3,FALSE)</f>
        <v>4,5,6</v>
      </c>
      <c r="X335" s="14">
        <f>VLOOKUP(U335,Sheet1!$G$2:$J$16,4,FALSE)</f>
        <v>3</v>
      </c>
      <c r="Y335" s="2" t="str">
        <f t="shared" si="50"/>
        <v>HEADER_MIN4_MAX12</v>
      </c>
      <c r="Z335" s="14" t="str">
        <f>VLOOKUP(Y335,Sheet1!$B$2:$D$38,3,FALSE)</f>
        <v>4,5,6,8,10,12</v>
      </c>
      <c r="AA335" s="14">
        <f>VLOOKUP(Y335,Sheet1!$B$2:$E$38,4,FALSE)</f>
        <v>6</v>
      </c>
      <c r="AB335" s="14">
        <f t="shared" si="55"/>
        <v>18</v>
      </c>
      <c r="AC335" t="s">
        <v>11</v>
      </c>
      <c r="AD335" t="s">
        <v>12</v>
      </c>
    </row>
    <row r="336" spans="1:30" x14ac:dyDescent="0.25">
      <c r="A336" s="2">
        <v>335</v>
      </c>
      <c r="B336">
        <v>335</v>
      </c>
      <c r="C336" t="s">
        <v>113</v>
      </c>
      <c r="D336" t="s">
        <v>114</v>
      </c>
      <c r="E336">
        <v>4</v>
      </c>
      <c r="F336">
        <v>1</v>
      </c>
      <c r="G336">
        <v>5</v>
      </c>
      <c r="H336" t="s">
        <v>667</v>
      </c>
      <c r="I336" s="2" t="s">
        <v>670</v>
      </c>
      <c r="J336">
        <v>4</v>
      </c>
      <c r="K336">
        <v>4</v>
      </c>
      <c r="L336">
        <f t="shared" si="48"/>
        <v>4</v>
      </c>
      <c r="M336" s="2">
        <f t="shared" si="51"/>
        <v>6</v>
      </c>
      <c r="N336" s="16" t="str">
        <f t="shared" si="52"/>
        <v>4,5,6</v>
      </c>
      <c r="O336" s="2">
        <f t="shared" si="47"/>
        <v>4</v>
      </c>
      <c r="P336" s="1">
        <v>707.59052993950513</v>
      </c>
      <c r="Q336" s="1">
        <v>2830.3621197580205</v>
      </c>
      <c r="R336">
        <v>6</v>
      </c>
      <c r="S336" s="2">
        <f t="shared" si="53"/>
        <v>12</v>
      </c>
      <c r="T336">
        <v>12</v>
      </c>
      <c r="U336" s="2" t="str">
        <f t="shared" si="49"/>
        <v>BRANCH_MIN4_MAX6</v>
      </c>
      <c r="V336" s="17" t="str">
        <f t="shared" si="54"/>
        <v>4,5,6,8,10,12</v>
      </c>
      <c r="W336" s="14" t="str">
        <f>VLOOKUP(U336,Sheet1!$G$2:$I$16,3,FALSE)</f>
        <v>4,5,6</v>
      </c>
      <c r="X336" s="14">
        <f>VLOOKUP(U336,Sheet1!$G$2:$J$16,4,FALSE)</f>
        <v>3</v>
      </c>
      <c r="Y336" s="2" t="str">
        <f t="shared" si="50"/>
        <v>HEADER_MIN4_MAX12</v>
      </c>
      <c r="Z336" s="14" t="str">
        <f>VLOOKUP(Y336,Sheet1!$B$2:$D$38,3,FALSE)</f>
        <v>4,5,6,8,10,12</v>
      </c>
      <c r="AA336" s="14">
        <f>VLOOKUP(Y336,Sheet1!$B$2:$E$38,4,FALSE)</f>
        <v>6</v>
      </c>
      <c r="AB336" s="14">
        <f t="shared" si="55"/>
        <v>18</v>
      </c>
      <c r="AC336" t="s">
        <v>11</v>
      </c>
      <c r="AD336" t="s">
        <v>12</v>
      </c>
    </row>
    <row r="337" spans="1:30" x14ac:dyDescent="0.25">
      <c r="A337" s="2">
        <v>336</v>
      </c>
      <c r="B337">
        <v>336</v>
      </c>
      <c r="C337" t="s">
        <v>116</v>
      </c>
      <c r="D337" t="s">
        <v>117</v>
      </c>
      <c r="E337">
        <v>4</v>
      </c>
      <c r="F337">
        <v>1</v>
      </c>
      <c r="G337">
        <v>5</v>
      </c>
      <c r="H337" t="s">
        <v>667</v>
      </c>
      <c r="I337" s="2" t="s">
        <v>670</v>
      </c>
      <c r="J337">
        <v>5</v>
      </c>
      <c r="K337">
        <v>5</v>
      </c>
      <c r="L337">
        <f t="shared" si="48"/>
        <v>5</v>
      </c>
      <c r="M337" s="2">
        <f t="shared" si="51"/>
        <v>6</v>
      </c>
      <c r="N337" s="16" t="str">
        <f t="shared" si="52"/>
        <v>5,6</v>
      </c>
      <c r="O337" s="2">
        <f t="shared" si="47"/>
        <v>5</v>
      </c>
      <c r="P337" s="1">
        <v>626.34595094921758</v>
      </c>
      <c r="Q337" s="1">
        <v>2505.3838037968703</v>
      </c>
      <c r="R337">
        <v>6</v>
      </c>
      <c r="S337" s="2">
        <f t="shared" si="53"/>
        <v>12</v>
      </c>
      <c r="T337">
        <v>12</v>
      </c>
      <c r="U337" s="2" t="str">
        <f t="shared" si="49"/>
        <v>BRANCH_MIN5_MAX6</v>
      </c>
      <c r="V337" s="17" t="str">
        <f t="shared" si="54"/>
        <v>5,6,8,10,12</v>
      </c>
      <c r="W337" s="14" t="str">
        <f>VLOOKUP(U337,Sheet1!$G$2:$I$16,3,FALSE)</f>
        <v>5,6</v>
      </c>
      <c r="X337" s="14">
        <f>VLOOKUP(U337,Sheet1!$G$2:$J$16,4,FALSE)</f>
        <v>2</v>
      </c>
      <c r="Y337" s="2" t="str">
        <f t="shared" si="50"/>
        <v>HEADER_MIN5_MAX12</v>
      </c>
      <c r="Z337" s="14" t="str">
        <f>VLOOKUP(Y337,Sheet1!$B$2:$D$38,3,FALSE)</f>
        <v>5,6,8,10,12</v>
      </c>
      <c r="AA337" s="14">
        <f>VLOOKUP(Y337,Sheet1!$B$2:$E$38,4,FALSE)</f>
        <v>5</v>
      </c>
      <c r="AB337" s="14">
        <f t="shared" si="55"/>
        <v>10</v>
      </c>
      <c r="AC337" t="s">
        <v>11</v>
      </c>
      <c r="AD337" t="s">
        <v>12</v>
      </c>
    </row>
    <row r="338" spans="1:30" x14ac:dyDescent="0.25">
      <c r="A338" s="2">
        <v>337</v>
      </c>
      <c r="B338">
        <v>337</v>
      </c>
      <c r="C338" t="s">
        <v>119</v>
      </c>
      <c r="D338" t="s">
        <v>120</v>
      </c>
      <c r="E338">
        <v>4</v>
      </c>
      <c r="F338">
        <v>1</v>
      </c>
      <c r="G338">
        <v>5</v>
      </c>
      <c r="H338" t="s">
        <v>667</v>
      </c>
      <c r="I338" s="2" t="s">
        <v>670</v>
      </c>
      <c r="J338">
        <v>5</v>
      </c>
      <c r="K338">
        <v>5</v>
      </c>
      <c r="L338">
        <f t="shared" si="48"/>
        <v>5</v>
      </c>
      <c r="M338" s="2">
        <f t="shared" si="51"/>
        <v>6</v>
      </c>
      <c r="N338" s="16" t="str">
        <f t="shared" si="52"/>
        <v>5,6</v>
      </c>
      <c r="O338" s="2">
        <f t="shared" si="47"/>
        <v>5</v>
      </c>
      <c r="P338" s="1">
        <v>764.96992749951767</v>
      </c>
      <c r="Q338" s="1">
        <v>3059.8797099980707</v>
      </c>
      <c r="R338">
        <v>6</v>
      </c>
      <c r="S338" s="2">
        <f t="shared" si="53"/>
        <v>12</v>
      </c>
      <c r="T338">
        <v>12</v>
      </c>
      <c r="U338" s="2" t="str">
        <f t="shared" si="49"/>
        <v>BRANCH_MIN5_MAX6</v>
      </c>
      <c r="V338" s="17" t="str">
        <f t="shared" si="54"/>
        <v>5,6,8,10,12</v>
      </c>
      <c r="W338" s="14" t="str">
        <f>VLOOKUP(U338,Sheet1!$G$2:$I$16,3,FALSE)</f>
        <v>5,6</v>
      </c>
      <c r="X338" s="14">
        <f>VLOOKUP(U338,Sheet1!$G$2:$J$16,4,FALSE)</f>
        <v>2</v>
      </c>
      <c r="Y338" s="2" t="str">
        <f t="shared" si="50"/>
        <v>HEADER_MIN5_MAX12</v>
      </c>
      <c r="Z338" s="14" t="str">
        <f>VLOOKUP(Y338,Sheet1!$B$2:$D$38,3,FALSE)</f>
        <v>5,6,8,10,12</v>
      </c>
      <c r="AA338" s="14">
        <f>VLOOKUP(Y338,Sheet1!$B$2:$E$38,4,FALSE)</f>
        <v>5</v>
      </c>
      <c r="AB338" s="14">
        <f t="shared" si="55"/>
        <v>10</v>
      </c>
      <c r="AC338" t="s">
        <v>11</v>
      </c>
      <c r="AD338" t="s">
        <v>12</v>
      </c>
    </row>
    <row r="339" spans="1:30" x14ac:dyDescent="0.25">
      <c r="A339" s="2">
        <v>338</v>
      </c>
      <c r="B339">
        <v>338</v>
      </c>
      <c r="C339" t="s">
        <v>122</v>
      </c>
      <c r="D339" t="s">
        <v>123</v>
      </c>
      <c r="E339">
        <v>4</v>
      </c>
      <c r="F339">
        <v>1</v>
      </c>
      <c r="G339">
        <v>5</v>
      </c>
      <c r="H339" t="s">
        <v>667</v>
      </c>
      <c r="I339" s="2" t="s">
        <v>670</v>
      </c>
      <c r="J339">
        <v>5</v>
      </c>
      <c r="K339">
        <v>5</v>
      </c>
      <c r="L339">
        <f t="shared" si="48"/>
        <v>5</v>
      </c>
      <c r="M339" s="2">
        <f t="shared" si="51"/>
        <v>6</v>
      </c>
      <c r="N339" s="16" t="str">
        <f t="shared" si="52"/>
        <v>5,6</v>
      </c>
      <c r="O339" s="2">
        <f t="shared" si="47"/>
        <v>5</v>
      </c>
      <c r="P339" s="1">
        <v>753.24632038316474</v>
      </c>
      <c r="Q339" s="1">
        <v>3012.985281532659</v>
      </c>
      <c r="R339">
        <v>6</v>
      </c>
      <c r="S339" s="2">
        <f t="shared" si="53"/>
        <v>12</v>
      </c>
      <c r="T339">
        <v>12</v>
      </c>
      <c r="U339" s="2" t="str">
        <f t="shared" si="49"/>
        <v>BRANCH_MIN5_MAX6</v>
      </c>
      <c r="V339" s="17" t="str">
        <f t="shared" si="54"/>
        <v>5,6,8,10,12</v>
      </c>
      <c r="W339" s="14" t="str">
        <f>VLOOKUP(U339,Sheet1!$G$2:$I$16,3,FALSE)</f>
        <v>5,6</v>
      </c>
      <c r="X339" s="14">
        <f>VLOOKUP(U339,Sheet1!$G$2:$J$16,4,FALSE)</f>
        <v>2</v>
      </c>
      <c r="Y339" s="2" t="str">
        <f t="shared" si="50"/>
        <v>HEADER_MIN5_MAX12</v>
      </c>
      <c r="Z339" s="14" t="str">
        <f>VLOOKUP(Y339,Sheet1!$B$2:$D$38,3,FALSE)</f>
        <v>5,6,8,10,12</v>
      </c>
      <c r="AA339" s="14">
        <f>VLOOKUP(Y339,Sheet1!$B$2:$E$38,4,FALSE)</f>
        <v>5</v>
      </c>
      <c r="AB339" s="14">
        <f t="shared" si="55"/>
        <v>10</v>
      </c>
      <c r="AC339" t="s">
        <v>11</v>
      </c>
      <c r="AD339" t="s">
        <v>12</v>
      </c>
    </row>
    <row r="340" spans="1:30" x14ac:dyDescent="0.25">
      <c r="A340" s="2">
        <v>339</v>
      </c>
      <c r="B340">
        <v>339</v>
      </c>
      <c r="C340" t="s">
        <v>125</v>
      </c>
      <c r="D340" t="s">
        <v>126</v>
      </c>
      <c r="E340">
        <v>4</v>
      </c>
      <c r="F340">
        <v>1</v>
      </c>
      <c r="G340">
        <v>5</v>
      </c>
      <c r="H340" t="s">
        <v>667</v>
      </c>
      <c r="I340" s="2" t="s">
        <v>670</v>
      </c>
      <c r="J340">
        <v>5</v>
      </c>
      <c r="K340">
        <v>5</v>
      </c>
      <c r="L340">
        <f t="shared" si="48"/>
        <v>5</v>
      </c>
      <c r="M340" s="2">
        <f t="shared" si="51"/>
        <v>6</v>
      </c>
      <c r="N340" s="16" t="str">
        <f t="shared" si="52"/>
        <v>5,6</v>
      </c>
      <c r="O340" s="2">
        <f t="shared" si="47"/>
        <v>5</v>
      </c>
      <c r="P340" s="1">
        <v>820.442913250625</v>
      </c>
      <c r="Q340" s="1">
        <v>3281.7716530025</v>
      </c>
      <c r="R340">
        <v>6</v>
      </c>
      <c r="S340" s="2">
        <f t="shared" si="53"/>
        <v>12</v>
      </c>
      <c r="T340">
        <v>12</v>
      </c>
      <c r="U340" s="2" t="str">
        <f t="shared" si="49"/>
        <v>BRANCH_MIN5_MAX6</v>
      </c>
      <c r="V340" s="17" t="str">
        <f t="shared" si="54"/>
        <v>5,6,8,10,12</v>
      </c>
      <c r="W340" s="14" t="str">
        <f>VLOOKUP(U340,Sheet1!$G$2:$I$16,3,FALSE)</f>
        <v>5,6</v>
      </c>
      <c r="X340" s="14">
        <f>VLOOKUP(U340,Sheet1!$G$2:$J$16,4,FALSE)</f>
        <v>2</v>
      </c>
      <c r="Y340" s="2" t="str">
        <f t="shared" si="50"/>
        <v>HEADER_MIN5_MAX12</v>
      </c>
      <c r="Z340" s="14" t="str">
        <f>VLOOKUP(Y340,Sheet1!$B$2:$D$38,3,FALSE)</f>
        <v>5,6,8,10,12</v>
      </c>
      <c r="AA340" s="14">
        <f>VLOOKUP(Y340,Sheet1!$B$2:$E$38,4,FALSE)</f>
        <v>5</v>
      </c>
      <c r="AB340" s="14">
        <f t="shared" si="55"/>
        <v>10</v>
      </c>
      <c r="AC340" t="s">
        <v>11</v>
      </c>
      <c r="AD340" t="s">
        <v>12</v>
      </c>
    </row>
    <row r="341" spans="1:30" x14ac:dyDescent="0.25">
      <c r="A341" s="2">
        <v>340</v>
      </c>
      <c r="B341">
        <v>340</v>
      </c>
      <c r="C341" t="s">
        <v>128</v>
      </c>
      <c r="D341" t="s">
        <v>129</v>
      </c>
      <c r="E341">
        <v>4</v>
      </c>
      <c r="F341">
        <v>1</v>
      </c>
      <c r="G341">
        <v>5</v>
      </c>
      <c r="H341" t="s">
        <v>667</v>
      </c>
      <c r="I341" s="2" t="s">
        <v>670</v>
      </c>
      <c r="J341">
        <v>5</v>
      </c>
      <c r="K341">
        <v>5</v>
      </c>
      <c r="L341">
        <f t="shared" si="48"/>
        <v>5</v>
      </c>
      <c r="M341" s="2">
        <f t="shared" si="51"/>
        <v>8</v>
      </c>
      <c r="N341" s="16" t="str">
        <f t="shared" si="52"/>
        <v>5,6,8</v>
      </c>
      <c r="O341" s="2">
        <f t="shared" si="47"/>
        <v>5</v>
      </c>
      <c r="P341" s="1">
        <v>953.31710497096651</v>
      </c>
      <c r="Q341" s="1">
        <v>3813.268419883866</v>
      </c>
      <c r="R341">
        <v>8</v>
      </c>
      <c r="S341" s="2">
        <f t="shared" si="53"/>
        <v>14</v>
      </c>
      <c r="T341">
        <v>14</v>
      </c>
      <c r="U341" s="2" t="str">
        <f t="shared" si="49"/>
        <v>BRANCH_MIN5_MAX8</v>
      </c>
      <c r="V341" s="17" t="str">
        <f t="shared" si="54"/>
        <v>5,6,8,10,12,14</v>
      </c>
      <c r="W341" s="14" t="str">
        <f>VLOOKUP(U341,Sheet1!$G$2:$I$16,3,FALSE)</f>
        <v>5,6,8</v>
      </c>
      <c r="X341" s="14">
        <f>VLOOKUP(U341,Sheet1!$G$2:$J$16,4,FALSE)</f>
        <v>3</v>
      </c>
      <c r="Y341" s="2" t="str">
        <f t="shared" si="50"/>
        <v>HEADER_MIN5_MAX14</v>
      </c>
      <c r="Z341" s="14" t="str">
        <f>VLOOKUP(Y341,Sheet1!$B$2:$D$38,3,FALSE)</f>
        <v>5,6,8,10,12,14</v>
      </c>
      <c r="AA341" s="14">
        <f>VLOOKUP(Y341,Sheet1!$B$2:$E$38,4,FALSE)</f>
        <v>6</v>
      </c>
      <c r="AB341" s="14">
        <f t="shared" si="55"/>
        <v>18</v>
      </c>
      <c r="AC341" t="s">
        <v>11</v>
      </c>
      <c r="AD341" t="s">
        <v>12</v>
      </c>
    </row>
    <row r="342" spans="1:30" x14ac:dyDescent="0.25">
      <c r="A342" s="2">
        <v>341</v>
      </c>
      <c r="B342">
        <v>341</v>
      </c>
      <c r="C342" t="s">
        <v>131</v>
      </c>
      <c r="D342" t="s">
        <v>132</v>
      </c>
      <c r="E342">
        <v>4</v>
      </c>
      <c r="F342">
        <v>1</v>
      </c>
      <c r="G342">
        <v>5</v>
      </c>
      <c r="H342" t="s">
        <v>667</v>
      </c>
      <c r="I342" s="2" t="s">
        <v>670</v>
      </c>
      <c r="J342">
        <v>5</v>
      </c>
      <c r="K342">
        <v>5</v>
      </c>
      <c r="L342">
        <f t="shared" si="48"/>
        <v>5</v>
      </c>
      <c r="M342" s="2">
        <f t="shared" si="51"/>
        <v>8</v>
      </c>
      <c r="N342" s="16" t="str">
        <f t="shared" si="52"/>
        <v>5,6,8</v>
      </c>
      <c r="O342" s="2">
        <f t="shared" si="47"/>
        <v>5</v>
      </c>
      <c r="P342" s="1">
        <v>1029.7584700563675</v>
      </c>
      <c r="Q342" s="1">
        <v>4119.0338802254701</v>
      </c>
      <c r="R342">
        <v>8</v>
      </c>
      <c r="S342" s="2">
        <f t="shared" si="53"/>
        <v>14</v>
      </c>
      <c r="T342">
        <v>14</v>
      </c>
      <c r="U342" s="2" t="str">
        <f t="shared" si="49"/>
        <v>BRANCH_MIN5_MAX8</v>
      </c>
      <c r="V342" s="17" t="str">
        <f t="shared" si="54"/>
        <v>5,6,8,10,12,14</v>
      </c>
      <c r="W342" s="14" t="str">
        <f>VLOOKUP(U342,Sheet1!$G$2:$I$16,3,FALSE)</f>
        <v>5,6,8</v>
      </c>
      <c r="X342" s="14">
        <f>VLOOKUP(U342,Sheet1!$G$2:$J$16,4,FALSE)</f>
        <v>3</v>
      </c>
      <c r="Y342" s="2" t="str">
        <f t="shared" si="50"/>
        <v>HEADER_MIN5_MAX14</v>
      </c>
      <c r="Z342" s="14" t="str">
        <f>VLOOKUP(Y342,Sheet1!$B$2:$D$38,3,FALSE)</f>
        <v>5,6,8,10,12,14</v>
      </c>
      <c r="AA342" s="14">
        <f>VLOOKUP(Y342,Sheet1!$B$2:$E$38,4,FALSE)</f>
        <v>6</v>
      </c>
      <c r="AB342" s="14">
        <f t="shared" si="55"/>
        <v>18</v>
      </c>
      <c r="AC342" t="s">
        <v>11</v>
      </c>
      <c r="AD342" t="s">
        <v>12</v>
      </c>
    </row>
    <row r="343" spans="1:30" x14ac:dyDescent="0.25">
      <c r="A343" s="2">
        <v>342</v>
      </c>
      <c r="B343">
        <v>342</v>
      </c>
      <c r="C343" t="s">
        <v>134</v>
      </c>
      <c r="D343" t="s">
        <v>135</v>
      </c>
      <c r="E343">
        <v>4</v>
      </c>
      <c r="F343">
        <v>1</v>
      </c>
      <c r="G343">
        <v>5</v>
      </c>
      <c r="H343" t="s">
        <v>667</v>
      </c>
      <c r="I343" s="2" t="s">
        <v>670</v>
      </c>
      <c r="J343">
        <v>5</v>
      </c>
      <c r="K343">
        <v>5</v>
      </c>
      <c r="L343">
        <f t="shared" si="48"/>
        <v>5</v>
      </c>
      <c r="M343" s="2">
        <f t="shared" si="51"/>
        <v>6</v>
      </c>
      <c r="N343" s="16" t="str">
        <f t="shared" si="52"/>
        <v>5,6</v>
      </c>
      <c r="O343" s="2">
        <f t="shared" si="47"/>
        <v>5</v>
      </c>
      <c r="P343" s="1">
        <v>648.3834915969004</v>
      </c>
      <c r="Q343" s="1">
        <v>2593.5339663876016</v>
      </c>
      <c r="R343">
        <v>6</v>
      </c>
      <c r="S343" s="2">
        <f t="shared" si="53"/>
        <v>12</v>
      </c>
      <c r="T343">
        <v>12</v>
      </c>
      <c r="U343" s="2" t="str">
        <f t="shared" si="49"/>
        <v>BRANCH_MIN5_MAX6</v>
      </c>
      <c r="V343" s="17" t="str">
        <f t="shared" si="54"/>
        <v>5,6,8,10,12</v>
      </c>
      <c r="W343" s="14" t="str">
        <f>VLOOKUP(U343,Sheet1!$G$2:$I$16,3,FALSE)</f>
        <v>5,6</v>
      </c>
      <c r="X343" s="14">
        <f>VLOOKUP(U343,Sheet1!$G$2:$J$16,4,FALSE)</f>
        <v>2</v>
      </c>
      <c r="Y343" s="2" t="str">
        <f t="shared" si="50"/>
        <v>HEADER_MIN5_MAX12</v>
      </c>
      <c r="Z343" s="14" t="str">
        <f>VLOOKUP(Y343,Sheet1!$B$2:$D$38,3,FALSE)</f>
        <v>5,6,8,10,12</v>
      </c>
      <c r="AA343" s="14">
        <f>VLOOKUP(Y343,Sheet1!$B$2:$E$38,4,FALSE)</f>
        <v>5</v>
      </c>
      <c r="AB343" s="14">
        <f t="shared" si="55"/>
        <v>10</v>
      </c>
      <c r="AC343" t="s">
        <v>11</v>
      </c>
      <c r="AD343" t="s">
        <v>12</v>
      </c>
    </row>
    <row r="344" spans="1:30" x14ac:dyDescent="0.25">
      <c r="A344" s="2">
        <v>343</v>
      </c>
      <c r="B344">
        <v>343</v>
      </c>
      <c r="C344" t="s">
        <v>137</v>
      </c>
      <c r="D344" t="s">
        <v>138</v>
      </c>
      <c r="E344">
        <v>4</v>
      </c>
      <c r="F344">
        <v>1</v>
      </c>
      <c r="G344">
        <v>5</v>
      </c>
      <c r="H344" t="s">
        <v>667</v>
      </c>
      <c r="I344" s="2" t="s">
        <v>670</v>
      </c>
      <c r="J344">
        <v>5</v>
      </c>
      <c r="K344">
        <v>5</v>
      </c>
      <c r="L344">
        <f t="shared" si="48"/>
        <v>5</v>
      </c>
      <c r="M344" s="2">
        <f t="shared" si="51"/>
        <v>6</v>
      </c>
      <c r="N344" s="16" t="str">
        <f t="shared" si="52"/>
        <v>5,6</v>
      </c>
      <c r="O344" s="2">
        <f t="shared" si="47"/>
        <v>5</v>
      </c>
      <c r="P344" s="1">
        <v>820.35888429373267</v>
      </c>
      <c r="Q344" s="1">
        <v>3281.4355371749307</v>
      </c>
      <c r="R344">
        <v>6</v>
      </c>
      <c r="S344" s="2">
        <f t="shared" si="53"/>
        <v>12</v>
      </c>
      <c r="T344">
        <v>12</v>
      </c>
      <c r="U344" s="2" t="str">
        <f t="shared" si="49"/>
        <v>BRANCH_MIN5_MAX6</v>
      </c>
      <c r="V344" s="17" t="str">
        <f t="shared" si="54"/>
        <v>5,6,8,10,12</v>
      </c>
      <c r="W344" s="14" t="str">
        <f>VLOOKUP(U344,Sheet1!$G$2:$I$16,3,FALSE)</f>
        <v>5,6</v>
      </c>
      <c r="X344" s="14">
        <f>VLOOKUP(U344,Sheet1!$G$2:$J$16,4,FALSE)</f>
        <v>2</v>
      </c>
      <c r="Y344" s="2" t="str">
        <f t="shared" si="50"/>
        <v>HEADER_MIN5_MAX12</v>
      </c>
      <c r="Z344" s="14" t="str">
        <f>VLOOKUP(Y344,Sheet1!$B$2:$D$38,3,FALSE)</f>
        <v>5,6,8,10,12</v>
      </c>
      <c r="AA344" s="14">
        <f>VLOOKUP(Y344,Sheet1!$B$2:$E$38,4,FALSE)</f>
        <v>5</v>
      </c>
      <c r="AB344" s="14">
        <f t="shared" si="55"/>
        <v>10</v>
      </c>
      <c r="AC344" t="s">
        <v>11</v>
      </c>
      <c r="AD344" t="s">
        <v>12</v>
      </c>
    </row>
    <row r="345" spans="1:30" x14ac:dyDescent="0.25">
      <c r="A345" s="2">
        <v>344</v>
      </c>
      <c r="B345">
        <v>344</v>
      </c>
      <c r="C345" t="s">
        <v>140</v>
      </c>
      <c r="D345" t="s">
        <v>141</v>
      </c>
      <c r="E345">
        <v>4</v>
      </c>
      <c r="F345">
        <v>1</v>
      </c>
      <c r="G345">
        <v>5</v>
      </c>
      <c r="H345" t="s">
        <v>667</v>
      </c>
      <c r="I345" s="2" t="s">
        <v>670</v>
      </c>
      <c r="J345">
        <v>5</v>
      </c>
      <c r="K345">
        <v>5</v>
      </c>
      <c r="L345">
        <f t="shared" si="48"/>
        <v>5</v>
      </c>
      <c r="M345" s="2">
        <f t="shared" si="51"/>
        <v>8</v>
      </c>
      <c r="N345" s="16" t="str">
        <f t="shared" si="52"/>
        <v>5,6,8</v>
      </c>
      <c r="O345" s="2">
        <f t="shared" si="47"/>
        <v>5</v>
      </c>
      <c r="P345" s="1">
        <v>941.03519246561928</v>
      </c>
      <c r="Q345" s="1">
        <v>3764.1407698624771</v>
      </c>
      <c r="R345">
        <v>8</v>
      </c>
      <c r="S345" s="2">
        <f t="shared" si="53"/>
        <v>14</v>
      </c>
      <c r="T345">
        <v>14</v>
      </c>
      <c r="U345" s="2" t="str">
        <f t="shared" si="49"/>
        <v>BRANCH_MIN5_MAX8</v>
      </c>
      <c r="V345" s="17" t="str">
        <f t="shared" si="54"/>
        <v>5,6,8,10,12,14</v>
      </c>
      <c r="W345" s="14" t="str">
        <f>VLOOKUP(U345,Sheet1!$G$2:$I$16,3,FALSE)</f>
        <v>5,6,8</v>
      </c>
      <c r="X345" s="14">
        <f>VLOOKUP(U345,Sheet1!$G$2:$J$16,4,FALSE)</f>
        <v>3</v>
      </c>
      <c r="Y345" s="2" t="str">
        <f t="shared" si="50"/>
        <v>HEADER_MIN5_MAX14</v>
      </c>
      <c r="Z345" s="14" t="str">
        <f>VLOOKUP(Y345,Sheet1!$B$2:$D$38,3,FALSE)</f>
        <v>5,6,8,10,12,14</v>
      </c>
      <c r="AA345" s="14">
        <f>VLOOKUP(Y345,Sheet1!$B$2:$E$38,4,FALSE)</f>
        <v>6</v>
      </c>
      <c r="AB345" s="14">
        <f t="shared" si="55"/>
        <v>18</v>
      </c>
      <c r="AC345" t="s">
        <v>11</v>
      </c>
      <c r="AD345" t="s">
        <v>12</v>
      </c>
    </row>
    <row r="346" spans="1:30" x14ac:dyDescent="0.25">
      <c r="A346" s="2">
        <v>345</v>
      </c>
      <c r="B346">
        <v>345</v>
      </c>
      <c r="C346" t="s">
        <v>143</v>
      </c>
      <c r="D346" t="s">
        <v>144</v>
      </c>
      <c r="E346">
        <v>4</v>
      </c>
      <c r="F346">
        <v>1</v>
      </c>
      <c r="G346">
        <v>5</v>
      </c>
      <c r="H346" t="s">
        <v>667</v>
      </c>
      <c r="I346" s="2" t="s">
        <v>670</v>
      </c>
      <c r="J346">
        <v>5</v>
      </c>
      <c r="K346">
        <v>5</v>
      </c>
      <c r="L346">
        <f t="shared" si="48"/>
        <v>5</v>
      </c>
      <c r="M346" s="2">
        <f t="shared" si="51"/>
        <v>6</v>
      </c>
      <c r="N346" s="16" t="str">
        <f t="shared" si="52"/>
        <v>5,6</v>
      </c>
      <c r="O346" s="2">
        <f t="shared" si="47"/>
        <v>5</v>
      </c>
      <c r="P346" s="1">
        <v>844.86396205419408</v>
      </c>
      <c r="Q346" s="1">
        <v>3379.4558482167763</v>
      </c>
      <c r="R346">
        <v>6</v>
      </c>
      <c r="S346" s="2">
        <f t="shared" si="53"/>
        <v>12</v>
      </c>
      <c r="T346">
        <v>12</v>
      </c>
      <c r="U346" s="2" t="str">
        <f t="shared" si="49"/>
        <v>BRANCH_MIN5_MAX6</v>
      </c>
      <c r="V346" s="17" t="str">
        <f t="shared" si="54"/>
        <v>5,6,8,10,12</v>
      </c>
      <c r="W346" s="14" t="str">
        <f>VLOOKUP(U346,Sheet1!$G$2:$I$16,3,FALSE)</f>
        <v>5,6</v>
      </c>
      <c r="X346" s="14">
        <f>VLOOKUP(U346,Sheet1!$G$2:$J$16,4,FALSE)</f>
        <v>2</v>
      </c>
      <c r="Y346" s="2" t="str">
        <f t="shared" si="50"/>
        <v>HEADER_MIN5_MAX12</v>
      </c>
      <c r="Z346" s="14" t="str">
        <f>VLOOKUP(Y346,Sheet1!$B$2:$D$38,3,FALSE)</f>
        <v>5,6,8,10,12</v>
      </c>
      <c r="AA346" s="14">
        <f>VLOOKUP(Y346,Sheet1!$B$2:$E$38,4,FALSE)</f>
        <v>5</v>
      </c>
      <c r="AB346" s="14">
        <f t="shared" si="55"/>
        <v>10</v>
      </c>
      <c r="AC346" t="s">
        <v>11</v>
      </c>
      <c r="AD346" t="s">
        <v>12</v>
      </c>
    </row>
    <row r="347" spans="1:30" x14ac:dyDescent="0.25">
      <c r="A347" s="2">
        <v>346</v>
      </c>
      <c r="B347">
        <v>346</v>
      </c>
      <c r="C347" t="s">
        <v>146</v>
      </c>
      <c r="D347" t="s">
        <v>147</v>
      </c>
      <c r="E347">
        <v>4</v>
      </c>
      <c r="F347">
        <v>1</v>
      </c>
      <c r="G347">
        <v>5</v>
      </c>
      <c r="H347" t="s">
        <v>667</v>
      </c>
      <c r="I347" s="2" t="s">
        <v>670</v>
      </c>
      <c r="J347">
        <v>5</v>
      </c>
      <c r="K347">
        <v>5</v>
      </c>
      <c r="L347">
        <f t="shared" si="48"/>
        <v>5</v>
      </c>
      <c r="M347" s="2">
        <f t="shared" si="51"/>
        <v>8</v>
      </c>
      <c r="N347" s="16" t="str">
        <f t="shared" si="52"/>
        <v>5,6,8</v>
      </c>
      <c r="O347" s="2">
        <f t="shared" si="47"/>
        <v>5</v>
      </c>
      <c r="P347" s="1">
        <v>982.35260378992405</v>
      </c>
      <c r="Q347" s="1">
        <v>3929.4104151596962</v>
      </c>
      <c r="R347">
        <v>8</v>
      </c>
      <c r="S347" s="2">
        <f t="shared" si="53"/>
        <v>14</v>
      </c>
      <c r="T347">
        <v>14</v>
      </c>
      <c r="U347" s="2" t="str">
        <f t="shared" si="49"/>
        <v>BRANCH_MIN5_MAX8</v>
      </c>
      <c r="V347" s="17" t="str">
        <f t="shared" si="54"/>
        <v>5,6,8,10,12,14</v>
      </c>
      <c r="W347" s="14" t="str">
        <f>VLOOKUP(U347,Sheet1!$G$2:$I$16,3,FALSE)</f>
        <v>5,6,8</v>
      </c>
      <c r="X347" s="14">
        <f>VLOOKUP(U347,Sheet1!$G$2:$J$16,4,FALSE)</f>
        <v>3</v>
      </c>
      <c r="Y347" s="2" t="str">
        <f t="shared" si="50"/>
        <v>HEADER_MIN5_MAX14</v>
      </c>
      <c r="Z347" s="14" t="str">
        <f>VLOOKUP(Y347,Sheet1!$B$2:$D$38,3,FALSE)</f>
        <v>5,6,8,10,12,14</v>
      </c>
      <c r="AA347" s="14">
        <f>VLOOKUP(Y347,Sheet1!$B$2:$E$38,4,FALSE)</f>
        <v>6</v>
      </c>
      <c r="AB347" s="14">
        <f t="shared" si="55"/>
        <v>18</v>
      </c>
      <c r="AC347" t="s">
        <v>11</v>
      </c>
      <c r="AD347" t="s">
        <v>12</v>
      </c>
    </row>
    <row r="348" spans="1:30" x14ac:dyDescent="0.25">
      <c r="A348" s="2">
        <v>347</v>
      </c>
      <c r="B348">
        <v>347</v>
      </c>
      <c r="C348" t="s">
        <v>149</v>
      </c>
      <c r="D348" t="s">
        <v>150</v>
      </c>
      <c r="E348">
        <v>4</v>
      </c>
      <c r="F348">
        <v>1</v>
      </c>
      <c r="G348">
        <v>5</v>
      </c>
      <c r="H348" t="s">
        <v>667</v>
      </c>
      <c r="I348" s="2" t="s">
        <v>670</v>
      </c>
      <c r="J348">
        <v>6</v>
      </c>
      <c r="K348">
        <v>6</v>
      </c>
      <c r="L348">
        <f t="shared" si="48"/>
        <v>6</v>
      </c>
      <c r="M348" s="2">
        <f t="shared" si="51"/>
        <v>8</v>
      </c>
      <c r="N348" s="16" t="str">
        <f t="shared" si="52"/>
        <v>6,8</v>
      </c>
      <c r="O348" s="2">
        <f t="shared" si="47"/>
        <v>6</v>
      </c>
      <c r="P348" s="1">
        <v>1171.906535580501</v>
      </c>
      <c r="Q348" s="1">
        <v>4687.6261423220039</v>
      </c>
      <c r="R348">
        <v>8</v>
      </c>
      <c r="S348" s="2">
        <f t="shared" si="53"/>
        <v>16</v>
      </c>
      <c r="T348">
        <v>16</v>
      </c>
      <c r="U348" s="2" t="str">
        <f t="shared" si="49"/>
        <v>BRANCH_MIN6_MAX8</v>
      </c>
      <c r="V348" s="17" t="str">
        <f t="shared" si="54"/>
        <v>6,8,10,12,14,16</v>
      </c>
      <c r="W348" s="14" t="str">
        <f>VLOOKUP(U348,Sheet1!$G$2:$I$16,3,FALSE)</f>
        <v>6,8</v>
      </c>
      <c r="X348" s="14">
        <f>VLOOKUP(U348,Sheet1!$G$2:$J$16,4,FALSE)</f>
        <v>2</v>
      </c>
      <c r="Y348" s="2" t="str">
        <f t="shared" si="50"/>
        <v>HEADER_MIN6_MAX16</v>
      </c>
      <c r="Z348" s="14" t="str">
        <f>VLOOKUP(Y348,Sheet1!$B$2:$D$38,3,FALSE)</f>
        <v>6,8,10,12,14,16</v>
      </c>
      <c r="AA348" s="14">
        <f>VLOOKUP(Y348,Sheet1!$B$2:$E$38,4,FALSE)</f>
        <v>6</v>
      </c>
      <c r="AB348" s="14">
        <f t="shared" si="55"/>
        <v>12</v>
      </c>
      <c r="AC348" t="s">
        <v>11</v>
      </c>
      <c r="AD348" t="s">
        <v>12</v>
      </c>
    </row>
    <row r="349" spans="1:30" x14ac:dyDescent="0.25">
      <c r="A349" s="2">
        <v>348</v>
      </c>
      <c r="B349">
        <v>348</v>
      </c>
      <c r="C349" t="s">
        <v>152</v>
      </c>
      <c r="D349" t="s">
        <v>153</v>
      </c>
      <c r="E349">
        <v>4</v>
      </c>
      <c r="F349">
        <v>1</v>
      </c>
      <c r="G349">
        <v>5</v>
      </c>
      <c r="H349" t="s">
        <v>667</v>
      </c>
      <c r="I349" s="2" t="s">
        <v>670</v>
      </c>
      <c r="J349">
        <v>6</v>
      </c>
      <c r="K349">
        <v>6</v>
      </c>
      <c r="L349">
        <f t="shared" si="48"/>
        <v>6</v>
      </c>
      <c r="M349" s="2">
        <f t="shared" si="51"/>
        <v>8</v>
      </c>
      <c r="N349" s="16" t="str">
        <f t="shared" si="52"/>
        <v>6,8</v>
      </c>
      <c r="O349" s="2">
        <f t="shared" si="47"/>
        <v>6</v>
      </c>
      <c r="P349" s="1">
        <v>1316.9347010910396</v>
      </c>
      <c r="Q349" s="1">
        <v>5267.7388043641586</v>
      </c>
      <c r="R349">
        <v>8</v>
      </c>
      <c r="S349" s="2">
        <f t="shared" si="53"/>
        <v>16</v>
      </c>
      <c r="T349">
        <v>16</v>
      </c>
      <c r="U349" s="2" t="str">
        <f t="shared" si="49"/>
        <v>BRANCH_MIN6_MAX8</v>
      </c>
      <c r="V349" s="17" t="str">
        <f t="shared" si="54"/>
        <v>6,8,10,12,14,16</v>
      </c>
      <c r="W349" s="14" t="str">
        <f>VLOOKUP(U349,Sheet1!$G$2:$I$16,3,FALSE)</f>
        <v>6,8</v>
      </c>
      <c r="X349" s="14">
        <f>VLOOKUP(U349,Sheet1!$G$2:$J$16,4,FALSE)</f>
        <v>2</v>
      </c>
      <c r="Y349" s="2" t="str">
        <f t="shared" si="50"/>
        <v>HEADER_MIN6_MAX16</v>
      </c>
      <c r="Z349" s="14" t="str">
        <f>VLOOKUP(Y349,Sheet1!$B$2:$D$38,3,FALSE)</f>
        <v>6,8,10,12,14,16</v>
      </c>
      <c r="AA349" s="14">
        <f>VLOOKUP(Y349,Sheet1!$B$2:$E$38,4,FALSE)</f>
        <v>6</v>
      </c>
      <c r="AB349" s="14">
        <f t="shared" si="55"/>
        <v>12</v>
      </c>
      <c r="AC349" t="s">
        <v>11</v>
      </c>
      <c r="AD349" t="s">
        <v>12</v>
      </c>
    </row>
    <row r="350" spans="1:30" x14ac:dyDescent="0.25">
      <c r="A350" s="2">
        <v>349</v>
      </c>
      <c r="B350">
        <v>349</v>
      </c>
      <c r="C350" t="s">
        <v>154</v>
      </c>
      <c r="D350" t="s">
        <v>155</v>
      </c>
      <c r="E350">
        <v>4</v>
      </c>
      <c r="F350">
        <v>1</v>
      </c>
      <c r="G350">
        <v>5</v>
      </c>
      <c r="H350" t="s">
        <v>667</v>
      </c>
      <c r="I350" s="2" t="s">
        <v>670</v>
      </c>
      <c r="J350">
        <v>6</v>
      </c>
      <c r="K350">
        <v>6</v>
      </c>
      <c r="L350">
        <f t="shared" si="48"/>
        <v>6</v>
      </c>
      <c r="M350" s="2">
        <f t="shared" si="51"/>
        <v>8</v>
      </c>
      <c r="N350" s="16" t="str">
        <f t="shared" si="52"/>
        <v>6,8</v>
      </c>
      <c r="O350" s="2">
        <f t="shared" si="47"/>
        <v>6</v>
      </c>
      <c r="P350" s="1">
        <v>1414.8835760912455</v>
      </c>
      <c r="Q350" s="1">
        <v>5659.5343043649818</v>
      </c>
      <c r="R350">
        <v>8</v>
      </c>
      <c r="S350" s="2">
        <f t="shared" si="53"/>
        <v>18</v>
      </c>
      <c r="T350">
        <v>18</v>
      </c>
      <c r="U350" s="2" t="str">
        <f t="shared" si="49"/>
        <v>BRANCH_MIN6_MAX8</v>
      </c>
      <c r="V350" s="17" t="str">
        <f t="shared" si="54"/>
        <v>6,8,10,12,14,16,18</v>
      </c>
      <c r="W350" s="14" t="str">
        <f>VLOOKUP(U350,Sheet1!$G$2:$I$16,3,FALSE)</f>
        <v>6,8</v>
      </c>
      <c r="X350" s="14">
        <f>VLOOKUP(U350,Sheet1!$G$2:$J$16,4,FALSE)</f>
        <v>2</v>
      </c>
      <c r="Y350" s="2" t="str">
        <f t="shared" si="50"/>
        <v>HEADER_MIN6_MAX18</v>
      </c>
      <c r="Z350" s="14" t="str">
        <f>VLOOKUP(Y350,Sheet1!$B$2:$D$38,3,FALSE)</f>
        <v>6,8,10,12,14,16,18</v>
      </c>
      <c r="AA350" s="14">
        <f>VLOOKUP(Y350,Sheet1!$B$2:$E$38,4,FALSE)</f>
        <v>7</v>
      </c>
      <c r="AB350" s="14">
        <f t="shared" si="55"/>
        <v>14</v>
      </c>
      <c r="AC350" t="s">
        <v>11</v>
      </c>
      <c r="AD350" t="s">
        <v>12</v>
      </c>
    </row>
    <row r="351" spans="1:30" x14ac:dyDescent="0.25">
      <c r="A351" s="2">
        <v>350</v>
      </c>
      <c r="B351">
        <v>350</v>
      </c>
      <c r="C351" t="s">
        <v>157</v>
      </c>
      <c r="D351" t="s">
        <v>158</v>
      </c>
      <c r="E351">
        <v>4</v>
      </c>
      <c r="F351">
        <v>1</v>
      </c>
      <c r="G351">
        <v>5</v>
      </c>
      <c r="H351" t="s">
        <v>667</v>
      </c>
      <c r="I351" s="2" t="s">
        <v>670</v>
      </c>
      <c r="J351">
        <v>8</v>
      </c>
      <c r="K351">
        <v>8</v>
      </c>
      <c r="L351">
        <f t="shared" si="48"/>
        <v>8</v>
      </c>
      <c r="M351" s="2">
        <f t="shared" si="51"/>
        <v>10</v>
      </c>
      <c r="N351" s="16" t="str">
        <f t="shared" si="52"/>
        <v>8,10</v>
      </c>
      <c r="O351" s="2">
        <f t="shared" si="47"/>
        <v>8</v>
      </c>
      <c r="P351" s="1">
        <v>1914.1469167825767</v>
      </c>
      <c r="Q351" s="1">
        <v>7656.5876671303067</v>
      </c>
      <c r="R351">
        <v>10</v>
      </c>
      <c r="S351" s="2">
        <f t="shared" si="53"/>
        <v>18</v>
      </c>
      <c r="T351">
        <v>18</v>
      </c>
      <c r="U351" s="2" t="str">
        <f t="shared" si="49"/>
        <v>BRANCH_MIN8_MAX10</v>
      </c>
      <c r="V351" s="17" t="str">
        <f t="shared" si="54"/>
        <v>8,10,12,14,16,18</v>
      </c>
      <c r="W351" s="14" t="str">
        <f>VLOOKUP(U351,Sheet1!$G$2:$I$16,3,FALSE)</f>
        <v>8,10</v>
      </c>
      <c r="X351" s="14">
        <f>VLOOKUP(U351,Sheet1!$G$2:$J$16,4,FALSE)</f>
        <v>2</v>
      </c>
      <c r="Y351" s="2" t="str">
        <f t="shared" si="50"/>
        <v>HEADER_MIN8_MAX18</v>
      </c>
      <c r="Z351" s="14" t="str">
        <f>VLOOKUP(Y351,Sheet1!$B$2:$D$38,3,FALSE)</f>
        <v>8,10,12,14,16,18</v>
      </c>
      <c r="AA351" s="14">
        <f>VLOOKUP(Y351,Sheet1!$B$2:$E$38,4,FALSE)</f>
        <v>6</v>
      </c>
      <c r="AB351" s="14">
        <f t="shared" si="55"/>
        <v>12</v>
      </c>
      <c r="AC351" t="s">
        <v>11</v>
      </c>
      <c r="AD351" t="s">
        <v>12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B163-94F1-4E4C-A662-2C96B90E5448}">
  <dimension ref="E1:AL2"/>
  <sheetViews>
    <sheetView workbookViewId="0">
      <selection activeCell="J21" sqref="J21"/>
    </sheetView>
  </sheetViews>
  <sheetFormatPr defaultRowHeight="15" x14ac:dyDescent="0.25"/>
  <sheetData>
    <row r="1" spans="5:38" x14ac:dyDescent="0.2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</row>
    <row r="2" spans="5:38" x14ac:dyDescent="0.25">
      <c r="E2" t="s">
        <v>852</v>
      </c>
      <c r="F2" t="s">
        <v>852</v>
      </c>
      <c r="K2" t="s">
        <v>853</v>
      </c>
      <c r="AG2" t="s">
        <v>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679B-F309-46BE-B319-C11B22A9ECBA}">
  <dimension ref="B1:J38"/>
  <sheetViews>
    <sheetView workbookViewId="0">
      <selection activeCell="J9" sqref="J9"/>
    </sheetView>
  </sheetViews>
  <sheetFormatPr defaultRowHeight="15" x14ac:dyDescent="0.25"/>
  <cols>
    <col min="2" max="2" width="20.85546875" bestFit="1" customWidth="1"/>
    <col min="3" max="3" width="14.28515625" bestFit="1" customWidth="1"/>
    <col min="4" max="4" width="18.7109375" bestFit="1" customWidth="1"/>
    <col min="5" max="5" width="28.42578125" bestFit="1" customWidth="1"/>
    <col min="7" max="7" width="21.140625" bestFit="1" customWidth="1"/>
    <col min="8" max="8" width="21.140625" customWidth="1"/>
    <col min="9" max="9" width="18.42578125" bestFit="1" customWidth="1"/>
    <col min="10" max="10" width="28.42578125" bestFit="1" customWidth="1"/>
  </cols>
  <sheetData>
    <row r="1" spans="2:10" x14ac:dyDescent="0.25">
      <c r="B1" t="s">
        <v>776</v>
      </c>
      <c r="C1" t="s">
        <v>777</v>
      </c>
      <c r="D1" t="s">
        <v>822</v>
      </c>
      <c r="E1" t="s">
        <v>839</v>
      </c>
      <c r="G1" t="s">
        <v>778</v>
      </c>
      <c r="H1" t="s">
        <v>779</v>
      </c>
      <c r="I1" t="s">
        <v>823</v>
      </c>
      <c r="J1" t="s">
        <v>840</v>
      </c>
    </row>
    <row r="2" spans="2:10" x14ac:dyDescent="0.25">
      <c r="B2" t="s">
        <v>710</v>
      </c>
      <c r="C2" s="12" t="s">
        <v>781</v>
      </c>
      <c r="D2" s="12" t="s">
        <v>762</v>
      </c>
      <c r="E2" s="12">
        <v>3</v>
      </c>
      <c r="G2" t="s">
        <v>747</v>
      </c>
      <c r="H2" t="s">
        <v>780</v>
      </c>
      <c r="I2">
        <v>2</v>
      </c>
      <c r="J2">
        <v>1</v>
      </c>
    </row>
    <row r="3" spans="2:10" x14ac:dyDescent="0.25">
      <c r="B3" t="s">
        <v>711</v>
      </c>
      <c r="C3" s="12" t="s">
        <v>783</v>
      </c>
      <c r="D3" s="12" t="s">
        <v>768</v>
      </c>
      <c r="E3" s="12">
        <v>4</v>
      </c>
      <c r="G3" t="s">
        <v>748</v>
      </c>
      <c r="H3" t="s">
        <v>781</v>
      </c>
      <c r="I3" s="12" t="s">
        <v>762</v>
      </c>
      <c r="J3">
        <v>3</v>
      </c>
    </row>
    <row r="4" spans="2:10" x14ac:dyDescent="0.25">
      <c r="B4" t="s">
        <v>712</v>
      </c>
      <c r="C4" s="12" t="s">
        <v>795</v>
      </c>
      <c r="D4" s="12" t="s">
        <v>817</v>
      </c>
      <c r="E4" s="12">
        <v>5</v>
      </c>
      <c r="G4" t="s">
        <v>749</v>
      </c>
      <c r="H4" t="s">
        <v>782</v>
      </c>
      <c r="I4" s="12" t="s">
        <v>763</v>
      </c>
      <c r="J4">
        <v>2</v>
      </c>
    </row>
    <row r="5" spans="2:10" x14ac:dyDescent="0.25">
      <c r="B5" t="s">
        <v>713</v>
      </c>
      <c r="C5" s="12" t="s">
        <v>796</v>
      </c>
      <c r="D5" s="12" t="s">
        <v>769</v>
      </c>
      <c r="E5" s="12">
        <v>4</v>
      </c>
      <c r="G5" t="s">
        <v>750</v>
      </c>
      <c r="H5" t="s">
        <v>783</v>
      </c>
      <c r="I5" s="12" t="s">
        <v>768</v>
      </c>
      <c r="J5">
        <v>4</v>
      </c>
    </row>
    <row r="6" spans="2:10" x14ac:dyDescent="0.25">
      <c r="B6" t="s">
        <v>714</v>
      </c>
      <c r="C6" s="12" t="s">
        <v>784</v>
      </c>
      <c r="D6" s="12" t="s">
        <v>764</v>
      </c>
      <c r="E6" s="12">
        <v>3</v>
      </c>
      <c r="G6" t="s">
        <v>751</v>
      </c>
      <c r="H6" t="s">
        <v>784</v>
      </c>
      <c r="I6" s="12" t="s">
        <v>764</v>
      </c>
      <c r="J6">
        <v>3</v>
      </c>
    </row>
    <row r="7" spans="2:10" x14ac:dyDescent="0.25">
      <c r="B7" t="s">
        <v>715</v>
      </c>
      <c r="C7" s="12" t="s">
        <v>797</v>
      </c>
      <c r="D7" s="12" t="s">
        <v>818</v>
      </c>
      <c r="E7" s="12">
        <v>5</v>
      </c>
      <c r="G7" t="s">
        <v>752</v>
      </c>
      <c r="H7" t="s">
        <v>785</v>
      </c>
      <c r="I7" s="12" t="s">
        <v>770</v>
      </c>
      <c r="J7">
        <v>2</v>
      </c>
    </row>
    <row r="8" spans="2:10" x14ac:dyDescent="0.25">
      <c r="B8" t="s">
        <v>716</v>
      </c>
      <c r="C8" s="12" t="s">
        <v>787</v>
      </c>
      <c r="D8" s="12" t="s">
        <v>765</v>
      </c>
      <c r="E8" s="12">
        <v>3</v>
      </c>
      <c r="G8" t="s">
        <v>753</v>
      </c>
      <c r="H8" t="s">
        <v>786</v>
      </c>
      <c r="I8" s="12" t="s">
        <v>775</v>
      </c>
      <c r="J8">
        <v>2</v>
      </c>
    </row>
    <row r="9" spans="2:10" x14ac:dyDescent="0.25">
      <c r="B9" t="s">
        <v>717</v>
      </c>
      <c r="C9" s="12" t="s">
        <v>798</v>
      </c>
      <c r="D9" s="12" t="s">
        <v>819</v>
      </c>
      <c r="E9" s="12">
        <v>4</v>
      </c>
      <c r="G9" t="s">
        <v>754</v>
      </c>
      <c r="H9" t="s">
        <v>787</v>
      </c>
      <c r="I9" s="12" t="s">
        <v>765</v>
      </c>
      <c r="J9">
        <v>3</v>
      </c>
    </row>
    <row r="10" spans="2:10" x14ac:dyDescent="0.25">
      <c r="B10" t="s">
        <v>718</v>
      </c>
      <c r="C10" s="12" t="s">
        <v>799</v>
      </c>
      <c r="D10" s="12" t="s">
        <v>820</v>
      </c>
      <c r="E10" s="12">
        <v>5</v>
      </c>
      <c r="G10" t="s">
        <v>755</v>
      </c>
      <c r="H10" t="s">
        <v>788</v>
      </c>
      <c r="I10">
        <v>4</v>
      </c>
      <c r="J10">
        <v>1</v>
      </c>
    </row>
    <row r="11" spans="2:10" x14ac:dyDescent="0.25">
      <c r="B11" t="s">
        <v>719</v>
      </c>
      <c r="C11" s="12" t="s">
        <v>790</v>
      </c>
      <c r="D11" s="12" t="s">
        <v>766</v>
      </c>
      <c r="E11" s="12">
        <v>3</v>
      </c>
      <c r="G11" t="s">
        <v>756</v>
      </c>
      <c r="H11" t="s">
        <v>789</v>
      </c>
      <c r="I11" s="12" t="s">
        <v>771</v>
      </c>
      <c r="J11">
        <v>2</v>
      </c>
    </row>
    <row r="12" spans="2:10" x14ac:dyDescent="0.25">
      <c r="B12" t="s">
        <v>720</v>
      </c>
      <c r="C12" s="12" t="s">
        <v>800</v>
      </c>
      <c r="D12" s="12" t="s">
        <v>821</v>
      </c>
      <c r="E12" s="12">
        <v>4</v>
      </c>
      <c r="G12" t="s">
        <v>757</v>
      </c>
      <c r="H12" t="s">
        <v>790</v>
      </c>
      <c r="I12" s="12" t="s">
        <v>766</v>
      </c>
      <c r="J12">
        <v>3</v>
      </c>
    </row>
    <row r="13" spans="2:10" x14ac:dyDescent="0.25">
      <c r="B13" t="s">
        <v>721</v>
      </c>
      <c r="C13" s="12" t="s">
        <v>792</v>
      </c>
      <c r="D13" s="12" t="s">
        <v>767</v>
      </c>
      <c r="E13" s="12">
        <v>3</v>
      </c>
      <c r="G13" t="s">
        <v>758</v>
      </c>
      <c r="H13" t="s">
        <v>791</v>
      </c>
      <c r="I13" s="12" t="s">
        <v>772</v>
      </c>
      <c r="J13">
        <v>2</v>
      </c>
    </row>
    <row r="14" spans="2:10" x14ac:dyDescent="0.25">
      <c r="B14" t="s">
        <v>722</v>
      </c>
      <c r="C14" s="12" t="s">
        <v>801</v>
      </c>
      <c r="D14" s="12" t="s">
        <v>824</v>
      </c>
      <c r="E14" s="12">
        <v>4</v>
      </c>
      <c r="G14" t="s">
        <v>759</v>
      </c>
      <c r="H14" t="s">
        <v>792</v>
      </c>
      <c r="I14" s="12" t="s">
        <v>767</v>
      </c>
      <c r="J14">
        <v>3</v>
      </c>
    </row>
    <row r="15" spans="2:10" x14ac:dyDescent="0.25">
      <c r="B15" t="s">
        <v>723</v>
      </c>
      <c r="C15" s="12" t="s">
        <v>802</v>
      </c>
      <c r="D15" s="12" t="s">
        <v>825</v>
      </c>
      <c r="E15" s="12">
        <v>3</v>
      </c>
      <c r="G15" t="s">
        <v>760</v>
      </c>
      <c r="H15" t="s">
        <v>793</v>
      </c>
      <c r="I15" s="12" t="s">
        <v>773</v>
      </c>
      <c r="J15">
        <v>2</v>
      </c>
    </row>
    <row r="16" spans="2:10" x14ac:dyDescent="0.25">
      <c r="B16" t="s">
        <v>724</v>
      </c>
      <c r="C16" s="12" t="s">
        <v>803</v>
      </c>
      <c r="D16" s="12" t="s">
        <v>826</v>
      </c>
      <c r="E16" s="12">
        <v>4</v>
      </c>
      <c r="G16" t="s">
        <v>761</v>
      </c>
      <c r="H16" t="s">
        <v>794</v>
      </c>
      <c r="I16" s="12" t="s">
        <v>774</v>
      </c>
      <c r="J16">
        <v>2</v>
      </c>
    </row>
    <row r="17" spans="2:10" x14ac:dyDescent="0.25">
      <c r="B17" t="s">
        <v>725</v>
      </c>
      <c r="C17" s="12" t="s">
        <v>804</v>
      </c>
      <c r="D17" s="12" t="s">
        <v>827</v>
      </c>
      <c r="E17" s="12">
        <v>4</v>
      </c>
    </row>
    <row r="18" spans="2:10" x14ac:dyDescent="0.25">
      <c r="B18" t="s">
        <v>726</v>
      </c>
      <c r="C18" s="12" t="s">
        <v>805</v>
      </c>
      <c r="D18" s="12" t="s">
        <v>828</v>
      </c>
      <c r="E18" s="12">
        <v>6</v>
      </c>
    </row>
    <row r="19" spans="2:10" x14ac:dyDescent="0.25">
      <c r="B19" t="s">
        <v>727</v>
      </c>
      <c r="C19" s="12" t="s">
        <v>806</v>
      </c>
      <c r="D19" s="12" t="s">
        <v>829</v>
      </c>
      <c r="E19" s="12">
        <v>7</v>
      </c>
    </row>
    <row r="20" spans="2:10" x14ac:dyDescent="0.25">
      <c r="B20" t="s">
        <v>728</v>
      </c>
      <c r="C20" s="12" t="s">
        <v>807</v>
      </c>
      <c r="D20" s="12" t="s">
        <v>830</v>
      </c>
      <c r="E20" s="12">
        <v>5</v>
      </c>
    </row>
    <row r="21" spans="2:10" x14ac:dyDescent="0.25">
      <c r="B21" t="s">
        <v>729</v>
      </c>
      <c r="C21" s="12" t="s">
        <v>808</v>
      </c>
      <c r="D21" s="12" t="s">
        <v>831</v>
      </c>
      <c r="E21" s="12">
        <v>5</v>
      </c>
    </row>
    <row r="22" spans="2:10" x14ac:dyDescent="0.25">
      <c r="B22" t="s">
        <v>730</v>
      </c>
      <c r="C22" s="12" t="s">
        <v>809</v>
      </c>
      <c r="D22" s="12" t="s">
        <v>832</v>
      </c>
      <c r="E22" s="12">
        <v>5</v>
      </c>
    </row>
    <row r="23" spans="2:10" x14ac:dyDescent="0.25">
      <c r="B23" t="s">
        <v>731</v>
      </c>
      <c r="C23" s="12" t="s">
        <v>810</v>
      </c>
      <c r="D23" s="12" t="s">
        <v>833</v>
      </c>
      <c r="E23" s="12">
        <v>6</v>
      </c>
    </row>
    <row r="24" spans="2:10" x14ac:dyDescent="0.25">
      <c r="B24" t="s">
        <v>732</v>
      </c>
      <c r="C24" s="12" t="s">
        <v>811</v>
      </c>
      <c r="D24" s="12" t="s">
        <v>834</v>
      </c>
      <c r="E24" s="12">
        <v>6</v>
      </c>
      <c r="I24" t="s">
        <v>841</v>
      </c>
      <c r="J24" t="s">
        <v>778</v>
      </c>
    </row>
    <row r="25" spans="2:10" x14ac:dyDescent="0.25">
      <c r="B25" t="s">
        <v>733</v>
      </c>
      <c r="C25" s="12" t="s">
        <v>812</v>
      </c>
      <c r="D25" s="12" t="s">
        <v>829</v>
      </c>
      <c r="E25" s="12">
        <v>7</v>
      </c>
      <c r="I25">
        <v>7</v>
      </c>
      <c r="J25">
        <v>4</v>
      </c>
    </row>
    <row r="26" spans="2:10" x14ac:dyDescent="0.25">
      <c r="B26" t="s">
        <v>734</v>
      </c>
      <c r="C26" s="12" t="s">
        <v>813</v>
      </c>
      <c r="D26" s="12" t="s">
        <v>835</v>
      </c>
      <c r="E26" s="12">
        <v>6</v>
      </c>
    </row>
    <row r="27" spans="2:10" x14ac:dyDescent="0.25">
      <c r="B27" t="s">
        <v>735</v>
      </c>
      <c r="C27" s="12" t="s">
        <v>814</v>
      </c>
      <c r="D27" s="12" t="s">
        <v>836</v>
      </c>
      <c r="E27" s="12">
        <v>6</v>
      </c>
    </row>
    <row r="28" spans="2:10" x14ac:dyDescent="0.25">
      <c r="B28" t="s">
        <v>736</v>
      </c>
      <c r="C28" s="12" t="s">
        <v>815</v>
      </c>
      <c r="D28" s="12" t="s">
        <v>837</v>
      </c>
      <c r="E28" s="12">
        <v>6</v>
      </c>
    </row>
    <row r="29" spans="2:10" x14ac:dyDescent="0.25">
      <c r="B29" t="s">
        <v>737</v>
      </c>
      <c r="C29" s="12" t="s">
        <v>816</v>
      </c>
      <c r="D29" s="12" t="s">
        <v>838</v>
      </c>
      <c r="E29" s="12">
        <v>7</v>
      </c>
    </row>
    <row r="30" spans="2:10" x14ac:dyDescent="0.25">
      <c r="B30" t="s">
        <v>738</v>
      </c>
      <c r="C30" s="12" t="s">
        <v>780</v>
      </c>
      <c r="D30" s="12">
        <v>2</v>
      </c>
      <c r="E30" s="12">
        <v>1</v>
      </c>
    </row>
    <row r="31" spans="2:10" x14ac:dyDescent="0.25">
      <c r="B31" t="s">
        <v>739</v>
      </c>
      <c r="C31" s="12" t="s">
        <v>782</v>
      </c>
      <c r="D31" s="12" t="s">
        <v>763</v>
      </c>
      <c r="E31" s="12">
        <v>2</v>
      </c>
    </row>
    <row r="32" spans="2:10" x14ac:dyDescent="0.25">
      <c r="B32" t="s">
        <v>740</v>
      </c>
      <c r="C32" s="12" t="s">
        <v>785</v>
      </c>
      <c r="D32" s="12" t="s">
        <v>770</v>
      </c>
      <c r="E32" s="12">
        <v>2</v>
      </c>
    </row>
    <row r="33" spans="2:5" x14ac:dyDescent="0.25">
      <c r="B33" t="s">
        <v>741</v>
      </c>
      <c r="C33" s="12" t="s">
        <v>786</v>
      </c>
      <c r="D33" s="12" t="s">
        <v>775</v>
      </c>
      <c r="E33" s="12">
        <v>2</v>
      </c>
    </row>
    <row r="34" spans="2:5" x14ac:dyDescent="0.25">
      <c r="B34" t="s">
        <v>742</v>
      </c>
      <c r="C34" s="12" t="s">
        <v>788</v>
      </c>
      <c r="D34" s="12">
        <v>4</v>
      </c>
      <c r="E34" s="12">
        <v>1</v>
      </c>
    </row>
    <row r="35" spans="2:5" x14ac:dyDescent="0.25">
      <c r="B35" t="s">
        <v>743</v>
      </c>
      <c r="C35" s="12" t="s">
        <v>789</v>
      </c>
      <c r="D35" s="12" t="s">
        <v>771</v>
      </c>
      <c r="E35" s="12">
        <v>2</v>
      </c>
    </row>
    <row r="36" spans="2:5" x14ac:dyDescent="0.25">
      <c r="B36" t="s">
        <v>744</v>
      </c>
      <c r="C36" s="12" t="s">
        <v>791</v>
      </c>
      <c r="D36" s="12" t="s">
        <v>772</v>
      </c>
      <c r="E36" s="12">
        <v>2</v>
      </c>
    </row>
    <row r="37" spans="2:5" x14ac:dyDescent="0.25">
      <c r="B37" t="s">
        <v>745</v>
      </c>
      <c r="C37" s="12" t="s">
        <v>793</v>
      </c>
      <c r="D37" s="12" t="s">
        <v>773</v>
      </c>
      <c r="E37" s="12">
        <v>2</v>
      </c>
    </row>
    <row r="38" spans="2:5" x14ac:dyDescent="0.25">
      <c r="B38" t="s">
        <v>746</v>
      </c>
      <c r="C38" s="12" t="s">
        <v>794</v>
      </c>
      <c r="D38" s="12" t="s">
        <v>774</v>
      </c>
      <c r="E3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89F8-35D0-4D22-8988-A9982D7F9830}">
  <dimension ref="A3:B16"/>
  <sheetViews>
    <sheetView workbookViewId="0">
      <selection activeCell="B7" sqref="B7"/>
    </sheetView>
  </sheetViews>
  <sheetFormatPr defaultRowHeight="15" x14ac:dyDescent="0.25"/>
  <cols>
    <col min="1" max="1" width="13.140625" customWidth="1"/>
    <col min="2" max="2" width="15.85546875" bestFit="1" customWidth="1"/>
  </cols>
  <sheetData>
    <row r="3" spans="1:2" x14ac:dyDescent="0.25">
      <c r="A3" t="s">
        <v>816</v>
      </c>
      <c r="B3" t="s">
        <v>838</v>
      </c>
    </row>
    <row r="7" spans="1:2" x14ac:dyDescent="0.25">
      <c r="B7">
        <v>6</v>
      </c>
    </row>
    <row r="8" spans="1:2" x14ac:dyDescent="0.25">
      <c r="B8">
        <v>8</v>
      </c>
    </row>
    <row r="9" spans="1:2" x14ac:dyDescent="0.25">
      <c r="B9">
        <v>10</v>
      </c>
    </row>
    <row r="10" spans="1:2" x14ac:dyDescent="0.25">
      <c r="B10">
        <v>12</v>
      </c>
    </row>
    <row r="11" spans="1:2" x14ac:dyDescent="0.25">
      <c r="B11">
        <v>14</v>
      </c>
    </row>
    <row r="12" spans="1:2" x14ac:dyDescent="0.25">
      <c r="B12">
        <v>16</v>
      </c>
    </row>
    <row r="13" spans="1:2" x14ac:dyDescent="0.25">
      <c r="B13">
        <v>18</v>
      </c>
    </row>
    <row r="14" spans="1:2" x14ac:dyDescent="0.25">
      <c r="B14" t="s">
        <v>842</v>
      </c>
    </row>
    <row r="15" spans="1:2" x14ac:dyDescent="0.25">
      <c r="B15" t="s">
        <v>842</v>
      </c>
    </row>
    <row r="16" spans="1:2" x14ac:dyDescent="0.25">
      <c r="B16" t="s">
        <v>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C155-7AAF-4BA2-9348-B8C9B530AC1A}">
  <dimension ref="A1:B22"/>
  <sheetViews>
    <sheetView workbookViewId="0">
      <selection activeCell="K11" sqref="K11"/>
    </sheetView>
  </sheetViews>
  <sheetFormatPr defaultRowHeight="15" x14ac:dyDescent="0.25"/>
  <sheetData>
    <row r="1" spans="1:2" x14ac:dyDescent="0.25">
      <c r="A1" t="s">
        <v>704</v>
      </c>
    </row>
    <row r="3" spans="1:2" x14ac:dyDescent="0.25">
      <c r="A3" t="s">
        <v>675</v>
      </c>
      <c r="B3" t="s">
        <v>695</v>
      </c>
    </row>
    <row r="4" spans="1:2" x14ac:dyDescent="0.25">
      <c r="A4" t="s">
        <v>676</v>
      </c>
      <c r="B4" t="s">
        <v>705</v>
      </c>
    </row>
    <row r="5" spans="1:2" x14ac:dyDescent="0.25">
      <c r="A5" t="s">
        <v>677</v>
      </c>
      <c r="B5" t="s">
        <v>702</v>
      </c>
    </row>
    <row r="6" spans="1:2" x14ac:dyDescent="0.25">
      <c r="A6" t="s">
        <v>678</v>
      </c>
      <c r="B6" t="s">
        <v>696</v>
      </c>
    </row>
    <row r="7" spans="1:2" x14ac:dyDescent="0.25">
      <c r="A7" t="s">
        <v>679</v>
      </c>
      <c r="B7" t="s">
        <v>697</v>
      </c>
    </row>
    <row r="8" spans="1:2" x14ac:dyDescent="0.25">
      <c r="A8" t="s">
        <v>680</v>
      </c>
      <c r="B8" t="s">
        <v>703</v>
      </c>
    </row>
    <row r="9" spans="1:2" x14ac:dyDescent="0.25">
      <c r="A9" t="s">
        <v>681</v>
      </c>
    </row>
    <row r="10" spans="1:2" x14ac:dyDescent="0.25">
      <c r="A10" t="s">
        <v>682</v>
      </c>
    </row>
    <row r="11" spans="1:2" x14ac:dyDescent="0.25">
      <c r="A11" t="s">
        <v>683</v>
      </c>
    </row>
    <row r="12" spans="1:2" x14ac:dyDescent="0.25">
      <c r="A12" t="s">
        <v>684</v>
      </c>
    </row>
    <row r="13" spans="1:2" x14ac:dyDescent="0.25">
      <c r="A13" t="s">
        <v>685</v>
      </c>
    </row>
    <row r="14" spans="1:2" x14ac:dyDescent="0.25">
      <c r="A14" t="s">
        <v>686</v>
      </c>
    </row>
    <row r="15" spans="1:2" x14ac:dyDescent="0.25">
      <c r="A15" t="s">
        <v>687</v>
      </c>
    </row>
    <row r="16" spans="1:2" x14ac:dyDescent="0.25">
      <c r="A16" t="s">
        <v>688</v>
      </c>
    </row>
    <row r="17" spans="1:1" x14ac:dyDescent="0.25">
      <c r="A17" t="s">
        <v>689</v>
      </c>
    </row>
    <row r="18" spans="1:1" x14ac:dyDescent="0.25">
      <c r="A18" t="s">
        <v>690</v>
      </c>
    </row>
    <row r="19" spans="1:1" x14ac:dyDescent="0.25">
      <c r="A19" t="s">
        <v>691</v>
      </c>
    </row>
    <row r="20" spans="1:1" x14ac:dyDescent="0.25">
      <c r="A20" t="s">
        <v>692</v>
      </c>
    </row>
    <row r="21" spans="1:1" x14ac:dyDescent="0.25">
      <c r="A21" t="s">
        <v>693</v>
      </c>
    </row>
    <row r="22" spans="1:1" x14ac:dyDescent="0.25">
      <c r="A22" t="s">
        <v>694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0C5A-25B7-4127-A970-799F181D1FEF}">
  <dimension ref="A1:U20"/>
  <sheetViews>
    <sheetView topLeftCell="J1" workbookViewId="0">
      <selection activeCell="O6" sqref="O6"/>
    </sheetView>
  </sheetViews>
  <sheetFormatPr defaultRowHeight="15" x14ac:dyDescent="0.25"/>
  <cols>
    <col min="1" max="1" width="10.28515625" bestFit="1" customWidth="1"/>
    <col min="2" max="2" width="11.5703125" bestFit="1" customWidth="1"/>
    <col min="3" max="3" width="17.85546875" bestFit="1" customWidth="1"/>
    <col min="4" max="4" width="19.140625" bestFit="1" customWidth="1"/>
    <col min="5" max="5" width="21.5703125" bestFit="1" customWidth="1"/>
    <col min="6" max="6" width="22.5703125" bestFit="1" customWidth="1"/>
    <col min="7" max="7" width="20.7109375" bestFit="1" customWidth="1"/>
    <col min="8" max="8" width="10.140625" bestFit="1" customWidth="1"/>
    <col min="9" max="9" width="14.7109375" bestFit="1" customWidth="1"/>
    <col min="10" max="10" width="6.85546875" bestFit="1" customWidth="1"/>
    <col min="11" max="11" width="8.85546875" bestFit="1" customWidth="1"/>
    <col min="12" max="12" width="15.28515625" bestFit="1" customWidth="1"/>
    <col min="13" max="13" width="15.5703125" bestFit="1" customWidth="1"/>
    <col min="14" max="14" width="35.85546875" bestFit="1" customWidth="1"/>
    <col min="15" max="15" width="15.5703125" bestFit="1" customWidth="1"/>
    <col min="16" max="16" width="15.85546875" bestFit="1" customWidth="1"/>
    <col min="17" max="17" width="36.140625" bestFit="1" customWidth="1"/>
    <col min="18" max="18" width="25.85546875" bestFit="1" customWidth="1"/>
    <col min="19" max="19" width="14.140625" bestFit="1" customWidth="1"/>
    <col min="20" max="20" width="14.85546875" bestFit="1" customWidth="1"/>
    <col min="21" max="21" width="16.28515625" bestFit="1" customWidth="1"/>
  </cols>
  <sheetData>
    <row r="1" spans="1:21" s="15" customFormat="1" x14ac:dyDescent="0.25">
      <c r="A1" s="15" t="s">
        <v>845</v>
      </c>
      <c r="B1" s="15" t="s">
        <v>650</v>
      </c>
      <c r="C1" s="15" t="s">
        <v>0</v>
      </c>
      <c r="D1" s="15" t="s">
        <v>244</v>
      </c>
      <c r="E1" s="15" t="s">
        <v>1</v>
      </c>
      <c r="F1" s="15" t="s">
        <v>649</v>
      </c>
      <c r="G1" s="15" t="s">
        <v>245</v>
      </c>
      <c r="H1" s="15" t="s">
        <v>668</v>
      </c>
      <c r="I1" s="15" t="s">
        <v>669</v>
      </c>
      <c r="J1" s="15" t="s">
        <v>2</v>
      </c>
      <c r="K1" s="15" t="s">
        <v>3</v>
      </c>
      <c r="L1" s="15" t="s">
        <v>706</v>
      </c>
      <c r="M1" s="15" t="s">
        <v>843</v>
      </c>
      <c r="N1" s="15" t="s">
        <v>848</v>
      </c>
      <c r="O1" s="15" t="s">
        <v>707</v>
      </c>
      <c r="P1" s="15" t="s">
        <v>844</v>
      </c>
      <c r="Q1" s="15" t="s">
        <v>851</v>
      </c>
      <c r="R1" s="15" t="s">
        <v>850</v>
      </c>
      <c r="S1" s="15" t="s">
        <v>5</v>
      </c>
      <c r="T1" s="15" t="s">
        <v>6</v>
      </c>
      <c r="U1" s="15" t="s">
        <v>660</v>
      </c>
    </row>
    <row r="2" spans="1:21" x14ac:dyDescent="0.25">
      <c r="A2">
        <v>349</v>
      </c>
      <c r="B2">
        <v>349</v>
      </c>
      <c r="C2" t="s">
        <v>154</v>
      </c>
      <c r="D2" t="s">
        <v>155</v>
      </c>
      <c r="E2">
        <v>4</v>
      </c>
      <c r="F2">
        <v>1</v>
      </c>
      <c r="G2">
        <v>5</v>
      </c>
      <c r="H2" t="s">
        <v>667</v>
      </c>
      <c r="I2" t="s">
        <v>670</v>
      </c>
      <c r="J2">
        <v>6</v>
      </c>
      <c r="K2">
        <v>6</v>
      </c>
      <c r="L2">
        <v>6</v>
      </c>
      <c r="M2">
        <v>8</v>
      </c>
      <c r="N2" t="s">
        <v>773</v>
      </c>
      <c r="O2">
        <v>6</v>
      </c>
      <c r="P2">
        <v>18</v>
      </c>
      <c r="Q2" t="s">
        <v>838</v>
      </c>
      <c r="R2">
        <v>14</v>
      </c>
      <c r="S2" t="s">
        <v>11</v>
      </c>
      <c r="T2" t="s">
        <v>12</v>
      </c>
    </row>
    <row r="7" spans="1:21" x14ac:dyDescent="0.25">
      <c r="A7">
        <v>349</v>
      </c>
      <c r="B7">
        <v>349</v>
      </c>
      <c r="C7" t="s">
        <v>154</v>
      </c>
      <c r="D7" t="s">
        <v>155</v>
      </c>
      <c r="E7">
        <v>4</v>
      </c>
      <c r="F7">
        <v>1</v>
      </c>
      <c r="G7">
        <v>5</v>
      </c>
      <c r="H7" t="s">
        <v>667</v>
      </c>
      <c r="I7" t="s">
        <v>670</v>
      </c>
      <c r="J7">
        <v>6</v>
      </c>
      <c r="K7">
        <v>6</v>
      </c>
      <c r="L7">
        <v>6</v>
      </c>
      <c r="M7">
        <v>8</v>
      </c>
      <c r="N7">
        <v>6</v>
      </c>
      <c r="O7">
        <v>6</v>
      </c>
      <c r="P7">
        <v>18</v>
      </c>
      <c r="Q7">
        <v>6</v>
      </c>
      <c r="R7">
        <v>14</v>
      </c>
      <c r="S7" t="s">
        <v>11</v>
      </c>
      <c r="T7" t="s">
        <v>12</v>
      </c>
    </row>
    <row r="8" spans="1:21" x14ac:dyDescent="0.25">
      <c r="A8">
        <v>350</v>
      </c>
      <c r="B8">
        <v>349</v>
      </c>
      <c r="C8" t="s">
        <v>154</v>
      </c>
      <c r="D8" t="s">
        <v>155</v>
      </c>
      <c r="E8">
        <v>4</v>
      </c>
      <c r="F8">
        <v>1</v>
      </c>
      <c r="G8">
        <v>5</v>
      </c>
      <c r="H8" t="s">
        <v>667</v>
      </c>
      <c r="I8" t="s">
        <v>670</v>
      </c>
      <c r="J8">
        <v>6</v>
      </c>
      <c r="K8">
        <v>6</v>
      </c>
      <c r="L8">
        <v>6</v>
      </c>
      <c r="M8">
        <v>8</v>
      </c>
      <c r="N8">
        <v>6</v>
      </c>
      <c r="O8">
        <v>6</v>
      </c>
      <c r="P8">
        <v>18</v>
      </c>
      <c r="Q8">
        <v>8</v>
      </c>
      <c r="R8">
        <v>14</v>
      </c>
      <c r="S8" t="s">
        <v>11</v>
      </c>
      <c r="T8" t="s">
        <v>12</v>
      </c>
    </row>
    <row r="9" spans="1:21" x14ac:dyDescent="0.25">
      <c r="A9">
        <v>351</v>
      </c>
      <c r="B9">
        <v>349</v>
      </c>
      <c r="C9" t="s">
        <v>154</v>
      </c>
      <c r="D9" t="s">
        <v>155</v>
      </c>
      <c r="E9">
        <v>4</v>
      </c>
      <c r="F9">
        <v>1</v>
      </c>
      <c r="G9">
        <v>5</v>
      </c>
      <c r="H9" t="s">
        <v>667</v>
      </c>
      <c r="I9" t="s">
        <v>670</v>
      </c>
      <c r="J9">
        <v>6</v>
      </c>
      <c r="K9">
        <v>6</v>
      </c>
      <c r="L9">
        <v>6</v>
      </c>
      <c r="M9">
        <v>8</v>
      </c>
      <c r="N9">
        <v>6</v>
      </c>
      <c r="O9">
        <v>6</v>
      </c>
      <c r="P9">
        <v>18</v>
      </c>
      <c r="Q9">
        <v>10</v>
      </c>
      <c r="R9">
        <v>14</v>
      </c>
      <c r="S9" t="s">
        <v>11</v>
      </c>
      <c r="T9" t="s">
        <v>12</v>
      </c>
    </row>
    <row r="10" spans="1:21" x14ac:dyDescent="0.25">
      <c r="A10">
        <v>352</v>
      </c>
      <c r="B10">
        <v>349</v>
      </c>
      <c r="C10" t="s">
        <v>154</v>
      </c>
      <c r="D10" t="s">
        <v>155</v>
      </c>
      <c r="E10">
        <v>4</v>
      </c>
      <c r="F10">
        <v>1</v>
      </c>
      <c r="G10">
        <v>5</v>
      </c>
      <c r="H10" t="s">
        <v>667</v>
      </c>
      <c r="I10" t="s">
        <v>670</v>
      </c>
      <c r="J10">
        <v>6</v>
      </c>
      <c r="K10">
        <v>6</v>
      </c>
      <c r="L10">
        <v>6</v>
      </c>
      <c r="M10">
        <v>8</v>
      </c>
      <c r="N10">
        <v>6</v>
      </c>
      <c r="O10">
        <v>6</v>
      </c>
      <c r="P10">
        <v>18</v>
      </c>
      <c r="Q10">
        <v>12</v>
      </c>
      <c r="R10">
        <v>14</v>
      </c>
      <c r="S10" t="s">
        <v>11</v>
      </c>
      <c r="T10" t="s">
        <v>12</v>
      </c>
    </row>
    <row r="11" spans="1:21" x14ac:dyDescent="0.25">
      <c r="A11">
        <v>353</v>
      </c>
      <c r="B11">
        <v>349</v>
      </c>
      <c r="C11" t="s">
        <v>154</v>
      </c>
      <c r="D11" t="s">
        <v>155</v>
      </c>
      <c r="E11">
        <v>4</v>
      </c>
      <c r="F11">
        <v>1</v>
      </c>
      <c r="G11">
        <v>5</v>
      </c>
      <c r="H11" t="s">
        <v>667</v>
      </c>
      <c r="I11" t="s">
        <v>670</v>
      </c>
      <c r="J11">
        <v>6</v>
      </c>
      <c r="K11">
        <v>6</v>
      </c>
      <c r="L11">
        <v>6</v>
      </c>
      <c r="M11">
        <v>8</v>
      </c>
      <c r="N11">
        <v>6</v>
      </c>
      <c r="O11">
        <v>6</v>
      </c>
      <c r="P11">
        <v>18</v>
      </c>
      <c r="Q11">
        <v>14</v>
      </c>
      <c r="R11">
        <v>14</v>
      </c>
      <c r="S11" t="s">
        <v>11</v>
      </c>
      <c r="T11" t="s">
        <v>12</v>
      </c>
    </row>
    <row r="12" spans="1:21" x14ac:dyDescent="0.25">
      <c r="A12">
        <v>354</v>
      </c>
      <c r="B12">
        <v>349</v>
      </c>
      <c r="C12" t="s">
        <v>154</v>
      </c>
      <c r="D12" t="s">
        <v>155</v>
      </c>
      <c r="E12">
        <v>4</v>
      </c>
      <c r="F12">
        <v>1</v>
      </c>
      <c r="G12">
        <v>5</v>
      </c>
      <c r="H12" t="s">
        <v>667</v>
      </c>
      <c r="I12" t="s">
        <v>670</v>
      </c>
      <c r="J12">
        <v>6</v>
      </c>
      <c r="K12">
        <v>6</v>
      </c>
      <c r="L12">
        <v>6</v>
      </c>
      <c r="M12">
        <v>8</v>
      </c>
      <c r="N12">
        <v>6</v>
      </c>
      <c r="O12">
        <v>6</v>
      </c>
      <c r="P12">
        <v>18</v>
      </c>
      <c r="Q12">
        <v>16</v>
      </c>
      <c r="R12">
        <v>14</v>
      </c>
      <c r="S12" t="s">
        <v>11</v>
      </c>
      <c r="T12" t="s">
        <v>12</v>
      </c>
    </row>
    <row r="13" spans="1:21" x14ac:dyDescent="0.25">
      <c r="A13">
        <v>355</v>
      </c>
      <c r="B13">
        <v>349</v>
      </c>
      <c r="C13" t="s">
        <v>154</v>
      </c>
      <c r="D13" t="s">
        <v>155</v>
      </c>
      <c r="E13">
        <v>4</v>
      </c>
      <c r="F13">
        <v>1</v>
      </c>
      <c r="G13">
        <v>5</v>
      </c>
      <c r="H13" t="s">
        <v>667</v>
      </c>
      <c r="I13" t="s">
        <v>670</v>
      </c>
      <c r="J13">
        <v>6</v>
      </c>
      <c r="K13">
        <v>6</v>
      </c>
      <c r="L13">
        <v>6</v>
      </c>
      <c r="M13">
        <v>8</v>
      </c>
      <c r="N13">
        <v>6</v>
      </c>
      <c r="O13">
        <v>6</v>
      </c>
      <c r="P13">
        <v>18</v>
      </c>
      <c r="Q13">
        <v>18</v>
      </c>
      <c r="R13">
        <v>14</v>
      </c>
      <c r="S13" t="s">
        <v>11</v>
      </c>
      <c r="T13" t="s">
        <v>12</v>
      </c>
    </row>
    <row r="14" spans="1:21" x14ac:dyDescent="0.25">
      <c r="A14">
        <v>356</v>
      </c>
      <c r="B14">
        <v>349</v>
      </c>
      <c r="C14" t="s">
        <v>154</v>
      </c>
      <c r="D14" t="s">
        <v>155</v>
      </c>
      <c r="E14">
        <v>4</v>
      </c>
      <c r="F14">
        <v>1</v>
      </c>
      <c r="G14">
        <v>5</v>
      </c>
      <c r="H14" t="s">
        <v>667</v>
      </c>
      <c r="I14" t="s">
        <v>670</v>
      </c>
      <c r="J14">
        <v>6</v>
      </c>
      <c r="K14">
        <v>6</v>
      </c>
      <c r="L14">
        <v>6</v>
      </c>
      <c r="M14">
        <v>8</v>
      </c>
      <c r="N14">
        <v>8</v>
      </c>
      <c r="O14">
        <v>6</v>
      </c>
      <c r="P14">
        <v>18</v>
      </c>
      <c r="Q14">
        <v>6</v>
      </c>
      <c r="R14">
        <v>14</v>
      </c>
      <c r="S14" t="s">
        <v>11</v>
      </c>
      <c r="T14" t="s">
        <v>12</v>
      </c>
    </row>
    <row r="15" spans="1:21" x14ac:dyDescent="0.25">
      <c r="A15">
        <v>357</v>
      </c>
      <c r="B15">
        <v>349</v>
      </c>
      <c r="C15" t="s">
        <v>154</v>
      </c>
      <c r="D15" t="s">
        <v>155</v>
      </c>
      <c r="E15">
        <v>4</v>
      </c>
      <c r="F15">
        <v>1</v>
      </c>
      <c r="G15">
        <v>5</v>
      </c>
      <c r="H15" t="s">
        <v>667</v>
      </c>
      <c r="I15" t="s">
        <v>670</v>
      </c>
      <c r="J15">
        <v>6</v>
      </c>
      <c r="K15">
        <v>6</v>
      </c>
      <c r="L15">
        <v>6</v>
      </c>
      <c r="M15">
        <v>8</v>
      </c>
      <c r="N15">
        <v>8</v>
      </c>
      <c r="O15">
        <v>6</v>
      </c>
      <c r="P15">
        <v>18</v>
      </c>
      <c r="Q15">
        <v>8</v>
      </c>
      <c r="R15">
        <v>14</v>
      </c>
      <c r="S15" t="s">
        <v>11</v>
      </c>
      <c r="T15" t="s">
        <v>12</v>
      </c>
    </row>
    <row r="16" spans="1:21" x14ac:dyDescent="0.25">
      <c r="A16">
        <v>358</v>
      </c>
      <c r="B16">
        <v>349</v>
      </c>
      <c r="C16" t="s">
        <v>154</v>
      </c>
      <c r="D16" t="s">
        <v>155</v>
      </c>
      <c r="E16">
        <v>4</v>
      </c>
      <c r="F16">
        <v>1</v>
      </c>
      <c r="G16">
        <v>5</v>
      </c>
      <c r="H16" t="s">
        <v>667</v>
      </c>
      <c r="I16" t="s">
        <v>670</v>
      </c>
      <c r="J16">
        <v>6</v>
      </c>
      <c r="K16">
        <v>6</v>
      </c>
      <c r="L16">
        <v>6</v>
      </c>
      <c r="M16">
        <v>8</v>
      </c>
      <c r="N16">
        <v>8</v>
      </c>
      <c r="O16">
        <v>6</v>
      </c>
      <c r="P16">
        <v>18</v>
      </c>
      <c r="Q16">
        <v>10</v>
      </c>
      <c r="R16">
        <v>14</v>
      </c>
      <c r="S16" t="s">
        <v>11</v>
      </c>
      <c r="T16" t="s">
        <v>12</v>
      </c>
    </row>
    <row r="17" spans="1:20" x14ac:dyDescent="0.25">
      <c r="A17">
        <v>359</v>
      </c>
      <c r="B17">
        <v>349</v>
      </c>
      <c r="C17" t="s">
        <v>154</v>
      </c>
      <c r="D17" t="s">
        <v>155</v>
      </c>
      <c r="E17">
        <v>4</v>
      </c>
      <c r="F17">
        <v>1</v>
      </c>
      <c r="G17">
        <v>5</v>
      </c>
      <c r="H17" t="s">
        <v>667</v>
      </c>
      <c r="I17" t="s">
        <v>670</v>
      </c>
      <c r="J17">
        <v>6</v>
      </c>
      <c r="K17">
        <v>6</v>
      </c>
      <c r="L17">
        <v>6</v>
      </c>
      <c r="M17">
        <v>8</v>
      </c>
      <c r="N17">
        <v>8</v>
      </c>
      <c r="O17">
        <v>6</v>
      </c>
      <c r="P17">
        <v>18</v>
      </c>
      <c r="Q17">
        <v>12</v>
      </c>
      <c r="R17">
        <v>14</v>
      </c>
      <c r="S17" t="s">
        <v>11</v>
      </c>
      <c r="T17" t="s">
        <v>12</v>
      </c>
    </row>
    <row r="18" spans="1:20" x14ac:dyDescent="0.25">
      <c r="A18">
        <v>360</v>
      </c>
      <c r="B18">
        <v>349</v>
      </c>
      <c r="C18" t="s">
        <v>154</v>
      </c>
      <c r="D18" t="s">
        <v>155</v>
      </c>
      <c r="E18">
        <v>4</v>
      </c>
      <c r="F18">
        <v>1</v>
      </c>
      <c r="G18">
        <v>5</v>
      </c>
      <c r="H18" t="s">
        <v>667</v>
      </c>
      <c r="I18" t="s">
        <v>670</v>
      </c>
      <c r="J18">
        <v>6</v>
      </c>
      <c r="K18">
        <v>6</v>
      </c>
      <c r="L18">
        <v>6</v>
      </c>
      <c r="M18">
        <v>8</v>
      </c>
      <c r="N18">
        <v>8</v>
      </c>
      <c r="O18">
        <v>6</v>
      </c>
      <c r="P18">
        <v>18</v>
      </c>
      <c r="Q18">
        <v>14</v>
      </c>
      <c r="R18">
        <v>14</v>
      </c>
      <c r="S18" t="s">
        <v>11</v>
      </c>
      <c r="T18" t="s">
        <v>12</v>
      </c>
    </row>
    <row r="19" spans="1:20" x14ac:dyDescent="0.25">
      <c r="A19">
        <v>361</v>
      </c>
      <c r="B19">
        <v>349</v>
      </c>
      <c r="C19" t="s">
        <v>154</v>
      </c>
      <c r="D19" t="s">
        <v>155</v>
      </c>
      <c r="E19">
        <v>4</v>
      </c>
      <c r="F19">
        <v>1</v>
      </c>
      <c r="G19">
        <v>5</v>
      </c>
      <c r="H19" t="s">
        <v>667</v>
      </c>
      <c r="I19" t="s">
        <v>670</v>
      </c>
      <c r="J19">
        <v>6</v>
      </c>
      <c r="K19">
        <v>6</v>
      </c>
      <c r="L19">
        <v>6</v>
      </c>
      <c r="M19">
        <v>8</v>
      </c>
      <c r="N19">
        <v>8</v>
      </c>
      <c r="O19">
        <v>6</v>
      </c>
      <c r="P19">
        <v>18</v>
      </c>
      <c r="Q19">
        <v>16</v>
      </c>
      <c r="R19">
        <v>14</v>
      </c>
      <c r="S19" t="s">
        <v>11</v>
      </c>
      <c r="T19" t="s">
        <v>12</v>
      </c>
    </row>
    <row r="20" spans="1:20" x14ac:dyDescent="0.25">
      <c r="A20">
        <v>362</v>
      </c>
      <c r="B20">
        <v>349</v>
      </c>
      <c r="C20" t="s">
        <v>154</v>
      </c>
      <c r="D20" t="s">
        <v>155</v>
      </c>
      <c r="E20">
        <v>4</v>
      </c>
      <c r="F20">
        <v>1</v>
      </c>
      <c r="G20">
        <v>5</v>
      </c>
      <c r="H20" t="s">
        <v>667</v>
      </c>
      <c r="I20" t="s">
        <v>670</v>
      </c>
      <c r="J20">
        <v>6</v>
      </c>
      <c r="K20">
        <v>6</v>
      </c>
      <c r="L20">
        <v>6</v>
      </c>
      <c r="M20">
        <v>8</v>
      </c>
      <c r="N20">
        <v>8</v>
      </c>
      <c r="O20">
        <v>6</v>
      </c>
      <c r="P20">
        <v>18</v>
      </c>
      <c r="Q20">
        <v>18</v>
      </c>
      <c r="R20">
        <v>14</v>
      </c>
      <c r="S20" t="s">
        <v>11</v>
      </c>
      <c r="T20" t="s">
        <v>12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A1D5-AC87-4569-A92F-8FD403991675}">
  <dimension ref="A1:Y202"/>
  <sheetViews>
    <sheetView workbookViewId="0">
      <selection activeCell="A21" sqref="A21"/>
    </sheetView>
  </sheetViews>
  <sheetFormatPr defaultRowHeight="15" x14ac:dyDescent="0.25"/>
  <cols>
    <col min="1" max="1" width="18.85546875" bestFit="1" customWidth="1"/>
    <col min="2" max="2" width="20.140625" customWidth="1"/>
    <col min="3" max="3" width="22.42578125" bestFit="1" customWidth="1"/>
    <col min="4" max="4" width="7.140625" bestFit="1" customWidth="1"/>
    <col min="5" max="5" width="9.140625" bestFit="1" customWidth="1"/>
    <col min="6" max="6" width="9.5703125" bestFit="1" customWidth="1"/>
    <col min="7" max="7" width="15.28515625" bestFit="1" customWidth="1"/>
    <col min="8" max="8" width="15.5703125" customWidth="1"/>
    <col min="9" max="9" width="26.140625" bestFit="1" customWidth="1"/>
    <col min="10" max="10" width="26.5703125" customWidth="1"/>
    <col min="11" max="11" width="14.5703125" bestFit="1" customWidth="1"/>
    <col min="12" max="12" width="15.5703125" bestFit="1" customWidth="1"/>
    <col min="24" max="25" width="19.85546875" bestFit="1" customWidth="1"/>
  </cols>
  <sheetData>
    <row r="1" spans="1:25" x14ac:dyDescent="0.25">
      <c r="A1" t="s">
        <v>0</v>
      </c>
      <c r="B1" t="s">
        <v>447</v>
      </c>
      <c r="C1" t="s">
        <v>1</v>
      </c>
      <c r="D1" t="s">
        <v>2</v>
      </c>
      <c r="E1" t="s">
        <v>3</v>
      </c>
      <c r="F1" t="s">
        <v>4</v>
      </c>
      <c r="G1" t="s">
        <v>240</v>
      </c>
      <c r="H1" t="s">
        <v>241</v>
      </c>
      <c r="I1" t="s">
        <v>242</v>
      </c>
      <c r="J1" t="s">
        <v>243</v>
      </c>
      <c r="K1" t="s">
        <v>5</v>
      </c>
      <c r="L1" t="s">
        <v>6</v>
      </c>
      <c r="R1" t="s">
        <v>7</v>
      </c>
      <c r="S1" t="s">
        <v>2</v>
      </c>
      <c r="T1" t="s">
        <v>3</v>
      </c>
      <c r="X1" t="s">
        <v>8</v>
      </c>
      <c r="Y1" t="s">
        <v>239</v>
      </c>
    </row>
    <row r="2" spans="1:25" x14ac:dyDescent="0.25">
      <c r="A2" t="s">
        <v>246</v>
      </c>
      <c r="B2" t="s">
        <v>448</v>
      </c>
      <c r="C2">
        <v>1</v>
      </c>
    </row>
    <row r="3" spans="1:25" x14ac:dyDescent="0.25">
      <c r="A3" t="s">
        <v>247</v>
      </c>
      <c r="B3" t="s">
        <v>449</v>
      </c>
      <c r="C3">
        <v>1</v>
      </c>
    </row>
    <row r="4" spans="1:25" x14ac:dyDescent="0.25">
      <c r="A4" t="s">
        <v>248</v>
      </c>
      <c r="B4" t="s">
        <v>450</v>
      </c>
      <c r="C4">
        <v>1</v>
      </c>
    </row>
    <row r="5" spans="1:25" x14ac:dyDescent="0.25">
      <c r="A5" t="s">
        <v>249</v>
      </c>
      <c r="B5" t="s">
        <v>451</v>
      </c>
      <c r="C5">
        <v>1</v>
      </c>
    </row>
    <row r="6" spans="1:25" x14ac:dyDescent="0.25">
      <c r="A6" t="s">
        <v>250</v>
      </c>
      <c r="B6" t="s">
        <v>453</v>
      </c>
      <c r="C6">
        <v>1</v>
      </c>
    </row>
    <row r="7" spans="1:25" x14ac:dyDescent="0.25">
      <c r="A7" t="s">
        <v>251</v>
      </c>
      <c r="B7" t="s">
        <v>454</v>
      </c>
      <c r="C7">
        <v>1</v>
      </c>
    </row>
    <row r="8" spans="1:25" x14ac:dyDescent="0.25">
      <c r="A8" t="s">
        <v>252</v>
      </c>
      <c r="B8" t="s">
        <v>452</v>
      </c>
      <c r="C8">
        <v>1</v>
      </c>
    </row>
    <row r="9" spans="1:25" x14ac:dyDescent="0.25">
      <c r="A9" t="s">
        <v>253</v>
      </c>
      <c r="B9" t="s">
        <v>455</v>
      </c>
      <c r="C9">
        <v>1</v>
      </c>
    </row>
    <row r="10" spans="1:25" x14ac:dyDescent="0.25">
      <c r="A10" t="s">
        <v>254</v>
      </c>
      <c r="B10" t="s">
        <v>456</v>
      </c>
      <c r="C10">
        <v>1</v>
      </c>
    </row>
    <row r="11" spans="1:25" x14ac:dyDescent="0.25">
      <c r="A11" t="s">
        <v>255</v>
      </c>
      <c r="B11" t="s">
        <v>457</v>
      </c>
      <c r="C11">
        <v>1</v>
      </c>
    </row>
    <row r="12" spans="1:25" x14ac:dyDescent="0.25">
      <c r="A12" t="s">
        <v>256</v>
      </c>
      <c r="B12" t="s">
        <v>458</v>
      </c>
      <c r="C12">
        <v>1</v>
      </c>
    </row>
    <row r="13" spans="1:25" x14ac:dyDescent="0.25">
      <c r="A13" t="s">
        <v>257</v>
      </c>
      <c r="B13" t="s">
        <v>459</v>
      </c>
      <c r="C13">
        <v>1</v>
      </c>
    </row>
    <row r="14" spans="1:25" x14ac:dyDescent="0.25">
      <c r="A14" t="s">
        <v>258</v>
      </c>
      <c r="B14" t="s">
        <v>460</v>
      </c>
      <c r="C14">
        <v>1</v>
      </c>
    </row>
    <row r="15" spans="1:25" x14ac:dyDescent="0.25">
      <c r="A15" t="s">
        <v>259</v>
      </c>
      <c r="B15" t="s">
        <v>461</v>
      </c>
      <c r="C15">
        <v>1</v>
      </c>
    </row>
    <row r="16" spans="1:25" x14ac:dyDescent="0.25">
      <c r="A16" t="s">
        <v>260</v>
      </c>
      <c r="B16" t="s">
        <v>462</v>
      </c>
      <c r="C16">
        <v>1</v>
      </c>
    </row>
    <row r="17" spans="1:3" x14ac:dyDescent="0.25">
      <c r="A17" t="s">
        <v>261</v>
      </c>
      <c r="B17" t="s">
        <v>463</v>
      </c>
      <c r="C17">
        <v>1</v>
      </c>
    </row>
    <row r="18" spans="1:3" x14ac:dyDescent="0.25">
      <c r="A18" t="s">
        <v>262</v>
      </c>
      <c r="B18" t="s">
        <v>464</v>
      </c>
      <c r="C18">
        <v>1</v>
      </c>
    </row>
    <row r="19" spans="1:3" x14ac:dyDescent="0.25">
      <c r="A19" t="s">
        <v>263</v>
      </c>
      <c r="B19" t="s">
        <v>465</v>
      </c>
      <c r="C19">
        <v>1</v>
      </c>
    </row>
    <row r="20" spans="1:3" x14ac:dyDescent="0.25">
      <c r="A20" t="s">
        <v>264</v>
      </c>
      <c r="B20" t="s">
        <v>466</v>
      </c>
      <c r="C20">
        <v>1</v>
      </c>
    </row>
    <row r="21" spans="1:3" x14ac:dyDescent="0.25">
      <c r="A21" t="s">
        <v>265</v>
      </c>
      <c r="B21" t="s">
        <v>467</v>
      </c>
      <c r="C21">
        <v>1</v>
      </c>
    </row>
    <row r="22" spans="1:3" x14ac:dyDescent="0.25">
      <c r="A22" t="s">
        <v>266</v>
      </c>
      <c r="B22" t="s">
        <v>468</v>
      </c>
      <c r="C22">
        <v>1</v>
      </c>
    </row>
    <row r="23" spans="1:3" x14ac:dyDescent="0.25">
      <c r="A23" t="s">
        <v>267</v>
      </c>
      <c r="B23" t="s">
        <v>469</v>
      </c>
      <c r="C23">
        <v>1</v>
      </c>
    </row>
    <row r="24" spans="1:3" x14ac:dyDescent="0.25">
      <c r="A24" t="s">
        <v>268</v>
      </c>
      <c r="B24" t="s">
        <v>470</v>
      </c>
      <c r="C24">
        <v>1</v>
      </c>
    </row>
    <row r="25" spans="1:3" x14ac:dyDescent="0.25">
      <c r="A25" t="s">
        <v>269</v>
      </c>
      <c r="B25" t="s">
        <v>471</v>
      </c>
      <c r="C25">
        <v>1</v>
      </c>
    </row>
    <row r="26" spans="1:3" x14ac:dyDescent="0.25">
      <c r="A26" t="s">
        <v>270</v>
      </c>
      <c r="B26" t="s">
        <v>472</v>
      </c>
      <c r="C26">
        <v>1</v>
      </c>
    </row>
    <row r="27" spans="1:3" x14ac:dyDescent="0.25">
      <c r="A27" t="s">
        <v>271</v>
      </c>
      <c r="B27" t="s">
        <v>473</v>
      </c>
      <c r="C27">
        <v>1</v>
      </c>
    </row>
    <row r="28" spans="1:3" x14ac:dyDescent="0.25">
      <c r="A28" t="s">
        <v>272</v>
      </c>
      <c r="B28" t="s">
        <v>474</v>
      </c>
      <c r="C28">
        <v>1</v>
      </c>
    </row>
    <row r="29" spans="1:3" x14ac:dyDescent="0.25">
      <c r="A29" t="s">
        <v>273</v>
      </c>
      <c r="B29" t="s">
        <v>475</v>
      </c>
      <c r="C29">
        <v>1</v>
      </c>
    </row>
    <row r="30" spans="1:3" x14ac:dyDescent="0.25">
      <c r="A30" t="s">
        <v>274</v>
      </c>
      <c r="B30" t="s">
        <v>476</v>
      </c>
      <c r="C30">
        <v>1</v>
      </c>
    </row>
    <row r="31" spans="1:3" x14ac:dyDescent="0.25">
      <c r="A31" t="s">
        <v>275</v>
      </c>
      <c r="B31" t="s">
        <v>477</v>
      </c>
      <c r="C31">
        <v>1</v>
      </c>
    </row>
    <row r="32" spans="1:3" x14ac:dyDescent="0.25">
      <c r="A32" t="s">
        <v>276</v>
      </c>
      <c r="B32" t="s">
        <v>478</v>
      </c>
      <c r="C32">
        <v>1</v>
      </c>
    </row>
    <row r="33" spans="1:3" x14ac:dyDescent="0.25">
      <c r="A33" t="s">
        <v>277</v>
      </c>
      <c r="B33" t="s">
        <v>479</v>
      </c>
      <c r="C33">
        <v>1</v>
      </c>
    </row>
    <row r="34" spans="1:3" x14ac:dyDescent="0.25">
      <c r="A34" t="s">
        <v>278</v>
      </c>
      <c r="B34" t="s">
        <v>480</v>
      </c>
      <c r="C34">
        <v>1</v>
      </c>
    </row>
    <row r="35" spans="1:3" x14ac:dyDescent="0.25">
      <c r="A35" t="s">
        <v>279</v>
      </c>
      <c r="B35" t="s">
        <v>481</v>
      </c>
      <c r="C35">
        <v>1</v>
      </c>
    </row>
    <row r="36" spans="1:3" x14ac:dyDescent="0.25">
      <c r="A36" t="s">
        <v>280</v>
      </c>
      <c r="B36" t="s">
        <v>482</v>
      </c>
      <c r="C36">
        <v>1</v>
      </c>
    </row>
    <row r="37" spans="1:3" x14ac:dyDescent="0.25">
      <c r="A37" t="s">
        <v>281</v>
      </c>
      <c r="B37" t="s">
        <v>483</v>
      </c>
      <c r="C37">
        <v>1</v>
      </c>
    </row>
    <row r="38" spans="1:3" x14ac:dyDescent="0.25">
      <c r="A38" t="s">
        <v>282</v>
      </c>
      <c r="B38" t="s">
        <v>484</v>
      </c>
      <c r="C38">
        <v>1</v>
      </c>
    </row>
    <row r="39" spans="1:3" x14ac:dyDescent="0.25">
      <c r="A39" t="s">
        <v>283</v>
      </c>
      <c r="B39" t="s">
        <v>485</v>
      </c>
      <c r="C39">
        <v>1</v>
      </c>
    </row>
    <row r="40" spans="1:3" x14ac:dyDescent="0.25">
      <c r="A40" t="s">
        <v>284</v>
      </c>
      <c r="B40" t="s">
        <v>486</v>
      </c>
      <c r="C40">
        <v>1</v>
      </c>
    </row>
    <row r="41" spans="1:3" x14ac:dyDescent="0.25">
      <c r="A41" t="s">
        <v>285</v>
      </c>
      <c r="B41" t="s">
        <v>487</v>
      </c>
      <c r="C41">
        <v>1</v>
      </c>
    </row>
    <row r="42" spans="1:3" x14ac:dyDescent="0.25">
      <c r="A42" t="s">
        <v>286</v>
      </c>
      <c r="B42" t="s">
        <v>488</v>
      </c>
      <c r="C42">
        <v>1</v>
      </c>
    </row>
    <row r="43" spans="1:3" x14ac:dyDescent="0.25">
      <c r="A43" t="s">
        <v>287</v>
      </c>
      <c r="B43" t="s">
        <v>489</v>
      </c>
      <c r="C43">
        <v>1</v>
      </c>
    </row>
    <row r="44" spans="1:3" x14ac:dyDescent="0.25">
      <c r="A44" t="s">
        <v>288</v>
      </c>
      <c r="B44" t="s">
        <v>490</v>
      </c>
      <c r="C44">
        <v>1</v>
      </c>
    </row>
    <row r="45" spans="1:3" x14ac:dyDescent="0.25">
      <c r="A45" t="s">
        <v>289</v>
      </c>
      <c r="B45" t="s">
        <v>491</v>
      </c>
      <c r="C45">
        <v>1</v>
      </c>
    </row>
    <row r="46" spans="1:3" x14ac:dyDescent="0.25">
      <c r="A46" t="s">
        <v>290</v>
      </c>
      <c r="B46" t="s">
        <v>492</v>
      </c>
      <c r="C46">
        <v>1</v>
      </c>
    </row>
    <row r="47" spans="1:3" x14ac:dyDescent="0.25">
      <c r="A47" t="s">
        <v>291</v>
      </c>
      <c r="B47" t="s">
        <v>493</v>
      </c>
      <c r="C47">
        <v>1</v>
      </c>
    </row>
    <row r="48" spans="1:3" x14ac:dyDescent="0.25">
      <c r="A48" t="s">
        <v>292</v>
      </c>
      <c r="B48" t="s">
        <v>494</v>
      </c>
      <c r="C48">
        <v>1</v>
      </c>
    </row>
    <row r="49" spans="1:3" x14ac:dyDescent="0.25">
      <c r="A49" t="s">
        <v>293</v>
      </c>
      <c r="B49" t="s">
        <v>495</v>
      </c>
      <c r="C49">
        <v>1</v>
      </c>
    </row>
    <row r="50" spans="1:3" x14ac:dyDescent="0.25">
      <c r="A50" t="s">
        <v>294</v>
      </c>
      <c r="B50" t="s">
        <v>496</v>
      </c>
      <c r="C50">
        <v>1</v>
      </c>
    </row>
    <row r="51" spans="1:3" x14ac:dyDescent="0.25">
      <c r="A51" t="s">
        <v>295</v>
      </c>
      <c r="B51" t="s">
        <v>497</v>
      </c>
      <c r="C51">
        <v>1</v>
      </c>
    </row>
    <row r="52" spans="1:3" x14ac:dyDescent="0.25">
      <c r="A52" t="s">
        <v>296</v>
      </c>
      <c r="B52" t="s">
        <v>498</v>
      </c>
      <c r="C52">
        <v>1</v>
      </c>
    </row>
    <row r="53" spans="1:3" x14ac:dyDescent="0.25">
      <c r="A53" t="s">
        <v>297</v>
      </c>
      <c r="B53" t="s">
        <v>499</v>
      </c>
      <c r="C53">
        <v>1</v>
      </c>
    </row>
    <row r="54" spans="1:3" x14ac:dyDescent="0.25">
      <c r="A54" t="s">
        <v>298</v>
      </c>
      <c r="B54" t="s">
        <v>500</v>
      </c>
      <c r="C54">
        <v>1</v>
      </c>
    </row>
    <row r="55" spans="1:3" x14ac:dyDescent="0.25">
      <c r="A55" t="s">
        <v>299</v>
      </c>
      <c r="B55" t="s">
        <v>501</v>
      </c>
      <c r="C55">
        <v>1</v>
      </c>
    </row>
    <row r="56" spans="1:3" x14ac:dyDescent="0.25">
      <c r="A56" t="s">
        <v>300</v>
      </c>
      <c r="B56" t="s">
        <v>502</v>
      </c>
      <c r="C56">
        <v>1</v>
      </c>
    </row>
    <row r="57" spans="1:3" x14ac:dyDescent="0.25">
      <c r="A57" t="s">
        <v>301</v>
      </c>
      <c r="B57" t="s">
        <v>503</v>
      </c>
      <c r="C57">
        <v>1</v>
      </c>
    </row>
    <row r="58" spans="1:3" x14ac:dyDescent="0.25">
      <c r="A58" t="s">
        <v>302</v>
      </c>
      <c r="B58" t="s">
        <v>504</v>
      </c>
      <c r="C58">
        <v>1</v>
      </c>
    </row>
    <row r="59" spans="1:3" x14ac:dyDescent="0.25">
      <c r="A59" t="s">
        <v>303</v>
      </c>
      <c r="B59" t="s">
        <v>505</v>
      </c>
      <c r="C59">
        <v>1</v>
      </c>
    </row>
    <row r="60" spans="1:3" x14ac:dyDescent="0.25">
      <c r="A60" t="s">
        <v>304</v>
      </c>
      <c r="B60" t="s">
        <v>506</v>
      </c>
      <c r="C60">
        <v>1</v>
      </c>
    </row>
    <row r="61" spans="1:3" x14ac:dyDescent="0.25">
      <c r="A61" t="s">
        <v>305</v>
      </c>
      <c r="B61" t="s">
        <v>507</v>
      </c>
      <c r="C61">
        <v>1</v>
      </c>
    </row>
    <row r="62" spans="1:3" x14ac:dyDescent="0.25">
      <c r="A62" t="s">
        <v>306</v>
      </c>
      <c r="B62" t="s">
        <v>508</v>
      </c>
      <c r="C62">
        <v>1</v>
      </c>
    </row>
    <row r="63" spans="1:3" x14ac:dyDescent="0.25">
      <c r="A63" t="s">
        <v>307</v>
      </c>
      <c r="B63" t="s">
        <v>509</v>
      </c>
      <c r="C63">
        <v>1</v>
      </c>
    </row>
    <row r="64" spans="1:3" x14ac:dyDescent="0.25">
      <c r="A64" t="s">
        <v>308</v>
      </c>
      <c r="B64" t="s">
        <v>510</v>
      </c>
      <c r="C64">
        <v>1</v>
      </c>
    </row>
    <row r="65" spans="1:3" x14ac:dyDescent="0.25">
      <c r="A65" t="s">
        <v>309</v>
      </c>
      <c r="B65" t="s">
        <v>511</v>
      </c>
      <c r="C65">
        <v>1</v>
      </c>
    </row>
    <row r="66" spans="1:3" x14ac:dyDescent="0.25">
      <c r="A66" t="s">
        <v>310</v>
      </c>
      <c r="B66" t="s">
        <v>512</v>
      </c>
      <c r="C66">
        <v>1</v>
      </c>
    </row>
    <row r="67" spans="1:3" x14ac:dyDescent="0.25">
      <c r="A67" t="s">
        <v>311</v>
      </c>
      <c r="B67" t="s">
        <v>513</v>
      </c>
      <c r="C67">
        <v>1</v>
      </c>
    </row>
    <row r="68" spans="1:3" x14ac:dyDescent="0.25">
      <c r="A68" t="s">
        <v>312</v>
      </c>
      <c r="B68" t="s">
        <v>514</v>
      </c>
      <c r="C68">
        <v>1</v>
      </c>
    </row>
    <row r="69" spans="1:3" x14ac:dyDescent="0.25">
      <c r="A69" t="s">
        <v>313</v>
      </c>
      <c r="B69" t="s">
        <v>515</v>
      </c>
      <c r="C69">
        <v>1</v>
      </c>
    </row>
    <row r="70" spans="1:3" x14ac:dyDescent="0.25">
      <c r="A70" t="s">
        <v>314</v>
      </c>
      <c r="B70" t="s">
        <v>516</v>
      </c>
      <c r="C70">
        <v>1</v>
      </c>
    </row>
    <row r="71" spans="1:3" x14ac:dyDescent="0.25">
      <c r="A71" t="s">
        <v>315</v>
      </c>
      <c r="B71" t="s">
        <v>517</v>
      </c>
      <c r="C71">
        <v>1</v>
      </c>
    </row>
    <row r="72" spans="1:3" x14ac:dyDescent="0.25">
      <c r="A72" t="s">
        <v>316</v>
      </c>
      <c r="B72" t="s">
        <v>518</v>
      </c>
      <c r="C72">
        <v>1</v>
      </c>
    </row>
    <row r="73" spans="1:3" x14ac:dyDescent="0.25">
      <c r="A73" t="s">
        <v>317</v>
      </c>
      <c r="B73" t="s">
        <v>519</v>
      </c>
      <c r="C73">
        <v>1</v>
      </c>
    </row>
    <row r="74" spans="1:3" x14ac:dyDescent="0.25">
      <c r="A74" t="s">
        <v>318</v>
      </c>
      <c r="B74" t="s">
        <v>520</v>
      </c>
      <c r="C74">
        <v>1</v>
      </c>
    </row>
    <row r="75" spans="1:3" x14ac:dyDescent="0.25">
      <c r="A75" t="s">
        <v>319</v>
      </c>
      <c r="B75" t="s">
        <v>521</v>
      </c>
      <c r="C75">
        <v>1</v>
      </c>
    </row>
    <row r="76" spans="1:3" x14ac:dyDescent="0.25">
      <c r="A76" t="s">
        <v>320</v>
      </c>
      <c r="B76" t="s">
        <v>522</v>
      </c>
      <c r="C76">
        <v>1</v>
      </c>
    </row>
    <row r="77" spans="1:3" x14ac:dyDescent="0.25">
      <c r="A77" t="s">
        <v>321</v>
      </c>
      <c r="B77" t="s">
        <v>523</v>
      </c>
      <c r="C77">
        <v>1</v>
      </c>
    </row>
    <row r="78" spans="1:3" x14ac:dyDescent="0.25">
      <c r="A78" t="s">
        <v>322</v>
      </c>
      <c r="B78" t="s">
        <v>524</v>
      </c>
      <c r="C78">
        <v>1</v>
      </c>
    </row>
    <row r="79" spans="1:3" x14ac:dyDescent="0.25">
      <c r="A79" t="s">
        <v>323</v>
      </c>
      <c r="B79" t="s">
        <v>525</v>
      </c>
      <c r="C79">
        <v>1</v>
      </c>
    </row>
    <row r="80" spans="1:3" x14ac:dyDescent="0.25">
      <c r="A80" t="s">
        <v>324</v>
      </c>
      <c r="B80" t="s">
        <v>526</v>
      </c>
      <c r="C80">
        <v>1</v>
      </c>
    </row>
    <row r="81" spans="1:3" x14ac:dyDescent="0.25">
      <c r="A81" t="s">
        <v>325</v>
      </c>
      <c r="B81" t="s">
        <v>527</v>
      </c>
      <c r="C81">
        <v>1</v>
      </c>
    </row>
    <row r="82" spans="1:3" x14ac:dyDescent="0.25">
      <c r="A82" t="s">
        <v>326</v>
      </c>
      <c r="B82" t="s">
        <v>528</v>
      </c>
      <c r="C82">
        <v>1</v>
      </c>
    </row>
    <row r="83" spans="1:3" x14ac:dyDescent="0.25">
      <c r="A83" t="s">
        <v>327</v>
      </c>
      <c r="B83" t="s">
        <v>529</v>
      </c>
      <c r="C83">
        <v>1</v>
      </c>
    </row>
    <row r="84" spans="1:3" x14ac:dyDescent="0.25">
      <c r="A84" t="s">
        <v>328</v>
      </c>
      <c r="B84" t="s">
        <v>530</v>
      </c>
      <c r="C84">
        <v>1</v>
      </c>
    </row>
    <row r="85" spans="1:3" x14ac:dyDescent="0.25">
      <c r="A85" t="s">
        <v>329</v>
      </c>
      <c r="B85" t="s">
        <v>531</v>
      </c>
      <c r="C85">
        <v>1</v>
      </c>
    </row>
    <row r="86" spans="1:3" x14ac:dyDescent="0.25">
      <c r="A86" t="s">
        <v>330</v>
      </c>
      <c r="B86" t="s">
        <v>532</v>
      </c>
      <c r="C86">
        <v>1</v>
      </c>
    </row>
    <row r="87" spans="1:3" x14ac:dyDescent="0.25">
      <c r="A87" t="s">
        <v>331</v>
      </c>
      <c r="B87" t="s">
        <v>533</v>
      </c>
      <c r="C87">
        <v>1</v>
      </c>
    </row>
    <row r="88" spans="1:3" x14ac:dyDescent="0.25">
      <c r="A88" t="s">
        <v>332</v>
      </c>
      <c r="B88" t="s">
        <v>534</v>
      </c>
      <c r="C88">
        <v>1</v>
      </c>
    </row>
    <row r="89" spans="1:3" x14ac:dyDescent="0.25">
      <c r="A89" t="s">
        <v>333</v>
      </c>
      <c r="B89" t="s">
        <v>535</v>
      </c>
      <c r="C89">
        <v>1</v>
      </c>
    </row>
    <row r="90" spans="1:3" x14ac:dyDescent="0.25">
      <c r="A90" t="s">
        <v>334</v>
      </c>
      <c r="B90" t="s">
        <v>536</v>
      </c>
      <c r="C90">
        <v>1</v>
      </c>
    </row>
    <row r="91" spans="1:3" x14ac:dyDescent="0.25">
      <c r="A91" t="s">
        <v>335</v>
      </c>
      <c r="B91" t="s">
        <v>537</v>
      </c>
      <c r="C91">
        <v>1</v>
      </c>
    </row>
    <row r="92" spans="1:3" x14ac:dyDescent="0.25">
      <c r="A92" t="s">
        <v>336</v>
      </c>
      <c r="B92" t="s">
        <v>538</v>
      </c>
      <c r="C92">
        <v>1</v>
      </c>
    </row>
    <row r="93" spans="1:3" x14ac:dyDescent="0.25">
      <c r="A93" t="s">
        <v>337</v>
      </c>
      <c r="B93" t="s">
        <v>539</v>
      </c>
      <c r="C93">
        <v>1</v>
      </c>
    </row>
    <row r="94" spans="1:3" x14ac:dyDescent="0.25">
      <c r="A94" t="s">
        <v>338</v>
      </c>
      <c r="B94" t="s">
        <v>540</v>
      </c>
      <c r="C94">
        <v>1</v>
      </c>
    </row>
    <row r="95" spans="1:3" x14ac:dyDescent="0.25">
      <c r="A95" t="s">
        <v>339</v>
      </c>
      <c r="B95" t="s">
        <v>541</v>
      </c>
      <c r="C95">
        <v>1</v>
      </c>
    </row>
    <row r="96" spans="1:3" x14ac:dyDescent="0.25">
      <c r="A96" t="s">
        <v>340</v>
      </c>
      <c r="B96" t="s">
        <v>542</v>
      </c>
      <c r="C96">
        <v>1</v>
      </c>
    </row>
    <row r="97" spans="1:3" x14ac:dyDescent="0.25">
      <c r="A97" t="s">
        <v>341</v>
      </c>
      <c r="B97" t="s">
        <v>543</v>
      </c>
      <c r="C97">
        <v>1</v>
      </c>
    </row>
    <row r="98" spans="1:3" x14ac:dyDescent="0.25">
      <c r="A98" t="s">
        <v>342</v>
      </c>
      <c r="B98" t="s">
        <v>544</v>
      </c>
      <c r="C98">
        <v>1</v>
      </c>
    </row>
    <row r="99" spans="1:3" x14ac:dyDescent="0.25">
      <c r="A99" t="s">
        <v>343</v>
      </c>
      <c r="B99" t="s">
        <v>545</v>
      </c>
      <c r="C99">
        <v>1</v>
      </c>
    </row>
    <row r="100" spans="1:3" x14ac:dyDescent="0.25">
      <c r="A100" t="s">
        <v>344</v>
      </c>
      <c r="B100" t="s">
        <v>546</v>
      </c>
      <c r="C100">
        <v>1</v>
      </c>
    </row>
    <row r="101" spans="1:3" x14ac:dyDescent="0.25">
      <c r="A101" t="s">
        <v>345</v>
      </c>
      <c r="B101" t="s">
        <v>547</v>
      </c>
      <c r="C101">
        <v>1</v>
      </c>
    </row>
    <row r="102" spans="1:3" x14ac:dyDescent="0.25">
      <c r="A102" t="s">
        <v>346</v>
      </c>
      <c r="B102" t="s">
        <v>548</v>
      </c>
      <c r="C102">
        <v>1</v>
      </c>
    </row>
    <row r="103" spans="1:3" x14ac:dyDescent="0.25">
      <c r="A103" t="s">
        <v>347</v>
      </c>
      <c r="B103" t="s">
        <v>549</v>
      </c>
      <c r="C103">
        <v>1</v>
      </c>
    </row>
    <row r="104" spans="1:3" x14ac:dyDescent="0.25">
      <c r="A104" t="s">
        <v>348</v>
      </c>
      <c r="B104" t="s">
        <v>550</v>
      </c>
      <c r="C104">
        <v>1</v>
      </c>
    </row>
    <row r="105" spans="1:3" x14ac:dyDescent="0.25">
      <c r="A105" t="s">
        <v>349</v>
      </c>
      <c r="B105" t="s">
        <v>551</v>
      </c>
      <c r="C105">
        <v>1</v>
      </c>
    </row>
    <row r="106" spans="1:3" x14ac:dyDescent="0.25">
      <c r="A106" t="s">
        <v>350</v>
      </c>
      <c r="B106" t="s">
        <v>552</v>
      </c>
      <c r="C106">
        <v>1</v>
      </c>
    </row>
    <row r="107" spans="1:3" x14ac:dyDescent="0.25">
      <c r="A107" t="s">
        <v>351</v>
      </c>
      <c r="B107" t="s">
        <v>553</v>
      </c>
      <c r="C107">
        <v>1</v>
      </c>
    </row>
    <row r="108" spans="1:3" x14ac:dyDescent="0.25">
      <c r="A108" t="s">
        <v>352</v>
      </c>
      <c r="B108" t="s">
        <v>554</v>
      </c>
      <c r="C108">
        <v>1</v>
      </c>
    </row>
    <row r="109" spans="1:3" x14ac:dyDescent="0.25">
      <c r="A109" t="s">
        <v>353</v>
      </c>
      <c r="B109" t="s">
        <v>555</v>
      </c>
      <c r="C109">
        <v>1</v>
      </c>
    </row>
    <row r="110" spans="1:3" x14ac:dyDescent="0.25">
      <c r="A110" t="s">
        <v>354</v>
      </c>
      <c r="B110" t="s">
        <v>556</v>
      </c>
      <c r="C110">
        <v>1</v>
      </c>
    </row>
    <row r="111" spans="1:3" x14ac:dyDescent="0.25">
      <c r="A111" t="s">
        <v>355</v>
      </c>
      <c r="B111" t="s">
        <v>557</v>
      </c>
      <c r="C111">
        <v>1</v>
      </c>
    </row>
    <row r="112" spans="1:3" x14ac:dyDescent="0.25">
      <c r="A112" t="s">
        <v>356</v>
      </c>
      <c r="B112" t="s">
        <v>558</v>
      </c>
      <c r="C112">
        <v>1</v>
      </c>
    </row>
    <row r="113" spans="1:3" x14ac:dyDescent="0.25">
      <c r="A113" t="s">
        <v>357</v>
      </c>
      <c r="B113" t="s">
        <v>559</v>
      </c>
      <c r="C113">
        <v>1</v>
      </c>
    </row>
    <row r="114" spans="1:3" x14ac:dyDescent="0.25">
      <c r="A114" t="s">
        <v>358</v>
      </c>
      <c r="B114" t="s">
        <v>560</v>
      </c>
      <c r="C114">
        <v>1</v>
      </c>
    </row>
    <row r="115" spans="1:3" x14ac:dyDescent="0.25">
      <c r="A115" t="s">
        <v>359</v>
      </c>
      <c r="B115" t="s">
        <v>561</v>
      </c>
      <c r="C115">
        <v>1</v>
      </c>
    </row>
    <row r="116" spans="1:3" x14ac:dyDescent="0.25">
      <c r="A116" t="s">
        <v>360</v>
      </c>
      <c r="B116" t="s">
        <v>562</v>
      </c>
      <c r="C116">
        <v>1</v>
      </c>
    </row>
    <row r="117" spans="1:3" x14ac:dyDescent="0.25">
      <c r="A117" t="s">
        <v>361</v>
      </c>
      <c r="B117" t="s">
        <v>563</v>
      </c>
      <c r="C117">
        <v>1</v>
      </c>
    </row>
    <row r="118" spans="1:3" x14ac:dyDescent="0.25">
      <c r="A118" t="s">
        <v>362</v>
      </c>
      <c r="B118" t="s">
        <v>564</v>
      </c>
      <c r="C118">
        <v>1</v>
      </c>
    </row>
    <row r="119" spans="1:3" x14ac:dyDescent="0.25">
      <c r="A119" t="s">
        <v>363</v>
      </c>
      <c r="B119" t="s">
        <v>565</v>
      </c>
      <c r="C119">
        <v>1</v>
      </c>
    </row>
    <row r="120" spans="1:3" x14ac:dyDescent="0.25">
      <c r="A120" t="s">
        <v>364</v>
      </c>
      <c r="B120" t="s">
        <v>566</v>
      </c>
      <c r="C120">
        <v>1</v>
      </c>
    </row>
    <row r="121" spans="1:3" x14ac:dyDescent="0.25">
      <c r="A121" t="s">
        <v>365</v>
      </c>
      <c r="B121" t="s">
        <v>567</v>
      </c>
      <c r="C121">
        <v>1</v>
      </c>
    </row>
    <row r="122" spans="1:3" x14ac:dyDescent="0.25">
      <c r="A122" t="s">
        <v>366</v>
      </c>
      <c r="B122" t="s">
        <v>568</v>
      </c>
      <c r="C122">
        <v>1</v>
      </c>
    </row>
    <row r="123" spans="1:3" x14ac:dyDescent="0.25">
      <c r="A123" t="s">
        <v>367</v>
      </c>
      <c r="B123" t="s">
        <v>569</v>
      </c>
      <c r="C123">
        <v>1</v>
      </c>
    </row>
    <row r="124" spans="1:3" x14ac:dyDescent="0.25">
      <c r="A124" t="s">
        <v>368</v>
      </c>
      <c r="B124" t="s">
        <v>570</v>
      </c>
      <c r="C124">
        <v>1</v>
      </c>
    </row>
    <row r="125" spans="1:3" x14ac:dyDescent="0.25">
      <c r="A125" t="s">
        <v>369</v>
      </c>
      <c r="B125" t="s">
        <v>571</v>
      </c>
      <c r="C125">
        <v>1</v>
      </c>
    </row>
    <row r="126" spans="1:3" x14ac:dyDescent="0.25">
      <c r="A126" t="s">
        <v>370</v>
      </c>
      <c r="B126" t="s">
        <v>572</v>
      </c>
      <c r="C126">
        <v>1</v>
      </c>
    </row>
    <row r="127" spans="1:3" x14ac:dyDescent="0.25">
      <c r="A127" t="s">
        <v>371</v>
      </c>
      <c r="B127" t="s">
        <v>573</v>
      </c>
      <c r="C127">
        <v>1</v>
      </c>
    </row>
    <row r="128" spans="1:3" x14ac:dyDescent="0.25">
      <c r="A128" t="s">
        <v>372</v>
      </c>
      <c r="B128" t="s">
        <v>574</v>
      </c>
      <c r="C128">
        <v>1</v>
      </c>
    </row>
    <row r="129" spans="1:3" x14ac:dyDescent="0.25">
      <c r="A129" t="s">
        <v>373</v>
      </c>
      <c r="B129" t="s">
        <v>575</v>
      </c>
      <c r="C129">
        <v>1</v>
      </c>
    </row>
    <row r="130" spans="1:3" x14ac:dyDescent="0.25">
      <c r="A130" t="s">
        <v>374</v>
      </c>
      <c r="B130" t="s">
        <v>576</v>
      </c>
      <c r="C130">
        <v>1</v>
      </c>
    </row>
    <row r="131" spans="1:3" x14ac:dyDescent="0.25">
      <c r="A131" t="s">
        <v>375</v>
      </c>
      <c r="B131" t="s">
        <v>577</v>
      </c>
      <c r="C131">
        <v>1</v>
      </c>
    </row>
    <row r="132" spans="1:3" x14ac:dyDescent="0.25">
      <c r="A132" t="s">
        <v>376</v>
      </c>
      <c r="B132" t="s">
        <v>578</v>
      </c>
      <c r="C132">
        <v>1</v>
      </c>
    </row>
    <row r="133" spans="1:3" x14ac:dyDescent="0.25">
      <c r="A133" t="s">
        <v>377</v>
      </c>
      <c r="B133" t="s">
        <v>579</v>
      </c>
      <c r="C133">
        <v>1</v>
      </c>
    </row>
    <row r="134" spans="1:3" x14ac:dyDescent="0.25">
      <c r="A134" t="s">
        <v>378</v>
      </c>
      <c r="B134" t="s">
        <v>580</v>
      </c>
      <c r="C134">
        <v>1</v>
      </c>
    </row>
    <row r="135" spans="1:3" x14ac:dyDescent="0.25">
      <c r="A135" t="s">
        <v>379</v>
      </c>
      <c r="B135" t="s">
        <v>581</v>
      </c>
      <c r="C135">
        <v>1</v>
      </c>
    </row>
    <row r="136" spans="1:3" x14ac:dyDescent="0.25">
      <c r="A136" t="s">
        <v>380</v>
      </c>
      <c r="B136" t="s">
        <v>582</v>
      </c>
      <c r="C136">
        <v>1</v>
      </c>
    </row>
    <row r="137" spans="1:3" x14ac:dyDescent="0.25">
      <c r="A137" t="s">
        <v>381</v>
      </c>
      <c r="B137" t="s">
        <v>583</v>
      </c>
      <c r="C137">
        <v>1</v>
      </c>
    </row>
    <row r="138" spans="1:3" x14ac:dyDescent="0.25">
      <c r="A138" t="s">
        <v>382</v>
      </c>
      <c r="B138" t="s">
        <v>584</v>
      </c>
      <c r="C138">
        <v>1</v>
      </c>
    </row>
    <row r="139" spans="1:3" x14ac:dyDescent="0.25">
      <c r="A139" t="s">
        <v>383</v>
      </c>
      <c r="B139" t="s">
        <v>585</v>
      </c>
      <c r="C139">
        <v>1</v>
      </c>
    </row>
    <row r="140" spans="1:3" x14ac:dyDescent="0.25">
      <c r="A140" t="s">
        <v>384</v>
      </c>
      <c r="B140" t="s">
        <v>586</v>
      </c>
      <c r="C140">
        <v>1</v>
      </c>
    </row>
    <row r="141" spans="1:3" x14ac:dyDescent="0.25">
      <c r="A141" t="s">
        <v>385</v>
      </c>
      <c r="B141" t="s">
        <v>587</v>
      </c>
      <c r="C141">
        <v>1</v>
      </c>
    </row>
    <row r="142" spans="1:3" x14ac:dyDescent="0.25">
      <c r="A142" t="s">
        <v>386</v>
      </c>
      <c r="B142" t="s">
        <v>588</v>
      </c>
      <c r="C142">
        <v>1</v>
      </c>
    </row>
    <row r="143" spans="1:3" x14ac:dyDescent="0.25">
      <c r="A143" t="s">
        <v>387</v>
      </c>
      <c r="B143" t="s">
        <v>589</v>
      </c>
      <c r="C143">
        <v>1</v>
      </c>
    </row>
    <row r="144" spans="1:3" x14ac:dyDescent="0.25">
      <c r="A144" t="s">
        <v>388</v>
      </c>
      <c r="B144" t="s">
        <v>590</v>
      </c>
      <c r="C144">
        <v>1</v>
      </c>
    </row>
    <row r="145" spans="1:3" x14ac:dyDescent="0.25">
      <c r="A145" t="s">
        <v>389</v>
      </c>
      <c r="B145" t="s">
        <v>591</v>
      </c>
      <c r="C145">
        <v>1</v>
      </c>
    </row>
    <row r="146" spans="1:3" x14ac:dyDescent="0.25">
      <c r="A146" t="s">
        <v>390</v>
      </c>
      <c r="B146" t="s">
        <v>592</v>
      </c>
      <c r="C146">
        <v>1</v>
      </c>
    </row>
    <row r="147" spans="1:3" x14ac:dyDescent="0.25">
      <c r="A147" t="s">
        <v>391</v>
      </c>
      <c r="B147" t="s">
        <v>593</v>
      </c>
      <c r="C147">
        <v>1</v>
      </c>
    </row>
    <row r="148" spans="1:3" x14ac:dyDescent="0.25">
      <c r="A148" t="s">
        <v>392</v>
      </c>
      <c r="B148" t="s">
        <v>595</v>
      </c>
      <c r="C148">
        <v>1</v>
      </c>
    </row>
    <row r="149" spans="1:3" x14ac:dyDescent="0.25">
      <c r="A149" t="s">
        <v>393</v>
      </c>
      <c r="B149" t="s">
        <v>594</v>
      </c>
      <c r="C149">
        <v>1</v>
      </c>
    </row>
    <row r="150" spans="1:3" x14ac:dyDescent="0.25">
      <c r="A150" t="s">
        <v>394</v>
      </c>
      <c r="B150" t="s">
        <v>596</v>
      </c>
      <c r="C150">
        <v>1</v>
      </c>
    </row>
    <row r="151" spans="1:3" x14ac:dyDescent="0.25">
      <c r="A151" t="s">
        <v>395</v>
      </c>
      <c r="B151" t="s">
        <v>597</v>
      </c>
      <c r="C151">
        <v>1</v>
      </c>
    </row>
    <row r="152" spans="1:3" x14ac:dyDescent="0.25">
      <c r="A152" t="s">
        <v>396</v>
      </c>
      <c r="B152" t="s">
        <v>598</v>
      </c>
      <c r="C152">
        <v>1</v>
      </c>
    </row>
    <row r="153" spans="1:3" x14ac:dyDescent="0.25">
      <c r="A153" t="s">
        <v>397</v>
      </c>
      <c r="B153" t="s">
        <v>599</v>
      </c>
      <c r="C153">
        <v>1</v>
      </c>
    </row>
    <row r="154" spans="1:3" x14ac:dyDescent="0.25">
      <c r="A154" t="s">
        <v>398</v>
      </c>
      <c r="B154" t="s">
        <v>600</v>
      </c>
      <c r="C154">
        <v>1</v>
      </c>
    </row>
    <row r="155" spans="1:3" x14ac:dyDescent="0.25">
      <c r="A155" t="s">
        <v>399</v>
      </c>
      <c r="B155" t="s">
        <v>601</v>
      </c>
      <c r="C155">
        <v>1</v>
      </c>
    </row>
    <row r="156" spans="1:3" x14ac:dyDescent="0.25">
      <c r="A156" t="s">
        <v>400</v>
      </c>
      <c r="B156" t="s">
        <v>602</v>
      </c>
      <c r="C156">
        <v>1</v>
      </c>
    </row>
    <row r="157" spans="1:3" x14ac:dyDescent="0.25">
      <c r="A157" t="s">
        <v>401</v>
      </c>
      <c r="B157" t="s">
        <v>603</v>
      </c>
      <c r="C157">
        <v>1</v>
      </c>
    </row>
    <row r="158" spans="1:3" x14ac:dyDescent="0.25">
      <c r="A158" t="s">
        <v>402</v>
      </c>
      <c r="B158" t="s">
        <v>604</v>
      </c>
      <c r="C158">
        <v>1</v>
      </c>
    </row>
    <row r="159" spans="1:3" x14ac:dyDescent="0.25">
      <c r="A159" t="s">
        <v>403</v>
      </c>
      <c r="B159" t="s">
        <v>605</v>
      </c>
      <c r="C159">
        <v>1</v>
      </c>
    </row>
    <row r="160" spans="1:3" x14ac:dyDescent="0.25">
      <c r="A160" t="s">
        <v>404</v>
      </c>
      <c r="B160" t="s">
        <v>606</v>
      </c>
      <c r="C160">
        <v>1</v>
      </c>
    </row>
    <row r="161" spans="1:3" x14ac:dyDescent="0.25">
      <c r="A161" t="s">
        <v>405</v>
      </c>
      <c r="B161" t="s">
        <v>607</v>
      </c>
      <c r="C161">
        <v>1</v>
      </c>
    </row>
    <row r="162" spans="1:3" x14ac:dyDescent="0.25">
      <c r="A162" t="s">
        <v>406</v>
      </c>
      <c r="B162" t="s">
        <v>608</v>
      </c>
      <c r="C162">
        <v>1</v>
      </c>
    </row>
    <row r="163" spans="1:3" x14ac:dyDescent="0.25">
      <c r="A163" t="s">
        <v>407</v>
      </c>
      <c r="B163" t="s">
        <v>609</v>
      </c>
      <c r="C163">
        <v>1</v>
      </c>
    </row>
    <row r="164" spans="1:3" x14ac:dyDescent="0.25">
      <c r="A164" t="s">
        <v>408</v>
      </c>
      <c r="B164" t="s">
        <v>610</v>
      </c>
      <c r="C164">
        <v>1</v>
      </c>
    </row>
    <row r="165" spans="1:3" x14ac:dyDescent="0.25">
      <c r="A165" t="s">
        <v>409</v>
      </c>
      <c r="B165" t="s">
        <v>611</v>
      </c>
      <c r="C165">
        <v>1</v>
      </c>
    </row>
    <row r="166" spans="1:3" x14ac:dyDescent="0.25">
      <c r="A166" t="s">
        <v>410</v>
      </c>
      <c r="B166" t="s">
        <v>612</v>
      </c>
      <c r="C166">
        <v>1</v>
      </c>
    </row>
    <row r="167" spans="1:3" x14ac:dyDescent="0.25">
      <c r="A167" t="s">
        <v>411</v>
      </c>
      <c r="B167" t="s">
        <v>613</v>
      </c>
      <c r="C167">
        <v>1</v>
      </c>
    </row>
    <row r="168" spans="1:3" x14ac:dyDescent="0.25">
      <c r="A168" t="s">
        <v>412</v>
      </c>
      <c r="B168" t="s">
        <v>614</v>
      </c>
      <c r="C168">
        <v>1</v>
      </c>
    </row>
    <row r="169" spans="1:3" x14ac:dyDescent="0.25">
      <c r="A169" t="s">
        <v>413</v>
      </c>
      <c r="B169" t="s">
        <v>615</v>
      </c>
      <c r="C169">
        <v>1</v>
      </c>
    </row>
    <row r="170" spans="1:3" x14ac:dyDescent="0.25">
      <c r="A170" t="s">
        <v>414</v>
      </c>
      <c r="B170" t="s">
        <v>616</v>
      </c>
      <c r="C170">
        <v>1</v>
      </c>
    </row>
    <row r="171" spans="1:3" x14ac:dyDescent="0.25">
      <c r="A171" t="s">
        <v>415</v>
      </c>
      <c r="B171" t="s">
        <v>617</v>
      </c>
      <c r="C171">
        <v>1</v>
      </c>
    </row>
    <row r="172" spans="1:3" x14ac:dyDescent="0.25">
      <c r="A172" t="s">
        <v>416</v>
      </c>
      <c r="B172" t="s">
        <v>618</v>
      </c>
      <c r="C172">
        <v>1</v>
      </c>
    </row>
    <row r="173" spans="1:3" x14ac:dyDescent="0.25">
      <c r="A173" t="s">
        <v>417</v>
      </c>
      <c r="B173" t="s">
        <v>619</v>
      </c>
      <c r="C173">
        <v>1</v>
      </c>
    </row>
    <row r="174" spans="1:3" x14ac:dyDescent="0.25">
      <c r="A174" t="s">
        <v>418</v>
      </c>
      <c r="B174" t="s">
        <v>620</v>
      </c>
      <c r="C174">
        <v>1</v>
      </c>
    </row>
    <row r="175" spans="1:3" x14ac:dyDescent="0.25">
      <c r="A175" t="s">
        <v>419</v>
      </c>
      <c r="B175" t="s">
        <v>621</v>
      </c>
      <c r="C175">
        <v>1</v>
      </c>
    </row>
    <row r="176" spans="1:3" x14ac:dyDescent="0.25">
      <c r="A176" t="s">
        <v>420</v>
      </c>
      <c r="B176" t="s">
        <v>622</v>
      </c>
      <c r="C176">
        <v>1</v>
      </c>
    </row>
    <row r="177" spans="1:3" x14ac:dyDescent="0.25">
      <c r="A177" t="s">
        <v>421</v>
      </c>
      <c r="B177" t="s">
        <v>623</v>
      </c>
      <c r="C177">
        <v>1</v>
      </c>
    </row>
    <row r="178" spans="1:3" x14ac:dyDescent="0.25">
      <c r="A178" t="s">
        <v>422</v>
      </c>
      <c r="B178" t="s">
        <v>624</v>
      </c>
      <c r="C178">
        <v>1</v>
      </c>
    </row>
    <row r="179" spans="1:3" x14ac:dyDescent="0.25">
      <c r="A179" t="s">
        <v>423</v>
      </c>
      <c r="B179" t="s">
        <v>625</v>
      </c>
      <c r="C179">
        <v>1</v>
      </c>
    </row>
    <row r="180" spans="1:3" x14ac:dyDescent="0.25">
      <c r="A180" t="s">
        <v>424</v>
      </c>
      <c r="B180" t="s">
        <v>626</v>
      </c>
      <c r="C180">
        <v>1</v>
      </c>
    </row>
    <row r="181" spans="1:3" x14ac:dyDescent="0.25">
      <c r="A181" t="s">
        <v>425</v>
      </c>
      <c r="B181" t="s">
        <v>627</v>
      </c>
      <c r="C181">
        <v>1</v>
      </c>
    </row>
    <row r="182" spans="1:3" x14ac:dyDescent="0.25">
      <c r="A182" t="s">
        <v>426</v>
      </c>
      <c r="B182" t="s">
        <v>628</v>
      </c>
      <c r="C182">
        <v>1</v>
      </c>
    </row>
    <row r="183" spans="1:3" x14ac:dyDescent="0.25">
      <c r="A183" t="s">
        <v>427</v>
      </c>
      <c r="B183" t="s">
        <v>629</v>
      </c>
      <c r="C183">
        <v>1</v>
      </c>
    </row>
    <row r="184" spans="1:3" x14ac:dyDescent="0.25">
      <c r="A184" t="s">
        <v>428</v>
      </c>
      <c r="B184" t="s">
        <v>630</v>
      </c>
      <c r="C184">
        <v>1</v>
      </c>
    </row>
    <row r="185" spans="1:3" x14ac:dyDescent="0.25">
      <c r="A185" t="s">
        <v>429</v>
      </c>
      <c r="B185" t="s">
        <v>631</v>
      </c>
      <c r="C185">
        <v>1</v>
      </c>
    </row>
    <row r="186" spans="1:3" x14ac:dyDescent="0.25">
      <c r="A186" t="s">
        <v>430</v>
      </c>
      <c r="B186" t="s">
        <v>632</v>
      </c>
      <c r="C186">
        <v>1</v>
      </c>
    </row>
    <row r="187" spans="1:3" x14ac:dyDescent="0.25">
      <c r="A187" t="s">
        <v>431</v>
      </c>
      <c r="B187" t="s">
        <v>633</v>
      </c>
      <c r="C187">
        <v>1</v>
      </c>
    </row>
    <row r="188" spans="1:3" x14ac:dyDescent="0.25">
      <c r="A188" t="s">
        <v>432</v>
      </c>
      <c r="B188" t="s">
        <v>634</v>
      </c>
      <c r="C188">
        <v>1</v>
      </c>
    </row>
    <row r="189" spans="1:3" x14ac:dyDescent="0.25">
      <c r="A189" t="s">
        <v>433</v>
      </c>
      <c r="B189" t="s">
        <v>635</v>
      </c>
      <c r="C189">
        <v>1</v>
      </c>
    </row>
    <row r="190" spans="1:3" x14ac:dyDescent="0.25">
      <c r="A190" t="s">
        <v>434</v>
      </c>
      <c r="B190" t="s">
        <v>636</v>
      </c>
      <c r="C190">
        <v>1</v>
      </c>
    </row>
    <row r="191" spans="1:3" x14ac:dyDescent="0.25">
      <c r="A191" t="s">
        <v>435</v>
      </c>
      <c r="B191" t="s">
        <v>637</v>
      </c>
      <c r="C191">
        <v>1</v>
      </c>
    </row>
    <row r="192" spans="1:3" x14ac:dyDescent="0.25">
      <c r="A192" t="s">
        <v>436</v>
      </c>
      <c r="B192" t="s">
        <v>638</v>
      </c>
      <c r="C192">
        <v>1</v>
      </c>
    </row>
    <row r="193" spans="1:3" x14ac:dyDescent="0.25">
      <c r="A193" t="s">
        <v>437</v>
      </c>
      <c r="B193" t="s">
        <v>639</v>
      </c>
      <c r="C193">
        <v>1</v>
      </c>
    </row>
    <row r="194" spans="1:3" x14ac:dyDescent="0.25">
      <c r="A194" t="s">
        <v>438</v>
      </c>
      <c r="B194" t="s">
        <v>640</v>
      </c>
      <c r="C194">
        <v>1</v>
      </c>
    </row>
    <row r="195" spans="1:3" x14ac:dyDescent="0.25">
      <c r="A195" t="s">
        <v>439</v>
      </c>
      <c r="B195" t="s">
        <v>641</v>
      </c>
      <c r="C195">
        <v>1</v>
      </c>
    </row>
    <row r="196" spans="1:3" x14ac:dyDescent="0.25">
      <c r="A196" t="s">
        <v>440</v>
      </c>
      <c r="B196" t="s">
        <v>642</v>
      </c>
      <c r="C196">
        <v>1</v>
      </c>
    </row>
    <row r="197" spans="1:3" x14ac:dyDescent="0.25">
      <c r="A197" t="s">
        <v>441</v>
      </c>
      <c r="B197" t="s">
        <v>643</v>
      </c>
      <c r="C197">
        <v>1</v>
      </c>
    </row>
    <row r="198" spans="1:3" x14ac:dyDescent="0.25">
      <c r="A198" t="s">
        <v>442</v>
      </c>
      <c r="B198" t="s">
        <v>644</v>
      </c>
      <c r="C198">
        <v>1</v>
      </c>
    </row>
    <row r="199" spans="1:3" x14ac:dyDescent="0.25">
      <c r="A199" t="s">
        <v>443</v>
      </c>
      <c r="B199" t="s">
        <v>645</v>
      </c>
      <c r="C199">
        <v>1</v>
      </c>
    </row>
    <row r="200" spans="1:3" x14ac:dyDescent="0.25">
      <c r="A200" t="s">
        <v>444</v>
      </c>
      <c r="B200" t="s">
        <v>646</v>
      </c>
      <c r="C200">
        <v>1</v>
      </c>
    </row>
    <row r="201" spans="1:3" x14ac:dyDescent="0.25">
      <c r="A201" t="s">
        <v>445</v>
      </c>
      <c r="B201" t="s">
        <v>647</v>
      </c>
      <c r="C201">
        <v>1</v>
      </c>
    </row>
    <row r="202" spans="1:3" x14ac:dyDescent="0.25">
      <c r="A202" t="s">
        <v>446</v>
      </c>
      <c r="B202" t="s">
        <v>648</v>
      </c>
      <c r="C20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DCA8-22A7-4CA8-8579-5FBFA8EA8E24}">
  <dimension ref="A1:Y1"/>
  <sheetViews>
    <sheetView workbookViewId="0">
      <selection activeCell="C18" sqref="C18"/>
    </sheetView>
  </sheetViews>
  <sheetFormatPr defaultRowHeight="15" x14ac:dyDescent="0.25"/>
  <cols>
    <col min="1" max="1" width="20.85546875" customWidth="1"/>
    <col min="2" max="2" width="20.140625" customWidth="1"/>
    <col min="3" max="3" width="22.42578125" bestFit="1" customWidth="1"/>
    <col min="4" max="4" width="7.140625" bestFit="1" customWidth="1"/>
    <col min="5" max="5" width="9.140625" bestFit="1" customWidth="1"/>
    <col min="6" max="6" width="9.5703125" bestFit="1" customWidth="1"/>
    <col min="7" max="7" width="15.28515625" bestFit="1" customWidth="1"/>
    <col min="8" max="8" width="15.5703125" customWidth="1"/>
    <col min="9" max="9" width="26.140625" bestFit="1" customWidth="1"/>
    <col min="10" max="10" width="26.5703125" customWidth="1"/>
    <col min="11" max="11" width="14.5703125" bestFit="1" customWidth="1"/>
    <col min="12" max="12" width="15.5703125" bestFit="1" customWidth="1"/>
    <col min="24" max="25" width="19.85546875" bestFit="1" customWidth="1"/>
  </cols>
  <sheetData>
    <row r="1" spans="1:25" x14ac:dyDescent="0.25">
      <c r="A1" t="s">
        <v>0</v>
      </c>
      <c r="B1" t="s">
        <v>244</v>
      </c>
      <c r="C1" t="s">
        <v>1</v>
      </c>
      <c r="D1" t="s">
        <v>2</v>
      </c>
      <c r="E1" t="s">
        <v>3</v>
      </c>
      <c r="F1" t="s">
        <v>4</v>
      </c>
      <c r="G1" t="s">
        <v>240</v>
      </c>
      <c r="H1" t="s">
        <v>241</v>
      </c>
      <c r="I1" t="s">
        <v>242</v>
      </c>
      <c r="J1" t="s">
        <v>243</v>
      </c>
      <c r="K1" t="s">
        <v>5</v>
      </c>
      <c r="L1" t="s">
        <v>6</v>
      </c>
      <c r="R1" t="s">
        <v>7</v>
      </c>
      <c r="S1" t="s">
        <v>2</v>
      </c>
      <c r="T1" t="s">
        <v>3</v>
      </c>
      <c r="X1" t="s">
        <v>8</v>
      </c>
      <c r="Y1" t="s">
        <v>239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 of Pumps</vt:lpstr>
      <vt:lpstr>GES_VLSE</vt:lpstr>
      <vt:lpstr>Sheet6</vt:lpstr>
      <vt:lpstr>Sheet1</vt:lpstr>
      <vt:lpstr>Sheet2</vt:lpstr>
      <vt:lpstr>VLS_Inline Shared Mech Elements</vt:lpstr>
      <vt:lpstr>Example for Nick</vt:lpstr>
      <vt:lpstr>GES_VLS+CUE</vt:lpstr>
      <vt:lpstr>GES_KPVS+CUE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2022-04-05T13:26:15Z</dcterms:created>
  <dcterms:modified xsi:type="dcterms:W3CDTF">2022-08-11T14:12:56Z</dcterms:modified>
</cp:coreProperties>
</file>