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 tabRatio="478"/>
  </bookViews>
  <sheets>
    <sheet name="Sheet1" sheetId="161" r:id="rId1"/>
    <sheet name="Sheet2" sheetId="162" r:id="rId2"/>
    <sheet name="Sheet3" sheetId="163" r:id="rId3"/>
    <sheet name="Sheet4" sheetId="164" r:id="rId4"/>
  </sheets>
  <definedNames>
    <definedName name="_xlnm._FilterDatabase" localSheetId="0" hidden="1">Sheet1!$E$1:$E$570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Cc</author>
  </authors>
  <commentList>
    <comment ref="C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D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E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H1" authorId="0">
      <text>
        <r>
          <rPr>
            <sz val="9"/>
            <rFont val="宋体"/>
            <charset val="134"/>
          </rPr>
          <t xml:space="preserve">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J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K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N1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活动积分</t>
        </r>
      </text>
    </comment>
    <comment ref="O1" authorId="0">
      <text>
        <r>
          <rPr>
            <sz val="9"/>
            <rFont val="宋体"/>
            <charset val="134"/>
          </rPr>
          <t>物品类型库ID</t>
        </r>
      </text>
    </comment>
    <comment ref="Q1" authorId="0">
      <text>
        <r>
          <rPr>
            <sz val="9"/>
            <rFont val="宋体"/>
            <charset val="134"/>
          </rPr>
          <t>user:
物品只能填写10万以上的物品类型库id，10万以下填写奖励id</t>
        </r>
      </text>
    </comment>
    <comment ref="CC1" authorId="0">
      <text>
        <r>
          <rPr>
            <sz val="9"/>
            <rFont val="宋体"/>
            <charset val="134"/>
          </rPr>
          <t>user:
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CE1" authorId="0">
      <text>
        <r>
          <rPr>
            <sz val="9"/>
            <rFont val="宋体"/>
            <charset val="134"/>
          </rPr>
          <t>user:
填写杂货表id</t>
        </r>
      </text>
    </comment>
    <comment ref="CH1" authorId="0">
      <text>
        <r>
          <rPr>
            <sz val="9"/>
            <rFont val="宋体"/>
            <charset val="134"/>
          </rPr>
          <t>user:
0，不触发
1，触发</t>
        </r>
      </text>
    </comment>
    <comment ref="CV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W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X1" authorId="0">
      <text>
        <r>
          <rPr>
            <sz val="9"/>
            <rFont val="宋体"/>
            <charset val="134"/>
          </rPr>
          <t>Administrator:
不填走默认声望获得提示，填了走对应提示</t>
        </r>
      </text>
    </comment>
    <comment ref="A14" authorId="0">
      <text>
        <r>
          <rPr>
            <sz val="9"/>
            <rFont val="宋体"/>
            <charset val="134"/>
          </rPr>
          <t>admin:
暗雷区经验</t>
        </r>
      </text>
    </comment>
    <comment ref="A15" authorId="0">
      <text>
        <r>
          <rPr>
            <sz val="9"/>
            <rFont val="宋体"/>
            <charset val="134"/>
          </rPr>
          <t>admin:
暗雷区经验</t>
        </r>
      </text>
    </comment>
    <comment ref="CC63" authorId="0">
      <text>
        <r>
          <rPr>
            <sz val="9"/>
            <rFont val="宋体"/>
            <charset val="134"/>
          </rPr>
          <t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AF3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</t>
        </r>
      </text>
    </comment>
    <comment ref="AG3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</t>
        </r>
      </text>
    </comment>
    <comment ref="AH3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</t>
        </r>
      </text>
    </comment>
    <comment ref="AI3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10W仙玉</t>
        </r>
      </text>
    </comment>
    <comment ref="AJ3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50W金币</t>
        </r>
      </text>
    </comment>
    <comment ref="AF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</t>
        </r>
      </text>
    </comment>
    <comment ref="AG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</t>
        </r>
      </text>
    </comment>
    <comment ref="AH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点化石</t>
        </r>
      </text>
    </comment>
    <comment ref="AI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点化石</t>
        </r>
      </text>
    </comment>
    <comment ref="AJ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点化石</t>
        </r>
      </text>
    </comment>
    <comment ref="AK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内丹礼包</t>
        </r>
      </text>
    </comment>
    <comment ref="AL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内丹礼包</t>
        </r>
      </text>
    </comment>
    <comment ref="AM3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内丹礼包</t>
        </r>
      </text>
    </comment>
    <comment ref="AF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祈福卷轴</t>
        </r>
      </text>
    </comment>
    <comment ref="AG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
</t>
        </r>
      </text>
    </comment>
    <comment ref="AH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宠物碎片</t>
        </r>
      </text>
    </comment>
    <comment ref="AI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</t>
        </r>
      </text>
    </comment>
    <comment ref="AJ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</t>
        </r>
      </text>
    </comment>
    <comment ref="AK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金斧子</t>
        </r>
      </text>
    </comment>
    <comment ref="AF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祈福卷轴</t>
        </r>
      </text>
    </comment>
    <comment ref="AG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
</t>
        </r>
      </text>
    </comment>
    <comment ref="AH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宠物碎片</t>
        </r>
      </text>
    </comment>
    <comment ref="AI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</t>
        </r>
      </text>
    </comment>
    <comment ref="AJ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</t>
        </r>
      </text>
    </comment>
    <comment ref="AK3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金斧子</t>
        </r>
      </text>
    </comment>
    <comment ref="AF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祈福卷轴</t>
        </r>
      </text>
    </comment>
    <comment ref="AG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
</t>
        </r>
      </text>
    </comment>
    <comment ref="AH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宠物碎片</t>
        </r>
      </text>
    </comment>
    <comment ref="AI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装备碎片</t>
        </r>
      </text>
    </comment>
    <comment ref="AJ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</t>
        </r>
      </text>
    </comment>
    <comment ref="AK3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金斧子</t>
        </r>
      </text>
    </comment>
    <comment ref="AF3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法术观照</t>
        </r>
      </text>
    </comment>
    <comment ref="AG3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物理观照</t>
        </r>
      </text>
    </comment>
    <comment ref="AH3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</t>
        </r>
      </text>
    </comment>
    <comment ref="AI3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</t>
        </r>
      </text>
    </comment>
    <comment ref="B4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争夺战</t>
        </r>
      </text>
    </comment>
    <comment ref="B40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争夺战</t>
        </r>
      </text>
    </comment>
    <comment ref="B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争夺战</t>
        </r>
      </text>
    </comment>
    <comment ref="AE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仙玉100W</t>
        </r>
      </text>
    </comment>
    <comment ref="AF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神级宠物</t>
        </r>
      </text>
    </comment>
    <comment ref="AG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H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仙露</t>
        </r>
      </text>
    </comment>
    <comment ref="AI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金斧子</t>
        </r>
      </text>
    </comment>
    <comment ref="AJ4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</t>
        </r>
      </text>
    </comment>
    <comment ref="B4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龙宫</t>
        </r>
      </text>
    </comment>
    <comment ref="AF4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高定</t>
        </r>
      </text>
    </comment>
    <comment ref="B4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龙宫</t>
        </r>
      </text>
    </comment>
    <comment ref="AG4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高定</t>
        </r>
      </text>
    </comment>
    <comment ref="B4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龙宫</t>
        </r>
      </text>
    </comment>
    <comment ref="AF4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高定</t>
        </r>
      </text>
    </comment>
    <comment ref="AG413" authorId="0">
      <text>
        <r>
          <rPr>
            <b/>
            <sz val="9"/>
            <rFont val="宋体"/>
            <charset val="134"/>
          </rPr>
          <t>Administrator:钨金</t>
        </r>
      </text>
    </comment>
    <comment ref="AH4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</t>
        </r>
      </text>
    </comment>
    <comment ref="B4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龙窟</t>
        </r>
      </text>
    </comment>
    <comment ref="AE4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神兽丹小</t>
        </r>
      </text>
    </comment>
    <comment ref="AF4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高定</t>
        </r>
      </text>
    </comment>
    <comment ref="AG4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神兜兜小</t>
        </r>
      </text>
    </comment>
    <comment ref="B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龙窟</t>
        </r>
      </text>
    </comment>
    <comment ref="AE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五阶宠物装备</t>
        </r>
      </text>
    </comment>
    <comment ref="AF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高定</t>
        </r>
      </text>
    </comment>
    <comment ref="AG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</t>
        </r>
      </text>
    </comment>
    <comment ref="AH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I4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特殊技能定制书</t>
        </r>
      </text>
    </comment>
    <comment ref="B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龙窟</t>
        </r>
      </text>
    </comment>
    <comment ref="AE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神级宠物装备</t>
        </r>
      </text>
    </comment>
    <comment ref="AF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高级技能定制书</t>
        </r>
      </text>
    </comment>
    <comment ref="AG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</t>
        </r>
      </text>
    </comment>
    <comment ref="AH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</t>
        </r>
      </text>
    </comment>
    <comment ref="AI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
</t>
        </r>
      </text>
    </comment>
    <comment ref="AJ4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特殊技能定制书</t>
        </r>
      </text>
    </comment>
    <comment ref="AE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VIP经验大</t>
        </r>
      </text>
    </comment>
    <comment ref="AF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50W仙玉</t>
        </r>
      </text>
    </comment>
    <comment ref="AG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
</t>
        </r>
      </text>
    </comment>
    <comment ref="AH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I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</t>
        </r>
      </text>
    </comment>
    <comment ref="AJ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金斧子</t>
        </r>
      </text>
    </comment>
    <comment ref="AK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特殊技能定制书</t>
        </r>
      </text>
    </comment>
    <comment ref="AL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龙之晶石</t>
        </r>
      </text>
    </comment>
    <comment ref="O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500W金币
</t>
        </r>
      </text>
    </comment>
    <comment ref="S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神兜兜
</t>
        </r>
      </text>
    </comment>
    <comment ref="W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2000荣誉</t>
        </r>
      </text>
    </comment>
    <comment ref="AE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F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陨铁
</t>
        </r>
      </text>
    </comment>
    <comment ref="AG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
</t>
        </r>
      </text>
    </comment>
    <comment ref="AH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特殊技能定制书</t>
        </r>
      </text>
    </comment>
    <comment ref="AI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黄庭经
</t>
        </r>
      </text>
    </comment>
    <comment ref="AJ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神级宠物装备</t>
        </r>
      </text>
    </comment>
    <comment ref="AK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</t>
        </r>
      </text>
    </comment>
    <comment ref="AL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银斧子
</t>
        </r>
      </text>
    </comment>
    <comment ref="AM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侠客币10
</t>
        </r>
      </text>
    </comment>
    <comment ref="AN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侠客币200</t>
        </r>
      </text>
    </comment>
    <comment ref="AO4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瑶池仙露
</t>
        </r>
      </text>
    </comment>
    <comment ref="O4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VIP经验大</t>
        </r>
      </text>
    </comment>
    <comment ref="O4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VIP经验大</t>
        </r>
      </text>
    </comment>
    <comment ref="O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E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V大</t>
        </r>
      </text>
    </comment>
    <comment ref="AF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V中</t>
        </r>
      </text>
    </comment>
    <comment ref="AG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V小</t>
        </r>
      </text>
    </comment>
    <comment ref="AH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10W玉</t>
        </r>
      </text>
    </comment>
    <comment ref="AI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J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K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L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V大</t>
        </r>
      </text>
    </comment>
    <comment ref="AM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V中</t>
        </r>
      </text>
    </comment>
    <comment ref="AN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V小</t>
        </r>
      </text>
    </comment>
    <comment ref="AO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10W玉</t>
        </r>
      </text>
    </comment>
    <comment ref="AP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Q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R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钨金</t>
        </r>
      </text>
    </comment>
    <comment ref="AE4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50W仙玉</t>
        </r>
      </text>
    </comment>
    <comment ref="B516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打开获得
回梦丹*2、小海马*1，概率获得
银钥匙或金钥匙
</t>
        </r>
      </text>
    </comment>
  </commentList>
</comments>
</file>

<file path=xl/sharedStrings.xml><?xml version="1.0" encoding="utf-8"?>
<sst xmlns="http://schemas.openxmlformats.org/spreadsheetml/2006/main" count="3005" uniqueCount="851">
  <si>
    <t>id</t>
  </si>
  <si>
    <t>备注</t>
  </si>
  <si>
    <t>职业贡献奖励</t>
  </si>
  <si>
    <t>节日积分奖励</t>
  </si>
  <si>
    <t>公会贡献奖励</t>
  </si>
  <si>
    <t>公会任务贡献资金</t>
  </si>
  <si>
    <t>公会任务个人分红</t>
  </si>
  <si>
    <t>经验奖励</t>
  </si>
  <si>
    <t>宠物经验奖励</t>
  </si>
  <si>
    <t>游戏币奖励</t>
  </si>
  <si>
    <t>金币奖励</t>
  </si>
  <si>
    <t>信用值比例</t>
  </si>
  <si>
    <t>信用值额外</t>
  </si>
  <si>
    <t>声望</t>
  </si>
  <si>
    <r>
      <rPr>
        <sz val="10"/>
        <color rgb="FFFFFF00"/>
        <rFont val="宋体"/>
        <charset val="134"/>
      </rPr>
      <t>必给物品</t>
    </r>
    <r>
      <rPr>
        <sz val="10"/>
        <color rgb="FFFFFF00"/>
        <rFont val="Arial"/>
        <charset val="134"/>
      </rPr>
      <t>1</t>
    </r>
    <r>
      <rPr>
        <sz val="10"/>
        <color rgb="FFFFFF00"/>
        <rFont val="宋体"/>
        <charset val="134"/>
      </rPr>
      <t>类</t>
    </r>
    <r>
      <rPr>
        <sz val="10"/>
        <color rgb="FFFFFF00"/>
        <rFont val="Arial"/>
        <charset val="134"/>
      </rPr>
      <t>ID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</si>
  <si>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</si>
  <si>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类属性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</si>
  <si>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类属性值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</si>
  <si>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</si>
  <si>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</si>
  <si>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类属性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</si>
  <si>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类属性值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</si>
  <si>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</si>
  <si>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</si>
  <si>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类属性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</si>
  <si>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类属性值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</si>
  <si>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</si>
  <si>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</si>
  <si>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类属性</t>
    </r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</si>
  <si>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类属性值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</si>
  <si>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</si>
  <si>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</si>
  <si>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</si>
  <si>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</si>
  <si>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</si>
  <si>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6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</si>
  <si>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7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</si>
  <si>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8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</si>
  <si>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</si>
  <si>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</si>
  <si>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</si>
  <si>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</si>
  <si>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</si>
  <si>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</si>
  <si>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</si>
  <si>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</si>
  <si>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</si>
  <si>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</si>
  <si>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</si>
  <si>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</si>
  <si>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</si>
  <si>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6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</si>
  <si>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7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</si>
  <si>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8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</si>
  <si>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</si>
  <si>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</si>
  <si>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</si>
  <si>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</si>
  <si>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</si>
  <si>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</si>
  <si>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类数量</t>
    </r>
  </si>
  <si>
    <t>物品16类数量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</si>
  <si>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</si>
  <si>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</si>
  <si>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</si>
  <si>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</si>
  <si>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</si>
  <si>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6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</si>
  <si>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7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</si>
  <si>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8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</si>
  <si>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</si>
  <si>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</si>
  <si>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</si>
  <si>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</si>
  <si>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</si>
  <si>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</si>
  <si>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</si>
  <si>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类掉率</t>
    </r>
  </si>
  <si>
    <t>获得概率</t>
  </si>
  <si>
    <t>总概率</t>
  </si>
  <si>
    <t>随机方式</t>
  </si>
  <si>
    <t>是否绑定</t>
  </si>
  <si>
    <r>
      <rPr>
        <sz val="10"/>
        <rFont val="宋体"/>
        <charset val="134"/>
      </rPr>
      <t>公告物品</t>
    </r>
    <r>
      <rPr>
        <sz val="10"/>
        <rFont val="Arial"/>
        <charset val="134"/>
      </rPr>
      <t>id</t>
    </r>
  </si>
  <si>
    <t>公告编号</t>
  </si>
  <si>
    <t>是否发队伍提示</t>
  </si>
  <si>
    <t>是否触发盈福经验</t>
  </si>
  <si>
    <t>是否放入临时包裹</t>
  </si>
  <si>
    <t>是否共享掉落</t>
  </si>
  <si>
    <t>产出装备途径</t>
  </si>
  <si>
    <r>
      <rPr>
        <sz val="10"/>
        <rFont val="宋体"/>
        <charset val="134"/>
      </rPr>
      <t>定时活动</t>
    </r>
    <r>
      <rPr>
        <sz val="10"/>
        <rFont val="Arial"/>
        <charset val="134"/>
      </rPr>
      <t>id</t>
    </r>
  </si>
  <si>
    <t>服务器获得上限</t>
  </si>
  <si>
    <t>上限清除方式</t>
  </si>
  <si>
    <r>
      <rPr>
        <sz val="10"/>
        <rFont val="宋体"/>
        <charset val="134"/>
      </rPr>
      <t>提示物品</t>
    </r>
    <r>
      <rPr>
        <sz val="10"/>
        <rFont val="Arial"/>
        <charset val="134"/>
      </rPr>
      <t>id</t>
    </r>
  </si>
  <si>
    <t>提示编号</t>
  </si>
  <si>
    <t>提示类型</t>
  </si>
  <si>
    <t>MergeServer</t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</si>
  <si>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1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</si>
  <si>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2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</si>
  <si>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3</t>
    </r>
    <r>
      <rPr>
        <sz val="10"/>
        <rFont val="宋体"/>
        <charset val="134"/>
      </rPr>
      <t>次几率</t>
    </r>
  </si>
  <si>
    <t>是否受服务器等级衰减</t>
  </si>
  <si>
    <t>是否受服务器等级加成</t>
  </si>
  <si>
    <t>获得声望提示</t>
  </si>
  <si>
    <t>职业日常-每轮高奖</t>
  </si>
  <si>
    <t>职业日常-高奖奖励</t>
  </si>
  <si>
    <t>(1+IsSerMul)*(StdExp*13.333/28.867*((Ring-1)*0.08+1)+RoleLv*50-1000)</t>
  </si>
  <si>
    <t>(1+IsSerMul)*(5000*RoleLv*0.5/20)</t>
  </si>
  <si>
    <t>职业日常-额外奖励</t>
  </si>
  <si>
    <t>职业日常-高品奖励</t>
  </si>
  <si>
    <t>(StdExp*13.333/28.867*((Ring-1)*0.08+1)+RoleLv*50-1000)</t>
  </si>
  <si>
    <t>超级大礼包</t>
  </si>
  <si>
    <t>(5000*RoleLv*0.075)*(random()*(1.02-0.98)+0.98)*(1-min(5-TeamNum,2)*0.15)</t>
  </si>
  <si>
    <t>职业任务</t>
  </si>
  <si>
    <t>纵横驰骋</t>
  </si>
  <si>
    <t>Duang</t>
  </si>
  <si>
    <t>宝箱高兽决</t>
  </si>
  <si>
    <t/>
  </si>
  <si>
    <t>宝箱低兽决</t>
  </si>
  <si>
    <t>宝箱龙骸</t>
  </si>
  <si>
    <t>宝箱龙骸（转盘专用）</t>
  </si>
  <si>
    <t>野外挂机经验</t>
  </si>
  <si>
    <t>(400*MonsterLv*0.011*(MonsterNum*0.083+MasterNum*0.1245)*min(max(1-0.2*floor(abs(MonsterLv-RoleLv)/5),0.1),1)*(1-IsDbPoint)+400*MonsterLv*0.13*(MonsterNum*0.083+MasterNum*0.1245)*min(max(1-0.2*floor(abs(MonsterLv-RoleLv)/5),0.1),1)*IsDbPoint)*(random()*(1.02-0.98)+0.98)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</si>
  <si>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(5000*MonsterLv*0.011*(MonsterNum*0.083+MasterNum*0.1245)*min(max(1-0.2*floor(abs(MonsterLv-RoleLv)/5),0.1),1)*(1-IsDbPoint)+5000*MonsterLv*0.02*(MonsterNum*0.083+MasterNum*0.1245)*min(max(1-0.2*floor(abs(MonsterLv-RoleLv)/5),0.1),1)*IsDbPoint)*(random()*(1.02-0.98)+0.98)</t>
  </si>
  <si>
    <t>暗雷区掉落测试用</t>
  </si>
  <si>
    <t>火鸡大餐</t>
  </si>
  <si>
    <t>StdExp*5/10*(random()*(1.2-0.8)+0.8)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</si>
  <si>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</si>
  <si>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</si>
  <si>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级宝石专用包</t>
    </r>
  </si>
  <si>
    <t>队长宝箱</t>
  </si>
  <si>
    <t>光环箱子</t>
  </si>
  <si>
    <t>40级普通副本-怪物掉落</t>
  </si>
  <si>
    <t>(1+0.05*IsTL)*(1+IsSerMul)*(StdExp*6.6667/8*((Ring-1)*0.3+1))</t>
  </si>
  <si>
    <t>40级精英副本-怪物掉落</t>
  </si>
  <si>
    <t>(1+0.05*IsTL)*(1+IsSerMul)*(StdExp*2.14*7/8*((Ring-1)*0.3+1))</t>
  </si>
  <si>
    <t>60级普通副本-怪物掉落</t>
  </si>
  <si>
    <t>60级精英副本-怪物掉落</t>
  </si>
  <si>
    <t>40级普通副本-第5关奖励</t>
  </si>
  <si>
    <t>40级精英副本-第5关奖励</t>
  </si>
  <si>
    <t>60级普通副本-第5关奖励</t>
  </si>
  <si>
    <t>60级精英副本-第5关奖励</t>
  </si>
  <si>
    <t>40级普通副本-ROLL点奖励(40-45）</t>
  </si>
  <si>
    <t>40级普通副本-ROLL点奖励(46-55）</t>
  </si>
  <si>
    <t>40级普通副本-ROLL点奖励(56-155）</t>
  </si>
  <si>
    <t>40级精英副本-ROLL点奖励(40-45）</t>
  </si>
  <si>
    <t>40级精英副本-ROLL点奖励(46-55）</t>
  </si>
  <si>
    <t>40级精英副本-ROLL点奖励(46-155）</t>
  </si>
  <si>
    <t>60级普通副本-ROLL点奖励(60-155）</t>
  </si>
  <si>
    <t>60级精英副本-ROLL点奖励(60-155）</t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</si>
  <si>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级普通副本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通关宝箱奖励</t>
    </r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</si>
  <si>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级精英副本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通关宝箱奖励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</si>
  <si>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级普通副本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通关宝箱奖励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</si>
  <si>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级精英副本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通关宝箱奖励</t>
    </r>
  </si>
  <si>
    <t>精英副本声望奖励</t>
  </si>
  <si>
    <t>RoleLv*200</t>
  </si>
  <si>
    <t>普通副本声望奖励</t>
  </si>
  <si>
    <t>公会任务-常规奖励</t>
  </si>
  <si>
    <t>(1+IsSerMul)*(StdExp*0.83/14.5*((Ring-1)*0.1+1))</t>
  </si>
  <si>
    <t>公会任务-品质奖励</t>
  </si>
  <si>
    <t>公会任务-高品奖励</t>
  </si>
  <si>
    <t>StdExp*0.83/14.5*((Ring-1)*0.1+1)</t>
  </si>
  <si>
    <t>公会副本宝箱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</si>
  <si>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t>
  </si>
  <si>
    <t>公会副本怪物奖励</t>
  </si>
  <si>
    <t>StdExp*7*2.86/168*8</t>
  </si>
  <si>
    <t>通缉天灾-共享奖励(R点)</t>
  </si>
  <si>
    <t>通缉天灾-每轮双倍附加</t>
  </si>
  <si>
    <t>通缉天灾-队长宝箱掉落</t>
  </si>
  <si>
    <t>通缉天灾-常规奖励</t>
  </si>
  <si>
    <t>(1+0.05*IsTL)*(1+7*IsDbPoint+IsSerMul)*(StdExp*10/63*((Ring-1)*0.05+1))</t>
  </si>
  <si>
    <t>(1+0.05*IsTL)*(1+1.5*IsDbPoint+IsSerMul)*(5000*RoleLv*1.25/50)</t>
  </si>
  <si>
    <t>(IsDbPoint*(Ring-1)*1+6)</t>
  </si>
  <si>
    <t>通缉天灾-魔王ROLL点奖励(40-45)</t>
  </si>
  <si>
    <t>通缉天灾-魔王ROLL点奖励(46-55)</t>
  </si>
  <si>
    <t>通缉天灾-魔王ROLL点奖励(56-65)</t>
  </si>
  <si>
    <t>通缉天灾-魔王ROLL点奖励(66-155)</t>
  </si>
  <si>
    <t>通缉天灾-魔王常规奖励</t>
  </si>
  <si>
    <t>(1+0.05*IsTL)*(1+7*IsDbPoint+IsSerMul)*(StdExp*10/63*(14*0.05+1))</t>
  </si>
  <si>
    <t>古神爪牙</t>
  </si>
  <si>
    <t>(1+0.05*IsTL)*(1+IsSerMul)*(StdExp*6.7/10)*((TeamNum-1)*0.05+1)</t>
  </si>
  <si>
    <t>RoleLv*100</t>
  </si>
  <si>
    <t>(MonsterLv-30)*0.2+4</t>
  </si>
  <si>
    <t>古神-上古之神常规奖励</t>
  </si>
  <si>
    <t>(1+0.05*IsTL)*(1+IsSerMul)*(StdExp*6)</t>
  </si>
  <si>
    <t>RoleLv*100*30/5</t>
  </si>
  <si>
    <t>MonsterLv+20</t>
  </si>
  <si>
    <t>古神-上古之神ROLL点奖励(40-45)</t>
  </si>
  <si>
    <t>古神-上古之神ROLL点奖励(46-55)</t>
  </si>
  <si>
    <t>古神-上古之神ROLL点奖励(56-65)</t>
  </si>
  <si>
    <t>古神-上古之神ROLL点奖励(66-155)</t>
  </si>
  <si>
    <t>古神声望奖励</t>
  </si>
  <si>
    <t>寻找宝藏常规宝宝被打死奖励</t>
  </si>
  <si>
    <t>寻找宝藏银币奖励</t>
  </si>
  <si>
    <t>寻找宝藏打怪奖励</t>
  </si>
  <si>
    <t>(1+IsSerMul)*(StdExp*0.2)</t>
  </si>
  <si>
    <t>寻找宝藏宝物奖励(30以下）</t>
  </si>
  <si>
    <t>寻找宝藏宝物奖励(30-39）</t>
  </si>
  <si>
    <t>寻找宝藏宝物奖励(40-49）</t>
  </si>
  <si>
    <t>寻找宝藏宝物奖励(50-59）</t>
  </si>
  <si>
    <t>寻找宝藏宝物奖励(60以上）</t>
  </si>
  <si>
    <t>艾泽拉斯地理问答-正确</t>
  </si>
  <si>
    <t>(175+random()*50)*RoleLv</t>
  </si>
  <si>
    <t>艾泽拉斯地理问答-错误</t>
  </si>
  <si>
    <t>(105+random()*30)*RoleLv</t>
  </si>
  <si>
    <t>艾泽拉斯地理问答-宝箱</t>
  </si>
  <si>
    <t>好友试炼</t>
  </si>
  <si>
    <t>(400*RoleLv*2.5)*(random()*(1.02-0.98)+0.98)</t>
  </si>
  <si>
    <t>(1000*RoleLv*0.5)*(random()*(1.02-0.98)+0.98)</t>
  </si>
  <si>
    <t>考古任务</t>
  </si>
  <si>
    <t>屠龙-龙族守卫（40以下）</t>
  </si>
  <si>
    <t>(1+0.05*IsTL)*(1+IsSerMul)*(StdExp*6.7/15)</t>
  </si>
  <si>
    <t>屠龙-龙族军团（40-59）</t>
  </si>
  <si>
    <t>(1+0.05*IsTL)*(1+IsSerMul)*(StdExp*6.7/5)</t>
  </si>
  <si>
    <t>屠龙-龙族精锐（60以上）</t>
  </si>
  <si>
    <t>屠龙-龙族BOSS（70以上）</t>
  </si>
  <si>
    <t>(1+0.05*IsTL)*(1+IsSerMul)*(StdExp*6.7)</t>
  </si>
  <si>
    <t>屠龙-龙族BOSS（共享掉落）</t>
  </si>
  <si>
    <t>冰封王座（怪物掉落）</t>
  </si>
  <si>
    <t>100*1</t>
  </si>
  <si>
    <t>冰封王座（宝箱奖励）</t>
  </si>
  <si>
    <t>冰封王座前十名奖励</t>
  </si>
  <si>
    <t>331350;331351;331352;331353;331354;311002;311012;311001;311038;311039;311040;311041;311042;311043;311044;311045;311046;311047;311048;311049;311050</t>
  </si>
  <si>
    <t>测试奖励1</t>
  </si>
  <si>
    <t>100*RoleLv</t>
  </si>
  <si>
    <t>测试奖励2</t>
  </si>
  <si>
    <t>200*RoleLv</t>
  </si>
  <si>
    <t>测试奖励3</t>
  </si>
  <si>
    <t>500*RoleLv</t>
  </si>
  <si>
    <t>亚龙奖励</t>
  </si>
  <si>
    <t>巨龙奖励</t>
  </si>
  <si>
    <t>巨龙精英奖励</t>
  </si>
  <si>
    <t>世界宝箱测试奖励</t>
  </si>
  <si>
    <t>宠物相伴</t>
  </si>
  <si>
    <t>呼朋唤友</t>
  </si>
  <si>
    <t>新兵报到</t>
  </si>
  <si>
    <t>创物梦境</t>
  </si>
  <si>
    <t>王冠</t>
  </si>
  <si>
    <t>帮派玩法</t>
  </si>
  <si>
    <t>职业技能</t>
  </si>
  <si>
    <t>大陆声音</t>
  </si>
  <si>
    <t>英雄试炼</t>
  </si>
  <si>
    <t>燃烧的远征</t>
  </si>
  <si>
    <t>大囧龟</t>
  </si>
  <si>
    <t>封印古神</t>
  </si>
  <si>
    <t>寻宝秘闻</t>
  </si>
  <si>
    <t>主宰之剑</t>
  </si>
  <si>
    <t>打造装备</t>
  </si>
  <si>
    <t>镶嵌宝石</t>
  </si>
  <si>
    <t>排行榜</t>
  </si>
  <si>
    <t>玫瑰与王权</t>
  </si>
  <si>
    <t>任务修炼</t>
  </si>
  <si>
    <t>药品使用</t>
  </si>
  <si>
    <t>黑石之锅</t>
  </si>
  <si>
    <t>两个国王</t>
  </si>
  <si>
    <t>暴风的权杖</t>
  </si>
  <si>
    <t>巨龙入侵</t>
  </si>
  <si>
    <t>职业特技</t>
  </si>
  <si>
    <r>
      <rPr>
        <sz val="10"/>
        <rFont val="Arial"/>
        <charset val="134"/>
      </rPr>
      <t>55</t>
    </r>
    <r>
      <rPr>
        <sz val="10"/>
        <rFont val="宋体"/>
        <charset val="134"/>
      </rPr>
      <t>级宠物</t>
    </r>
  </si>
  <si>
    <t>血色之殇</t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</si>
  <si>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级宠物</t>
    </r>
  </si>
  <si>
    <t>第二个装备孔</t>
  </si>
  <si>
    <t>更强的宠物</t>
  </si>
  <si>
    <t>七级宝石</t>
  </si>
  <si>
    <t>稀有宠物</t>
  </si>
  <si>
    <t>九级宝石</t>
  </si>
  <si>
    <t>义结金兰</t>
  </si>
  <si>
    <t>眼疾手快</t>
  </si>
  <si>
    <t>礼尚往来</t>
  </si>
  <si>
    <t>白手起家</t>
  </si>
  <si>
    <t>情比金坚</t>
  </si>
  <si>
    <t>小试身手</t>
  </si>
  <si>
    <t>珍品神宠</t>
  </si>
  <si>
    <t>高分神宠</t>
  </si>
  <si>
    <t>能工巧匠</t>
  </si>
  <si>
    <t>珍稀灵兽</t>
  </si>
  <si>
    <t>紫装贵族</t>
  </si>
  <si>
    <t>好好学习</t>
  </si>
  <si>
    <t>权威认证</t>
  </si>
  <si>
    <r>
      <rPr>
        <sz val="10"/>
        <rFont val="Arial"/>
        <charset val="134"/>
      </rPr>
      <t>4</t>
    </r>
    <r>
      <rPr>
        <sz val="10"/>
        <rFont val="宋体"/>
        <charset val="134"/>
      </rPr>
      <t>级宝石</t>
    </r>
  </si>
  <si>
    <t>珠光宝气</t>
  </si>
  <si>
    <t>公会副本</t>
  </si>
  <si>
    <t>雪中送炭</t>
  </si>
  <si>
    <t>变异神宠</t>
  </si>
  <si>
    <t>聪明绝顶</t>
  </si>
  <si>
    <t>强强联合</t>
  </si>
  <si>
    <r>
      <rPr>
        <sz val="10"/>
        <rFont val="Arial"/>
        <charset val="134"/>
      </rPr>
      <t>5</t>
    </r>
    <r>
      <rPr>
        <sz val="10"/>
        <rFont val="宋体"/>
        <charset val="134"/>
      </rPr>
      <t>级宝石</t>
    </r>
  </si>
  <si>
    <t>享受生活</t>
  </si>
  <si>
    <t>大逃杀</t>
  </si>
  <si>
    <t>乐善好施</t>
  </si>
  <si>
    <t>特殊技能</t>
  </si>
  <si>
    <t>合宠大师</t>
  </si>
  <si>
    <t>王公贵胄</t>
  </si>
  <si>
    <t>门庭若市</t>
  </si>
  <si>
    <t>高朋满座</t>
  </si>
  <si>
    <t>12000-12200成就占用</t>
  </si>
  <si>
    <t>师门日常每环奖励0</t>
  </si>
  <si>
    <t>50000*RoleLv</t>
  </si>
  <si>
    <t>(5000*RoleLv*0.05*(0.78+0.04*Ring))*(random()*(1.02-0.98)+0.98)</t>
  </si>
  <si>
    <t>(1000*RoleLv*0.2*(0.78+0.04*Ring))*(random()*(1.02-0.98)+0.98)</t>
  </si>
  <si>
    <t>师门日常特殊奖励1~59级</t>
  </si>
  <si>
    <t>(1*RoleLv*11)*(random()*(1.02-0.98)+0.98)</t>
  </si>
  <si>
    <t>师门日常每轮奖励附加</t>
  </si>
  <si>
    <t>师门日常高品和额外</t>
  </si>
  <si>
    <t>(1*RoleLv*4)*(random()*(1.02-0.98)+0.98)</t>
  </si>
  <si>
    <t>师门日常40级环装</t>
  </si>
  <si>
    <t>(1*RoleLv*0.94)*(random()*(1.02-0.98)+0.98)</t>
  </si>
  <si>
    <t>师门日常50级环装</t>
  </si>
  <si>
    <t>师门日常收集宠物-奖励</t>
  </si>
  <si>
    <t>师门药品烹饪-奖励</t>
  </si>
  <si>
    <t>(1*RoleLv*1.3)*(random()*(1.02-0.98)+0.98)</t>
  </si>
  <si>
    <t>师门日常采集-奖励一级药品</t>
  </si>
  <si>
    <t>师门日常特殊奖励60~155级</t>
  </si>
  <si>
    <t>抓鬼60级奖励-双倍</t>
  </si>
  <si>
    <t>抓鬼70级奖励-双倍</t>
  </si>
  <si>
    <t>抓鬼80级奖励-双倍</t>
  </si>
  <si>
    <t>抓鬼90级奖励-双倍</t>
  </si>
  <si>
    <t>抓鬼100奖励-双倍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</si>
  <si>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70</t>
    </r>
    <r>
      <rPr>
        <sz val="10"/>
        <rFont val="宋体"/>
        <charset val="134"/>
      </rPr>
      <t>级以上</t>
    </r>
  </si>
  <si>
    <t>抓鬼经验</t>
  </si>
  <si>
    <t>(1000*TeamLv*0.15*(0.78+0.04*Ring)*(1-IsDbPoint)+400*TeamLv*1.02*(0.78+0.04*Ring)*IsDbPoint)*(random()*(1.02-0.98)+0.98)*(1-min(5-TeamNum,2)*0.15)*(1+0.05*IsTL)</t>
  </si>
  <si>
    <t>(5000*TeamLv*0.025*(0.78+0.04*Ring)*(1-IsDbPoint)+5000*TeamLv*0.102*(0.78+0.04*Ring)*IsDbPoint)*(random()*(1.02-0.98)+0.98)*(1-min(5-TeamNum,2)*0.15)*(1+0.05*IsTL)</t>
  </si>
  <si>
    <r>
      <rPr>
        <sz val="10"/>
        <rFont val="Arial"/>
        <charset val="134"/>
      </rPr>
      <t>(1000*TeamLv*0.038</t>
    </r>
    <r>
      <rPr>
        <sz val="10"/>
        <rFont val="Arial"/>
        <charset val="134"/>
      </rPr>
      <t>*(0.78+0.04*Ring)*(1-IsDbPoint)+1000*TeamLv*0.</t>
    </r>
    <r>
      <rPr>
        <sz val="10"/>
        <rFont val="Arial"/>
        <charset val="134"/>
      </rPr>
      <t>098</t>
    </r>
    <r>
      <rPr>
        <sz val="10"/>
        <rFont val="Arial"/>
        <charset val="134"/>
      </rPr>
      <t>*(0.78+0.04*Ring)*IsDbPoint)*(random()*(1.02-0.98)+0.98)*(1-min(5-TeamNum,2)*0.15)*(1+0.05*IsTL)</t>
    </r>
  </si>
  <si>
    <t>(1*TeamLv*0.196*(0.78+0.04*Ring)*IsDbPoint)*(random()*(1.02-0.98)+0.98)*(1-min(5-TeamNum,2)*0.15)*(1+0.05*IsTL)</t>
  </si>
  <si>
    <t>鬼王经验</t>
  </si>
  <si>
    <t>(500*TeamLv*0.15*(0.78+0.04*Ring)*(1-IsDbPoint)+400*TeamLv*1.02*(0.78+0.04*Ring)*IsDbPoint)*(random()*(1.02-0.98)+0.98)*(1-min(5-TeamNum,2)*0.15)*(1+0.05*IsTL)</t>
  </si>
  <si>
    <t>每20环-给予特殊奖励</t>
  </si>
  <si>
    <r>
      <rPr>
        <sz val="10"/>
        <rFont val="宋体"/>
        <charset val="134"/>
      </rPr>
      <t>日常副本基础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</si>
  <si>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日常副本基础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级以上</t>
    </r>
    <r>
      <rPr>
        <sz val="10"/>
        <rFont val="Arial"/>
        <charset val="134"/>
      </rPr>
      <t>0</t>
    </r>
  </si>
  <si>
    <t>日常副本获得声望</t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</si>
  <si>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</si>
  <si>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</si>
  <si>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</si>
  <si>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</si>
  <si>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阿尔萨斯基础+roll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</si>
  <si>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阿尔萨斯基础</t>
    </r>
    <r>
      <rPr>
        <sz val="10"/>
        <rFont val="Arial"/>
        <charset val="134"/>
      </rPr>
      <t>+roll30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</si>
  <si>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阿尔萨斯基础</t>
    </r>
    <r>
      <rPr>
        <sz val="10"/>
        <rFont val="Arial"/>
        <charset val="134"/>
      </rPr>
      <t>+roll40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</si>
  <si>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阿尔萨斯基础</t>
    </r>
    <r>
      <rPr>
        <sz val="10"/>
        <rFont val="Arial"/>
        <charset val="134"/>
      </rPr>
      <t>+roll50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</si>
  <si>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阿尔萨斯基础</t>
    </r>
    <r>
      <rPr>
        <sz val="10"/>
        <rFont val="Arial"/>
        <charset val="134"/>
      </rPr>
      <t>+roll60</t>
    </r>
    <r>
      <rPr>
        <sz val="10"/>
        <rFont val="宋体"/>
        <charset val="134"/>
      </rPr>
      <t>级</t>
    </r>
    <r>
      <rPr>
        <sz val="10"/>
        <rFont val="Arial"/>
        <charset val="134"/>
      </rPr>
      <t>0</t>
    </r>
  </si>
  <si>
    <r>
      <rPr>
        <sz val="10"/>
        <rFont val="宋体"/>
        <charset val="134"/>
      </rPr>
      <t>阿尔萨斯基础</t>
    </r>
    <r>
      <rPr>
        <sz val="10"/>
        <rFont val="Arial"/>
        <charset val="134"/>
      </rPr>
      <t>+roll70</t>
    </r>
    <r>
      <rPr>
        <sz val="10"/>
        <rFont val="宋体"/>
        <charset val="134"/>
      </rPr>
      <t>级以上</t>
    </r>
    <r>
      <rPr>
        <sz val="10"/>
        <rFont val="Arial"/>
        <charset val="134"/>
      </rPr>
      <t>0</t>
    </r>
  </si>
  <si>
    <t>阿尔萨斯宝箱</t>
  </si>
  <si>
    <t>队长礼盒奖励物品</t>
  </si>
  <si>
    <t>队长礼盒</t>
  </si>
  <si>
    <t xml:space="preserve">平定安邦奖励 </t>
  </si>
  <si>
    <t>秘境降妖-普通奖励</t>
  </si>
  <si>
    <t>2000*RoleLv</t>
  </si>
  <si>
    <r>
      <rPr>
        <sz val="10"/>
        <rFont val="Arial"/>
        <charset val="134"/>
      </rPr>
      <t>5000*RoleLv*0.1*(0.74+0.02*Time)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</si>
  <si>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1000*RoleLv*0.067*(0.74+0.02*Time)</t>
    </r>
    <r>
      <rPr>
        <sz val="10"/>
        <rFont val="Arial"/>
        <charset val="134"/>
      </rPr>
      <t>*(random()*(1.02-0.98)+0.98)</t>
    </r>
  </si>
  <si>
    <t>秘境降妖-第五关奖励</t>
  </si>
  <si>
    <t>1600*RoleLv*0.067*(0.74+0.02*Time)*(random()*(1.02-0.98)+0.98)</t>
  </si>
  <si>
    <t>秘境降妖-S级宝箱</t>
  </si>
  <si>
    <t>秘境降妖-A级宝箱</t>
  </si>
  <si>
    <t>秘境降妖-B级宝箱</t>
  </si>
  <si>
    <t>秘境降妖-C级宝箱</t>
  </si>
  <si>
    <t>秘境降妖-第1名奖励</t>
  </si>
  <si>
    <t>秘境降妖-第2名奖励</t>
  </si>
  <si>
    <t>秘境降妖-第3名奖励</t>
  </si>
  <si>
    <t>秘境降妖-第4名奖励</t>
  </si>
  <si>
    <t>秘境降妖-第5名奖励</t>
  </si>
  <si>
    <t>秘境降妖-第6名奖励</t>
  </si>
  <si>
    <t>秘境降妖-第7名奖励</t>
  </si>
  <si>
    <t>秘境降妖-第8名奖励</t>
  </si>
  <si>
    <t>秘境降妖-第9名奖励</t>
  </si>
  <si>
    <t>秘境降妖-第10名奖励</t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</si>
  <si>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级低级藏宝图</t>
    </r>
  </si>
  <si>
    <r>
      <rPr>
        <sz val="10"/>
        <rFont val="Arial"/>
        <charset val="134"/>
      </rPr>
      <t>35</t>
    </r>
    <r>
      <rPr>
        <sz val="10"/>
        <rFont val="宋体"/>
        <charset val="134"/>
      </rPr>
      <t>级低级藏宝图</t>
    </r>
  </si>
  <si>
    <r>
      <rPr>
        <sz val="10"/>
        <rFont val="Arial"/>
        <charset val="134"/>
      </rPr>
      <t>45</t>
    </r>
    <r>
      <rPr>
        <sz val="10"/>
        <rFont val="宋体"/>
        <charset val="134"/>
      </rPr>
      <t>级低级藏宝图</t>
    </r>
  </si>
  <si>
    <r>
      <rPr>
        <sz val="10"/>
        <rFont val="Arial"/>
        <charset val="134"/>
      </rPr>
      <t>55</t>
    </r>
    <r>
      <rPr>
        <sz val="10"/>
        <rFont val="宋体"/>
        <charset val="134"/>
      </rPr>
      <t>级低级藏宝图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</si>
  <si>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级以上低级藏宝图</t>
    </r>
  </si>
  <si>
    <t>低级藏宝图直接得银币</t>
  </si>
  <si>
    <t>RoleLv*1.7+20</t>
  </si>
  <si>
    <t>高级藏宝图</t>
  </si>
  <si>
    <t>考古</t>
  </si>
  <si>
    <t>藏宝图打怪奖励</t>
  </si>
  <si>
    <t>(400*RoleLv*0.667)*(random()*(1.02-0.98)+0.98)*0.5</t>
  </si>
  <si>
    <t>(500*RoleLv*0.05)*(random()*(1.02-0.98)+0.98)*0.5</t>
  </si>
  <si>
    <t>宝图任务</t>
  </si>
  <si>
    <t>蚩尤挑战卷1-5</t>
  </si>
  <si>
    <t>天魔战令1-5</t>
  </si>
  <si>
    <t>圣诞活动</t>
  </si>
  <si>
    <t>白龙闹海-最后一关ROLL点奖励</t>
  </si>
  <si>
    <t>(1*min(max(RoleLv,FuBenLv),FuBenLv+9)*5)*(random()*(1.02-0.98)+0.98)</t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</si>
  <si>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roll40</t>
    </r>
    <r>
      <rPr>
        <sz val="10"/>
        <color theme="1"/>
        <rFont val="宋体"/>
        <charset val="134"/>
      </rPr>
      <t>级</t>
    </r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</si>
  <si>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roll50</t>
    </r>
    <r>
      <rPr>
        <sz val="10"/>
        <color theme="1"/>
        <rFont val="宋体"/>
        <charset val="134"/>
      </rPr>
      <t>级</t>
    </r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</si>
  <si>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roll60</t>
    </r>
    <r>
      <rPr>
        <sz val="10"/>
        <color theme="1"/>
        <rFont val="宋体"/>
        <charset val="134"/>
      </rPr>
      <t>级</t>
    </r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</si>
  <si>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roll70</t>
    </r>
    <r>
      <rPr>
        <sz val="10"/>
        <color theme="1"/>
        <rFont val="宋体"/>
        <charset val="134"/>
      </rPr>
      <t>级</t>
    </r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</si>
  <si>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roll80</t>
    </r>
    <r>
      <rPr>
        <sz val="10"/>
        <color theme="1"/>
        <rFont val="宋体"/>
        <charset val="134"/>
      </rPr>
      <t>级</t>
    </r>
  </si>
  <si>
    <r>
      <rPr>
        <sz val="10"/>
        <color theme="1"/>
        <rFont val="宋体"/>
        <charset val="134"/>
      </rPr>
      <t>精英副本最后一关</t>
    </r>
    <r>
      <rPr>
        <sz val="10"/>
        <color theme="1"/>
        <rFont val="Arial"/>
        <charset val="134"/>
      </rPr>
      <t>roll90</t>
    </r>
    <r>
      <rPr>
        <sz val="10"/>
        <color theme="1"/>
        <rFont val="宋体"/>
        <charset val="134"/>
      </rPr>
      <t>级以上</t>
    </r>
  </si>
  <si>
    <t>副本每关单人奖励</t>
  </si>
  <si>
    <t>(5000*min(max(RoleLv,FuBenLv),FuBenLv+9)*0.1*(0.7+0.1*Ring))*(random()*(1.02-0.98)+0.98)*(1-min(5-TeamNum,2)*0.15)</t>
  </si>
  <si>
    <t>(1000*min(max(RoleLv,FuBenLv),FuBenLv+9)*0.1*(0.7+0.1*Ring))*(random()*(1.02-0.98)+0.98)*(1-min(5-TeamNum,2)*0.15)</t>
  </si>
  <si>
    <t>副本特殊战斗单人0</t>
  </si>
  <si>
    <t>(5000*min(max(RoleLv,FuBenLv),FuBenLv+9)*0.2*(0.7+0.1*Ring))*(random()*(1.02-0.98)+0.98)*(1-min(5-TeamNum,2)*0.15)</t>
  </si>
  <si>
    <t>(1000*min(max(RoleLv,FuBenLv),FuBenLv+9)*0.2*(0.7+0.1*Ring))*(random()*(1.02-0.98)+0.98)*(1-min(5-TeamNum,2)*0.15)</t>
  </si>
  <si>
    <t>白龙闹海-前四关ROLL点奖励</t>
  </si>
  <si>
    <t>精英副本前4关roll40级</t>
  </si>
  <si>
    <t>精英副本前4关roll50级</t>
  </si>
  <si>
    <t>精英副本前4关roll60级</t>
  </si>
  <si>
    <t>精英副本前4关roll70级</t>
  </si>
  <si>
    <t>精英副本前4关roll80级</t>
  </si>
  <si>
    <t>精英副本前4关roll90级以上</t>
  </si>
  <si>
    <t>精英副本roll附带</t>
  </si>
  <si>
    <t>帮派任务-基础奖励</t>
  </si>
  <si>
    <t>105800+floor(RoleLv/10)*440+(200+floor(RoleLv/10)*40*(Ring-1))</t>
  </si>
  <si>
    <t>(1000*RoleLv*0.1*(0.78+0.04*Ring))*(random()*(1.02-0.98)+0.98)</t>
  </si>
  <si>
    <t>帮派任务-1级宝石</t>
  </si>
  <si>
    <t>帮派任务-40级精铁</t>
  </si>
  <si>
    <t>帮派任务-50级精铁</t>
  </si>
  <si>
    <t>帮派任务-40级环装</t>
  </si>
  <si>
    <t>帮派任务-50级环装</t>
  </si>
  <si>
    <t>帮派任务-烹饪药物</t>
  </si>
  <si>
    <t>Ring+5</t>
  </si>
  <si>
    <t>50级暗夜马戏团每40环奖励（废弃）</t>
  </si>
  <si>
    <t>60级暗夜马戏团每40环奖励（废弃）</t>
  </si>
  <si>
    <t>70级暗夜马戏团每40环奖励（废弃）</t>
  </si>
  <si>
    <t>80级暗夜马戏团每40环奖励（废弃）</t>
  </si>
  <si>
    <t>90级以上暗夜马戏团每40环奖励（废弃）</t>
  </si>
  <si>
    <t>暗夜马戏团每40环奖励附加（废弃）</t>
  </si>
  <si>
    <t>暗夜马戏团每环经验奖励0（废弃）</t>
  </si>
  <si>
    <t>野外挂机0</t>
  </si>
  <si>
    <t>(400*MonsterLv*0.017*(MonsterNum*0.083+MasterNum*0.1245)*min(max(1-0.2*floor(abs(MonsterLv-RoleLv)/5),0.1),1)*(1-IsDbPoint)+400*MonsterLv*0.13*(MonsterNum*0.083+MasterNum*0.1245)*min(max(1-0.2*floor(abs(MonsterLv-RoleLv)/5),0.1),1)*IsDbPoint)*(random()*(1.02-0.98)+0.98)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</si>
  <si>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(5000*MonsterLv*0.017*(MonsterNum*0.083+MasterNum*0.1245)*min(max(1-0.2*floor(abs(MonsterLv-RoleLv)/5),0.1),1)*(1-IsDbPoint)+5000*MonsterLv*0.02*(MonsterNum*0.083+MasterNum*0.1245)*min(max(1-0.2*floor(abs(MonsterLv-RoleLv)/5),0.1),1)*IsDbPoint)*(random()*(1.02-0.98)+0.98)</t>
  </si>
  <si>
    <t>离线经验每分钟0</t>
  </si>
  <si>
    <t>(400*RoleLv*0.017)*(random()*(1.02-0.98)+0.98)</t>
  </si>
  <si>
    <t>心魔宝珠-经验奖励</t>
  </si>
  <si>
    <t>(400*RoleLv*1.25)*(random()*(1.02-0.98)+0.98)</t>
  </si>
  <si>
    <t>队长礼盒-经验奖励</t>
  </si>
  <si>
    <t>分享1</t>
  </si>
  <si>
    <t>(400*RoleLv*0.833)*(random()*(1.02-0.98)+0.98)</t>
  </si>
  <si>
    <t>分享2</t>
  </si>
  <si>
    <t>援助战斗0</t>
  </si>
  <si>
    <t>(400*RoleLv*0.7)*(random()*(1.02-0.98)+0.98)</t>
  </si>
  <si>
    <t>援助道具0</t>
  </si>
  <si>
    <t>(400*RoleLv*0.5)*(random()*(1.02-0.98)+0.98)</t>
  </si>
  <si>
    <t>古神0</t>
  </si>
  <si>
    <t>(400*RoleLv*2.222)*(random()*(1.02-0.98)+0.98)*(1-min(5-TeamNum,2)*0.15)</t>
  </si>
  <si>
    <t>(5000*RoleLv*0.111)*(random()*(1.02-0.98)+0.98)*(1-min(5-TeamNum,2)*0.15)</t>
  </si>
  <si>
    <t>(1*RoleLv*1.333)*(random()*(1.02-0.98)+0.98)*(1-min(5-TeamNum,2)*0.15)</t>
  </si>
  <si>
    <t>古神roll</t>
  </si>
  <si>
    <t>古神roll附带</t>
  </si>
  <si>
    <t>三界奇缘答题-正确</t>
  </si>
  <si>
    <t>(400*RoleLv*0.25*(0.89+0.02*AnswerCnt))*(random()*(1.02-0.98)+0.98)</t>
  </si>
  <si>
    <t>RoleLv*50</t>
  </si>
  <si>
    <t>三界奇缘答题-错误</t>
  </si>
  <si>
    <t>(400*RoleLv*0.25*(0.89+0.02*AnswerCnt))*0.5*(random()*(1.02-0.98)+0.98)</t>
  </si>
  <si>
    <t>RoleLv*10</t>
  </si>
  <si>
    <t>三界奇缘答题-宝箱</t>
  </si>
  <si>
    <t>科举问答答题-正确</t>
  </si>
  <si>
    <t>(400*RoleLv*0.25*(0.79+0.02*AnswerCnt))*(random()*(1.02-0.98)+0.98)</t>
  </si>
  <si>
    <t>科举问答答题-错误</t>
  </si>
  <si>
    <t>(400*RoleLv*0.25*(0.79+0.02*AnswerCnt))*0.5*(random()*(1.02-0.98)+0.98)</t>
  </si>
  <si>
    <t>科举问答答题-宝箱奖励</t>
  </si>
  <si>
    <t>智慧试炼决赛0</t>
  </si>
  <si>
    <t>(400*RoleLv*0.5*(0.79+0.02*AnswerCnt))*(random()*(1.02-0.98)+0.98)</t>
  </si>
  <si>
    <t>智慧试炼决赛-错误</t>
  </si>
  <si>
    <t>(400*RoleLv*0.5*(0.79+0.02*AnswerCnt))*0.5*(random()*(1.02-0.98)+0.98)</t>
  </si>
  <si>
    <t>智慧试炼决赛-宝箱</t>
  </si>
  <si>
    <t>智慧试炼决赛第1名</t>
  </si>
  <si>
    <t>智慧试炼决赛第2名</t>
  </si>
  <si>
    <t>智慧试炼决赛第3名</t>
  </si>
  <si>
    <t>职业闯关</t>
  </si>
  <si>
    <t>职业闯关（额外奖励）</t>
  </si>
  <si>
    <t>门派闯关奖励</t>
  </si>
  <si>
    <t>20000*RoleLv</t>
  </si>
  <si>
    <t>5000*RoleLv*0.049*(0.85+0.03*((Time-1)%9+1))*(0.9+0.1*(floor((Time-1)/9)+1))*(random()*(1.02-0.98)+0.98)*(1-min(5-TeamNum,2)*0.15)</t>
  </si>
  <si>
    <t>1000*RoleLv*0.194*(0.85+0.03*((Time-1)%9+1))*(0.9+0.1*(floor((Time-1)/9)+1))*(random()*(1.02-0.98)+0.98)*(1-min(5-TeamNum,2)*0.15)</t>
  </si>
  <si>
    <t>职业闯关盈福经验</t>
  </si>
  <si>
    <t>500*RoleLv*1.215*(0.88+0.03)</t>
  </si>
  <si>
    <t>门派闯关第1名</t>
  </si>
  <si>
    <t>门派闯关第2名</t>
  </si>
  <si>
    <t>门派闯关第3名</t>
  </si>
  <si>
    <t>竞技场-精锐组-胜利奖励</t>
  </si>
  <si>
    <t>(1000*RoleLv*0.215*(0.95+0.05*(PVPCnt+1))*(0.95+0.05*(PVPTargetCnt+1)))*(random()*(1.02-0.98)+0.98)</t>
  </si>
  <si>
    <t>(1*RoleLv*0.717*(0.95+0.05*(PVPCnt+1))*(0.95+0.05*(PVPTargetCnt+1)))*(random()*(1.02-0.98)+0.98)</t>
  </si>
  <si>
    <t>竞技场-勇武组-胜利奖励</t>
  </si>
  <si>
    <t>竞技场-神威组-胜利奖励</t>
  </si>
  <si>
    <t>竞技场-精锐组-败方奖励</t>
  </si>
  <si>
    <t>(1000*RoleLv*0.215*(0.95+0.05*(PVPCnt+1))*(0.95+0.05*(PVPTargetCnt+1))*0.5)*(random()*(1.02-0.98)+0.98)</t>
  </si>
  <si>
    <t>竞技场-勇武组-败方奖励</t>
  </si>
  <si>
    <t>竞技场-神威组-败方奖励</t>
  </si>
  <si>
    <t>竞技场-首胜礼包</t>
  </si>
  <si>
    <t>(1000*RoleLv*0.215*2)*(random()*(1.02-0.98)+0.98)</t>
  </si>
  <si>
    <t>(1*RoleLv*0.717*2)*(random()*(1.02-0.98)+0.98)</t>
  </si>
  <si>
    <t>竞技场-五战礼包</t>
  </si>
  <si>
    <t>竞技场-盈福经验</t>
  </si>
  <si>
    <t>400*RoleLv*1.215*(0.88+0.03)</t>
  </si>
  <si>
    <t>华山论剑-精锐组-胜利奖励</t>
  </si>
  <si>
    <t>(1000*RoleLv*0.232*(0.95+0.05*(PVPCnt+1))*(0.95+0.05*(PVPTargetCnt+1)))*(random()*(1.02-0.98)+0.98)</t>
  </si>
  <si>
    <t>(1*RoleLv*0.775*(0.95+0.05*(PVPCnt+1))*(0.95+0.05*(PVPTargetCnt+1)))*(random()*(1.02-0.98)+0.98)</t>
  </si>
  <si>
    <t>华山论剑-勇武组-胜利奖励</t>
  </si>
  <si>
    <t>华山论剑-神威组-胜利奖励</t>
  </si>
  <si>
    <t>华山论剑-精锐组-败方奖励</t>
  </si>
  <si>
    <t>(1000*RoleLv*0.232*(0.95+0.05*(PVPCnt+1))*(0.95+0.05*(PVPTargetCnt+1))*0.5)*(random()*(1.02-0.98)+0.98)</t>
  </si>
  <si>
    <t>华山论剑-勇武组-败方奖励</t>
  </si>
  <si>
    <t>华山论剑-神威组-败方奖励</t>
  </si>
  <si>
    <t>华山论剑-首胜礼包</t>
  </si>
  <si>
    <t>(1000*RoleLv*0.232*2)*(random()*(1.02-0.98)+0.98)</t>
  </si>
  <si>
    <t>(1*RoleLv*0.775*2)*(random()*(1.02-0.98)+0.98)</t>
  </si>
  <si>
    <t>华山论剑-十战礼包</t>
  </si>
  <si>
    <t>华山论剑-五胜礼包</t>
  </si>
  <si>
    <t>华山论剑-盈福经验</t>
  </si>
  <si>
    <t>比武大会-精锐组-胜利奖励</t>
  </si>
  <si>
    <t>(1000*RoleLv*0.377*(0.95+0.05*(PVPCnt+1))*(0.95+0.05*(PVPTargetCnt+1)))*(random()*(1.02-0.98)+0.98)</t>
  </si>
  <si>
    <t>(1*RoleLv*1.256*(0.95+0.05*(PVPCnt+1))*(0.95+0.05*(PVPTargetCnt+1)))*(random()*(1.02-0.98)+0.98)</t>
  </si>
  <si>
    <t>比武大会-勇武组-胜利奖励</t>
  </si>
  <si>
    <t>比武大会-神威组-胜利奖励</t>
  </si>
  <si>
    <t>比武大会-精锐组-败方奖励</t>
  </si>
  <si>
    <t>(1000*RoleLv*0.377*(0.95+0.05*(PVPCnt+1))*(0.95+0.05*(PVPTargetCnt+1))*0.5)*(random()*(1.02-0.98)+0.98)</t>
  </si>
  <si>
    <t>比武大会-勇武组-败方奖励</t>
  </si>
  <si>
    <t>比武大会-神威组-败方奖励</t>
  </si>
  <si>
    <t>比武大会-首胜礼包</t>
  </si>
  <si>
    <r>
      <rPr>
        <sz val="10"/>
        <rFont val="Arial"/>
        <charset val="134"/>
      </rPr>
      <t>(1000*RoleLv*0.377*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</si>
  <si>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t>(1*RoleLv*1.256*2)*(random()*(1.02-0.98)+0.98)</t>
  </si>
  <si>
    <t>比武大会-五战礼包</t>
  </si>
  <si>
    <t>比武大会-第1-5名宝箱</t>
  </si>
  <si>
    <t>比武大会-第6-10名宝箱</t>
  </si>
  <si>
    <t>比武大会-第11-15名宝箱</t>
  </si>
  <si>
    <t>比武大会-第1-5名宝箱（凤凰）</t>
  </si>
  <si>
    <t>比武大会-盈福经验</t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</si>
  <si>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0</t>
    </r>
  </si>
  <si>
    <t>2200+floor(min(RoleLv,FuBenId*10-1051-floor(FuBenId/113)*5)/10)*440+(200+floor(min(RoleLv,FuBenId*10-1051-floor(FuBenId/113)*5)/10)*40*Saveid)</t>
  </si>
  <si>
    <t>5000*min(RoleLv,FuBenId*10-1051-floor(FuBenId/113)*5)*0.058*(0.75+0.05*Saveid)*(random()*(1.02-0.98)+0.98)*(1-min(5-TeamNum,2)*0.15)</t>
  </si>
  <si>
    <r>
      <rPr>
        <sz val="10"/>
        <rFont val="宋体"/>
        <charset val="134"/>
      </rPr>
      <t>公会副本精英</t>
    </r>
    <r>
      <rPr>
        <sz val="10"/>
        <rFont val="Arial"/>
        <charset val="134"/>
      </rPr>
      <t>0</t>
    </r>
  </si>
  <si>
    <t>5000*min(RoleLv,FuBenId*10-1051-floor(FuBenId/113)*5)*0.058*(0.5+0.1*Saveid)*(random()*(1.02-0.98)+0.98)*(1-min(5-TeamNum,2)*0.15)</t>
  </si>
  <si>
    <r>
      <rPr>
        <sz val="10"/>
        <rFont val="宋体"/>
        <charset val="134"/>
      </rPr>
      <t>公会副本泡温泉每</t>
    </r>
    <r>
      <rPr>
        <sz val="10"/>
        <rFont val="Arial"/>
        <charset val="134"/>
      </rPr>
      <t>10</t>
    </r>
    <r>
      <rPr>
        <sz val="10"/>
        <rFont val="宋体"/>
        <charset val="134"/>
      </rPr>
      <t>秒</t>
    </r>
    <r>
      <rPr>
        <sz val="10"/>
        <rFont val="Arial"/>
        <charset val="134"/>
      </rPr>
      <t>0</t>
    </r>
  </si>
  <si>
    <t>公会副本boss奖励</t>
  </si>
  <si>
    <t>(2200+floor(min(RoleLv,FuBenId*10-1051-floor(FuBenId/113)*5)/10)*440+(200+floor(min(RoleLv,FuBenId*10-1051-floor(FuBenId/113)*5)/10)*40*Saveid))*2</t>
  </si>
  <si>
    <t>公会副本1通关宝箱</t>
  </si>
  <si>
    <t>(2200+floor(min(RoleLv,49)/10)*440+(200+floor(min(RoleLv,49)/10)*40*10))*2</t>
  </si>
  <si>
    <t>公会副本2通关宝箱</t>
  </si>
  <si>
    <t>(2200+floor(min(RoleLv,59)/10)*440+(200+floor(min(RoleLv,59)/10)*40*10))*2</t>
  </si>
  <si>
    <t>公会副本3通关宝箱</t>
  </si>
  <si>
    <t>(2200+floor(min(RoleLv,69)/10)*440+(200+floor(min(RoleLv,69)/10)*40*10))*2</t>
  </si>
  <si>
    <t>公会副本4通关宝箱</t>
  </si>
  <si>
    <t>(2200+floor(min(RoleLv,74)/10)*440+(200+floor(min(RoleLv,74)/10)*40*10))*2</t>
  </si>
  <si>
    <t>公会副本5通关宝箱</t>
  </si>
  <si>
    <t>(2200+floor(min(RoleLv,79)/10)*440+(200+floor(min(RoleLv,79)/10)*40*10))*2</t>
  </si>
  <si>
    <t>公会副本6通关宝箱</t>
  </si>
  <si>
    <t>(2200+floor(min(RoleLv,84)/10)*440+(200+floor(min(RoleLv,84)/10)*40*10))*2</t>
  </si>
  <si>
    <t>公会副本7通关宝箱</t>
  </si>
  <si>
    <t>(2200+floor(min(RoleLv,89)/10)*440+(200+floor(min(RoleLv,89)/10)*40*10))*2</t>
  </si>
  <si>
    <t>公会副本8通关宝箱</t>
  </si>
  <si>
    <t>(2200+floor(min(RoleLv,94)/10)*440+(200+floor(min(RoleLv,94)/10)*40*10))*2</t>
  </si>
  <si>
    <t>公会副本9通关宝箱</t>
  </si>
  <si>
    <t>(2200+floor(min(RoleLv,99)/10)*440+(200+floor(min(RoleLv,99)/10)*40*10))*2</t>
  </si>
  <si>
    <t>公会副本10层宝箱</t>
  </si>
  <si>
    <t>公会副本通关宝箱（废弃）</t>
  </si>
  <si>
    <t>公会副本最后击杀宝箱</t>
  </si>
  <si>
    <t>公会副本通关宝箱（撒落）</t>
  </si>
  <si>
    <t>还原卷轴</t>
  </si>
  <si>
    <t>花卉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</si>
  <si>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级宝石专用包</t>
    </r>
  </si>
  <si>
    <t>低级兽决礼包</t>
  </si>
  <si>
    <t>高级兽决礼包</t>
  </si>
  <si>
    <t>阵法箱子</t>
  </si>
  <si>
    <t>低级兽决礼包(绑定)</t>
  </si>
  <si>
    <t>生死战</t>
  </si>
  <si>
    <t>纳鲁恩赐宝箱</t>
  </si>
  <si>
    <t>智慧试炼普通排行奖励</t>
  </si>
  <si>
    <t>50跑环第40环奖励</t>
  </si>
  <si>
    <t>50跑环第80环奖励</t>
  </si>
  <si>
    <t>50跑环第120环奖励</t>
  </si>
  <si>
    <t>50跑环第160环奖励</t>
  </si>
  <si>
    <t>60跑环第40环奖励</t>
  </si>
  <si>
    <t>60跑环第80环奖励</t>
  </si>
  <si>
    <t>60跑环第120环奖励</t>
  </si>
  <si>
    <t>60跑环第160环奖励</t>
  </si>
  <si>
    <t>70跑环第40环奖励</t>
  </si>
  <si>
    <t>70跑环第80环奖励</t>
  </si>
  <si>
    <t>70跑环第120环奖励</t>
  </si>
  <si>
    <t>70跑环第160环奖励</t>
  </si>
  <si>
    <t>80跑环第40环奖励</t>
  </si>
  <si>
    <t>80跑环第80环奖励</t>
  </si>
  <si>
    <t>80跑环第120环奖励</t>
  </si>
  <si>
    <t>80跑环第160环奖励</t>
  </si>
  <si>
    <t>通天塔团每环经验奖励0</t>
  </si>
  <si>
    <t>通天塔每8环奖励</t>
  </si>
  <si>
    <t>90通天塔第40环奖励</t>
  </si>
  <si>
    <t>90通天塔第80环奖励</t>
  </si>
  <si>
    <t>90通天塔第120环奖励</t>
  </si>
  <si>
    <t>90通天塔第160环奖励</t>
  </si>
  <si>
    <t>2级宝石箱子</t>
  </si>
  <si>
    <t>坐骑礼包</t>
  </si>
  <si>
    <t>银币奖励</t>
  </si>
  <si>
    <t>月卡宝石礼包</t>
  </si>
  <si>
    <t>公会战胜利宝箱</t>
  </si>
  <si>
    <t>公会战五连胜宝箱</t>
  </si>
  <si>
    <t>公会战庆贺宝箱</t>
  </si>
  <si>
    <t>公会战胜利</t>
  </si>
  <si>
    <t>公会战失败</t>
  </si>
  <si>
    <t>1级宝石箱子（招募）</t>
  </si>
  <si>
    <t>2级宝石箱子（招募）</t>
  </si>
  <si>
    <t>3级宝石箱子（招募）</t>
  </si>
  <si>
    <t>4级宝石箱子（招募）</t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</si>
  <si>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</si>
  <si>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</si>
  <si>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300000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</si>
  <si>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400000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</si>
  <si>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500000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</si>
  <si>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</si>
  <si>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</si>
  <si>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</si>
  <si>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</si>
  <si>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t>太阳井水*2(招募）</t>
  </si>
  <si>
    <t>纪元之书*2(招募）</t>
  </si>
  <si>
    <t>永曦露水*2(招募）</t>
  </si>
  <si>
    <t>转职奖励</t>
  </si>
  <si>
    <t>科多兽（招募）</t>
  </si>
  <si>
    <t>小金币礼包</t>
  </si>
  <si>
    <t>一级师门称谓挑战</t>
  </si>
  <si>
    <t>二级师门称谓挑战</t>
  </si>
  <si>
    <t>三级师门称谓挑战</t>
  </si>
  <si>
    <t>任务链大礼包</t>
  </si>
  <si>
    <t>魔尊</t>
  </si>
  <si>
    <t>宝箱-普通</t>
  </si>
  <si>
    <t>宝箱-中级</t>
  </si>
  <si>
    <t>宝箱-高级</t>
  </si>
  <si>
    <t>黄金大龙</t>
  </si>
  <si>
    <t>泡泡王</t>
  </si>
  <si>
    <t>VIP经验副本</t>
  </si>
  <si>
    <t>VIP经验副本投点</t>
  </si>
  <si>
    <t>远古蚩尤</t>
  </si>
  <si>
    <t>强化石礼包</t>
  </si>
  <si>
    <t>2000万经验</t>
  </si>
  <si>
    <t>5000万经验</t>
  </si>
  <si>
    <t>140级灵饰宝箱</t>
  </si>
  <si>
    <t>140级装备宝箱</t>
  </si>
  <si>
    <t>120级灵饰宝箱</t>
  </si>
  <si>
    <t>上古邪龙</t>
  </si>
  <si>
    <t>蚩尤分身</t>
  </si>
  <si>
    <t>不周山神</t>
  </si>
  <si>
    <t>超级地煞</t>
  </si>
  <si>
    <t>门派闯关大礼包</t>
  </si>
  <si>
    <t>主线礼包</t>
  </si>
  <si>
    <r>
      <rPr>
        <sz val="10"/>
        <rFont val="宋体"/>
        <charset val="134"/>
      </rPr>
      <t>队长币</t>
    </r>
    <r>
      <rPr>
        <sz val="10"/>
        <rFont val="Arial"/>
        <charset val="134"/>
      </rPr>
      <t>3</t>
    </r>
    <r>
      <rPr>
        <sz val="10"/>
        <rFont val="宋体"/>
        <charset val="134"/>
      </rPr>
      <t>人</t>
    </r>
  </si>
  <si>
    <r>
      <rPr>
        <sz val="10"/>
        <rFont val="宋体"/>
        <charset val="134"/>
      </rPr>
      <t>队长币</t>
    </r>
    <r>
      <rPr>
        <sz val="10"/>
        <rFont val="Arial"/>
        <charset val="134"/>
      </rPr>
      <t>4</t>
    </r>
    <r>
      <rPr>
        <sz val="10"/>
        <rFont val="宋体"/>
        <charset val="134"/>
      </rPr>
      <t>人</t>
    </r>
  </si>
  <si>
    <r>
      <rPr>
        <sz val="10"/>
        <rFont val="宋体"/>
        <charset val="134"/>
      </rPr>
      <t>队长币</t>
    </r>
    <r>
      <rPr>
        <sz val="10"/>
        <rFont val="Arial"/>
        <charset val="134"/>
      </rPr>
      <t>5</t>
    </r>
    <r>
      <rPr>
        <sz val="10"/>
        <rFont val="宋体"/>
        <charset val="134"/>
      </rPr>
      <t>人</t>
    </r>
  </si>
  <si>
    <t>大雁塔妖魔1星</t>
  </si>
  <si>
    <t>(5000*RoleLv*0.05)*(random()*(1.02-0.98)+0.98)*(1-min(5-TeamNum,2)*0.15)</t>
  </si>
  <si>
    <t>(15)+(TeamNum-1)*15+RoleLv*100</t>
  </si>
  <si>
    <t>(15)+(TeamNum-1)*15+RoleLv*1</t>
  </si>
  <si>
    <t>大雁塔妖魔2星</t>
  </si>
  <si>
    <t>(15)+(TeamNum-1)*15+RoleLv*120</t>
  </si>
  <si>
    <t>(15)+(TeamNum-1)*15+RoleLv*2</t>
  </si>
  <si>
    <t>大雁塔妖魔3星</t>
  </si>
  <si>
    <t>(15)+(TeamNum-1)*15+RoleLv*140</t>
  </si>
  <si>
    <t>(15)+(TeamNum-1)*15+RoleLv*3</t>
  </si>
  <si>
    <t>大雁塔妖魔4星</t>
  </si>
  <si>
    <t>(15)+(TeamNum-1)*15+RoleLv*150</t>
  </si>
  <si>
    <t>(15)+(TeamNum-1)*15+RoleLv*4</t>
  </si>
  <si>
    <t>大雁塔妖魔5星</t>
  </si>
  <si>
    <t>(15)+(TeamNum-1)*15+RoleLv*160</t>
  </si>
  <si>
    <t>(15)+(TeamNum-1)*15+RoleLv*5</t>
  </si>
  <si>
    <t>远古妖魔-封妖</t>
  </si>
  <si>
    <t>星宿之影</t>
  </si>
  <si>
    <t>4000*RoleLv</t>
  </si>
  <si>
    <t>二十八星宿</t>
  </si>
  <si>
    <t>二十八星宿之怒</t>
  </si>
  <si>
    <t>四星地煞星</t>
  </si>
  <si>
    <t>6000*RoleLv</t>
  </si>
  <si>
    <t>五星天罡星</t>
  </si>
  <si>
    <t>五星地煞星</t>
  </si>
  <si>
    <t>九曜星官</t>
  </si>
  <si>
    <t>一阶蚩尤</t>
  </si>
  <si>
    <t>三星*九曜星官</t>
  </si>
  <si>
    <t>二阶蚩尤</t>
  </si>
  <si>
    <t>六星*九曜星官</t>
  </si>
  <si>
    <t>三阶蚩尤</t>
  </si>
  <si>
    <t>九星*九曜星官</t>
  </si>
  <si>
    <t>四阶蚩尤</t>
  </si>
  <si>
    <t>魔化*九曜星官</t>
  </si>
  <si>
    <t>五阶蚩尤</t>
  </si>
  <si>
    <t>虚空卡莎-基础版</t>
  </si>
  <si>
    <t>虚空卡莎-加强版</t>
  </si>
  <si>
    <t>福利怪</t>
  </si>
  <si>
    <t>金木水火土</t>
  </si>
  <si>
    <t>宝石怪物</t>
  </si>
  <si>
    <t>挂机宝石怪物</t>
  </si>
  <si>
    <t>四大金刚</t>
  </si>
  <si>
    <t>头铁1关</t>
  </si>
  <si>
    <t>头铁2关</t>
  </si>
  <si>
    <t>头铁3关</t>
  </si>
  <si>
    <t>头铁4关</t>
  </si>
  <si>
    <t>头铁5关</t>
  </si>
  <si>
    <t>头铁6关</t>
  </si>
  <si>
    <t>头铁7关</t>
  </si>
  <si>
    <t>头铁8关</t>
  </si>
  <si>
    <t>头铁9关</t>
  </si>
  <si>
    <t>头铁10关</t>
  </si>
  <si>
    <t>终极怪物1</t>
  </si>
  <si>
    <t>终极怪物2</t>
  </si>
  <si>
    <t>终极怪物3</t>
  </si>
  <si>
    <t>帮派强盗</t>
  </si>
  <si>
    <t>小壶月华露</t>
  </si>
  <si>
    <t>月华露</t>
  </si>
  <si>
    <t>金柳露</t>
  </si>
  <si>
    <t>强化石</t>
  </si>
  <si>
    <t>帮派强盗头领</t>
  </si>
  <si>
    <t>金刚石</t>
  </si>
  <si>
    <t>定魂珠</t>
  </si>
  <si>
    <t>避水珠</t>
  </si>
  <si>
    <t>夜光珠</t>
  </si>
  <si>
    <t>龙鳞</t>
  </si>
  <si>
    <t>门派入侵者</t>
  </si>
  <si>
    <r>
      <rPr>
        <sz val="10"/>
        <color theme="1"/>
        <rFont val="宋体"/>
        <charset val="134"/>
      </rPr>
      <t>法宝碎片</t>
    </r>
    <r>
      <rPr>
        <sz val="10"/>
        <color theme="1"/>
        <rFont val="Arial"/>
        <charset val="134"/>
      </rPr>
      <t>*1</t>
    </r>
  </si>
  <si>
    <t>门派入侵者头领</t>
  </si>
  <si>
    <r>
      <rPr>
        <sz val="10"/>
        <color theme="1"/>
        <rFont val="宋体"/>
        <charset val="134"/>
      </rPr>
      <t>法宝碎片</t>
    </r>
    <r>
      <rPr>
        <sz val="10"/>
        <color theme="1"/>
        <rFont val="Arial"/>
        <charset val="134"/>
      </rPr>
      <t>*5</t>
    </r>
  </si>
  <si>
    <t>新做整理</t>
  </si>
  <si>
    <t>低级兽决袋</t>
  </si>
  <si>
    <t>高级兽决袋</t>
  </si>
  <si>
    <t>低级内丹袋</t>
  </si>
  <si>
    <t>高级内丹袋</t>
  </si>
  <si>
    <t>低级宝石袋</t>
  </si>
  <si>
    <t>高级宝石袋</t>
  </si>
  <si>
    <t>法宝精华</t>
  </si>
  <si>
    <t>法宝精魄</t>
  </si>
  <si>
    <t>五宝礼包</t>
  </si>
  <si>
    <t>琉璃宠装-随机</t>
  </si>
  <si>
    <t>镶金宠装-随机</t>
  </si>
  <si>
    <t>七星宠装-随机</t>
  </si>
  <si>
    <t>神兵礼包-90级-随机</t>
  </si>
  <si>
    <t>神兵礼包-100级-随机</t>
  </si>
  <si>
    <t>器灵培养礼包-随机</t>
  </si>
  <si>
    <t>运镖-追回奖励</t>
  </si>
  <si>
    <t>运镖-上交奖励</t>
  </si>
  <si>
    <t>高级镖银-暂时预留</t>
  </si>
  <si>
    <t>低级藏宝图直接获得银币奖励</t>
  </si>
  <si>
    <t>低级藏宝图遇怪奖励</t>
  </si>
  <si>
    <t>远古妖王-掉落钨金等</t>
  </si>
  <si>
    <t>星印随机礼包</t>
  </si>
  <si>
    <t>下面是礼包随机类专用</t>
  </si>
  <si>
    <t>周卡•宠物培养包</t>
  </si>
  <si>
    <t>周卡•人物培养包</t>
  </si>
  <si>
    <t>周卡•法宝培养包</t>
  </si>
  <si>
    <t>下面是金银箱子专用-勿改</t>
  </si>
  <si>
    <t>低级五宝</t>
  </si>
  <si>
    <t>高级五宝</t>
  </si>
  <si>
    <t>魔兽要诀</t>
  </si>
  <si>
    <t>高级魔兽要诀</t>
  </si>
  <si>
    <t>低级内丹</t>
  </si>
  <si>
    <t>高级内丹</t>
  </si>
  <si>
    <t>法宝精华•低</t>
  </si>
  <si>
    <t>法宝精魄•低</t>
  </si>
  <si>
    <t>法宝精华•高</t>
  </si>
  <si>
    <t>法宝精魄•高</t>
  </si>
  <si>
    <t>低级器灵</t>
  </si>
  <si>
    <t>中级器灵</t>
  </si>
  <si>
    <t>高级器灵</t>
  </si>
  <si>
    <t>神兽兑换券-随机</t>
  </si>
  <si>
    <t>随机强化石-1个</t>
  </si>
  <si>
    <t>随机强化石-3个</t>
  </si>
  <si>
    <t>特技符礼包-随机</t>
  </si>
  <si>
    <t>神兽礼包-随机</t>
  </si>
  <si>
    <t>特殊兽决-随机</t>
  </si>
  <si>
    <t>坐骑礼包-随机（无用）</t>
  </si>
  <si>
    <t>吉里咕噜-随机</t>
  </si>
  <si>
    <t>下面是跑环奖励</t>
  </si>
  <si>
    <t>经验环50-59奖励</t>
  </si>
  <si>
    <t>经验环60-69奖励</t>
  </si>
  <si>
    <t>经验环70-79奖励</t>
  </si>
  <si>
    <t>经验环80-89奖励</t>
  </si>
  <si>
    <t>经验环90-99奖励</t>
  </si>
  <si>
    <t>经验环100-109奖励</t>
  </si>
  <si>
    <t>经验环110-119奖励</t>
  </si>
  <si>
    <t>下面是跑环经验</t>
  </si>
  <si>
    <t>跑环经验</t>
  </si>
  <si>
    <t>30000*RoleLv</t>
  </si>
  <si>
    <t>下面是1~8星</t>
  </si>
  <si>
    <t>地煞一星掉落</t>
  </si>
  <si>
    <t>地煞二星掉落</t>
  </si>
  <si>
    <t>地煞三星掉落</t>
  </si>
  <si>
    <t>地煞四星掉落</t>
  </si>
  <si>
    <t>地煞五星掉落</t>
  </si>
  <si>
    <t>地煞六星掉落</t>
  </si>
  <si>
    <t>地煞七星掉落</t>
  </si>
  <si>
    <t>地煞八星掉落</t>
  </si>
  <si>
    <t>特殊技能全套</t>
  </si>
  <si>
    <t>最新特殊技能全套</t>
  </si>
  <si>
    <t>100帮派贡献</t>
  </si>
  <si>
    <t>100</t>
  </si>
  <si>
    <t>200帮派贡献</t>
  </si>
  <si>
    <t>200</t>
  </si>
  <si>
    <t>500帮派贡献</t>
  </si>
  <si>
    <t>500</t>
  </si>
  <si>
    <t>800帮派贡献</t>
  </si>
  <si>
    <t>800</t>
  </si>
  <si>
    <t>1000帮派贡献</t>
  </si>
  <si>
    <t>1000</t>
  </si>
  <si>
    <t>2000帮派贡献</t>
  </si>
  <si>
    <t>2000</t>
  </si>
  <si>
    <t>3000帮派贡献</t>
  </si>
  <si>
    <t>3000</t>
  </si>
  <si>
    <t>4000帮派贡献</t>
  </si>
  <si>
    <t>4000</t>
  </si>
  <si>
    <t>5000帮派贡献</t>
  </si>
  <si>
    <t>5000</t>
  </si>
  <si>
    <t>10000帮派贡献</t>
  </si>
  <si>
    <t>10000</t>
  </si>
  <si>
    <t>激情宝箱</t>
  </si>
  <si>
    <t>年兽</t>
  </si>
  <si>
    <t>鞭炮</t>
  </si>
  <si>
    <t>年兽普通奖励</t>
  </si>
  <si>
    <t>user:</t>
  </si>
  <si>
    <t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</si>
  <si>
    <t>所以 当获得概率等于总概率时 填0 一定会获得一个物品 填1可能获得一个物品 可能获得多个物品 也可能无法获得物品</t>
  </si>
  <si>
    <t xml:space="preserve"> 填0的时候  获得概率/总概率决定玩家是否获得物品 物品类掉率/总概率决定玩家获得什么物品</t>
  </si>
  <si>
    <t>填0 一定会获得一个物品 填1可能获得一个物品 可能获得多个物品 也可能无法获得物品</t>
  </si>
  <si>
    <t>第一名奖励</t>
  </si>
  <si>
    <t>500W仙玉</t>
  </si>
  <si>
    <t>武神坛令牌*20</t>
  </si>
  <si>
    <t>第二名奖励</t>
  </si>
  <si>
    <t>200W仙玉</t>
  </si>
  <si>
    <t>武神坛令牌*10</t>
  </si>
  <si>
    <t>第三名奖励</t>
  </si>
  <si>
    <t>100W仙玉</t>
  </si>
  <si>
    <t>武神坛令牌*5</t>
  </si>
  <si>
    <t>兑换金斧子</t>
  </si>
  <si>
    <t>使用500个武神令牌兑换1个金斧子</t>
  </si>
  <si>
    <t>50万仙玉</t>
  </si>
  <si>
    <t>武神坛令牌</t>
  </si>
  <si>
    <t>40014</t>
  </si>
  <si>
    <t>战书</t>
  </si>
  <si>
    <t>337943</t>
  </si>
  <si>
    <t>祈福卷轴</t>
  </si>
  <si>
    <t>钨金</t>
  </si>
  <si>
    <t>四阶宠物装备宝箱</t>
  </si>
  <si>
    <t>低级宝箱：</t>
  </si>
  <si>
    <t>固定奖励，500W经验10W仙玉。随机奖励10W仙玉，挑战券，祈福卷轴，钨金，四阶宠物装备</t>
  </si>
  <si>
    <t>中级宝箱：</t>
  </si>
  <si>
    <t>固定奖励，1000W经验50W仙玉。随机奖励50W仙玉，五阶宠物装备，钨金，神级宠物装备，银斧子</t>
  </si>
  <si>
    <t>高级宝箱：</t>
  </si>
  <si>
    <t>四阶宠物装备包</t>
  </si>
  <si>
    <t>固定奖励，2000W经验100W仙玉钨金。随机奖励100W仙玉，神级宠物装备，钨金，金斧子。</t>
  </si>
  <si>
    <t>五阶宠物装备包</t>
  </si>
  <si>
    <t>神级宠物装备包</t>
  </si>
  <si>
    <t>max(floor((Ring-4)/2),0)</t>
  </si>
  <si>
    <t>(400*RoleLv*0.694*(0.78+0.04*Ring))*(random()*(1.02-0.98)+0.98)</t>
  </si>
  <si>
    <t>(1200*RoleLv*0.2*(0.78+0.04*Ring))*(random()*(1.02-0.98)+0.98)</t>
  </si>
  <si>
    <t>(83*RoleLv*0.2*(0.78+0.04*Ring))*(random()*(1.02-0.98)+0.98)</t>
  </si>
  <si>
    <t>师门日常每10轮奖励</t>
  </si>
  <si>
    <t>(4*RoleLv*4)*(random()*(1.02-0.98)+0.98)</t>
  </si>
  <si>
    <t>必给经验公式</t>
  </si>
  <si>
    <t>随机必给物品</t>
  </si>
  <si>
    <t>随机概率给的物品</t>
  </si>
  <si>
    <t>器灵•剑歌，器灵•锋芒，器灵•固甲，器灵•雁行</t>
  </si>
  <si>
    <t>金刚石，定魂珠，必杀，连击，法术暴击，法术连击，高级藏宝图</t>
  </si>
  <si>
    <t>1500*RoleLv</t>
  </si>
  <si>
    <t>60级•钨金，70级•钨金</t>
  </si>
  <si>
    <t>1级高级内丹库随机，高级兽决库，五宝库{金刚石定魂珠这些}，法宝精华库，法宝精魄库，九眼天珠</t>
  </si>
  <si>
    <t>60级•钨金</t>
  </si>
  <si>
    <t>60~70打造书库，60~70百炼精铁，五宝库{金刚石定魂珠这些}，低级兽决库，高级兽决库</t>
  </si>
  <si>
    <t>70级•钨金</t>
  </si>
  <si>
    <t>80级•钨金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</si>
</sst>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宋体"/>
      <charset val="162"/>
      <scheme val="minor"/>
    </font>
    <font>
      <sz val="10"/>
      <color theme="1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0"/>
      <color rgb="FFFFFF00"/>
      <name val="Arial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1"/>
      <color rgb="FF333333"/>
      <name val="Helvetica"/>
      <charset val="162"/>
    </font>
    <font>
      <sz val="11"/>
      <name val="宋体"/>
      <charset val="134"/>
    </font>
    <font>
      <sz val="11"/>
      <name val="宋体"/>
      <charset val="134"/>
      <scheme val="minor"/>
    </font>
    <font>
      <sz val="10"/>
      <color rgb="FF000000"/>
      <name val="宋体"/>
      <charset val="134"/>
    </font>
    <font>
      <sz val="12"/>
      <name val="宋体"/>
      <charset val="134"/>
    </font>
    <font>
      <sz val="11"/>
      <color indexed="60"/>
      <name val="宋体"/>
      <charset val="134"/>
    </font>
    <font>
      <sz val="10"/>
      <color rgb="FFFF0000"/>
      <name val="Arial"/>
      <charset val="134"/>
    </font>
    <font>
      <sz val="10"/>
      <color indexed="10"/>
      <name val="Arial"/>
      <charset val="134"/>
    </font>
    <font>
      <sz val="10"/>
      <color rgb="FFFFFF00"/>
      <name val="宋体"/>
      <charset val="134"/>
    </font>
    <font>
      <sz val="11"/>
      <color rgb="FFFFFF00"/>
      <name val="宋体"/>
      <charset val="134"/>
    </font>
    <font>
      <sz val="11"/>
      <color indexed="10"/>
      <name val="宋体"/>
      <charset val="134"/>
    </font>
    <font>
      <sz val="10"/>
      <color theme="0"/>
      <name val="Arial"/>
      <charset val="134"/>
    </font>
    <font>
      <sz val="11"/>
      <color theme="0"/>
      <name val="宋体"/>
      <charset val="134"/>
    </font>
    <font>
      <sz val="11"/>
      <color rgb="FFFFFF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.5"/>
      <color indexed="8"/>
      <name val="宋体"/>
      <charset val="134"/>
    </font>
    <font>
      <sz val="14"/>
      <color rgb="FFFFFF00"/>
      <name val="Arial"/>
      <charset val="134"/>
    </font>
    <font>
      <b/>
      <sz val="14"/>
      <color rgb="FFFFFF00"/>
      <name val="宋体"/>
      <charset val="134"/>
    </font>
    <font>
      <sz val="11"/>
      <color theme="1"/>
      <name val="微软雅黑"/>
      <charset val="134"/>
    </font>
    <font>
      <sz val="16"/>
      <color rgb="FFFFFF00"/>
      <name val="宋体"/>
      <charset val="134"/>
    </font>
    <font>
      <sz val="11"/>
      <color theme="4" tint="-0.2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0"/>
      <name val="Geneva"/>
      <charset val="134"/>
    </font>
    <font>
      <sz val="9"/>
      <name val="宋体"/>
      <charset val="134"/>
    </font>
    <font>
      <b/>
      <sz val="9"/>
      <name val="宋体"/>
      <charset val="134"/>
    </font>
  </fonts>
  <fills count="6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CC00"/>
      </patternFill>
    </fill>
    <fill>
      <patternFill patternType="solid">
        <fgColor rgb="FFFF6600"/>
        <bgColor rgb="FFE46C0A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76195562608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rgb="FFE9DFEE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76195562608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3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35" borderId="3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6" borderId="6" applyNumberFormat="0" applyAlignment="0" applyProtection="0">
      <alignment vertical="center"/>
    </xf>
    <xf numFmtId="0" fontId="39" fillId="37" borderId="7" applyNumberFormat="0" applyAlignment="0" applyProtection="0">
      <alignment vertical="center"/>
    </xf>
    <xf numFmtId="0" fontId="40" fillId="37" borderId="6" applyNumberFormat="0" applyAlignment="0" applyProtection="0">
      <alignment vertical="center"/>
    </xf>
    <xf numFmtId="0" fontId="41" fillId="38" borderId="8" applyNumberFormat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7" fillId="56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60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49" fillId="63" borderId="0" applyNumberFormat="0" applyBorder="0" applyAlignment="0" applyProtection="0">
      <alignment vertical="center"/>
    </xf>
    <xf numFmtId="0" fontId="23" fillId="0" borderId="0">
      <alignment vertical="center"/>
    </xf>
    <xf numFmtId="0" fontId="49" fillId="63" borderId="0" applyNumberFormat="0" applyBorder="0" applyAlignment="0" applyProtection="0">
      <alignment vertical="center"/>
    </xf>
    <xf numFmtId="0" fontId="50" fillId="0" borderId="0"/>
    <xf numFmtId="0" fontId="3" fillId="0" borderId="0">
      <alignment vertical="center"/>
    </xf>
    <xf numFmtId="0" fontId="3" fillId="0" borderId="0">
      <alignment vertical="center"/>
    </xf>
    <xf numFmtId="0" fontId="13" fillId="10" borderId="0" applyNumberFormat="0" applyBorder="0" applyAlignment="0" applyProtection="0">
      <alignment vertical="center"/>
    </xf>
  </cellStyleXfs>
  <cellXfs count="23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2" borderId="0" xfId="24" applyFont="1" applyFill="1" applyBorder="1" applyAlignment="1">
      <alignment horizontal="center" vertical="center"/>
    </xf>
    <xf numFmtId="0" fontId="6" fillId="0" borderId="0" xfId="24" applyFont="1" applyFill="1" applyAlignment="1">
      <alignment horizontal="center" vertical="center"/>
    </xf>
    <xf numFmtId="0" fontId="0" fillId="0" borderId="0" xfId="0" applyAlignment="1"/>
    <xf numFmtId="0" fontId="5" fillId="3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justify"/>
    </xf>
    <xf numFmtId="0" fontId="7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9" fillId="3" borderId="1" xfId="24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  <xf numFmtId="49" fontId="11" fillId="7" borderId="0" xfId="0" applyNumberFormat="1" applyFont="1" applyFill="1" applyAlignment="1">
      <alignment horizontal="center" wrapText="1"/>
    </xf>
    <xf numFmtId="49" fontId="3" fillId="8" borderId="0" xfId="0" applyNumberFormat="1" applyFont="1" applyFill="1" applyAlignment="1">
      <alignment horizontal="center"/>
    </xf>
    <xf numFmtId="49" fontId="2" fillId="8" borderId="0" xfId="0" applyNumberFormat="1" applyFont="1" applyFill="1" applyAlignment="1">
      <alignment horizontal="center" vertical="center"/>
    </xf>
    <xf numFmtId="0" fontId="3" fillId="3" borderId="0" xfId="0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0" fillId="0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3" fillId="0" borderId="0" xfId="24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3" fillId="10" borderId="0" xfId="24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16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0" borderId="0" xfId="22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24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7" fillId="6" borderId="0" xfId="24" applyFont="1" applyFill="1" applyBorder="1" applyAlignment="1">
      <alignment horizontal="center" vertical="center"/>
    </xf>
    <xf numFmtId="0" fontId="9" fillId="3" borderId="0" xfId="24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13" fillId="17" borderId="1" xfId="24" applyFont="1" applyFill="1" applyBorder="1" applyAlignment="1">
      <alignment horizontal="center" vertical="center"/>
    </xf>
    <xf numFmtId="0" fontId="9" fillId="16" borderId="0" xfId="24" applyFont="1" applyFill="1" applyBorder="1" applyAlignment="1">
      <alignment horizontal="center" vertical="center"/>
    </xf>
    <xf numFmtId="0" fontId="13" fillId="0" borderId="1" xfId="24" applyFont="1" applyFill="1" applyBorder="1" applyAlignment="1">
      <alignment horizontal="center" vertical="center"/>
    </xf>
    <xf numFmtId="0" fontId="13" fillId="9" borderId="1" xfId="24" applyFont="1" applyFill="1" applyBorder="1" applyAlignment="1">
      <alignment horizontal="center" vertical="center"/>
    </xf>
    <xf numFmtId="0" fontId="13" fillId="18" borderId="1" xfId="24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3" fillId="19" borderId="1" xfId="24" applyFont="1" applyFill="1" applyBorder="1" applyAlignment="1">
      <alignment horizontal="center" vertical="center"/>
    </xf>
    <xf numFmtId="0" fontId="18" fillId="19" borderId="1" xfId="24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13" fillId="17" borderId="0" xfId="24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60" applyFont="1" applyFill="1" applyBorder="1" applyAlignment="1">
      <alignment horizontal="center" vertical="center"/>
    </xf>
    <xf numFmtId="0" fontId="2" fillId="0" borderId="0" xfId="59" applyFont="1" applyFill="1" applyBorder="1" applyAlignment="1">
      <alignment horizontal="center" vertical="center"/>
    </xf>
    <xf numFmtId="0" fontId="3" fillId="0" borderId="0" xfId="59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 vertical="center"/>
    </xf>
    <xf numFmtId="0" fontId="4" fillId="6" borderId="0" xfId="59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0" xfId="59" applyFont="1" applyFill="1" applyBorder="1" applyAlignment="1">
      <alignment horizontal="center" vertical="center"/>
    </xf>
    <xf numFmtId="0" fontId="20" fillId="6" borderId="0" xfId="24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3" borderId="0" xfId="59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16" borderId="0" xfId="59" applyFont="1" applyFill="1" applyBorder="1" applyAlignment="1">
      <alignment horizontal="center" vertical="center"/>
    </xf>
    <xf numFmtId="0" fontId="3" fillId="0" borderId="0" xfId="58" applyFont="1" applyFill="1" applyBorder="1" applyAlignment="1">
      <alignment horizontal="center" vertical="center"/>
    </xf>
    <xf numFmtId="0" fontId="3" fillId="3" borderId="0" xfId="58" applyFont="1" applyFill="1" applyBorder="1" applyAlignment="1">
      <alignment horizontal="center" vertical="center"/>
    </xf>
    <xf numFmtId="0" fontId="6" fillId="5" borderId="0" xfId="24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2" fillId="3" borderId="0" xfId="2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3" borderId="0" xfId="24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58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5" borderId="0" xfId="58" applyFont="1" applyFill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5" borderId="0" xfId="24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1" fillId="2" borderId="0" xfId="58" applyFont="1" applyFill="1" applyBorder="1" applyAlignment="1">
      <alignment horizontal="center" vertical="center"/>
    </xf>
    <xf numFmtId="0" fontId="1" fillId="3" borderId="0" xfId="58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2" fillId="16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9" fillId="2" borderId="0" xfId="24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/>
    </xf>
    <xf numFmtId="0" fontId="23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1" fontId="12" fillId="3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3" fillId="2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4" fillId="25" borderId="1" xfId="0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horizontal="center"/>
    </xf>
    <xf numFmtId="0" fontId="24" fillId="21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24" fillId="28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3" fillId="29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2" fillId="30" borderId="1" xfId="0" applyFont="1" applyFill="1" applyBorder="1" applyAlignment="1">
      <alignment horizontal="center" vertical="center"/>
    </xf>
    <xf numFmtId="49" fontId="27" fillId="31" borderId="0" xfId="0" applyNumberFormat="1" applyFont="1" applyFill="1" applyBorder="1" applyAlignment="1">
      <alignment horizontal="center" vertical="center" wrapText="1"/>
    </xf>
    <xf numFmtId="0" fontId="28" fillId="6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49" fontId="29" fillId="32" borderId="0" xfId="0" applyNumberFormat="1" applyFont="1" applyFill="1" applyBorder="1" applyAlignment="1">
      <alignment horizontal="center" vertical="center" wrapText="1"/>
    </xf>
    <xf numFmtId="0" fontId="3" fillId="6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8" xfId="50"/>
    <cellStyle name="常规 9" xfId="51"/>
    <cellStyle name="好 2" xfId="52"/>
    <cellStyle name="好 3" xfId="53"/>
    <cellStyle name="好 5" xfId="54"/>
    <cellStyle name="常规 18" xfId="55"/>
    <cellStyle name="好 9" xfId="56"/>
    <cellStyle name="常规 2" xfId="57"/>
    <cellStyle name="常规 3" xfId="58"/>
    <cellStyle name="常规 5" xfId="59"/>
    <cellStyle name="适中 3" xfId="60"/>
  </cellStyles>
  <tableStyles count="0" defaultTableStyle="TableStyleMedium9" defaultPivotStyle="PivotStyleLight16"/>
  <colors>
    <mruColors>
      <color rgb="00FFC000"/>
      <color rgb="0092D05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A574"/>
  <sheetViews>
    <sheetView tabSelected="1" workbookViewId="0">
      <pane xSplit="2" ySplit="1" topLeftCell="C508" activePane="bottomRight" state="frozen"/>
      <selection/>
      <selection pane="topRight"/>
      <selection pane="bottomLeft"/>
      <selection pane="bottomRight" activeCell="B536" sqref="B536"/>
    </sheetView>
  </sheetViews>
  <sheetFormatPr defaultColWidth="8" defaultRowHeight="12.75"/>
  <cols>
    <col min="1" max="1" width="9.75833333333333" style="63" customWidth="1"/>
    <col min="2" max="2" width="38.3333333333333" style="6" customWidth="1"/>
    <col min="3" max="3" width="8.38333333333333" style="63" customWidth="1"/>
    <col min="4" max="4" width="6" style="63" customWidth="1"/>
    <col min="5" max="5" width="7.38333333333333" style="63" customWidth="1"/>
    <col min="6" max="6" width="10.7833333333333" style="63" customWidth="1"/>
    <col min="7" max="7" width="6.125" style="63" customWidth="1"/>
    <col min="8" max="8" width="44.2166666666667" style="63" customWidth="1"/>
    <col min="9" max="9" width="22.7583333333333" style="63" customWidth="1"/>
    <col min="10" max="10" width="30.3333333333333" style="63" customWidth="1"/>
    <col min="11" max="13" width="9" style="63" customWidth="1"/>
    <col min="14" max="14" width="6.88333333333333" style="63" customWidth="1"/>
    <col min="15" max="15" width="7.625" style="64" customWidth="1"/>
    <col min="16" max="18" width="7.625" style="63" customWidth="1"/>
    <col min="19" max="19" width="10.5" style="63" customWidth="1"/>
    <col min="20" max="26" width="7.625" style="63" customWidth="1"/>
    <col min="27" max="27" width="10.125" style="63" customWidth="1"/>
    <col min="28" max="28" width="13.2583333333333" style="63" customWidth="1"/>
    <col min="29" max="29" width="8.625" style="63" customWidth="1"/>
    <col min="30" max="30" width="14" style="63" customWidth="1"/>
    <col min="31" max="31" width="7.625" style="65" customWidth="1"/>
    <col min="32" max="32" width="7.625" style="63" customWidth="1"/>
    <col min="33" max="33" width="9" style="63" customWidth="1"/>
    <col min="34" max="46" width="7.625" style="63" customWidth="1"/>
    <col min="47" max="47" width="7.625" style="66" customWidth="1"/>
    <col min="48" max="62" width="7.625" style="63" customWidth="1"/>
    <col min="63" max="63" width="7.625" style="66" customWidth="1"/>
    <col min="64" max="82" width="7.625" style="63" customWidth="1"/>
    <col min="83" max="83" width="12.125" style="63" customWidth="1"/>
    <col min="84" max="84" width="14.5" style="67" customWidth="1"/>
    <col min="85" max="99" width="7.625" style="63" customWidth="1"/>
    <col min="100" max="101" width="9.25833333333333" style="63" customWidth="1"/>
    <col min="102" max="16384" width="8" style="63"/>
  </cols>
  <sheetData>
    <row r="1" s="44" customFormat="1" ht="26" customHeight="1" spans="1:102">
      <c r="A1" s="44" t="s">
        <v>0</v>
      </c>
      <c r="B1" s="68" t="s">
        <v>1</v>
      </c>
      <c r="C1" s="68" t="s">
        <v>2</v>
      </c>
      <c r="D1" s="69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74" t="s">
        <v>14</v>
      </c>
      <c r="P1" s="68" t="s">
        <v>15</v>
      </c>
      <c r="Q1" s="68" t="s">
        <v>16</v>
      </c>
      <c r="R1" s="68" t="s">
        <v>17</v>
      </c>
      <c r="S1" s="68" t="s">
        <v>18</v>
      </c>
      <c r="T1" s="68" t="s">
        <v>19</v>
      </c>
      <c r="U1" s="68" t="s">
        <v>20</v>
      </c>
      <c r="V1" s="68" t="s">
        <v>21</v>
      </c>
      <c r="W1" s="68" t="s">
        <v>22</v>
      </c>
      <c r="X1" s="68" t="s">
        <v>23</v>
      </c>
      <c r="Y1" s="68" t="s">
        <v>24</v>
      </c>
      <c r="Z1" s="68" t="s">
        <v>25</v>
      </c>
      <c r="AA1" s="68" t="s">
        <v>26</v>
      </c>
      <c r="AB1" s="68" t="s">
        <v>27</v>
      </c>
      <c r="AC1" s="68" t="s">
        <v>28</v>
      </c>
      <c r="AD1" s="68" t="s">
        <v>29</v>
      </c>
      <c r="AE1" s="69" t="s">
        <v>30</v>
      </c>
      <c r="AF1" s="68" t="s">
        <v>31</v>
      </c>
      <c r="AG1" s="68" t="s">
        <v>32</v>
      </c>
      <c r="AH1" s="68" t="s">
        <v>33</v>
      </c>
      <c r="AI1" s="68" t="s">
        <v>34</v>
      </c>
      <c r="AJ1" s="68" t="s">
        <v>35</v>
      </c>
      <c r="AK1" s="68" t="s">
        <v>36</v>
      </c>
      <c r="AL1" s="68" t="s">
        <v>37</v>
      </c>
      <c r="AM1" s="68" t="s">
        <v>38</v>
      </c>
      <c r="AN1" s="68" t="s">
        <v>39</v>
      </c>
      <c r="AO1" s="68" t="s">
        <v>40</v>
      </c>
      <c r="AP1" s="68" t="s">
        <v>41</v>
      </c>
      <c r="AQ1" s="68" t="s">
        <v>42</v>
      </c>
      <c r="AR1" s="68" t="s">
        <v>43</v>
      </c>
      <c r="AS1" s="68" t="s">
        <v>44</v>
      </c>
      <c r="AT1" s="68" t="s">
        <v>45</v>
      </c>
      <c r="AU1" s="78" t="s">
        <v>46</v>
      </c>
      <c r="AV1" s="68" t="s">
        <v>47</v>
      </c>
      <c r="AW1" s="68" t="s">
        <v>48</v>
      </c>
      <c r="AX1" s="68" t="s">
        <v>49</v>
      </c>
      <c r="AY1" s="68" t="s">
        <v>50</v>
      </c>
      <c r="AZ1" s="68" t="s">
        <v>51</v>
      </c>
      <c r="BA1" s="68" t="s">
        <v>52</v>
      </c>
      <c r="BB1" s="68" t="s">
        <v>53</v>
      </c>
      <c r="BC1" s="68" t="s">
        <v>54</v>
      </c>
      <c r="BD1" s="68" t="s">
        <v>55</v>
      </c>
      <c r="BE1" s="68" t="s">
        <v>56</v>
      </c>
      <c r="BF1" s="68" t="s">
        <v>57</v>
      </c>
      <c r="BG1" s="68" t="s">
        <v>58</v>
      </c>
      <c r="BH1" s="68" t="s">
        <v>59</v>
      </c>
      <c r="BI1" s="68" t="s">
        <v>60</v>
      </c>
      <c r="BJ1" s="68" t="s">
        <v>61</v>
      </c>
      <c r="BK1" s="78" t="s">
        <v>62</v>
      </c>
      <c r="BL1" s="68" t="s">
        <v>63</v>
      </c>
      <c r="BM1" s="68" t="s">
        <v>64</v>
      </c>
      <c r="BN1" s="68" t="s">
        <v>65</v>
      </c>
      <c r="BO1" s="68" t="s">
        <v>66</v>
      </c>
      <c r="BP1" s="68" t="s">
        <v>67</v>
      </c>
      <c r="BQ1" s="68" t="s">
        <v>68</v>
      </c>
      <c r="BR1" s="68" t="s">
        <v>69</v>
      </c>
      <c r="BS1" s="68" t="s">
        <v>70</v>
      </c>
      <c r="BT1" s="68" t="s">
        <v>71</v>
      </c>
      <c r="BU1" s="68" t="s">
        <v>72</v>
      </c>
      <c r="BV1" s="68" t="s">
        <v>73</v>
      </c>
      <c r="BW1" s="68" t="s">
        <v>74</v>
      </c>
      <c r="BX1" s="68" t="s">
        <v>75</v>
      </c>
      <c r="BY1" s="68" t="s">
        <v>76</v>
      </c>
      <c r="BZ1" s="68" t="s">
        <v>77</v>
      </c>
      <c r="CA1" s="68" t="s">
        <v>78</v>
      </c>
      <c r="CB1" s="68" t="s">
        <v>79</v>
      </c>
      <c r="CC1" s="68" t="s">
        <v>80</v>
      </c>
      <c r="CD1" s="68" t="s">
        <v>81</v>
      </c>
      <c r="CE1" s="68" t="s">
        <v>82</v>
      </c>
      <c r="CF1" s="68" t="s">
        <v>83</v>
      </c>
      <c r="CG1" s="68" t="s">
        <v>84</v>
      </c>
      <c r="CH1" s="68" t="s">
        <v>85</v>
      </c>
      <c r="CI1" s="68" t="s">
        <v>86</v>
      </c>
      <c r="CJ1" s="68" t="s">
        <v>87</v>
      </c>
      <c r="CK1" s="68" t="s">
        <v>88</v>
      </c>
      <c r="CL1" s="68" t="s">
        <v>89</v>
      </c>
      <c r="CM1" s="68" t="s">
        <v>90</v>
      </c>
      <c r="CN1" s="68" t="s">
        <v>91</v>
      </c>
      <c r="CO1" s="68" t="s">
        <v>92</v>
      </c>
      <c r="CP1" s="68" t="s">
        <v>93</v>
      </c>
      <c r="CQ1" s="68" t="s">
        <v>94</v>
      </c>
      <c r="CR1" s="44" t="s">
        <v>95</v>
      </c>
      <c r="CS1" s="68" t="s">
        <v>96</v>
      </c>
      <c r="CT1" s="68" t="s">
        <v>97</v>
      </c>
      <c r="CU1" s="68" t="s">
        <v>98</v>
      </c>
      <c r="CV1" s="68" t="s">
        <v>99</v>
      </c>
      <c r="CW1" s="68" t="s">
        <v>100</v>
      </c>
      <c r="CX1" s="68" t="s">
        <v>101</v>
      </c>
    </row>
    <row r="2" s="6" customFormat="1" ht="13.5" spans="1:101">
      <c r="A2" s="70">
        <v>11301</v>
      </c>
      <c r="B2" s="70" t="s">
        <v>102</v>
      </c>
      <c r="H2" s="71"/>
      <c r="I2" s="71"/>
      <c r="J2" s="71"/>
      <c r="K2" s="6">
        <v>1000</v>
      </c>
      <c r="L2" s="71"/>
      <c r="M2" s="71"/>
      <c r="N2" s="71"/>
      <c r="O2" s="8">
        <v>334100</v>
      </c>
      <c r="P2" s="6">
        <v>1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4">
        <v>338000</v>
      </c>
      <c r="AF2" s="6">
        <v>32037</v>
      </c>
      <c r="AG2" s="6">
        <v>32038</v>
      </c>
      <c r="AU2" s="79">
        <v>1</v>
      </c>
      <c r="AV2" s="6">
        <v>1</v>
      </c>
      <c r="AW2" s="6">
        <v>1</v>
      </c>
      <c r="BK2" s="79">
        <v>200</v>
      </c>
      <c r="BL2" s="6">
        <v>150</v>
      </c>
      <c r="BM2" s="6">
        <v>150</v>
      </c>
      <c r="CA2" s="6">
        <v>1000</v>
      </c>
      <c r="CB2" s="6">
        <v>1000</v>
      </c>
      <c r="CC2" s="6">
        <v>0</v>
      </c>
      <c r="CD2" s="6">
        <v>1</v>
      </c>
      <c r="CE2" s="6">
        <v>0</v>
      </c>
      <c r="CF2" s="6">
        <v>0</v>
      </c>
      <c r="CG2" s="6">
        <v>0</v>
      </c>
      <c r="CH2" s="6">
        <v>0</v>
      </c>
      <c r="CI2" s="6">
        <v>1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V2" s="6">
        <v>0</v>
      </c>
      <c r="CW2" s="6">
        <v>0</v>
      </c>
    </row>
    <row r="3" s="6" customFormat="1" ht="13.5" spans="1:101">
      <c r="A3" s="70">
        <v>11302</v>
      </c>
      <c r="B3" s="70" t="s">
        <v>103</v>
      </c>
      <c r="H3" s="6" t="s">
        <v>104</v>
      </c>
      <c r="I3" s="6" t="s">
        <v>105</v>
      </c>
      <c r="J3" s="71"/>
      <c r="K3" s="71">
        <v>1200</v>
      </c>
      <c r="L3" s="71"/>
      <c r="M3" s="71"/>
      <c r="N3" s="71"/>
      <c r="O3" s="8">
        <v>0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4"/>
      <c r="AU3" s="79"/>
      <c r="BK3" s="79"/>
      <c r="CA3" s="6">
        <v>1000</v>
      </c>
      <c r="CB3" s="6">
        <v>1000</v>
      </c>
      <c r="CC3" s="6">
        <v>0</v>
      </c>
      <c r="CD3" s="6">
        <v>1</v>
      </c>
      <c r="CE3" s="6">
        <v>0</v>
      </c>
      <c r="CF3" s="6">
        <v>0</v>
      </c>
      <c r="CG3" s="6">
        <v>0</v>
      </c>
      <c r="CH3" s="6">
        <v>1</v>
      </c>
      <c r="CI3" s="6">
        <v>1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V3" s="6">
        <v>0</v>
      </c>
      <c r="CW3" s="6">
        <v>0</v>
      </c>
    </row>
    <row r="4" s="6" customFormat="1" ht="13.5" spans="1:101">
      <c r="A4" s="70">
        <v>11303</v>
      </c>
      <c r="B4" s="70" t="s">
        <v>106</v>
      </c>
      <c r="J4" s="71"/>
      <c r="K4" s="6">
        <v>1200</v>
      </c>
      <c r="N4" s="71"/>
      <c r="O4" s="8">
        <v>0</v>
      </c>
      <c r="P4" s="6">
        <v>1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4"/>
      <c r="AU4" s="79"/>
      <c r="BK4" s="79"/>
      <c r="CA4" s="6">
        <v>1000</v>
      </c>
      <c r="CB4" s="6">
        <v>1000</v>
      </c>
      <c r="CC4" s="6">
        <v>0</v>
      </c>
      <c r="CD4" s="6">
        <v>1</v>
      </c>
      <c r="CE4" s="6">
        <v>0</v>
      </c>
      <c r="CF4" s="6">
        <v>0</v>
      </c>
      <c r="CG4" s="6">
        <v>0</v>
      </c>
      <c r="CH4" s="6">
        <v>0</v>
      </c>
      <c r="CI4" s="6">
        <v>1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V4" s="6">
        <v>0</v>
      </c>
      <c r="CW4" s="6">
        <v>0</v>
      </c>
    </row>
    <row r="5" s="6" customFormat="1" ht="13.5" spans="1:101">
      <c r="A5" s="70">
        <v>11304</v>
      </c>
      <c r="B5" s="70" t="s">
        <v>107</v>
      </c>
      <c r="H5" s="6" t="s">
        <v>108</v>
      </c>
      <c r="J5" s="71"/>
      <c r="K5" s="6">
        <v>1200</v>
      </c>
      <c r="N5" s="71"/>
      <c r="O5" s="8">
        <v>0</v>
      </c>
      <c r="P5" s="6">
        <v>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4"/>
      <c r="AU5" s="79"/>
      <c r="BK5" s="79"/>
      <c r="CA5" s="6">
        <v>1000</v>
      </c>
      <c r="CB5" s="6">
        <v>1000</v>
      </c>
      <c r="CC5" s="6">
        <v>0</v>
      </c>
      <c r="CD5" s="6">
        <v>1</v>
      </c>
      <c r="CE5" s="6">
        <v>0</v>
      </c>
      <c r="CF5" s="6">
        <v>0</v>
      </c>
      <c r="CG5" s="6">
        <v>0</v>
      </c>
      <c r="CH5" s="6">
        <v>0</v>
      </c>
      <c r="CI5" s="6">
        <v>1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V5" s="6">
        <v>0</v>
      </c>
      <c r="CW5" s="6">
        <v>0</v>
      </c>
    </row>
    <row r="6" s="6" customFormat="1" ht="14.25" spans="1:101">
      <c r="A6" s="72">
        <v>6846</v>
      </c>
      <c r="B6" s="73" t="s">
        <v>109</v>
      </c>
      <c r="E6" s="6">
        <v>500</v>
      </c>
      <c r="F6" s="6">
        <v>500</v>
      </c>
      <c r="H6" s="6">
        <v>6000000</v>
      </c>
      <c r="I6" s="6" t="s">
        <v>110</v>
      </c>
      <c r="J6" s="71"/>
      <c r="N6" s="71"/>
      <c r="O6" s="8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4">
        <v>200313</v>
      </c>
      <c r="AF6" s="6">
        <v>200340</v>
      </c>
      <c r="AG6" s="6">
        <v>200315</v>
      </c>
      <c r="AH6" s="6">
        <v>200316</v>
      </c>
      <c r="AI6" s="6">
        <v>200317</v>
      </c>
      <c r="AJ6" s="6">
        <v>200318</v>
      </c>
      <c r="AK6" s="6">
        <v>200319</v>
      </c>
      <c r="AL6" s="6">
        <v>200320</v>
      </c>
      <c r="AM6" s="6">
        <v>200333</v>
      </c>
      <c r="AN6" s="6">
        <v>200339</v>
      </c>
      <c r="AO6" s="6">
        <v>200342</v>
      </c>
      <c r="AP6" s="6">
        <v>200336</v>
      </c>
      <c r="AQ6" s="6">
        <v>200337</v>
      </c>
      <c r="AR6" s="6">
        <v>200338</v>
      </c>
      <c r="AS6" s="73">
        <v>200341</v>
      </c>
      <c r="AT6" s="6">
        <v>200339</v>
      </c>
      <c r="AU6" s="79">
        <f t="shared" ref="AU6:BH6" si="0">IF(AE6="","",1)</f>
        <v>1</v>
      </c>
      <c r="AV6" s="6">
        <f t="shared" si="0"/>
        <v>1</v>
      </c>
      <c r="AW6" s="6">
        <f t="shared" si="0"/>
        <v>1</v>
      </c>
      <c r="AX6" s="6">
        <f t="shared" si="0"/>
        <v>1</v>
      </c>
      <c r="AY6" s="6">
        <f t="shared" si="0"/>
        <v>1</v>
      </c>
      <c r="AZ6" s="6">
        <f t="shared" si="0"/>
        <v>1</v>
      </c>
      <c r="BA6" s="6">
        <f t="shared" si="0"/>
        <v>1</v>
      </c>
      <c r="BB6" s="6">
        <f t="shared" si="0"/>
        <v>1</v>
      </c>
      <c r="BC6" s="6">
        <f t="shared" si="0"/>
        <v>1</v>
      </c>
      <c r="BD6" s="6">
        <f t="shared" si="0"/>
        <v>1</v>
      </c>
      <c r="BE6" s="6">
        <f t="shared" si="0"/>
        <v>1</v>
      </c>
      <c r="BF6" s="6">
        <f t="shared" si="0"/>
        <v>1</v>
      </c>
      <c r="BG6" s="6">
        <f t="shared" si="0"/>
        <v>1</v>
      </c>
      <c r="BH6" s="6">
        <f t="shared" si="0"/>
        <v>1</v>
      </c>
      <c r="BI6" s="6">
        <v>2</v>
      </c>
      <c r="BJ6" s="6">
        <v>1</v>
      </c>
      <c r="BK6" s="79">
        <v>100</v>
      </c>
      <c r="BL6" s="6">
        <v>100</v>
      </c>
      <c r="BM6" s="6">
        <v>100</v>
      </c>
      <c r="BN6" s="6">
        <v>100</v>
      </c>
      <c r="BO6" s="6">
        <v>100</v>
      </c>
      <c r="BP6" s="6">
        <v>50</v>
      </c>
      <c r="BQ6" s="6">
        <v>40</v>
      </c>
      <c r="BR6" s="6">
        <v>30</v>
      </c>
      <c r="BS6" s="6">
        <v>100</v>
      </c>
      <c r="BT6" s="6">
        <v>100</v>
      </c>
      <c r="BU6" s="6">
        <v>100</v>
      </c>
      <c r="BV6" s="6">
        <v>100</v>
      </c>
      <c r="BW6" s="6">
        <v>100</v>
      </c>
      <c r="BX6" s="6">
        <v>100</v>
      </c>
      <c r="BY6" s="6">
        <v>6000</v>
      </c>
      <c r="BZ6" s="6">
        <v>100</v>
      </c>
      <c r="CA6" s="6">
        <v>7320</v>
      </c>
      <c r="CB6" s="6">
        <v>7320</v>
      </c>
      <c r="CC6" s="6">
        <v>0</v>
      </c>
      <c r="CD6" s="6">
        <v>0</v>
      </c>
      <c r="CE6" s="6">
        <v>0</v>
      </c>
      <c r="CF6" s="80">
        <v>191075</v>
      </c>
      <c r="CG6" s="6">
        <v>1</v>
      </c>
      <c r="CH6" s="6">
        <v>1</v>
      </c>
      <c r="CI6" s="6">
        <v>1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1</v>
      </c>
      <c r="CR6" s="6">
        <v>0</v>
      </c>
      <c r="CV6" s="6">
        <v>0</v>
      </c>
      <c r="CW6" s="6">
        <v>0</v>
      </c>
    </row>
    <row r="7" s="6" customFormat="1" ht="13.5" spans="1:101">
      <c r="A7" s="72">
        <v>12005</v>
      </c>
      <c r="B7" s="73" t="s">
        <v>111</v>
      </c>
      <c r="J7" s="71"/>
      <c r="N7" s="71"/>
      <c r="O7" s="8"/>
      <c r="AE7" s="4"/>
      <c r="AU7" s="79"/>
      <c r="BK7" s="79"/>
      <c r="CA7" s="6">
        <v>1000</v>
      </c>
      <c r="CB7" s="6">
        <v>1000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1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1</v>
      </c>
      <c r="CR7" s="6">
        <v>0</v>
      </c>
      <c r="CV7" s="6">
        <v>0</v>
      </c>
      <c r="CW7" s="6">
        <v>0</v>
      </c>
    </row>
    <row r="8" s="6" customFormat="1" ht="13.5" spans="1:101">
      <c r="A8" s="72">
        <v>12039</v>
      </c>
      <c r="B8" s="73" t="s">
        <v>112</v>
      </c>
      <c r="J8" s="71"/>
      <c r="N8" s="71"/>
      <c r="O8" s="8"/>
      <c r="AE8" s="4"/>
      <c r="AU8" s="79"/>
      <c r="BK8" s="79"/>
      <c r="CA8" s="6">
        <v>1000</v>
      </c>
      <c r="CB8" s="6">
        <v>1000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1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1</v>
      </c>
      <c r="CR8" s="6">
        <v>0</v>
      </c>
      <c r="CV8" s="6">
        <v>0</v>
      </c>
      <c r="CW8" s="6">
        <v>0</v>
      </c>
    </row>
    <row r="9" s="6" customFormat="1" ht="13.5" spans="1:101">
      <c r="A9" s="72">
        <v>12046</v>
      </c>
      <c r="B9" s="6" t="s">
        <v>113</v>
      </c>
      <c r="J9" s="71"/>
      <c r="N9" s="71"/>
      <c r="O9" s="8"/>
      <c r="AE9" s="4"/>
      <c r="AU9" s="79"/>
      <c r="BK9" s="79"/>
      <c r="CA9" s="6">
        <v>1000</v>
      </c>
      <c r="CB9" s="6">
        <v>1000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1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1</v>
      </c>
      <c r="CR9" s="6">
        <v>0</v>
      </c>
      <c r="CV9" s="6">
        <v>0</v>
      </c>
      <c r="CW9" s="6">
        <v>0</v>
      </c>
    </row>
    <row r="10" s="6" customFormat="1" ht="13.5" spans="1:101">
      <c r="A10" s="72">
        <v>6301</v>
      </c>
      <c r="B10" s="73" t="s">
        <v>114</v>
      </c>
      <c r="D10" s="6" t="s">
        <v>115</v>
      </c>
      <c r="E10" s="6" t="s">
        <v>115</v>
      </c>
      <c r="F10" s="6" t="s">
        <v>115</v>
      </c>
      <c r="J10" s="71"/>
      <c r="N10" s="71"/>
      <c r="O10" s="75">
        <v>200202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4"/>
      <c r="AU10" s="79"/>
      <c r="BK10" s="79"/>
      <c r="CA10" s="6">
        <v>1000</v>
      </c>
      <c r="CB10" s="6">
        <v>1000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1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1</v>
      </c>
      <c r="CR10" s="6">
        <v>0</v>
      </c>
      <c r="CV10" s="6">
        <v>0</v>
      </c>
      <c r="CW10" s="6">
        <v>0</v>
      </c>
    </row>
    <row r="11" s="6" customFormat="1" ht="13.5" spans="1:101">
      <c r="A11" s="72">
        <v>6302</v>
      </c>
      <c r="B11" s="73" t="s">
        <v>116</v>
      </c>
      <c r="D11" s="6" t="s">
        <v>115</v>
      </c>
      <c r="E11" s="6" t="s">
        <v>115</v>
      </c>
      <c r="F11" s="6" t="s">
        <v>115</v>
      </c>
      <c r="J11" s="71"/>
      <c r="N11" s="71"/>
      <c r="O11" s="75">
        <v>200203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4"/>
      <c r="AU11" s="79" t="str">
        <f t="shared" ref="AU11:BJ11" si="1">IF(AE11="","",1)</f>
        <v/>
      </c>
      <c r="AV11" s="6" t="str">
        <f t="shared" si="1"/>
        <v/>
      </c>
      <c r="AW11" s="6" t="str">
        <f t="shared" si="1"/>
        <v/>
      </c>
      <c r="AX11" s="6" t="str">
        <f t="shared" si="1"/>
        <v/>
      </c>
      <c r="AY11" s="6" t="str">
        <f t="shared" si="1"/>
        <v/>
      </c>
      <c r="AZ11" s="6" t="str">
        <f t="shared" si="1"/>
        <v/>
      </c>
      <c r="BA11" s="6" t="str">
        <f t="shared" si="1"/>
        <v/>
      </c>
      <c r="BB11" s="6" t="str">
        <f t="shared" si="1"/>
        <v/>
      </c>
      <c r="BC11" s="6" t="str">
        <f t="shared" si="1"/>
        <v/>
      </c>
      <c r="BD11" s="6" t="str">
        <f t="shared" si="1"/>
        <v/>
      </c>
      <c r="BE11" s="6" t="str">
        <f t="shared" si="1"/>
        <v/>
      </c>
      <c r="BF11" s="6" t="str">
        <f t="shared" si="1"/>
        <v/>
      </c>
      <c r="BG11" s="6" t="str">
        <f t="shared" si="1"/>
        <v/>
      </c>
      <c r="BH11" s="6" t="str">
        <f t="shared" si="1"/>
        <v/>
      </c>
      <c r="BI11" s="6" t="str">
        <f t="shared" si="1"/>
        <v/>
      </c>
      <c r="BJ11" s="6" t="str">
        <f t="shared" si="1"/>
        <v/>
      </c>
      <c r="BK11" s="79"/>
      <c r="CA11" s="6">
        <v>1000</v>
      </c>
      <c r="CB11" s="6">
        <v>1000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1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1</v>
      </c>
      <c r="CR11" s="6">
        <v>0</v>
      </c>
      <c r="CV11" s="6">
        <v>0</v>
      </c>
      <c r="CW11" s="6">
        <v>0</v>
      </c>
    </row>
    <row r="12" s="6" customFormat="1" ht="13.5" spans="1:101">
      <c r="A12" s="72">
        <v>6303</v>
      </c>
      <c r="B12" s="73" t="s">
        <v>117</v>
      </c>
      <c r="D12" s="6" t="s">
        <v>115</v>
      </c>
      <c r="E12" s="6" t="s">
        <v>115</v>
      </c>
      <c r="F12" s="6" t="s">
        <v>115</v>
      </c>
      <c r="J12" s="71"/>
      <c r="N12" s="71"/>
      <c r="O12" s="75">
        <v>200204</v>
      </c>
      <c r="P12" s="6">
        <v>1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4"/>
      <c r="AU12" s="79" t="str">
        <f t="shared" ref="AU12:BJ12" si="2">IF(AE12="","",1)</f>
        <v/>
      </c>
      <c r="AV12" s="6" t="str">
        <f t="shared" si="2"/>
        <v/>
      </c>
      <c r="AW12" s="6" t="str">
        <f t="shared" si="2"/>
        <v/>
      </c>
      <c r="AX12" s="6" t="str">
        <f t="shared" si="2"/>
        <v/>
      </c>
      <c r="AY12" s="6" t="str">
        <f t="shared" si="2"/>
        <v/>
      </c>
      <c r="AZ12" s="6" t="str">
        <f t="shared" si="2"/>
        <v/>
      </c>
      <c r="BA12" s="6" t="str">
        <f t="shared" si="2"/>
        <v/>
      </c>
      <c r="BB12" s="6" t="str">
        <f t="shared" si="2"/>
        <v/>
      </c>
      <c r="BC12" s="6" t="str">
        <f t="shared" si="2"/>
        <v/>
      </c>
      <c r="BD12" s="6" t="str">
        <f t="shared" si="2"/>
        <v/>
      </c>
      <c r="BE12" s="6" t="str">
        <f t="shared" si="2"/>
        <v/>
      </c>
      <c r="BF12" s="6" t="str">
        <f t="shared" si="2"/>
        <v/>
      </c>
      <c r="BG12" s="6" t="str">
        <f t="shared" si="2"/>
        <v/>
      </c>
      <c r="BH12" s="6" t="str">
        <f t="shared" si="2"/>
        <v/>
      </c>
      <c r="BI12" s="6" t="str">
        <f t="shared" si="2"/>
        <v/>
      </c>
      <c r="BJ12" s="6" t="str">
        <f t="shared" si="2"/>
        <v/>
      </c>
      <c r="BK12" s="79"/>
      <c r="CA12" s="6">
        <v>1000</v>
      </c>
      <c r="CB12" s="6">
        <v>1000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1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1</v>
      </c>
      <c r="CR12" s="6">
        <v>0</v>
      </c>
      <c r="CV12" s="6">
        <v>0</v>
      </c>
      <c r="CW12" s="6">
        <v>0</v>
      </c>
    </row>
    <row r="13" s="6" customFormat="1" ht="13.5" spans="1:101">
      <c r="A13" s="72">
        <v>6306</v>
      </c>
      <c r="B13" s="73" t="s">
        <v>118</v>
      </c>
      <c r="D13" s="6" t="s">
        <v>115</v>
      </c>
      <c r="E13" s="6" t="s">
        <v>115</v>
      </c>
      <c r="F13" s="6" t="s">
        <v>115</v>
      </c>
      <c r="J13" s="71"/>
      <c r="N13" s="71"/>
      <c r="O13" s="75">
        <v>200204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4"/>
      <c r="AU13" s="79" t="str">
        <f t="shared" ref="AU13:BJ13" si="3">IF(AE13="","",1)</f>
        <v/>
      </c>
      <c r="AV13" s="6" t="str">
        <f t="shared" si="3"/>
        <v/>
      </c>
      <c r="AW13" s="6" t="str">
        <f t="shared" si="3"/>
        <v/>
      </c>
      <c r="AX13" s="6" t="str">
        <f t="shared" si="3"/>
        <v/>
      </c>
      <c r="AY13" s="6" t="str">
        <f t="shared" si="3"/>
        <v/>
      </c>
      <c r="AZ13" s="6" t="str">
        <f t="shared" si="3"/>
        <v/>
      </c>
      <c r="BA13" s="6" t="str">
        <f t="shared" si="3"/>
        <v/>
      </c>
      <c r="BB13" s="6" t="str">
        <f t="shared" si="3"/>
        <v/>
      </c>
      <c r="BC13" s="6" t="str">
        <f t="shared" si="3"/>
        <v/>
      </c>
      <c r="BD13" s="6" t="str">
        <f t="shared" si="3"/>
        <v/>
      </c>
      <c r="BE13" s="6" t="str">
        <f t="shared" si="3"/>
        <v/>
      </c>
      <c r="BF13" s="6" t="str">
        <f t="shared" si="3"/>
        <v/>
      </c>
      <c r="BG13" s="6" t="str">
        <f t="shared" si="3"/>
        <v/>
      </c>
      <c r="BH13" s="6" t="str">
        <f t="shared" si="3"/>
        <v/>
      </c>
      <c r="BI13" s="6" t="str">
        <f t="shared" si="3"/>
        <v/>
      </c>
      <c r="BJ13" s="6" t="str">
        <f t="shared" si="3"/>
        <v/>
      </c>
      <c r="BK13" s="79"/>
      <c r="CA13" s="6">
        <v>1000</v>
      </c>
      <c r="CB13" s="6">
        <v>1000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1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1</v>
      </c>
      <c r="CR13" s="6">
        <v>0</v>
      </c>
      <c r="CV13" s="6">
        <v>0</v>
      </c>
      <c r="CW13" s="6">
        <v>0</v>
      </c>
    </row>
    <row r="14" s="6" customFormat="1" ht="13.5" spans="1:101">
      <c r="A14" s="6">
        <v>1068</v>
      </c>
      <c r="B14" s="73" t="s">
        <v>119</v>
      </c>
      <c r="H14" s="6" t="s">
        <v>120</v>
      </c>
      <c r="I14" s="6" t="s">
        <v>121</v>
      </c>
      <c r="J14" s="71"/>
      <c r="N14" s="71"/>
      <c r="O14" s="8"/>
      <c r="AE14" s="4" t="s">
        <v>115</v>
      </c>
      <c r="AF14" s="6" t="s">
        <v>115</v>
      </c>
      <c r="AG14" s="6" t="s">
        <v>115</v>
      </c>
      <c r="AH14" s="6" t="s">
        <v>115</v>
      </c>
      <c r="AI14" s="6" t="s">
        <v>115</v>
      </c>
      <c r="AJ14" s="6" t="s">
        <v>115</v>
      </c>
      <c r="AK14" s="6" t="s">
        <v>115</v>
      </c>
      <c r="AL14" s="6" t="s">
        <v>115</v>
      </c>
      <c r="AM14" s="6" t="s">
        <v>115</v>
      </c>
      <c r="AN14" s="6" t="s">
        <v>115</v>
      </c>
      <c r="AO14" s="6" t="s">
        <v>115</v>
      </c>
      <c r="AP14" s="6" t="s">
        <v>115</v>
      </c>
      <c r="AQ14" s="6" t="s">
        <v>115</v>
      </c>
      <c r="AR14" s="6" t="s">
        <v>115</v>
      </c>
      <c r="AS14" s="6" t="s">
        <v>115</v>
      </c>
      <c r="AT14" s="6" t="s">
        <v>115</v>
      </c>
      <c r="AU14" s="79" t="str">
        <f t="shared" ref="AU14:BJ14" si="4">IF(AE14="","",1)</f>
        <v/>
      </c>
      <c r="AV14" s="6" t="str">
        <f t="shared" si="4"/>
        <v/>
      </c>
      <c r="AW14" s="6" t="str">
        <f t="shared" si="4"/>
        <v/>
      </c>
      <c r="AX14" s="6" t="str">
        <f t="shared" si="4"/>
        <v/>
      </c>
      <c r="AY14" s="6" t="str">
        <f t="shared" si="4"/>
        <v/>
      </c>
      <c r="AZ14" s="6" t="str">
        <f t="shared" si="4"/>
        <v/>
      </c>
      <c r="BA14" s="6" t="str">
        <f t="shared" si="4"/>
        <v/>
      </c>
      <c r="BB14" s="6" t="str">
        <f t="shared" si="4"/>
        <v/>
      </c>
      <c r="BC14" s="6" t="str">
        <f t="shared" si="4"/>
        <v/>
      </c>
      <c r="BD14" s="6" t="str">
        <f t="shared" si="4"/>
        <v/>
      </c>
      <c r="BE14" s="6" t="str">
        <f t="shared" si="4"/>
        <v/>
      </c>
      <c r="BF14" s="6" t="str">
        <f t="shared" si="4"/>
        <v/>
      </c>
      <c r="BG14" s="6" t="str">
        <f t="shared" si="4"/>
        <v/>
      </c>
      <c r="BH14" s="6" t="str">
        <f t="shared" si="4"/>
        <v/>
      </c>
      <c r="BI14" s="6" t="str">
        <f t="shared" si="4"/>
        <v/>
      </c>
      <c r="BJ14" s="6" t="str">
        <f t="shared" si="4"/>
        <v/>
      </c>
      <c r="BK14" s="79"/>
      <c r="CA14" s="6">
        <f>SUM(BK14:BZ14)</f>
        <v>0</v>
      </c>
      <c r="CB14" s="6">
        <v>1000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f>IF(RIGHT(B14,1)="0",1,0)</f>
        <v>0</v>
      </c>
      <c r="CI14" s="6">
        <v>1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V14" s="6">
        <v>1</v>
      </c>
      <c r="CW14" s="6">
        <v>1</v>
      </c>
    </row>
    <row r="15" s="6" customFormat="1" ht="13.5" spans="1:101">
      <c r="A15" s="6">
        <v>1070</v>
      </c>
      <c r="B15" s="73" t="s">
        <v>119</v>
      </c>
      <c r="H15" s="6" t="s">
        <v>120</v>
      </c>
      <c r="I15" s="6" t="s">
        <v>121</v>
      </c>
      <c r="J15" s="71"/>
      <c r="N15" s="71"/>
      <c r="O15" s="8"/>
      <c r="AE15" s="4" t="s">
        <v>115</v>
      </c>
      <c r="AF15" s="6" t="s">
        <v>115</v>
      </c>
      <c r="AG15" s="6" t="s">
        <v>115</v>
      </c>
      <c r="AH15" s="6" t="s">
        <v>115</v>
      </c>
      <c r="AI15" s="6" t="s">
        <v>115</v>
      </c>
      <c r="AJ15" s="6" t="s">
        <v>115</v>
      </c>
      <c r="AK15" s="6" t="s">
        <v>115</v>
      </c>
      <c r="AL15" s="6" t="s">
        <v>115</v>
      </c>
      <c r="AM15" s="6" t="s">
        <v>115</v>
      </c>
      <c r="AN15" s="6" t="s">
        <v>115</v>
      </c>
      <c r="AO15" s="6" t="s">
        <v>115</v>
      </c>
      <c r="AP15" s="6" t="s">
        <v>115</v>
      </c>
      <c r="AQ15" s="6" t="s">
        <v>115</v>
      </c>
      <c r="AR15" s="6" t="s">
        <v>115</v>
      </c>
      <c r="AS15" s="6" t="s">
        <v>115</v>
      </c>
      <c r="AT15" s="6" t="s">
        <v>115</v>
      </c>
      <c r="AU15" s="79" t="str">
        <f t="shared" ref="AU15:BJ15" si="5">IF(AE15="","",1)</f>
        <v/>
      </c>
      <c r="AV15" s="6" t="str">
        <f t="shared" si="5"/>
        <v/>
      </c>
      <c r="AW15" s="6" t="str">
        <f t="shared" si="5"/>
        <v/>
      </c>
      <c r="AX15" s="6" t="str">
        <f t="shared" si="5"/>
        <v/>
      </c>
      <c r="AY15" s="6" t="str">
        <f t="shared" si="5"/>
        <v/>
      </c>
      <c r="AZ15" s="6" t="str">
        <f t="shared" si="5"/>
        <v/>
      </c>
      <c r="BA15" s="6" t="str">
        <f t="shared" si="5"/>
        <v/>
      </c>
      <c r="BB15" s="6" t="str">
        <f t="shared" si="5"/>
        <v/>
      </c>
      <c r="BC15" s="6" t="str">
        <f t="shared" si="5"/>
        <v/>
      </c>
      <c r="BD15" s="6" t="str">
        <f t="shared" si="5"/>
        <v/>
      </c>
      <c r="BE15" s="6" t="str">
        <f t="shared" si="5"/>
        <v/>
      </c>
      <c r="BF15" s="6" t="str">
        <f t="shared" si="5"/>
        <v/>
      </c>
      <c r="BG15" s="6" t="str">
        <f t="shared" si="5"/>
        <v/>
      </c>
      <c r="BH15" s="6" t="str">
        <f t="shared" si="5"/>
        <v/>
      </c>
      <c r="BI15" s="6" t="str">
        <f t="shared" si="5"/>
        <v/>
      </c>
      <c r="BJ15" s="6" t="str">
        <f t="shared" si="5"/>
        <v/>
      </c>
      <c r="BK15" s="79"/>
      <c r="CA15" s="6">
        <f>SUM(BK15:BZ15)</f>
        <v>0</v>
      </c>
      <c r="CB15" s="6">
        <v>1000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f>IF(RIGHT(B15,1)="0",1,0)</f>
        <v>0</v>
      </c>
      <c r="CI15" s="6">
        <v>1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V15" s="6">
        <v>1</v>
      </c>
      <c r="CW15" s="6">
        <v>1</v>
      </c>
    </row>
    <row r="16" s="6" customFormat="1" ht="13.5" spans="1:101">
      <c r="A16" s="6">
        <v>3134</v>
      </c>
      <c r="B16" s="73" t="s">
        <v>122</v>
      </c>
      <c r="H16" s="71"/>
      <c r="J16" s="71"/>
      <c r="K16" s="71"/>
      <c r="N16" s="71"/>
      <c r="O16" s="8">
        <v>200002</v>
      </c>
      <c r="P16" s="6">
        <v>1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4"/>
      <c r="AU16" s="79"/>
      <c r="BK16" s="79"/>
      <c r="CA16" s="6">
        <v>1000</v>
      </c>
      <c r="CB16" s="6">
        <v>1000</v>
      </c>
      <c r="CC16" s="6">
        <v>0</v>
      </c>
      <c r="CD16" s="6">
        <v>1</v>
      </c>
      <c r="CE16" s="6">
        <v>0</v>
      </c>
      <c r="CF16" s="6">
        <v>0</v>
      </c>
      <c r="CG16" s="6">
        <v>0</v>
      </c>
      <c r="CH16" s="6">
        <v>0</v>
      </c>
      <c r="CI16" s="6">
        <v>1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V16" s="6">
        <v>0</v>
      </c>
      <c r="CW16" s="6">
        <v>0</v>
      </c>
    </row>
    <row r="17" s="6" customFormat="1" ht="13.5" spans="1:101">
      <c r="A17" s="6">
        <v>3135</v>
      </c>
      <c r="B17" s="73" t="s">
        <v>122</v>
      </c>
      <c r="H17" s="71"/>
      <c r="J17" s="71"/>
      <c r="K17" s="71"/>
      <c r="N17" s="71"/>
      <c r="O17" s="8">
        <v>0</v>
      </c>
      <c r="P17" s="6">
        <v>1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4">
        <v>200003</v>
      </c>
      <c r="AF17" s="6">
        <v>200006</v>
      </c>
      <c r="AU17" s="79">
        <v>1</v>
      </c>
      <c r="AV17" s="6">
        <v>1</v>
      </c>
      <c r="BK17" s="79">
        <v>120</v>
      </c>
      <c r="BL17" s="6">
        <v>80</v>
      </c>
      <c r="CA17" s="6">
        <v>1000</v>
      </c>
      <c r="CB17" s="6">
        <v>1000</v>
      </c>
      <c r="CC17" s="6">
        <v>0</v>
      </c>
      <c r="CD17" s="6">
        <v>1</v>
      </c>
      <c r="CE17" s="6">
        <v>0</v>
      </c>
      <c r="CF17" s="6">
        <v>0</v>
      </c>
      <c r="CG17" s="6">
        <v>0</v>
      </c>
      <c r="CH17" s="6">
        <v>0</v>
      </c>
      <c r="CI17" s="6">
        <v>1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750</v>
      </c>
      <c r="CT17" s="6">
        <v>200</v>
      </c>
      <c r="CU17" s="6">
        <v>50</v>
      </c>
      <c r="CV17" s="6">
        <v>0</v>
      </c>
      <c r="CW17" s="6">
        <v>0</v>
      </c>
    </row>
    <row r="18" s="6" customFormat="1" ht="13.5" spans="1:101">
      <c r="A18" s="6">
        <v>3136</v>
      </c>
      <c r="B18" s="73" t="s">
        <v>122</v>
      </c>
      <c r="H18" s="71"/>
      <c r="J18" s="71"/>
      <c r="K18" s="71"/>
      <c r="N18" s="71"/>
      <c r="O18" s="8">
        <v>0</v>
      </c>
      <c r="P18" s="6">
        <v>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4">
        <v>200004</v>
      </c>
      <c r="AF18" s="6">
        <v>200007</v>
      </c>
      <c r="AU18" s="79">
        <v>1</v>
      </c>
      <c r="AV18" s="6">
        <v>1</v>
      </c>
      <c r="BK18" s="79">
        <v>120</v>
      </c>
      <c r="BL18" s="6">
        <v>80</v>
      </c>
      <c r="CA18" s="6">
        <v>1000</v>
      </c>
      <c r="CB18" s="6">
        <v>1000</v>
      </c>
      <c r="CC18" s="6">
        <v>0</v>
      </c>
      <c r="CD18" s="6">
        <v>1</v>
      </c>
      <c r="CE18" s="6">
        <v>0</v>
      </c>
      <c r="CF18" s="6">
        <v>0</v>
      </c>
      <c r="CG18" s="6">
        <v>0</v>
      </c>
      <c r="CH18" s="6">
        <v>0</v>
      </c>
      <c r="CI18" s="6">
        <v>1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750</v>
      </c>
      <c r="CT18" s="6">
        <v>200</v>
      </c>
      <c r="CU18" s="6">
        <v>50</v>
      </c>
      <c r="CV18" s="6">
        <v>0</v>
      </c>
      <c r="CW18" s="6">
        <v>0</v>
      </c>
    </row>
    <row r="19" s="6" customFormat="1" ht="13.5" spans="1:101">
      <c r="A19" s="6">
        <v>10001</v>
      </c>
      <c r="B19" s="73" t="s">
        <v>123</v>
      </c>
      <c r="H19" s="6" t="s">
        <v>124</v>
      </c>
      <c r="J19" s="71"/>
      <c r="K19" s="71"/>
      <c r="N19" s="71"/>
      <c r="O19" s="8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4"/>
      <c r="AU19" s="79"/>
      <c r="BK19" s="79"/>
      <c r="CA19" s="6">
        <v>1000</v>
      </c>
      <c r="CB19" s="6">
        <v>1000</v>
      </c>
      <c r="CC19" s="6">
        <v>0</v>
      </c>
      <c r="CD19" s="6">
        <v>1</v>
      </c>
      <c r="CE19" s="6">
        <v>0</v>
      </c>
      <c r="CF19" s="6">
        <v>0</v>
      </c>
      <c r="CG19" s="6">
        <v>0</v>
      </c>
      <c r="CH19" s="6">
        <v>0</v>
      </c>
      <c r="CI19" s="6">
        <v>1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1</v>
      </c>
      <c r="CR19" s="6">
        <v>0</v>
      </c>
      <c r="CV19" s="6">
        <v>0</v>
      </c>
      <c r="CW19" s="6">
        <v>0</v>
      </c>
    </row>
    <row r="20" s="6" customFormat="1" ht="13.5" spans="1:101">
      <c r="A20" s="6">
        <v>10002</v>
      </c>
      <c r="B20" s="6" t="s">
        <v>125</v>
      </c>
      <c r="J20" s="71"/>
      <c r="N20" s="71"/>
      <c r="O20" s="8">
        <v>200011</v>
      </c>
      <c r="P20" s="6">
        <v>1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4"/>
      <c r="AU20" s="79"/>
      <c r="BK20" s="79"/>
      <c r="CA20" s="6">
        <v>1000</v>
      </c>
      <c r="CB20" s="6">
        <v>1000</v>
      </c>
      <c r="CC20" s="6">
        <v>0</v>
      </c>
      <c r="CD20" s="6">
        <v>1</v>
      </c>
      <c r="CE20" s="6">
        <v>0</v>
      </c>
      <c r="CF20" s="6">
        <v>0</v>
      </c>
      <c r="CG20" s="6">
        <v>0</v>
      </c>
      <c r="CH20" s="6">
        <v>0</v>
      </c>
      <c r="CI20" s="6">
        <v>1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1</v>
      </c>
      <c r="CR20" s="6">
        <v>0</v>
      </c>
      <c r="CV20" s="6">
        <v>0</v>
      </c>
      <c r="CW20" s="6">
        <v>0</v>
      </c>
    </row>
    <row r="21" s="6" customFormat="1" ht="13.5" spans="1:101">
      <c r="A21" s="6">
        <v>10003</v>
      </c>
      <c r="B21" s="6" t="s">
        <v>126</v>
      </c>
      <c r="J21" s="71"/>
      <c r="N21" s="71"/>
      <c r="O21" s="8">
        <v>200012</v>
      </c>
      <c r="P21" s="6">
        <v>1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4"/>
      <c r="AU21" s="79"/>
      <c r="BK21" s="79"/>
      <c r="CA21" s="6">
        <v>1000</v>
      </c>
      <c r="CB21" s="6">
        <v>1000</v>
      </c>
      <c r="CC21" s="6">
        <v>0</v>
      </c>
      <c r="CD21" s="6">
        <v>1</v>
      </c>
      <c r="CE21" s="6">
        <v>0</v>
      </c>
      <c r="CF21" s="6">
        <v>0</v>
      </c>
      <c r="CG21" s="6">
        <v>0</v>
      </c>
      <c r="CH21" s="6">
        <v>0</v>
      </c>
      <c r="CI21" s="6">
        <v>1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1</v>
      </c>
      <c r="CR21" s="6">
        <v>0</v>
      </c>
      <c r="CV21" s="6">
        <v>0</v>
      </c>
      <c r="CW21" s="6">
        <v>0</v>
      </c>
    </row>
    <row r="22" s="6" customFormat="1" ht="13.5" spans="1:101">
      <c r="A22" s="6">
        <v>10004</v>
      </c>
      <c r="B22" s="6" t="s">
        <v>127</v>
      </c>
      <c r="J22" s="71"/>
      <c r="N22" s="71"/>
      <c r="O22" s="8">
        <v>200013</v>
      </c>
      <c r="P22" s="6">
        <v>1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4"/>
      <c r="AU22" s="79"/>
      <c r="BK22" s="79"/>
      <c r="CA22" s="6">
        <v>1000</v>
      </c>
      <c r="CB22" s="6">
        <v>1000</v>
      </c>
      <c r="CC22" s="6">
        <v>0</v>
      </c>
      <c r="CD22" s="6">
        <v>1</v>
      </c>
      <c r="CE22" s="6">
        <v>0</v>
      </c>
      <c r="CF22" s="6">
        <v>0</v>
      </c>
      <c r="CG22" s="6">
        <v>0</v>
      </c>
      <c r="CH22" s="6">
        <v>0</v>
      </c>
      <c r="CI22" s="6">
        <v>1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1</v>
      </c>
      <c r="CR22" s="6">
        <v>0</v>
      </c>
      <c r="CV22" s="6">
        <v>0</v>
      </c>
      <c r="CW22" s="6">
        <v>0</v>
      </c>
    </row>
    <row r="23" s="6" customFormat="1" ht="13.5" spans="1:101">
      <c r="A23" s="6">
        <v>10005</v>
      </c>
      <c r="B23" s="73" t="s">
        <v>128</v>
      </c>
      <c r="J23" s="71"/>
      <c r="N23" s="71"/>
      <c r="O23" s="8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4">
        <v>200011</v>
      </c>
      <c r="AF23" s="6">
        <v>338000</v>
      </c>
      <c r="AG23" s="6">
        <v>200016</v>
      </c>
      <c r="AH23" s="6">
        <v>336010</v>
      </c>
      <c r="AI23" s="6">
        <v>200023</v>
      </c>
      <c r="AJ23" s="6">
        <v>200024</v>
      </c>
      <c r="AU23" s="79">
        <v>1</v>
      </c>
      <c r="AV23" s="6">
        <v>1</v>
      </c>
      <c r="AW23" s="6">
        <v>1</v>
      </c>
      <c r="AX23" s="6">
        <v>1</v>
      </c>
      <c r="AY23" s="6">
        <v>1</v>
      </c>
      <c r="AZ23" s="6">
        <v>1</v>
      </c>
      <c r="BK23" s="79">
        <v>50</v>
      </c>
      <c r="BL23" s="6">
        <v>150</v>
      </c>
      <c r="BM23" s="6">
        <v>15</v>
      </c>
      <c r="BN23" s="6">
        <v>5</v>
      </c>
      <c r="BO23" s="6">
        <v>600</v>
      </c>
      <c r="BP23" s="6">
        <v>400</v>
      </c>
      <c r="CA23" s="6">
        <v>1000</v>
      </c>
      <c r="CB23" s="6">
        <v>1220</v>
      </c>
      <c r="CC23" s="6">
        <v>0</v>
      </c>
      <c r="CD23" s="6">
        <v>1</v>
      </c>
      <c r="CE23" s="6">
        <v>0</v>
      </c>
      <c r="CF23" s="6">
        <v>0</v>
      </c>
      <c r="CG23" s="6">
        <v>0</v>
      </c>
      <c r="CH23" s="6">
        <v>0</v>
      </c>
      <c r="CI23" s="6">
        <v>1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1</v>
      </c>
      <c r="CR23" s="6">
        <v>0</v>
      </c>
      <c r="CV23" s="6">
        <v>0</v>
      </c>
      <c r="CW23" s="6">
        <v>0</v>
      </c>
    </row>
    <row r="24" s="6" customFormat="1" ht="13.5" spans="1:101">
      <c r="A24" s="6">
        <v>10006</v>
      </c>
      <c r="B24" s="73" t="s">
        <v>129</v>
      </c>
      <c r="J24" s="71"/>
      <c r="N24" s="71"/>
      <c r="O24" s="8">
        <v>200073</v>
      </c>
      <c r="P24" s="6">
        <v>1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4"/>
      <c r="AU24" s="79"/>
      <c r="BK24" s="79"/>
      <c r="CA24" s="6">
        <v>1000</v>
      </c>
      <c r="CB24" s="6">
        <v>1000</v>
      </c>
      <c r="CC24" s="6">
        <v>0</v>
      </c>
      <c r="CD24" s="6">
        <v>1</v>
      </c>
      <c r="CE24" s="6">
        <v>0</v>
      </c>
      <c r="CF24" s="6">
        <v>0</v>
      </c>
      <c r="CG24" s="6">
        <v>0</v>
      </c>
      <c r="CH24" s="6">
        <v>0</v>
      </c>
      <c r="CI24" s="6">
        <v>1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1</v>
      </c>
      <c r="CR24" s="6">
        <v>0</v>
      </c>
      <c r="CV24" s="6">
        <v>0</v>
      </c>
      <c r="CW24" s="6">
        <v>0</v>
      </c>
    </row>
    <row r="25" s="6" customFormat="1" ht="13.5" spans="1:101">
      <c r="A25" s="70">
        <v>11001</v>
      </c>
      <c r="B25" s="70" t="s">
        <v>130</v>
      </c>
      <c r="H25" s="6" t="s">
        <v>131</v>
      </c>
      <c r="J25" s="71"/>
      <c r="N25" s="71"/>
      <c r="O25" s="8">
        <v>0</v>
      </c>
      <c r="P25" s="6">
        <v>1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4"/>
      <c r="AU25" s="79"/>
      <c r="BK25" s="79"/>
      <c r="CA25" s="6">
        <v>1000</v>
      </c>
      <c r="CB25" s="6">
        <v>1000</v>
      </c>
      <c r="CC25" s="6">
        <v>0</v>
      </c>
      <c r="CD25" s="6">
        <v>1</v>
      </c>
      <c r="CE25" s="6">
        <v>0</v>
      </c>
      <c r="CF25" s="6">
        <v>0</v>
      </c>
      <c r="CG25" s="6">
        <v>0</v>
      </c>
      <c r="CH25" s="6">
        <v>1</v>
      </c>
      <c r="CI25" s="6">
        <v>1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1</v>
      </c>
      <c r="CR25" s="6">
        <v>0</v>
      </c>
      <c r="CV25" s="6">
        <v>0</v>
      </c>
      <c r="CW25" s="6">
        <v>0</v>
      </c>
    </row>
    <row r="26" s="6" customFormat="1" ht="13.5" spans="1:101">
      <c r="A26" s="70">
        <v>11002</v>
      </c>
      <c r="B26" s="70" t="s">
        <v>132</v>
      </c>
      <c r="H26" s="6" t="s">
        <v>133</v>
      </c>
      <c r="J26" s="71"/>
      <c r="N26" s="71"/>
      <c r="O26" s="8">
        <v>0</v>
      </c>
      <c r="P26" s="6">
        <v>1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4"/>
      <c r="AU26" s="79"/>
      <c r="BK26" s="79"/>
      <c r="CA26" s="6">
        <v>1000</v>
      </c>
      <c r="CB26" s="6">
        <v>1000</v>
      </c>
      <c r="CC26" s="6">
        <v>0</v>
      </c>
      <c r="CD26" s="6">
        <v>1</v>
      </c>
      <c r="CE26" s="6">
        <v>0</v>
      </c>
      <c r="CF26" s="6">
        <v>0</v>
      </c>
      <c r="CG26" s="6">
        <v>0</v>
      </c>
      <c r="CH26" s="6">
        <v>1</v>
      </c>
      <c r="CI26" s="6">
        <v>1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1</v>
      </c>
      <c r="CR26" s="6">
        <v>0</v>
      </c>
      <c r="CV26" s="6">
        <v>0</v>
      </c>
      <c r="CW26" s="6">
        <v>0</v>
      </c>
    </row>
    <row r="27" s="6" customFormat="1" ht="13.5" spans="1:101">
      <c r="A27" s="70">
        <v>11003</v>
      </c>
      <c r="B27" s="70" t="s">
        <v>134</v>
      </c>
      <c r="H27" s="6" t="s">
        <v>131</v>
      </c>
      <c r="J27" s="71"/>
      <c r="N27" s="71"/>
      <c r="O27" s="8">
        <v>0</v>
      </c>
      <c r="P27" s="6">
        <v>1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4"/>
      <c r="AU27" s="79"/>
      <c r="BK27" s="79"/>
      <c r="CA27" s="6">
        <v>1000</v>
      </c>
      <c r="CB27" s="6">
        <v>1000</v>
      </c>
      <c r="CC27" s="6">
        <v>0</v>
      </c>
      <c r="CD27" s="6">
        <v>1</v>
      </c>
      <c r="CE27" s="6">
        <v>0</v>
      </c>
      <c r="CF27" s="6">
        <v>0</v>
      </c>
      <c r="CG27" s="6">
        <v>0</v>
      </c>
      <c r="CH27" s="6">
        <v>1</v>
      </c>
      <c r="CI27" s="6">
        <v>1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1</v>
      </c>
      <c r="CR27" s="6">
        <v>0</v>
      </c>
      <c r="CV27" s="6">
        <v>0</v>
      </c>
      <c r="CW27" s="6">
        <v>0</v>
      </c>
    </row>
    <row r="28" s="6" customFormat="1" ht="13.5" spans="1:101">
      <c r="A28" s="70">
        <v>11004</v>
      </c>
      <c r="B28" s="70" t="s">
        <v>135</v>
      </c>
      <c r="H28" s="6" t="s">
        <v>133</v>
      </c>
      <c r="J28" s="71"/>
      <c r="N28" s="71"/>
      <c r="O28" s="8">
        <v>0</v>
      </c>
      <c r="P28" s="6">
        <v>1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4"/>
      <c r="AU28" s="79"/>
      <c r="BK28" s="79"/>
      <c r="CA28" s="6">
        <v>1000</v>
      </c>
      <c r="CB28" s="6">
        <v>1000</v>
      </c>
      <c r="CC28" s="6">
        <v>0</v>
      </c>
      <c r="CD28" s="6">
        <v>1</v>
      </c>
      <c r="CE28" s="6">
        <v>0</v>
      </c>
      <c r="CF28" s="6">
        <v>0</v>
      </c>
      <c r="CG28" s="6">
        <v>0</v>
      </c>
      <c r="CH28" s="6">
        <v>1</v>
      </c>
      <c r="CI28" s="6">
        <v>1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1</v>
      </c>
      <c r="CR28" s="6">
        <v>0</v>
      </c>
      <c r="CV28" s="6">
        <v>0</v>
      </c>
      <c r="CW28" s="6">
        <v>0</v>
      </c>
    </row>
    <row r="29" s="6" customFormat="1" ht="13.5" spans="1:101">
      <c r="A29" s="70">
        <v>11005</v>
      </c>
      <c r="B29" s="70" t="s">
        <v>136</v>
      </c>
      <c r="H29" s="6" t="s">
        <v>131</v>
      </c>
      <c r="J29" s="71"/>
      <c r="K29" s="6">
        <v>200</v>
      </c>
      <c r="N29" s="71"/>
      <c r="O29" s="8">
        <v>0</v>
      </c>
      <c r="P29" s="6">
        <v>1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4">
        <v>200011</v>
      </c>
      <c r="AF29" s="6">
        <v>200032</v>
      </c>
      <c r="AG29" s="6">
        <v>334100</v>
      </c>
      <c r="AH29" s="6">
        <v>334101</v>
      </c>
      <c r="AU29" s="79">
        <v>1</v>
      </c>
      <c r="AV29" s="6">
        <v>1</v>
      </c>
      <c r="AW29" s="6">
        <v>1</v>
      </c>
      <c r="AX29" s="6">
        <v>1</v>
      </c>
      <c r="BK29" s="79">
        <v>200</v>
      </c>
      <c r="BL29" s="6">
        <v>50</v>
      </c>
      <c r="BM29" s="6">
        <v>100</v>
      </c>
      <c r="BN29" s="6">
        <v>100</v>
      </c>
      <c r="CA29" s="6">
        <v>1000</v>
      </c>
      <c r="CB29" s="6">
        <v>1000</v>
      </c>
      <c r="CC29" s="6">
        <v>0</v>
      </c>
      <c r="CD29" s="6">
        <v>1</v>
      </c>
      <c r="CE29" s="6">
        <v>0</v>
      </c>
      <c r="CF29" s="6">
        <v>0</v>
      </c>
      <c r="CG29" s="6">
        <v>0</v>
      </c>
      <c r="CH29" s="6">
        <v>0</v>
      </c>
      <c r="CI29" s="6">
        <v>1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1</v>
      </c>
      <c r="CR29" s="6">
        <v>0</v>
      </c>
      <c r="CV29" s="6">
        <v>0</v>
      </c>
      <c r="CW29" s="6">
        <v>0</v>
      </c>
    </row>
    <row r="30" s="6" customFormat="1" ht="13.5" spans="1:101">
      <c r="A30" s="70">
        <v>11006</v>
      </c>
      <c r="B30" s="70" t="s">
        <v>137</v>
      </c>
      <c r="H30" s="6" t="s">
        <v>133</v>
      </c>
      <c r="J30" s="71"/>
      <c r="K30" s="6">
        <v>500</v>
      </c>
      <c r="N30" s="71"/>
      <c r="O30" s="8">
        <v>0</v>
      </c>
      <c r="P30" s="6">
        <v>1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4">
        <v>200011</v>
      </c>
      <c r="AF30" s="6">
        <v>200032</v>
      </c>
      <c r="AG30" s="6">
        <v>334100</v>
      </c>
      <c r="AH30" s="6">
        <v>334101</v>
      </c>
      <c r="AU30" s="79">
        <v>1</v>
      </c>
      <c r="AV30" s="6">
        <v>1</v>
      </c>
      <c r="AW30" s="6">
        <v>1</v>
      </c>
      <c r="AX30" s="6">
        <v>1</v>
      </c>
      <c r="BK30" s="79">
        <v>200</v>
      </c>
      <c r="BL30" s="6">
        <v>50</v>
      </c>
      <c r="BM30" s="6">
        <v>100</v>
      </c>
      <c r="BN30" s="6">
        <v>100</v>
      </c>
      <c r="CA30" s="6">
        <v>1000</v>
      </c>
      <c r="CB30" s="6">
        <v>1000</v>
      </c>
      <c r="CC30" s="6">
        <v>0</v>
      </c>
      <c r="CD30" s="6">
        <v>1</v>
      </c>
      <c r="CE30" s="6">
        <v>0</v>
      </c>
      <c r="CF30" s="6">
        <v>0</v>
      </c>
      <c r="CG30" s="6">
        <v>0</v>
      </c>
      <c r="CH30" s="6">
        <v>0</v>
      </c>
      <c r="CI30" s="6">
        <v>1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1</v>
      </c>
      <c r="CR30" s="6">
        <v>0</v>
      </c>
      <c r="CV30" s="6">
        <v>0</v>
      </c>
      <c r="CW30" s="6">
        <v>0</v>
      </c>
    </row>
    <row r="31" s="6" customFormat="1" ht="13.5" spans="1:101">
      <c r="A31" s="70">
        <v>11007</v>
      </c>
      <c r="B31" s="70" t="s">
        <v>138</v>
      </c>
      <c r="H31" s="6" t="s">
        <v>131</v>
      </c>
      <c r="J31" s="71"/>
      <c r="K31" s="6">
        <v>200</v>
      </c>
      <c r="N31" s="71"/>
      <c r="O31" s="8">
        <v>0</v>
      </c>
      <c r="P31" s="6">
        <v>1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4">
        <v>200011</v>
      </c>
      <c r="AF31" s="6">
        <v>200033</v>
      </c>
      <c r="AG31" s="6">
        <v>334100</v>
      </c>
      <c r="AH31" s="6">
        <v>334101</v>
      </c>
      <c r="AU31" s="79">
        <v>1</v>
      </c>
      <c r="AV31" s="6">
        <v>1</v>
      </c>
      <c r="AW31" s="6">
        <v>1</v>
      </c>
      <c r="AX31" s="6">
        <v>1</v>
      </c>
      <c r="BK31" s="79">
        <v>200</v>
      </c>
      <c r="BL31" s="6">
        <v>50</v>
      </c>
      <c r="BM31" s="6">
        <v>100</v>
      </c>
      <c r="BN31" s="6">
        <v>100</v>
      </c>
      <c r="CA31" s="6">
        <v>1000</v>
      </c>
      <c r="CB31" s="6">
        <v>1000</v>
      </c>
      <c r="CC31" s="6">
        <v>0</v>
      </c>
      <c r="CD31" s="6">
        <v>1</v>
      </c>
      <c r="CE31" s="6">
        <v>0</v>
      </c>
      <c r="CF31" s="6">
        <v>0</v>
      </c>
      <c r="CG31" s="6">
        <v>0</v>
      </c>
      <c r="CH31" s="6">
        <v>0</v>
      </c>
      <c r="CI31" s="6">
        <v>1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1</v>
      </c>
      <c r="CR31" s="6">
        <v>0</v>
      </c>
      <c r="CV31" s="6">
        <v>0</v>
      </c>
      <c r="CW31" s="6">
        <v>0</v>
      </c>
    </row>
    <row r="32" s="6" customFormat="1" ht="13.5" spans="1:102">
      <c r="A32" s="70">
        <v>11008</v>
      </c>
      <c r="B32" s="70" t="s">
        <v>139</v>
      </c>
      <c r="H32" s="6" t="s">
        <v>133</v>
      </c>
      <c r="J32" s="71"/>
      <c r="K32" s="6">
        <v>500</v>
      </c>
      <c r="N32" s="71"/>
      <c r="O32" s="8">
        <v>0</v>
      </c>
      <c r="P32" s="6">
        <v>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4">
        <v>200011</v>
      </c>
      <c r="AF32" s="6">
        <v>200033</v>
      </c>
      <c r="AG32" s="6">
        <v>334100</v>
      </c>
      <c r="AH32" s="6">
        <v>334101</v>
      </c>
      <c r="AU32" s="79">
        <v>1</v>
      </c>
      <c r="AV32" s="6">
        <v>1</v>
      </c>
      <c r="AW32" s="6">
        <v>1</v>
      </c>
      <c r="AX32" s="6">
        <v>1</v>
      </c>
      <c r="BK32" s="79">
        <v>200</v>
      </c>
      <c r="BL32" s="6">
        <v>50</v>
      </c>
      <c r="BM32" s="6">
        <v>100</v>
      </c>
      <c r="BN32" s="6">
        <v>100</v>
      </c>
      <c r="CA32" s="6">
        <v>1000</v>
      </c>
      <c r="CB32" s="6">
        <v>1000</v>
      </c>
      <c r="CC32" s="6">
        <v>0</v>
      </c>
      <c r="CD32" s="6">
        <v>1</v>
      </c>
      <c r="CE32" s="6">
        <v>0</v>
      </c>
      <c r="CF32" s="6">
        <v>0</v>
      </c>
      <c r="CG32" s="6">
        <v>0</v>
      </c>
      <c r="CH32" s="6">
        <v>0</v>
      </c>
      <c r="CI32" s="6">
        <v>1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1</v>
      </c>
      <c r="CR32" s="6">
        <v>0</v>
      </c>
      <c r="CV32" s="6">
        <v>0</v>
      </c>
      <c r="CW32" s="6">
        <v>0</v>
      </c>
      <c r="CX32" s="71"/>
    </row>
    <row r="33" s="6" customFormat="1" ht="13.5" spans="1:101">
      <c r="A33" s="70">
        <v>11009</v>
      </c>
      <c r="B33" s="70" t="s">
        <v>140</v>
      </c>
      <c r="J33" s="71"/>
      <c r="N33" s="71"/>
      <c r="O33" s="8">
        <v>0</v>
      </c>
      <c r="P33" s="6">
        <v>1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4">
        <v>200017</v>
      </c>
      <c r="AF33" s="6">
        <v>200020</v>
      </c>
      <c r="AU33" s="79">
        <v>1</v>
      </c>
      <c r="AV33" s="6">
        <v>1</v>
      </c>
      <c r="BK33" s="79">
        <v>1000</v>
      </c>
      <c r="BL33" s="6">
        <v>300</v>
      </c>
      <c r="CA33" s="6">
        <v>1000</v>
      </c>
      <c r="CB33" s="6">
        <v>1000</v>
      </c>
      <c r="CC33" s="6">
        <v>0</v>
      </c>
      <c r="CD33" s="6">
        <v>1</v>
      </c>
      <c r="CE33" s="6">
        <v>0</v>
      </c>
      <c r="CF33" s="6">
        <v>0</v>
      </c>
      <c r="CG33" s="6">
        <v>0</v>
      </c>
      <c r="CH33" s="6">
        <v>0</v>
      </c>
      <c r="CI33" s="6">
        <v>1</v>
      </c>
      <c r="CJ33" s="6">
        <v>1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1</v>
      </c>
      <c r="CR33" s="6">
        <v>0</v>
      </c>
      <c r="CS33" s="6">
        <v>1000</v>
      </c>
      <c r="CV33" s="6">
        <v>0</v>
      </c>
      <c r="CW33" s="6">
        <v>0</v>
      </c>
    </row>
    <row r="34" s="6" customFormat="1" ht="13.5" spans="1:101">
      <c r="A34" s="70">
        <v>11010</v>
      </c>
      <c r="B34" s="70" t="s">
        <v>141</v>
      </c>
      <c r="E34" s="71"/>
      <c r="F34" s="71"/>
      <c r="H34" s="71"/>
      <c r="J34" s="71"/>
      <c r="N34" s="71"/>
      <c r="O34" s="8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4">
        <v>200025</v>
      </c>
      <c r="AF34" s="6">
        <v>200026</v>
      </c>
      <c r="AU34" s="79">
        <v>1</v>
      </c>
      <c r="AV34" s="6">
        <v>1</v>
      </c>
      <c r="BK34" s="79">
        <v>1000</v>
      </c>
      <c r="BL34" s="6">
        <v>600</v>
      </c>
      <c r="CA34" s="6">
        <v>1000</v>
      </c>
      <c r="CB34" s="6">
        <v>1000</v>
      </c>
      <c r="CC34" s="6">
        <v>0</v>
      </c>
      <c r="CD34" s="6">
        <v>1</v>
      </c>
      <c r="CE34" s="6">
        <v>0</v>
      </c>
      <c r="CF34" s="6">
        <v>0</v>
      </c>
      <c r="CG34" s="6">
        <v>0</v>
      </c>
      <c r="CH34" s="6">
        <v>0</v>
      </c>
      <c r="CI34" s="6">
        <v>1</v>
      </c>
      <c r="CJ34" s="6">
        <v>1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1</v>
      </c>
      <c r="CR34" s="6">
        <v>0</v>
      </c>
      <c r="CS34" s="6">
        <v>1000</v>
      </c>
      <c r="CV34" s="6">
        <v>0</v>
      </c>
      <c r="CW34" s="6">
        <v>0</v>
      </c>
    </row>
    <row r="35" s="6" customFormat="1" ht="13.5" spans="1:101">
      <c r="A35" s="70">
        <v>11011</v>
      </c>
      <c r="B35" s="70" t="s">
        <v>142</v>
      </c>
      <c r="E35" s="71"/>
      <c r="F35" s="71"/>
      <c r="H35" s="71"/>
      <c r="J35" s="71"/>
      <c r="N35" s="71"/>
      <c r="O35" s="8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4">
        <v>200025</v>
      </c>
      <c r="AF35" s="6">
        <v>200027</v>
      </c>
      <c r="AU35" s="79">
        <v>1</v>
      </c>
      <c r="AV35" s="6">
        <v>1</v>
      </c>
      <c r="BK35" s="79">
        <v>1000</v>
      </c>
      <c r="BL35" s="6">
        <v>650</v>
      </c>
      <c r="CA35" s="6">
        <v>1000</v>
      </c>
      <c r="CB35" s="6">
        <v>1000</v>
      </c>
      <c r="CC35" s="6">
        <v>0</v>
      </c>
      <c r="CD35" s="6">
        <v>1</v>
      </c>
      <c r="CE35" s="6">
        <v>0</v>
      </c>
      <c r="CF35" s="6">
        <v>0</v>
      </c>
      <c r="CG35" s="6">
        <v>0</v>
      </c>
      <c r="CH35" s="6">
        <v>0</v>
      </c>
      <c r="CI35" s="6">
        <v>1</v>
      </c>
      <c r="CJ35" s="6">
        <v>1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1</v>
      </c>
      <c r="CR35" s="6">
        <v>0</v>
      </c>
      <c r="CS35" s="6">
        <v>1000</v>
      </c>
      <c r="CV35" s="6">
        <v>0</v>
      </c>
      <c r="CW35" s="6">
        <v>0</v>
      </c>
    </row>
    <row r="36" s="6" customFormat="1" ht="13.5" spans="1:101">
      <c r="A36" s="70">
        <v>11012</v>
      </c>
      <c r="B36" s="70" t="s">
        <v>143</v>
      </c>
      <c r="E36" s="71"/>
      <c r="F36" s="71"/>
      <c r="H36" s="71"/>
      <c r="J36" s="71"/>
      <c r="N36" s="71"/>
      <c r="O36" s="8">
        <v>0</v>
      </c>
      <c r="P36" s="6">
        <v>1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4">
        <v>200017</v>
      </c>
      <c r="AF36" s="6">
        <v>200020</v>
      </c>
      <c r="AU36" s="79">
        <v>1</v>
      </c>
      <c r="AV36" s="6">
        <v>1</v>
      </c>
      <c r="BK36" s="79">
        <v>1000</v>
      </c>
      <c r="BL36" s="6">
        <v>300</v>
      </c>
      <c r="CA36" s="6">
        <v>1000</v>
      </c>
      <c r="CB36" s="6">
        <v>1000</v>
      </c>
      <c r="CC36" s="6">
        <v>0</v>
      </c>
      <c r="CD36" s="6">
        <v>1</v>
      </c>
      <c r="CE36" s="6">
        <v>0</v>
      </c>
      <c r="CF36" s="6">
        <v>0</v>
      </c>
      <c r="CG36" s="6">
        <v>0</v>
      </c>
      <c r="CH36" s="6">
        <v>0</v>
      </c>
      <c r="CI36" s="6">
        <v>1</v>
      </c>
      <c r="CJ36" s="6">
        <v>1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1</v>
      </c>
      <c r="CR36" s="6">
        <v>0</v>
      </c>
      <c r="CS36" s="6">
        <v>1000</v>
      </c>
      <c r="CV36" s="6">
        <v>0</v>
      </c>
      <c r="CW36" s="6">
        <v>0</v>
      </c>
    </row>
    <row r="37" s="6" customFormat="1" ht="13.5" spans="1:101">
      <c r="A37" s="70">
        <v>11013</v>
      </c>
      <c r="B37" s="70" t="s">
        <v>144</v>
      </c>
      <c r="J37" s="71"/>
      <c r="N37" s="71"/>
      <c r="O37" s="8">
        <v>0</v>
      </c>
      <c r="P37" s="6">
        <v>1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4">
        <v>200025</v>
      </c>
      <c r="AF37" s="6">
        <v>200026</v>
      </c>
      <c r="AU37" s="79">
        <v>1</v>
      </c>
      <c r="AV37" s="6">
        <v>1</v>
      </c>
      <c r="BK37" s="79">
        <v>1000</v>
      </c>
      <c r="BL37" s="6">
        <v>600</v>
      </c>
      <c r="CA37" s="6">
        <v>1000</v>
      </c>
      <c r="CB37" s="6">
        <v>1000</v>
      </c>
      <c r="CC37" s="6">
        <v>0</v>
      </c>
      <c r="CD37" s="6">
        <v>1</v>
      </c>
      <c r="CE37" s="6">
        <v>0</v>
      </c>
      <c r="CF37" s="6">
        <v>0</v>
      </c>
      <c r="CG37" s="6">
        <v>0</v>
      </c>
      <c r="CH37" s="6">
        <v>0</v>
      </c>
      <c r="CI37" s="6">
        <v>1</v>
      </c>
      <c r="CJ37" s="6">
        <v>1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1</v>
      </c>
      <c r="CR37" s="6">
        <v>0</v>
      </c>
      <c r="CS37" s="6">
        <v>1000</v>
      </c>
      <c r="CV37" s="6">
        <v>0</v>
      </c>
      <c r="CW37" s="6">
        <v>0</v>
      </c>
    </row>
    <row r="38" s="6" customFormat="1" ht="13.5" spans="1:101">
      <c r="A38" s="70">
        <v>11014</v>
      </c>
      <c r="B38" s="70" t="s">
        <v>145</v>
      </c>
      <c r="E38" s="71"/>
      <c r="H38" s="71"/>
      <c r="J38" s="71"/>
      <c r="N38" s="71"/>
      <c r="O38" s="8">
        <v>0</v>
      </c>
      <c r="P38" s="6">
        <v>1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4">
        <v>200025</v>
      </c>
      <c r="AF38" s="6">
        <v>200027</v>
      </c>
      <c r="AU38" s="79">
        <v>1</v>
      </c>
      <c r="AV38" s="6">
        <v>1</v>
      </c>
      <c r="BK38" s="79">
        <v>1000</v>
      </c>
      <c r="BL38" s="6">
        <v>650</v>
      </c>
      <c r="CA38" s="6">
        <v>1000</v>
      </c>
      <c r="CB38" s="6">
        <v>1000</v>
      </c>
      <c r="CC38" s="6">
        <v>0</v>
      </c>
      <c r="CD38" s="6">
        <v>1</v>
      </c>
      <c r="CE38" s="6">
        <v>0</v>
      </c>
      <c r="CF38" s="6">
        <v>0</v>
      </c>
      <c r="CG38" s="6">
        <v>0</v>
      </c>
      <c r="CH38" s="6">
        <v>0</v>
      </c>
      <c r="CI38" s="6">
        <v>1</v>
      </c>
      <c r="CJ38" s="6">
        <v>1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1</v>
      </c>
      <c r="CR38" s="6">
        <v>0</v>
      </c>
      <c r="CS38" s="6">
        <v>1000</v>
      </c>
      <c r="CV38" s="6">
        <v>0</v>
      </c>
      <c r="CW38" s="6">
        <v>0</v>
      </c>
    </row>
    <row r="39" s="6" customFormat="1" ht="13.5" spans="1:101">
      <c r="A39" s="70">
        <v>11015</v>
      </c>
      <c r="B39" s="70" t="s">
        <v>146</v>
      </c>
      <c r="J39" s="71"/>
      <c r="N39" s="71"/>
      <c r="O39" s="8">
        <v>0</v>
      </c>
      <c r="P39" s="6">
        <v>1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4">
        <v>200030</v>
      </c>
      <c r="AF39" s="6">
        <v>200031</v>
      </c>
      <c r="AU39" s="79">
        <v>1</v>
      </c>
      <c r="AV39" s="6">
        <v>1</v>
      </c>
      <c r="BK39" s="79">
        <v>400</v>
      </c>
      <c r="BL39" s="6">
        <v>200</v>
      </c>
      <c r="CA39" s="6">
        <v>1000</v>
      </c>
      <c r="CB39" s="6">
        <v>1000</v>
      </c>
      <c r="CC39" s="6">
        <v>0</v>
      </c>
      <c r="CD39" s="6">
        <v>1</v>
      </c>
      <c r="CE39" s="6">
        <v>0</v>
      </c>
      <c r="CF39" s="6">
        <v>0</v>
      </c>
      <c r="CG39" s="6">
        <v>0</v>
      </c>
      <c r="CH39" s="6">
        <v>0</v>
      </c>
      <c r="CI39" s="6">
        <v>1</v>
      </c>
      <c r="CJ39" s="6">
        <v>1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1</v>
      </c>
      <c r="CR39" s="6">
        <v>0</v>
      </c>
      <c r="CS39" s="6">
        <v>1000</v>
      </c>
      <c r="CV39" s="6">
        <v>0</v>
      </c>
      <c r="CW39" s="6">
        <v>0</v>
      </c>
    </row>
    <row r="40" s="6" customFormat="1" ht="13.5" spans="1:101">
      <c r="A40" s="70">
        <v>11016</v>
      </c>
      <c r="B40" s="70" t="s">
        <v>147</v>
      </c>
      <c r="J40" s="71"/>
      <c r="N40" s="71"/>
      <c r="O40" s="8">
        <v>0</v>
      </c>
      <c r="P40" s="6">
        <v>1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4">
        <v>200030</v>
      </c>
      <c r="AF40" s="6">
        <v>200031</v>
      </c>
      <c r="AU40" s="79">
        <v>1</v>
      </c>
      <c r="AV40" s="6">
        <v>1</v>
      </c>
      <c r="BK40" s="79">
        <v>400</v>
      </c>
      <c r="BL40" s="6">
        <v>200</v>
      </c>
      <c r="CA40" s="6">
        <v>1000</v>
      </c>
      <c r="CB40" s="6">
        <v>1000</v>
      </c>
      <c r="CC40" s="6">
        <v>0</v>
      </c>
      <c r="CD40" s="6">
        <v>1</v>
      </c>
      <c r="CE40" s="6">
        <v>0</v>
      </c>
      <c r="CF40" s="6">
        <v>0</v>
      </c>
      <c r="CG40" s="6">
        <v>0</v>
      </c>
      <c r="CH40" s="6">
        <v>0</v>
      </c>
      <c r="CI40" s="6">
        <v>1</v>
      </c>
      <c r="CJ40" s="6">
        <v>1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1</v>
      </c>
      <c r="CR40" s="6">
        <v>0</v>
      </c>
      <c r="CS40" s="6">
        <v>1000</v>
      </c>
      <c r="CV40" s="6">
        <v>0</v>
      </c>
      <c r="CW40" s="6">
        <v>0</v>
      </c>
    </row>
    <row r="41" s="6" customFormat="1" ht="13.5" spans="1:101">
      <c r="A41" s="6">
        <v>11017</v>
      </c>
      <c r="B41" s="6" t="s">
        <v>148</v>
      </c>
      <c r="J41" s="71"/>
      <c r="N41" s="71"/>
      <c r="O41" s="8">
        <v>0</v>
      </c>
      <c r="P41" s="6">
        <v>1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4">
        <v>200011</v>
      </c>
      <c r="AF41" s="6">
        <v>200032</v>
      </c>
      <c r="AG41" s="6">
        <v>360000</v>
      </c>
      <c r="AH41" s="6">
        <v>32037</v>
      </c>
      <c r="AI41" s="6">
        <v>32038</v>
      </c>
      <c r="AU41" s="79">
        <v>1</v>
      </c>
      <c r="AV41" s="6">
        <v>1</v>
      </c>
      <c r="AW41" s="6">
        <v>1</v>
      </c>
      <c r="AX41" s="6">
        <v>1</v>
      </c>
      <c r="AY41" s="6">
        <v>1</v>
      </c>
      <c r="BK41" s="79">
        <v>20</v>
      </c>
      <c r="BL41" s="6">
        <v>20</v>
      </c>
      <c r="BM41" s="6">
        <v>40</v>
      </c>
      <c r="BN41" s="6">
        <v>40</v>
      </c>
      <c r="BO41" s="6">
        <v>40</v>
      </c>
      <c r="CA41" s="6">
        <v>1000</v>
      </c>
      <c r="CB41" s="6">
        <v>160</v>
      </c>
      <c r="CC41" s="6">
        <v>0</v>
      </c>
      <c r="CD41" s="6">
        <v>1</v>
      </c>
      <c r="CE41" s="6">
        <v>0</v>
      </c>
      <c r="CF41" s="6">
        <v>0</v>
      </c>
      <c r="CG41" s="6">
        <v>0</v>
      </c>
      <c r="CH41" s="6">
        <v>0</v>
      </c>
      <c r="CI41" s="6">
        <v>1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1</v>
      </c>
      <c r="CR41" s="6">
        <v>0</v>
      </c>
      <c r="CV41" s="6">
        <v>0</v>
      </c>
      <c r="CW41" s="6">
        <v>0</v>
      </c>
    </row>
    <row r="42" s="6" customFormat="1" ht="13.5" spans="1:101">
      <c r="A42" s="6">
        <v>11018</v>
      </c>
      <c r="B42" s="6" t="s">
        <v>149</v>
      </c>
      <c r="H42" s="71"/>
      <c r="I42" s="71"/>
      <c r="J42" s="71"/>
      <c r="K42" s="71"/>
      <c r="N42" s="71"/>
      <c r="O42" s="8">
        <v>0</v>
      </c>
      <c r="P42" s="6">
        <v>1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4">
        <v>200011</v>
      </c>
      <c r="AF42" s="6">
        <v>200032</v>
      </c>
      <c r="AG42" s="6">
        <v>360000</v>
      </c>
      <c r="AH42" s="6">
        <v>32037</v>
      </c>
      <c r="AI42" s="6">
        <v>32038</v>
      </c>
      <c r="AJ42" s="6">
        <v>32014</v>
      </c>
      <c r="AK42" s="6">
        <v>32015</v>
      </c>
      <c r="AL42" s="6">
        <v>310100</v>
      </c>
      <c r="AM42" s="6">
        <v>310101</v>
      </c>
      <c r="AU42" s="79">
        <v>1</v>
      </c>
      <c r="AV42" s="6">
        <v>1</v>
      </c>
      <c r="AW42" s="6">
        <v>1</v>
      </c>
      <c r="AX42" s="6">
        <v>1</v>
      </c>
      <c r="AY42" s="6">
        <v>1</v>
      </c>
      <c r="AZ42" s="6">
        <v>1</v>
      </c>
      <c r="BA42" s="6">
        <v>1</v>
      </c>
      <c r="BB42" s="6">
        <v>1</v>
      </c>
      <c r="BC42" s="6">
        <v>1</v>
      </c>
      <c r="BK42" s="79">
        <v>20</v>
      </c>
      <c r="BL42" s="6">
        <v>20</v>
      </c>
      <c r="BM42" s="6">
        <v>40</v>
      </c>
      <c r="BN42" s="6">
        <v>30</v>
      </c>
      <c r="BO42" s="6">
        <v>30</v>
      </c>
      <c r="BP42" s="6">
        <v>14</v>
      </c>
      <c r="BQ42" s="6">
        <v>14</v>
      </c>
      <c r="BR42" s="6">
        <v>15</v>
      </c>
      <c r="BS42" s="6">
        <v>5</v>
      </c>
      <c r="CA42" s="6">
        <v>1000</v>
      </c>
      <c r="CB42" s="6">
        <v>200</v>
      </c>
      <c r="CC42" s="6">
        <v>0</v>
      </c>
      <c r="CD42" s="6">
        <v>1</v>
      </c>
      <c r="CE42" s="6">
        <v>0</v>
      </c>
      <c r="CF42" s="6">
        <v>0</v>
      </c>
      <c r="CG42" s="6">
        <v>0</v>
      </c>
      <c r="CH42" s="6">
        <v>0</v>
      </c>
      <c r="CI42" s="6">
        <v>1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1</v>
      </c>
      <c r="CR42" s="6">
        <v>0</v>
      </c>
      <c r="CV42" s="6">
        <v>0</v>
      </c>
      <c r="CW42" s="6">
        <v>0</v>
      </c>
    </row>
    <row r="43" s="6" customFormat="1" ht="13.5" spans="1:101">
      <c r="A43" s="6">
        <v>11019</v>
      </c>
      <c r="B43" s="6" t="s">
        <v>150</v>
      </c>
      <c r="J43" s="71"/>
      <c r="N43" s="71"/>
      <c r="O43" s="8">
        <v>0</v>
      </c>
      <c r="P43" s="6">
        <v>1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4">
        <v>200011</v>
      </c>
      <c r="AF43" s="6">
        <v>200033</v>
      </c>
      <c r="AG43" s="6">
        <v>360000</v>
      </c>
      <c r="AH43" s="6">
        <v>32037</v>
      </c>
      <c r="AI43" s="6">
        <v>32038</v>
      </c>
      <c r="AU43" s="79">
        <v>1</v>
      </c>
      <c r="AV43" s="6">
        <v>1</v>
      </c>
      <c r="AW43" s="6">
        <v>1</v>
      </c>
      <c r="AX43" s="6">
        <v>1</v>
      </c>
      <c r="AY43" s="6">
        <v>1</v>
      </c>
      <c r="BK43" s="79">
        <v>20</v>
      </c>
      <c r="BL43" s="6">
        <v>20</v>
      </c>
      <c r="BM43" s="6">
        <v>40</v>
      </c>
      <c r="BN43" s="6">
        <v>40</v>
      </c>
      <c r="BO43" s="6">
        <v>40</v>
      </c>
      <c r="CA43" s="6">
        <v>1000</v>
      </c>
      <c r="CB43" s="6">
        <v>160</v>
      </c>
      <c r="CC43" s="6">
        <v>0</v>
      </c>
      <c r="CD43" s="6">
        <v>1</v>
      </c>
      <c r="CE43" s="6">
        <v>0</v>
      </c>
      <c r="CF43" s="6">
        <v>0</v>
      </c>
      <c r="CG43" s="6">
        <v>0</v>
      </c>
      <c r="CH43" s="6">
        <v>0</v>
      </c>
      <c r="CI43" s="6">
        <v>1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1</v>
      </c>
      <c r="CR43" s="6">
        <v>0</v>
      </c>
      <c r="CV43" s="6">
        <v>0</v>
      </c>
      <c r="CW43" s="6">
        <v>0</v>
      </c>
    </row>
    <row r="44" s="6" customFormat="1" ht="13.5" spans="1:101">
      <c r="A44" s="6">
        <v>11020</v>
      </c>
      <c r="B44" s="6" t="s">
        <v>151</v>
      </c>
      <c r="J44" s="71"/>
      <c r="N44" s="71"/>
      <c r="O44" s="8">
        <v>0</v>
      </c>
      <c r="P44" s="6">
        <v>1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4">
        <v>200011</v>
      </c>
      <c r="AF44" s="6">
        <v>200033</v>
      </c>
      <c r="AG44" s="6">
        <v>360000</v>
      </c>
      <c r="AH44" s="6">
        <v>32037</v>
      </c>
      <c r="AI44" s="6">
        <v>32038</v>
      </c>
      <c r="AJ44" s="6">
        <v>32014</v>
      </c>
      <c r="AK44" s="6">
        <v>32015</v>
      </c>
      <c r="AL44" s="6">
        <v>310100</v>
      </c>
      <c r="AM44" s="6">
        <v>310101</v>
      </c>
      <c r="AU44" s="79">
        <v>1</v>
      </c>
      <c r="AV44" s="6">
        <v>1</v>
      </c>
      <c r="AW44" s="6">
        <v>1</v>
      </c>
      <c r="AX44" s="6">
        <v>1</v>
      </c>
      <c r="AY44" s="6">
        <v>1</v>
      </c>
      <c r="AZ44" s="6">
        <v>1</v>
      </c>
      <c r="BA44" s="6">
        <v>1</v>
      </c>
      <c r="BB44" s="6">
        <v>1</v>
      </c>
      <c r="BC44" s="6">
        <v>1</v>
      </c>
      <c r="BK44" s="79">
        <v>20</v>
      </c>
      <c r="BL44" s="6">
        <v>20</v>
      </c>
      <c r="BM44" s="6">
        <v>40</v>
      </c>
      <c r="BN44" s="6">
        <v>30</v>
      </c>
      <c r="BO44" s="6">
        <v>30</v>
      </c>
      <c r="BP44" s="6">
        <v>14</v>
      </c>
      <c r="BQ44" s="6">
        <v>14</v>
      </c>
      <c r="BR44" s="6">
        <v>15</v>
      </c>
      <c r="BS44" s="6">
        <v>5</v>
      </c>
      <c r="CA44" s="6">
        <v>1000</v>
      </c>
      <c r="CB44" s="6">
        <v>200</v>
      </c>
      <c r="CC44" s="6">
        <v>0</v>
      </c>
      <c r="CD44" s="6">
        <v>1</v>
      </c>
      <c r="CE44" s="6">
        <v>0</v>
      </c>
      <c r="CF44" s="6">
        <v>0</v>
      </c>
      <c r="CG44" s="6">
        <v>0</v>
      </c>
      <c r="CH44" s="6">
        <v>0</v>
      </c>
      <c r="CI44" s="6">
        <v>1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1</v>
      </c>
      <c r="CR44" s="6">
        <v>0</v>
      </c>
      <c r="CV44" s="6">
        <v>0</v>
      </c>
      <c r="CW44" s="6">
        <v>0</v>
      </c>
    </row>
    <row r="45" s="6" customFormat="1" ht="13.5" spans="1:102">
      <c r="A45" s="70">
        <v>11021</v>
      </c>
      <c r="B45" s="70" t="s">
        <v>152</v>
      </c>
      <c r="H45" s="6" t="s">
        <v>153</v>
      </c>
      <c r="J45" s="71"/>
      <c r="N45" s="71"/>
      <c r="O45" s="8">
        <v>0</v>
      </c>
      <c r="P45" s="6">
        <v>1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4"/>
      <c r="AU45" s="79"/>
      <c r="BK45" s="79"/>
      <c r="CA45" s="6">
        <v>1000</v>
      </c>
      <c r="CB45" s="6">
        <v>1000</v>
      </c>
      <c r="CC45" s="6">
        <v>0</v>
      </c>
      <c r="CD45" s="6">
        <v>1</v>
      </c>
      <c r="CE45" s="6">
        <v>0</v>
      </c>
      <c r="CF45" s="6">
        <v>0</v>
      </c>
      <c r="CG45" s="6">
        <v>0</v>
      </c>
      <c r="CH45" s="6">
        <v>0</v>
      </c>
      <c r="CI45" s="6">
        <v>1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1</v>
      </c>
      <c r="CR45" s="6">
        <v>0</v>
      </c>
      <c r="CV45" s="6">
        <v>0</v>
      </c>
      <c r="CW45" s="6">
        <v>0</v>
      </c>
      <c r="CX45" s="6">
        <v>166127</v>
      </c>
    </row>
    <row r="46" s="6" customFormat="1" ht="13.5" spans="1:101">
      <c r="A46" s="70">
        <v>11022</v>
      </c>
      <c r="B46" s="70" t="s">
        <v>154</v>
      </c>
      <c r="H46" s="6" t="s">
        <v>153</v>
      </c>
      <c r="J46" s="71"/>
      <c r="N46" s="71"/>
      <c r="O46" s="8">
        <v>0</v>
      </c>
      <c r="P46" s="6">
        <v>1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4"/>
      <c r="AU46" s="79"/>
      <c r="BK46" s="79"/>
      <c r="CA46" s="6">
        <v>1000</v>
      </c>
      <c r="CB46" s="6">
        <v>1000</v>
      </c>
      <c r="CC46" s="6">
        <v>0</v>
      </c>
      <c r="CD46" s="6">
        <v>1</v>
      </c>
      <c r="CE46" s="6">
        <v>0</v>
      </c>
      <c r="CF46" s="6">
        <v>0</v>
      </c>
      <c r="CG46" s="6">
        <v>0</v>
      </c>
      <c r="CH46" s="6">
        <v>0</v>
      </c>
      <c r="CI46" s="6">
        <v>1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1</v>
      </c>
      <c r="CR46" s="6">
        <v>0</v>
      </c>
      <c r="CV46" s="6">
        <v>0</v>
      </c>
      <c r="CW46" s="6">
        <v>0</v>
      </c>
    </row>
    <row r="47" s="6" customFormat="1" ht="13.5" spans="1:101">
      <c r="A47" s="70">
        <v>11101</v>
      </c>
      <c r="B47" s="70" t="s">
        <v>155</v>
      </c>
      <c r="E47" s="6">
        <v>300</v>
      </c>
      <c r="F47" s="6">
        <v>5000000</v>
      </c>
      <c r="H47" s="6" t="s">
        <v>156</v>
      </c>
      <c r="J47" s="71"/>
      <c r="K47" s="71"/>
      <c r="N47" s="71"/>
      <c r="O47" s="8">
        <v>0</v>
      </c>
      <c r="P47" s="6">
        <v>1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4"/>
      <c r="AU47" s="79"/>
      <c r="BK47" s="79"/>
      <c r="CA47" s="6">
        <v>1000</v>
      </c>
      <c r="CB47" s="6">
        <v>1000</v>
      </c>
      <c r="CC47" s="6">
        <v>0</v>
      </c>
      <c r="CD47" s="6">
        <v>1</v>
      </c>
      <c r="CE47" s="6">
        <v>0</v>
      </c>
      <c r="CF47" s="6">
        <v>0</v>
      </c>
      <c r="CG47" s="6">
        <v>0</v>
      </c>
      <c r="CH47" s="6">
        <v>0</v>
      </c>
      <c r="CI47" s="6">
        <v>1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1</v>
      </c>
      <c r="CR47" s="6">
        <v>0</v>
      </c>
      <c r="CV47" s="6">
        <v>0</v>
      </c>
      <c r="CW47" s="6">
        <v>0</v>
      </c>
    </row>
    <row r="48" s="6" customFormat="1" ht="13.5" spans="1:101">
      <c r="A48" s="70">
        <v>11102</v>
      </c>
      <c r="B48" s="70" t="s">
        <v>157</v>
      </c>
      <c r="E48" s="6">
        <v>300</v>
      </c>
      <c r="F48" s="6">
        <v>5000001</v>
      </c>
      <c r="H48" s="6" t="s">
        <v>156</v>
      </c>
      <c r="J48" s="71"/>
      <c r="K48" s="71"/>
      <c r="N48" s="71"/>
      <c r="O48" s="8">
        <v>0</v>
      </c>
      <c r="P48" s="6">
        <v>1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4"/>
      <c r="AU48" s="79"/>
      <c r="BK48" s="79"/>
      <c r="CA48" s="6">
        <v>1000</v>
      </c>
      <c r="CB48" s="6">
        <v>1000</v>
      </c>
      <c r="CC48" s="6">
        <v>0</v>
      </c>
      <c r="CD48" s="6">
        <v>1</v>
      </c>
      <c r="CE48" s="6">
        <v>0</v>
      </c>
      <c r="CF48" s="6">
        <v>0</v>
      </c>
      <c r="CG48" s="6">
        <v>0</v>
      </c>
      <c r="CH48" s="6">
        <v>0</v>
      </c>
      <c r="CI48" s="6">
        <v>1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1</v>
      </c>
      <c r="CR48" s="6">
        <v>0</v>
      </c>
      <c r="CV48" s="6">
        <v>0</v>
      </c>
      <c r="CW48" s="6">
        <v>0</v>
      </c>
    </row>
    <row r="49" s="6" customFormat="1" ht="13.5" spans="1:101">
      <c r="A49" s="70">
        <v>11103</v>
      </c>
      <c r="B49" s="70" t="s">
        <v>158</v>
      </c>
      <c r="E49" s="6">
        <v>300</v>
      </c>
      <c r="F49" s="6">
        <v>5000002</v>
      </c>
      <c r="H49" s="6" t="s">
        <v>159</v>
      </c>
      <c r="I49" s="71"/>
      <c r="J49" s="71"/>
      <c r="N49" s="71"/>
      <c r="O49" s="8">
        <v>0</v>
      </c>
      <c r="P49" s="6">
        <v>1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4"/>
      <c r="AU49" s="79"/>
      <c r="BK49" s="79"/>
      <c r="CA49" s="6">
        <v>1000</v>
      </c>
      <c r="CB49" s="6">
        <v>1000</v>
      </c>
      <c r="CC49" s="6">
        <v>0</v>
      </c>
      <c r="CD49" s="6">
        <v>1</v>
      </c>
      <c r="CE49" s="6">
        <v>0</v>
      </c>
      <c r="CF49" s="6">
        <v>0</v>
      </c>
      <c r="CG49" s="6">
        <v>0</v>
      </c>
      <c r="CH49" s="6">
        <v>0</v>
      </c>
      <c r="CI49" s="6">
        <v>1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1</v>
      </c>
      <c r="CR49" s="6">
        <v>0</v>
      </c>
      <c r="CV49" s="6">
        <v>0</v>
      </c>
      <c r="CW49" s="6">
        <v>0</v>
      </c>
    </row>
    <row r="50" s="6" customFormat="1" ht="13.5" spans="1:101">
      <c r="A50" s="6">
        <v>11104</v>
      </c>
      <c r="B50" s="73" t="s">
        <v>160</v>
      </c>
      <c r="J50" s="71"/>
      <c r="N50" s="71"/>
      <c r="O50" s="8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4">
        <v>200011</v>
      </c>
      <c r="AF50" s="6">
        <v>200012</v>
      </c>
      <c r="AG50" s="6">
        <v>200013</v>
      </c>
      <c r="AH50" s="6">
        <v>200014</v>
      </c>
      <c r="AI50" s="6">
        <v>200016</v>
      </c>
      <c r="AU50" s="79">
        <v>1</v>
      </c>
      <c r="AV50" s="6">
        <v>1</v>
      </c>
      <c r="AW50" s="6">
        <v>1</v>
      </c>
      <c r="AX50" s="6">
        <v>1</v>
      </c>
      <c r="AY50" s="6">
        <v>1</v>
      </c>
      <c r="BK50" s="79">
        <v>20</v>
      </c>
      <c r="BL50" s="6">
        <v>20</v>
      </c>
      <c r="BM50" s="6">
        <v>20</v>
      </c>
      <c r="BN50" s="6">
        <v>20</v>
      </c>
      <c r="BO50" s="6">
        <v>5</v>
      </c>
      <c r="CA50" s="6">
        <v>1000</v>
      </c>
      <c r="CB50" s="6">
        <v>85</v>
      </c>
      <c r="CC50" s="6">
        <v>0</v>
      </c>
      <c r="CD50" s="6">
        <v>1</v>
      </c>
      <c r="CE50" s="6" t="s">
        <v>161</v>
      </c>
      <c r="CF50" s="6">
        <v>160480</v>
      </c>
      <c r="CG50" s="6">
        <v>0</v>
      </c>
      <c r="CH50" s="6">
        <v>0</v>
      </c>
      <c r="CI50" s="6">
        <v>1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1</v>
      </c>
      <c r="CR50" s="6">
        <v>0</v>
      </c>
      <c r="CV50" s="6">
        <v>0</v>
      </c>
      <c r="CW50" s="6">
        <v>0</v>
      </c>
    </row>
    <row r="51" s="6" customFormat="1" ht="13.5" spans="1:101">
      <c r="A51" s="6">
        <v>11105</v>
      </c>
      <c r="B51" s="73" t="s">
        <v>162</v>
      </c>
      <c r="E51" s="6">
        <v>5</v>
      </c>
      <c r="H51" s="6" t="s">
        <v>163</v>
      </c>
      <c r="J51" s="71"/>
      <c r="N51" s="71"/>
      <c r="O51" s="8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4"/>
      <c r="AU51" s="79"/>
      <c r="BK51" s="79"/>
      <c r="CA51" s="6">
        <v>1000</v>
      </c>
      <c r="CB51" s="6">
        <v>1000</v>
      </c>
      <c r="CC51" s="6">
        <v>0</v>
      </c>
      <c r="CD51" s="6">
        <v>1</v>
      </c>
      <c r="CE51" s="6" t="s">
        <v>161</v>
      </c>
      <c r="CF51" s="6">
        <v>160480</v>
      </c>
      <c r="CG51" s="6">
        <v>0</v>
      </c>
      <c r="CH51" s="6">
        <v>0</v>
      </c>
      <c r="CI51" s="6">
        <v>1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1</v>
      </c>
      <c r="CR51" s="6">
        <v>0</v>
      </c>
      <c r="CV51" s="6">
        <v>0</v>
      </c>
      <c r="CW51" s="6">
        <v>0</v>
      </c>
    </row>
    <row r="52" s="6" customFormat="1" ht="13.5" spans="1:101">
      <c r="A52" s="70">
        <v>11201</v>
      </c>
      <c r="B52" s="70" t="s">
        <v>164</v>
      </c>
      <c r="H52" s="71"/>
      <c r="I52" s="71"/>
      <c r="J52" s="71"/>
      <c r="K52" s="71"/>
      <c r="N52" s="71"/>
      <c r="O52" s="8">
        <v>0</v>
      </c>
      <c r="P52" s="6">
        <v>1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4">
        <v>200034</v>
      </c>
      <c r="AF52" s="6">
        <v>200035</v>
      </c>
      <c r="AG52" s="6">
        <v>200036</v>
      </c>
      <c r="AU52" s="79">
        <v>1</v>
      </c>
      <c r="AV52" s="6">
        <v>1</v>
      </c>
      <c r="AW52" s="6">
        <v>1</v>
      </c>
      <c r="BK52" s="79">
        <v>90</v>
      </c>
      <c r="BL52" s="6">
        <v>25</v>
      </c>
      <c r="BM52" s="6">
        <v>25</v>
      </c>
      <c r="CA52" s="6">
        <v>1000</v>
      </c>
      <c r="CB52" s="6">
        <v>1000</v>
      </c>
      <c r="CC52" s="6">
        <v>0</v>
      </c>
      <c r="CD52" s="6">
        <v>1</v>
      </c>
      <c r="CE52" s="6">
        <v>0</v>
      </c>
      <c r="CF52" s="6">
        <v>0</v>
      </c>
      <c r="CG52" s="6">
        <v>0</v>
      </c>
      <c r="CH52" s="6">
        <v>0</v>
      </c>
      <c r="CI52" s="6">
        <v>1</v>
      </c>
      <c r="CJ52" s="6">
        <v>1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1000</v>
      </c>
      <c r="CV52" s="6">
        <v>0</v>
      </c>
      <c r="CW52" s="6">
        <v>0</v>
      </c>
    </row>
    <row r="53" s="6" customFormat="1" ht="13.5" spans="1:101">
      <c r="A53" s="70">
        <v>11202</v>
      </c>
      <c r="B53" s="70" t="s">
        <v>165</v>
      </c>
      <c r="H53" s="71"/>
      <c r="I53" s="71"/>
      <c r="J53" s="71"/>
      <c r="K53" s="71"/>
      <c r="N53" s="71"/>
      <c r="O53" s="8">
        <v>334100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4"/>
      <c r="AU53" s="79"/>
      <c r="BK53" s="79"/>
      <c r="CA53" s="6">
        <v>1000</v>
      </c>
      <c r="CB53" s="6">
        <v>1000</v>
      </c>
      <c r="CC53" s="6">
        <v>0</v>
      </c>
      <c r="CD53" s="6">
        <v>1</v>
      </c>
      <c r="CE53" s="6">
        <v>0</v>
      </c>
      <c r="CF53" s="6">
        <v>0</v>
      </c>
      <c r="CG53" s="6">
        <v>0</v>
      </c>
      <c r="CH53" s="6">
        <v>0</v>
      </c>
      <c r="CI53" s="6">
        <v>1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V53" s="6">
        <v>0</v>
      </c>
      <c r="CW53" s="6">
        <v>0</v>
      </c>
    </row>
    <row r="54" s="6" customFormat="1" ht="13.5" spans="1:101">
      <c r="A54" s="70">
        <v>11203</v>
      </c>
      <c r="B54" s="70" t="s">
        <v>166</v>
      </c>
      <c r="J54" s="71"/>
      <c r="N54" s="71"/>
      <c r="O54" s="8">
        <v>0</v>
      </c>
      <c r="P54" s="6">
        <v>1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4">
        <v>337009</v>
      </c>
      <c r="AU54" s="79">
        <v>1</v>
      </c>
      <c r="BK54" s="79">
        <v>1000</v>
      </c>
      <c r="CA54" s="6">
        <v>1000</v>
      </c>
      <c r="CB54" s="6">
        <v>1000</v>
      </c>
      <c r="CC54" s="6">
        <v>0</v>
      </c>
      <c r="CD54" s="6">
        <v>1</v>
      </c>
      <c r="CE54" s="6">
        <v>0</v>
      </c>
      <c r="CF54" s="6">
        <v>0</v>
      </c>
      <c r="CG54" s="6">
        <v>0</v>
      </c>
      <c r="CH54" s="6">
        <v>0</v>
      </c>
      <c r="CI54" s="6">
        <v>1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V54" s="6">
        <v>0</v>
      </c>
      <c r="CW54" s="6">
        <v>0</v>
      </c>
    </row>
    <row r="55" s="6" customFormat="1" ht="13.5" spans="1:101">
      <c r="A55" s="70">
        <v>11204</v>
      </c>
      <c r="B55" s="70" t="s">
        <v>167</v>
      </c>
      <c r="H55" s="6" t="s">
        <v>168</v>
      </c>
      <c r="I55" s="6" t="s">
        <v>169</v>
      </c>
      <c r="J55" s="71"/>
      <c r="K55" s="6" t="s">
        <v>170</v>
      </c>
      <c r="N55" s="71"/>
      <c r="O55" s="8">
        <v>0</v>
      </c>
      <c r="P55" s="6">
        <v>1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4"/>
      <c r="AU55" s="79"/>
      <c r="BK55" s="79"/>
      <c r="CA55" s="6">
        <v>1000</v>
      </c>
      <c r="CB55" s="6">
        <v>1000</v>
      </c>
      <c r="CC55" s="6">
        <v>0</v>
      </c>
      <c r="CD55" s="6">
        <v>1</v>
      </c>
      <c r="CE55" s="6">
        <v>0</v>
      </c>
      <c r="CF55" s="6">
        <v>0</v>
      </c>
      <c r="CG55" s="6">
        <v>0</v>
      </c>
      <c r="CH55" s="6">
        <v>1</v>
      </c>
      <c r="CI55" s="6">
        <v>1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V55" s="6">
        <v>0</v>
      </c>
      <c r="CW55" s="6">
        <v>0</v>
      </c>
    </row>
    <row r="56" s="6" customFormat="1" ht="13.5" spans="1:101">
      <c r="A56" s="70">
        <v>11205</v>
      </c>
      <c r="B56" s="70" t="s">
        <v>171</v>
      </c>
      <c r="J56" s="71"/>
      <c r="N56" s="71"/>
      <c r="O56" s="8">
        <v>0</v>
      </c>
      <c r="P56" s="6">
        <v>1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4">
        <v>200017</v>
      </c>
      <c r="AF56" s="6">
        <v>200020</v>
      </c>
      <c r="AU56" s="79">
        <v>1</v>
      </c>
      <c r="AV56" s="6">
        <v>1</v>
      </c>
      <c r="BK56" s="79">
        <v>1000</v>
      </c>
      <c r="BL56" s="6">
        <v>300</v>
      </c>
      <c r="CA56" s="6">
        <v>1000</v>
      </c>
      <c r="CB56" s="6">
        <v>1000</v>
      </c>
      <c r="CC56" s="6">
        <v>0</v>
      </c>
      <c r="CD56" s="6">
        <v>1</v>
      </c>
      <c r="CE56" s="6">
        <v>0</v>
      </c>
      <c r="CF56" s="6">
        <v>0</v>
      </c>
      <c r="CG56" s="6">
        <v>0</v>
      </c>
      <c r="CH56" s="6">
        <v>0</v>
      </c>
      <c r="CI56" s="6">
        <v>1</v>
      </c>
      <c r="CJ56" s="6">
        <v>1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1000</v>
      </c>
      <c r="CV56" s="6">
        <v>0</v>
      </c>
      <c r="CW56" s="6">
        <v>0</v>
      </c>
    </row>
    <row r="57" s="6" customFormat="1" ht="13.5" spans="1:101">
      <c r="A57" s="70">
        <v>11206</v>
      </c>
      <c r="B57" s="70" t="s">
        <v>172</v>
      </c>
      <c r="J57" s="71"/>
      <c r="N57" s="71"/>
      <c r="O57" s="8">
        <v>0</v>
      </c>
      <c r="P57" s="6">
        <v>1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4">
        <v>200025</v>
      </c>
      <c r="AF57" s="6">
        <v>200026</v>
      </c>
      <c r="AU57" s="79">
        <v>1</v>
      </c>
      <c r="AV57" s="6">
        <v>1</v>
      </c>
      <c r="BK57" s="79">
        <v>1000</v>
      </c>
      <c r="BL57" s="6">
        <v>600</v>
      </c>
      <c r="CA57" s="6">
        <v>1000</v>
      </c>
      <c r="CB57" s="6">
        <v>1000</v>
      </c>
      <c r="CC57" s="6">
        <v>0</v>
      </c>
      <c r="CD57" s="6">
        <v>1</v>
      </c>
      <c r="CE57" s="6">
        <v>0</v>
      </c>
      <c r="CF57" s="6">
        <v>0</v>
      </c>
      <c r="CG57" s="6">
        <v>0</v>
      </c>
      <c r="CH57" s="6">
        <v>0</v>
      </c>
      <c r="CI57" s="6">
        <v>1</v>
      </c>
      <c r="CJ57" s="6">
        <v>1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1000</v>
      </c>
      <c r="CV57" s="6">
        <v>0</v>
      </c>
      <c r="CW57" s="6">
        <v>0</v>
      </c>
    </row>
    <row r="58" s="6" customFormat="1" ht="13.5" spans="1:102">
      <c r="A58" s="70">
        <v>11207</v>
      </c>
      <c r="B58" s="70" t="s">
        <v>173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8">
        <v>0</v>
      </c>
      <c r="P58" s="6">
        <v>1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4">
        <v>200028</v>
      </c>
      <c r="AF58" s="6">
        <v>200029</v>
      </c>
      <c r="AU58" s="79">
        <v>1</v>
      </c>
      <c r="AV58" s="6">
        <v>1</v>
      </c>
      <c r="BK58" s="79">
        <v>650</v>
      </c>
      <c r="BL58" s="6">
        <v>370</v>
      </c>
      <c r="CA58" s="6">
        <v>1000</v>
      </c>
      <c r="CB58" s="6">
        <v>1000</v>
      </c>
      <c r="CC58" s="6">
        <v>0</v>
      </c>
      <c r="CD58" s="6">
        <v>1</v>
      </c>
      <c r="CE58" s="6">
        <v>0</v>
      </c>
      <c r="CF58" s="6">
        <v>0</v>
      </c>
      <c r="CG58" s="6">
        <v>0</v>
      </c>
      <c r="CH58" s="6">
        <v>0</v>
      </c>
      <c r="CI58" s="6">
        <v>1</v>
      </c>
      <c r="CJ58" s="6">
        <v>1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1000</v>
      </c>
      <c r="CV58" s="6">
        <v>0</v>
      </c>
      <c r="CW58" s="6">
        <v>0</v>
      </c>
      <c r="CX58" s="71"/>
    </row>
    <row r="59" s="6" customFormat="1" ht="13.5" spans="1:102">
      <c r="A59" s="70">
        <v>11208</v>
      </c>
      <c r="B59" s="70" t="s">
        <v>174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8">
        <v>0</v>
      </c>
      <c r="P59" s="6">
        <v>1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4">
        <v>200030</v>
      </c>
      <c r="AF59" s="6">
        <v>200031</v>
      </c>
      <c r="AU59" s="79">
        <v>1</v>
      </c>
      <c r="AV59" s="6">
        <v>1</v>
      </c>
      <c r="BK59" s="79">
        <v>400</v>
      </c>
      <c r="BL59" s="6">
        <v>200</v>
      </c>
      <c r="CA59" s="6">
        <v>1000</v>
      </c>
      <c r="CB59" s="6">
        <v>1000</v>
      </c>
      <c r="CC59" s="6">
        <v>0</v>
      </c>
      <c r="CD59" s="6">
        <v>1</v>
      </c>
      <c r="CE59" s="6">
        <v>0</v>
      </c>
      <c r="CF59" s="6">
        <v>0</v>
      </c>
      <c r="CG59" s="6">
        <v>0</v>
      </c>
      <c r="CH59" s="6">
        <v>0</v>
      </c>
      <c r="CI59" s="6">
        <v>1</v>
      </c>
      <c r="CJ59" s="6">
        <v>1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1000</v>
      </c>
      <c r="CV59" s="6">
        <v>0</v>
      </c>
      <c r="CW59" s="6">
        <v>0</v>
      </c>
      <c r="CX59" s="71"/>
    </row>
    <row r="60" s="6" customFormat="1" ht="13.5" spans="1:102">
      <c r="A60" s="70">
        <v>11209</v>
      </c>
      <c r="B60" s="70" t="s">
        <v>175</v>
      </c>
      <c r="D60" s="71"/>
      <c r="E60" s="71"/>
      <c r="F60" s="71"/>
      <c r="G60" s="71"/>
      <c r="H60" s="6" t="s">
        <v>176</v>
      </c>
      <c r="I60" s="71"/>
      <c r="J60" s="71"/>
      <c r="K60" s="6">
        <v>20</v>
      </c>
      <c r="L60" s="71"/>
      <c r="M60" s="71"/>
      <c r="N60" s="71"/>
      <c r="O60" s="8">
        <v>0</v>
      </c>
      <c r="P60" s="6">
        <v>1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4"/>
      <c r="AU60" s="79"/>
      <c r="BK60" s="79"/>
      <c r="CA60" s="6">
        <v>1000</v>
      </c>
      <c r="CB60" s="6">
        <v>1000</v>
      </c>
      <c r="CC60" s="6">
        <v>0</v>
      </c>
      <c r="CD60" s="6">
        <v>1</v>
      </c>
      <c r="CE60" s="6">
        <v>0</v>
      </c>
      <c r="CF60" s="6">
        <v>0</v>
      </c>
      <c r="CG60" s="6">
        <v>0</v>
      </c>
      <c r="CH60" s="6">
        <v>0</v>
      </c>
      <c r="CI60" s="6">
        <v>1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V60" s="6">
        <v>0</v>
      </c>
      <c r="CW60" s="6">
        <v>0</v>
      </c>
      <c r="CX60" s="71"/>
    </row>
    <row r="61" s="6" customFormat="1" ht="13.5" spans="1:101">
      <c r="A61" s="70">
        <v>11401</v>
      </c>
      <c r="B61" s="70" t="s">
        <v>177</v>
      </c>
      <c r="H61" s="6" t="s">
        <v>178</v>
      </c>
      <c r="I61" s="6" t="s">
        <v>179</v>
      </c>
      <c r="J61" s="71"/>
      <c r="K61" s="6" t="s">
        <v>180</v>
      </c>
      <c r="N61" s="71"/>
      <c r="O61" s="8">
        <v>0</v>
      </c>
      <c r="P61" s="6">
        <v>1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76">
        <v>200034</v>
      </c>
      <c r="AF61" s="77">
        <v>200035</v>
      </c>
      <c r="AG61" s="77">
        <v>200036</v>
      </c>
      <c r="AH61" s="6">
        <v>310102</v>
      </c>
      <c r="AU61" s="79">
        <v>1</v>
      </c>
      <c r="AV61" s="6">
        <v>1</v>
      </c>
      <c r="AW61" s="6">
        <v>1</v>
      </c>
      <c r="AX61" s="6">
        <v>1</v>
      </c>
      <c r="BK61" s="79">
        <v>30</v>
      </c>
      <c r="BL61" s="6">
        <v>10</v>
      </c>
      <c r="BM61" s="6">
        <v>10</v>
      </c>
      <c r="BN61" s="6">
        <v>287</v>
      </c>
      <c r="CA61" s="6">
        <v>1000</v>
      </c>
      <c r="CB61" s="6">
        <v>1000</v>
      </c>
      <c r="CC61" s="6">
        <v>0</v>
      </c>
      <c r="CD61" s="6">
        <v>1</v>
      </c>
      <c r="CE61" s="6">
        <v>0</v>
      </c>
      <c r="CF61" s="6">
        <v>0</v>
      </c>
      <c r="CG61" s="6">
        <v>0</v>
      </c>
      <c r="CH61" s="6">
        <v>1</v>
      </c>
      <c r="CI61" s="6">
        <v>1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V61" s="6">
        <v>0</v>
      </c>
      <c r="CW61" s="6">
        <v>0</v>
      </c>
    </row>
    <row r="62" s="6" customFormat="1" ht="13.5" spans="1:101">
      <c r="A62" s="70">
        <v>11402</v>
      </c>
      <c r="B62" s="70" t="s">
        <v>181</v>
      </c>
      <c r="H62" s="6" t="s">
        <v>182</v>
      </c>
      <c r="I62" s="6" t="s">
        <v>183</v>
      </c>
      <c r="J62" s="71"/>
      <c r="K62" s="6" t="s">
        <v>184</v>
      </c>
      <c r="N62" s="71"/>
      <c r="O62" s="8">
        <v>334100</v>
      </c>
      <c r="P62" s="6">
        <v>1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76">
        <v>200034</v>
      </c>
      <c r="AF62" s="77">
        <v>200035</v>
      </c>
      <c r="AG62" s="77">
        <v>200036</v>
      </c>
      <c r="AH62" s="77">
        <v>200014</v>
      </c>
      <c r="AI62" s="77">
        <v>200016</v>
      </c>
      <c r="AU62" s="79">
        <v>1</v>
      </c>
      <c r="AV62" s="6">
        <v>1</v>
      </c>
      <c r="AW62" s="6">
        <v>1</v>
      </c>
      <c r="AX62" s="6">
        <v>1</v>
      </c>
      <c r="AY62" s="6">
        <v>1</v>
      </c>
      <c r="BK62" s="79">
        <v>300</v>
      </c>
      <c r="BL62" s="6">
        <v>100</v>
      </c>
      <c r="BM62" s="6">
        <v>100</v>
      </c>
      <c r="BN62" s="6">
        <v>50</v>
      </c>
      <c r="BO62" s="6">
        <v>30</v>
      </c>
      <c r="CA62" s="6">
        <v>1000</v>
      </c>
      <c r="CB62" s="6">
        <v>1000</v>
      </c>
      <c r="CC62" s="6">
        <v>0</v>
      </c>
      <c r="CD62" s="6">
        <v>1</v>
      </c>
      <c r="CE62" s="6">
        <v>0</v>
      </c>
      <c r="CF62" s="6">
        <v>0</v>
      </c>
      <c r="CG62" s="6">
        <v>0</v>
      </c>
      <c r="CH62" s="6">
        <v>0</v>
      </c>
      <c r="CI62" s="6">
        <v>1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V62" s="6">
        <v>0</v>
      </c>
      <c r="CW62" s="6">
        <v>0</v>
      </c>
    </row>
    <row r="63" s="6" customFormat="1" ht="13.5" spans="1:101">
      <c r="A63" s="70">
        <v>11403</v>
      </c>
      <c r="B63" s="70" t="s">
        <v>185</v>
      </c>
      <c r="J63" s="71"/>
      <c r="N63" s="71"/>
      <c r="O63" s="8">
        <v>0</v>
      </c>
      <c r="P63" s="6">
        <v>1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4">
        <v>200017</v>
      </c>
      <c r="AF63" s="6">
        <v>200020</v>
      </c>
      <c r="AU63" s="79">
        <v>1</v>
      </c>
      <c r="AV63" s="6">
        <v>1</v>
      </c>
      <c r="BK63" s="79">
        <v>1000</v>
      </c>
      <c r="BL63" s="6">
        <v>300</v>
      </c>
      <c r="CA63" s="6">
        <v>1000</v>
      </c>
      <c r="CB63" s="6">
        <v>1000</v>
      </c>
      <c r="CC63" s="6">
        <v>0</v>
      </c>
      <c r="CD63" s="6">
        <v>1</v>
      </c>
      <c r="CE63" s="6">
        <v>0</v>
      </c>
      <c r="CF63" s="6">
        <v>0</v>
      </c>
      <c r="CG63" s="6">
        <v>0</v>
      </c>
      <c r="CH63" s="6">
        <v>0</v>
      </c>
      <c r="CI63" s="6">
        <v>1</v>
      </c>
      <c r="CJ63" s="6">
        <v>1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1000</v>
      </c>
      <c r="CV63" s="6">
        <v>0</v>
      </c>
      <c r="CW63" s="6">
        <v>0</v>
      </c>
    </row>
    <row r="64" s="6" customFormat="1" ht="13.5" spans="1:101">
      <c r="A64" s="70">
        <v>11404</v>
      </c>
      <c r="B64" s="70" t="s">
        <v>186</v>
      </c>
      <c r="J64" s="71"/>
      <c r="N64" s="71"/>
      <c r="O64" s="8">
        <v>0</v>
      </c>
      <c r="P64" s="6">
        <v>1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4">
        <v>200025</v>
      </c>
      <c r="AF64" s="6">
        <v>200026</v>
      </c>
      <c r="AU64" s="79">
        <v>1</v>
      </c>
      <c r="AV64" s="6">
        <v>1</v>
      </c>
      <c r="BK64" s="79">
        <v>1000</v>
      </c>
      <c r="BL64" s="6">
        <v>600</v>
      </c>
      <c r="CA64" s="6">
        <v>1000</v>
      </c>
      <c r="CB64" s="6">
        <v>1000</v>
      </c>
      <c r="CC64" s="6">
        <v>0</v>
      </c>
      <c r="CD64" s="6">
        <v>1</v>
      </c>
      <c r="CE64" s="6">
        <v>0</v>
      </c>
      <c r="CF64" s="6">
        <v>0</v>
      </c>
      <c r="CG64" s="6">
        <v>0</v>
      </c>
      <c r="CH64" s="6">
        <v>0</v>
      </c>
      <c r="CI64" s="6">
        <v>1</v>
      </c>
      <c r="CJ64" s="6">
        <v>1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1000</v>
      </c>
      <c r="CV64" s="6">
        <v>0</v>
      </c>
      <c r="CW64" s="6">
        <v>0</v>
      </c>
    </row>
    <row r="65" s="6" customFormat="1" ht="13.5" spans="1:101">
      <c r="A65" s="70">
        <v>11405</v>
      </c>
      <c r="B65" s="70" t="s">
        <v>187</v>
      </c>
      <c r="J65" s="71"/>
      <c r="N65" s="71"/>
      <c r="O65" s="8">
        <v>0</v>
      </c>
      <c r="P65" s="6">
        <v>1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4">
        <v>200028</v>
      </c>
      <c r="AF65" s="6">
        <v>200029</v>
      </c>
      <c r="AU65" s="79">
        <v>1</v>
      </c>
      <c r="AV65" s="6">
        <v>1</v>
      </c>
      <c r="BK65" s="79">
        <v>650</v>
      </c>
      <c r="BL65" s="6">
        <v>370</v>
      </c>
      <c r="CA65" s="6">
        <v>1000</v>
      </c>
      <c r="CB65" s="6">
        <v>1000</v>
      </c>
      <c r="CC65" s="6">
        <v>0</v>
      </c>
      <c r="CD65" s="6">
        <v>1</v>
      </c>
      <c r="CE65" s="6">
        <v>0</v>
      </c>
      <c r="CF65" s="6">
        <v>0</v>
      </c>
      <c r="CG65" s="6">
        <v>0</v>
      </c>
      <c r="CH65" s="6">
        <v>0</v>
      </c>
      <c r="CI65" s="6">
        <v>1</v>
      </c>
      <c r="CJ65" s="6">
        <v>1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1000</v>
      </c>
      <c r="CV65" s="6">
        <v>0</v>
      </c>
      <c r="CW65" s="6">
        <v>0</v>
      </c>
    </row>
    <row r="66" s="6" customFormat="1" ht="13.5" spans="1:101">
      <c r="A66" s="70">
        <v>11406</v>
      </c>
      <c r="B66" s="70" t="s">
        <v>188</v>
      </c>
      <c r="J66" s="71"/>
      <c r="N66" s="71"/>
      <c r="O66" s="8">
        <v>0</v>
      </c>
      <c r="P66" s="6">
        <v>1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4">
        <v>200030</v>
      </c>
      <c r="AF66" s="6">
        <v>200031</v>
      </c>
      <c r="AU66" s="79">
        <v>1</v>
      </c>
      <c r="AV66" s="6">
        <v>1</v>
      </c>
      <c r="BK66" s="79">
        <v>400</v>
      </c>
      <c r="BL66" s="6">
        <v>200</v>
      </c>
      <c r="CA66" s="6">
        <v>1000</v>
      </c>
      <c r="CB66" s="6">
        <v>1000</v>
      </c>
      <c r="CC66" s="6">
        <v>0</v>
      </c>
      <c r="CD66" s="6">
        <v>1</v>
      </c>
      <c r="CE66" s="6">
        <v>0</v>
      </c>
      <c r="CF66" s="6">
        <v>0</v>
      </c>
      <c r="CG66" s="6">
        <v>0</v>
      </c>
      <c r="CH66" s="6">
        <v>0</v>
      </c>
      <c r="CI66" s="6">
        <v>1</v>
      </c>
      <c r="CJ66" s="6">
        <v>1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1000</v>
      </c>
      <c r="CV66" s="6">
        <v>0</v>
      </c>
      <c r="CW66" s="6">
        <v>0</v>
      </c>
    </row>
    <row r="67" s="45" customFormat="1" ht="13.5" spans="1:102">
      <c r="A67" s="70">
        <v>11407</v>
      </c>
      <c r="B67" s="70" t="s">
        <v>189</v>
      </c>
      <c r="C67" s="6"/>
      <c r="D67" s="6"/>
      <c r="E67" s="6"/>
      <c r="F67" s="6"/>
      <c r="G67" s="6"/>
      <c r="H67" s="6"/>
      <c r="I67" s="6"/>
      <c r="J67" s="71"/>
      <c r="K67" s="6"/>
      <c r="L67" s="6"/>
      <c r="M67" s="6"/>
      <c r="N67" s="71"/>
      <c r="O67" s="8">
        <v>0</v>
      </c>
      <c r="P67" s="6">
        <v>1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4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79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79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>
        <v>1000</v>
      </c>
      <c r="CB67" s="6">
        <v>1000</v>
      </c>
      <c r="CC67" s="6">
        <v>0</v>
      </c>
      <c r="CD67" s="6">
        <v>1</v>
      </c>
      <c r="CE67" s="6">
        <v>0</v>
      </c>
      <c r="CF67" s="6">
        <v>0</v>
      </c>
      <c r="CG67" s="6">
        <v>0</v>
      </c>
      <c r="CH67" s="6">
        <v>0</v>
      </c>
      <c r="CI67" s="6">
        <v>1</v>
      </c>
      <c r="CJ67" s="6"/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1</v>
      </c>
      <c r="CR67" s="6">
        <v>0</v>
      </c>
      <c r="CS67" s="6"/>
      <c r="CT67" s="6"/>
      <c r="CU67" s="6"/>
      <c r="CV67" s="6">
        <v>0</v>
      </c>
      <c r="CW67" s="6">
        <v>0</v>
      </c>
      <c r="CX67" s="6"/>
    </row>
    <row r="68" s="45" customFormat="1" ht="13.5" spans="1:102">
      <c r="A68" s="70">
        <v>11408</v>
      </c>
      <c r="B68" s="70" t="s">
        <v>190</v>
      </c>
      <c r="C68" s="6"/>
      <c r="D68" s="6"/>
      <c r="E68" s="6"/>
      <c r="F68" s="6"/>
      <c r="G68" s="6"/>
      <c r="H68" s="6" t="s">
        <v>179</v>
      </c>
      <c r="I68" s="6"/>
      <c r="J68" s="71"/>
      <c r="K68" s="6"/>
      <c r="L68" s="6"/>
      <c r="M68" s="6"/>
      <c r="N68" s="71"/>
      <c r="O68" s="8">
        <v>0</v>
      </c>
      <c r="P68" s="6">
        <v>1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4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79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79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>
        <v>1000</v>
      </c>
      <c r="CB68" s="6">
        <v>1000</v>
      </c>
      <c r="CC68" s="6">
        <v>0</v>
      </c>
      <c r="CD68" s="6">
        <v>1</v>
      </c>
      <c r="CE68" s="6">
        <v>0</v>
      </c>
      <c r="CF68" s="6">
        <v>0</v>
      </c>
      <c r="CG68" s="6">
        <v>0</v>
      </c>
      <c r="CH68" s="6">
        <v>0</v>
      </c>
      <c r="CI68" s="6">
        <v>1</v>
      </c>
      <c r="CJ68" s="6"/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1</v>
      </c>
      <c r="CR68" s="6">
        <v>0</v>
      </c>
      <c r="CS68" s="6"/>
      <c r="CT68" s="6"/>
      <c r="CU68" s="6"/>
      <c r="CV68" s="6">
        <v>0</v>
      </c>
      <c r="CW68" s="6">
        <v>0</v>
      </c>
      <c r="CX68" s="6"/>
    </row>
    <row r="69" s="45" customFormat="1" ht="13.5" spans="1:102">
      <c r="A69" s="70">
        <v>11409</v>
      </c>
      <c r="B69" s="70" t="s">
        <v>191</v>
      </c>
      <c r="C69" s="6"/>
      <c r="D69" s="6"/>
      <c r="E69" s="6"/>
      <c r="F69" s="6"/>
      <c r="G69" s="6"/>
      <c r="H69" s="6"/>
      <c r="I69" s="6"/>
      <c r="J69" s="71"/>
      <c r="K69" s="6"/>
      <c r="L69" s="6"/>
      <c r="M69" s="6"/>
      <c r="N69" s="71"/>
      <c r="O69" s="8">
        <v>0</v>
      </c>
      <c r="P69" s="6">
        <v>1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4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79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79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>
        <v>1000</v>
      </c>
      <c r="CB69" s="6">
        <v>1000</v>
      </c>
      <c r="CC69" s="6">
        <v>0</v>
      </c>
      <c r="CD69" s="6">
        <v>1</v>
      </c>
      <c r="CE69" s="6">
        <v>0</v>
      </c>
      <c r="CF69" s="6">
        <v>0</v>
      </c>
      <c r="CG69" s="6">
        <v>0</v>
      </c>
      <c r="CH69" s="6">
        <v>0</v>
      </c>
      <c r="CI69" s="6">
        <v>1</v>
      </c>
      <c r="CJ69" s="6"/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1</v>
      </c>
      <c r="CR69" s="6">
        <v>0</v>
      </c>
      <c r="CS69" s="6"/>
      <c r="CT69" s="6"/>
      <c r="CU69" s="6"/>
      <c r="CV69" s="6">
        <v>0</v>
      </c>
      <c r="CW69" s="6">
        <v>0</v>
      </c>
      <c r="CX69" s="6"/>
    </row>
    <row r="70" s="6" customFormat="1" ht="13.5" spans="1:102">
      <c r="A70" s="70">
        <v>11410</v>
      </c>
      <c r="B70" s="70" t="s">
        <v>192</v>
      </c>
      <c r="D70" s="71"/>
      <c r="E70" s="71"/>
      <c r="F70" s="71"/>
      <c r="G70" s="71"/>
      <c r="H70" s="6" t="s">
        <v>193</v>
      </c>
      <c r="I70" s="71"/>
      <c r="J70" s="71"/>
      <c r="K70" s="71"/>
      <c r="L70" s="71"/>
      <c r="M70" s="71"/>
      <c r="N70" s="71"/>
      <c r="O70" s="8">
        <v>0</v>
      </c>
      <c r="P70" s="6">
        <v>1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4"/>
      <c r="AU70" s="79"/>
      <c r="BK70" s="79"/>
      <c r="CA70" s="6">
        <v>1000</v>
      </c>
      <c r="CB70" s="6">
        <v>1000</v>
      </c>
      <c r="CC70" s="6">
        <v>0</v>
      </c>
      <c r="CD70" s="6">
        <v>1</v>
      </c>
      <c r="CE70" s="6">
        <v>0</v>
      </c>
      <c r="CF70" s="6">
        <v>0</v>
      </c>
      <c r="CG70" s="6">
        <v>0</v>
      </c>
      <c r="CH70" s="6">
        <v>0</v>
      </c>
      <c r="CI70" s="6">
        <v>1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1</v>
      </c>
      <c r="CR70" s="6">
        <v>0</v>
      </c>
      <c r="CV70" s="6">
        <v>0</v>
      </c>
      <c r="CW70" s="6">
        <v>0</v>
      </c>
      <c r="CX70" s="71"/>
    </row>
    <row r="71" s="6" customFormat="1" ht="13.5" spans="1:101">
      <c r="A71" s="70">
        <v>11411</v>
      </c>
      <c r="B71" s="70" t="s">
        <v>194</v>
      </c>
      <c r="J71" s="71"/>
      <c r="N71" s="71"/>
      <c r="O71" s="8">
        <v>0</v>
      </c>
      <c r="P71" s="6">
        <v>1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4">
        <v>200011</v>
      </c>
      <c r="AF71" s="77">
        <v>200037</v>
      </c>
      <c r="AG71" s="77">
        <v>200042</v>
      </c>
      <c r="AH71" s="77">
        <v>200034</v>
      </c>
      <c r="AI71" s="6">
        <v>310000</v>
      </c>
      <c r="AJ71" s="6">
        <v>310001</v>
      </c>
      <c r="AK71" s="6">
        <v>310102</v>
      </c>
      <c r="AL71" s="77">
        <v>200014</v>
      </c>
      <c r="AM71" s="6">
        <v>360000</v>
      </c>
      <c r="AN71" s="6">
        <v>200049</v>
      </c>
      <c r="AO71" s="6">
        <v>200015</v>
      </c>
      <c r="AU71" s="79">
        <v>1</v>
      </c>
      <c r="AV71" s="6">
        <v>1</v>
      </c>
      <c r="AW71" s="6">
        <v>1</v>
      </c>
      <c r="AX71" s="6">
        <v>1</v>
      </c>
      <c r="AY71" s="6">
        <v>1</v>
      </c>
      <c r="AZ71" s="6">
        <v>1</v>
      </c>
      <c r="BA71" s="6">
        <v>1</v>
      </c>
      <c r="BB71" s="6">
        <v>1</v>
      </c>
      <c r="BC71" s="6">
        <v>1</v>
      </c>
      <c r="BD71" s="6">
        <v>1</v>
      </c>
      <c r="BE71" s="6">
        <v>1</v>
      </c>
      <c r="BK71" s="79">
        <v>74</v>
      </c>
      <c r="BL71" s="6">
        <v>148</v>
      </c>
      <c r="BM71" s="6">
        <v>45</v>
      </c>
      <c r="BN71" s="6">
        <v>133</v>
      </c>
      <c r="BO71" s="6">
        <v>111</v>
      </c>
      <c r="BP71" s="6">
        <v>45</v>
      </c>
      <c r="BQ71" s="6">
        <v>178</v>
      </c>
      <c r="BR71" s="6">
        <v>89</v>
      </c>
      <c r="BS71" s="6">
        <v>133</v>
      </c>
      <c r="BT71" s="6">
        <v>22</v>
      </c>
      <c r="BU71" s="6">
        <v>22</v>
      </c>
      <c r="CA71" s="6">
        <v>1000</v>
      </c>
      <c r="CB71" s="6">
        <v>1000</v>
      </c>
      <c r="CC71" s="6">
        <v>0</v>
      </c>
      <c r="CD71" s="6">
        <v>1</v>
      </c>
      <c r="CE71" s="6">
        <v>0</v>
      </c>
      <c r="CF71" s="6">
        <v>0</v>
      </c>
      <c r="CG71" s="6">
        <v>0</v>
      </c>
      <c r="CH71" s="6">
        <v>0</v>
      </c>
      <c r="CI71" s="6">
        <v>1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1</v>
      </c>
      <c r="CR71" s="6">
        <v>0</v>
      </c>
      <c r="CV71" s="6">
        <v>0</v>
      </c>
      <c r="CW71" s="6">
        <v>0</v>
      </c>
    </row>
    <row r="72" s="6" customFormat="1" ht="13.5" spans="1:101">
      <c r="A72" s="70">
        <v>11412</v>
      </c>
      <c r="B72" s="70" t="s">
        <v>195</v>
      </c>
      <c r="H72" s="71"/>
      <c r="J72" s="71"/>
      <c r="N72" s="71"/>
      <c r="O72" s="8">
        <v>0</v>
      </c>
      <c r="P72" s="6">
        <v>1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4">
        <v>200011</v>
      </c>
      <c r="AF72" s="77">
        <v>200038</v>
      </c>
      <c r="AG72" s="77">
        <v>200043</v>
      </c>
      <c r="AH72" s="77">
        <v>200034</v>
      </c>
      <c r="AI72" s="6">
        <v>310000</v>
      </c>
      <c r="AJ72" s="6">
        <v>310001</v>
      </c>
      <c r="AK72" s="6">
        <v>310102</v>
      </c>
      <c r="AL72" s="77">
        <v>200014</v>
      </c>
      <c r="AM72" s="6">
        <v>360000</v>
      </c>
      <c r="AN72" s="6">
        <v>200049</v>
      </c>
      <c r="AO72" s="6">
        <v>200015</v>
      </c>
      <c r="AU72" s="79">
        <v>1</v>
      </c>
      <c r="AV72" s="6">
        <v>1</v>
      </c>
      <c r="AW72" s="6">
        <v>1</v>
      </c>
      <c r="AX72" s="6">
        <v>1</v>
      </c>
      <c r="AY72" s="6">
        <v>1</v>
      </c>
      <c r="AZ72" s="6">
        <v>1</v>
      </c>
      <c r="BA72" s="6">
        <v>1</v>
      </c>
      <c r="BB72" s="6">
        <v>1</v>
      </c>
      <c r="BC72" s="6">
        <v>1</v>
      </c>
      <c r="BD72" s="6">
        <v>1</v>
      </c>
      <c r="BE72" s="6">
        <v>1</v>
      </c>
      <c r="BK72" s="79">
        <v>74</v>
      </c>
      <c r="BL72" s="6">
        <v>148</v>
      </c>
      <c r="BM72" s="6">
        <v>45</v>
      </c>
      <c r="BN72" s="6">
        <v>133</v>
      </c>
      <c r="BO72" s="6">
        <v>111</v>
      </c>
      <c r="BP72" s="6">
        <v>45</v>
      </c>
      <c r="BQ72" s="6">
        <v>178</v>
      </c>
      <c r="BR72" s="6">
        <v>89</v>
      </c>
      <c r="BS72" s="6">
        <v>133</v>
      </c>
      <c r="BT72" s="6">
        <v>22</v>
      </c>
      <c r="BU72" s="6">
        <v>22</v>
      </c>
      <c r="CA72" s="6">
        <v>1000</v>
      </c>
      <c r="CB72" s="6">
        <v>1000</v>
      </c>
      <c r="CC72" s="6">
        <v>0</v>
      </c>
      <c r="CD72" s="6">
        <v>1</v>
      </c>
      <c r="CE72" s="6">
        <v>0</v>
      </c>
      <c r="CF72" s="6">
        <v>0</v>
      </c>
      <c r="CG72" s="6">
        <v>0</v>
      </c>
      <c r="CH72" s="6">
        <v>0</v>
      </c>
      <c r="CI72" s="6">
        <v>1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1</v>
      </c>
      <c r="CR72" s="6">
        <v>0</v>
      </c>
      <c r="CV72" s="6">
        <v>0</v>
      </c>
      <c r="CW72" s="6">
        <v>0</v>
      </c>
    </row>
    <row r="73" s="6" customFormat="1" ht="13.5" spans="1:101">
      <c r="A73" s="70">
        <v>11413</v>
      </c>
      <c r="B73" s="70" t="s">
        <v>196</v>
      </c>
      <c r="H73" s="71"/>
      <c r="J73" s="71"/>
      <c r="N73" s="71"/>
      <c r="O73" s="8">
        <v>0</v>
      </c>
      <c r="P73" s="6">
        <v>1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4">
        <v>200011</v>
      </c>
      <c r="AF73" s="77">
        <v>200039</v>
      </c>
      <c r="AG73" s="77">
        <v>200044</v>
      </c>
      <c r="AH73" s="6">
        <v>200047</v>
      </c>
      <c r="AI73" s="6">
        <v>310000</v>
      </c>
      <c r="AJ73" s="6">
        <v>310001</v>
      </c>
      <c r="AK73" s="6">
        <v>310102</v>
      </c>
      <c r="AL73" s="77">
        <v>200014</v>
      </c>
      <c r="AM73" s="6">
        <v>360000</v>
      </c>
      <c r="AN73" s="6">
        <v>200049</v>
      </c>
      <c r="AO73" s="6">
        <v>200015</v>
      </c>
      <c r="AU73" s="79">
        <v>1</v>
      </c>
      <c r="AV73" s="6">
        <v>1</v>
      </c>
      <c r="AW73" s="6">
        <v>1</v>
      </c>
      <c r="AX73" s="6">
        <v>1</v>
      </c>
      <c r="AY73" s="6">
        <v>1</v>
      </c>
      <c r="AZ73" s="6">
        <v>1</v>
      </c>
      <c r="BA73" s="6">
        <v>1</v>
      </c>
      <c r="BB73" s="6">
        <v>1</v>
      </c>
      <c r="BC73" s="6">
        <v>1</v>
      </c>
      <c r="BD73" s="6">
        <v>1</v>
      </c>
      <c r="BE73" s="6">
        <v>1</v>
      </c>
      <c r="BK73" s="79">
        <v>74</v>
      </c>
      <c r="BL73" s="6">
        <v>148</v>
      </c>
      <c r="BM73" s="6">
        <v>45</v>
      </c>
      <c r="BN73" s="6">
        <v>133</v>
      </c>
      <c r="BO73" s="6">
        <v>111</v>
      </c>
      <c r="BP73" s="6">
        <v>45</v>
      </c>
      <c r="BQ73" s="6">
        <v>178</v>
      </c>
      <c r="BR73" s="6">
        <v>89</v>
      </c>
      <c r="BS73" s="6">
        <v>133</v>
      </c>
      <c r="BT73" s="6">
        <v>22</v>
      </c>
      <c r="BU73" s="6">
        <v>22</v>
      </c>
      <c r="CA73" s="6">
        <v>1000</v>
      </c>
      <c r="CB73" s="6">
        <v>1000</v>
      </c>
      <c r="CC73" s="6">
        <v>0</v>
      </c>
      <c r="CD73" s="6">
        <v>1</v>
      </c>
      <c r="CE73" s="6">
        <v>0</v>
      </c>
      <c r="CF73" s="6">
        <v>0</v>
      </c>
      <c r="CG73" s="6">
        <v>0</v>
      </c>
      <c r="CH73" s="6">
        <v>0</v>
      </c>
      <c r="CI73" s="6">
        <v>1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1</v>
      </c>
      <c r="CR73" s="6">
        <v>0</v>
      </c>
      <c r="CV73" s="6">
        <v>0</v>
      </c>
      <c r="CW73" s="6">
        <v>0</v>
      </c>
    </row>
    <row r="74" s="6" customFormat="1" ht="13.5" spans="1:101">
      <c r="A74" s="70">
        <v>11414</v>
      </c>
      <c r="B74" s="70" t="s">
        <v>197</v>
      </c>
      <c r="H74" s="71"/>
      <c r="J74" s="71"/>
      <c r="N74" s="71"/>
      <c r="O74" s="8">
        <v>0</v>
      </c>
      <c r="P74" s="6">
        <v>1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4">
        <v>200011</v>
      </c>
      <c r="AF74" s="77">
        <v>200040</v>
      </c>
      <c r="AG74" s="77">
        <v>200045</v>
      </c>
      <c r="AH74" s="77">
        <v>200048</v>
      </c>
      <c r="AI74" s="6">
        <v>310000</v>
      </c>
      <c r="AJ74" s="6">
        <v>310001</v>
      </c>
      <c r="AK74" s="6">
        <v>310102</v>
      </c>
      <c r="AL74" s="77">
        <v>200014</v>
      </c>
      <c r="AM74" s="6">
        <v>360000</v>
      </c>
      <c r="AN74" s="6">
        <v>200049</v>
      </c>
      <c r="AO74" s="6">
        <v>200015</v>
      </c>
      <c r="AU74" s="79">
        <v>1</v>
      </c>
      <c r="AV74" s="6">
        <v>1</v>
      </c>
      <c r="AW74" s="6">
        <v>1</v>
      </c>
      <c r="AX74" s="6">
        <v>1</v>
      </c>
      <c r="AY74" s="6">
        <v>1</v>
      </c>
      <c r="AZ74" s="6">
        <v>1</v>
      </c>
      <c r="BA74" s="6">
        <v>1</v>
      </c>
      <c r="BB74" s="6">
        <v>1</v>
      </c>
      <c r="BC74" s="6">
        <v>1</v>
      </c>
      <c r="BD74" s="6">
        <v>1</v>
      </c>
      <c r="BE74" s="6">
        <v>1</v>
      </c>
      <c r="BK74" s="79">
        <v>74</v>
      </c>
      <c r="BL74" s="6">
        <v>148</v>
      </c>
      <c r="BM74" s="6">
        <v>45</v>
      </c>
      <c r="BN74" s="6">
        <v>133</v>
      </c>
      <c r="BO74" s="6">
        <v>111</v>
      </c>
      <c r="BP74" s="6">
        <v>45</v>
      </c>
      <c r="BQ74" s="6">
        <v>178</v>
      </c>
      <c r="BR74" s="6">
        <v>89</v>
      </c>
      <c r="BS74" s="6">
        <v>133</v>
      </c>
      <c r="BT74" s="6">
        <v>22</v>
      </c>
      <c r="BU74" s="6">
        <v>22</v>
      </c>
      <c r="CA74" s="6">
        <v>1000</v>
      </c>
      <c r="CB74" s="6">
        <v>1000</v>
      </c>
      <c r="CC74" s="6">
        <v>0</v>
      </c>
      <c r="CD74" s="6">
        <v>1</v>
      </c>
      <c r="CE74" s="6">
        <v>0</v>
      </c>
      <c r="CF74" s="6">
        <v>0</v>
      </c>
      <c r="CG74" s="6">
        <v>0</v>
      </c>
      <c r="CH74" s="6">
        <v>0</v>
      </c>
      <c r="CI74" s="6">
        <v>1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1</v>
      </c>
      <c r="CR74" s="6">
        <v>0</v>
      </c>
      <c r="CV74" s="6">
        <v>0</v>
      </c>
      <c r="CW74" s="6">
        <v>0</v>
      </c>
    </row>
    <row r="75" s="6" customFormat="1" ht="13.5" spans="1:101">
      <c r="A75" s="70">
        <v>11415</v>
      </c>
      <c r="B75" s="70" t="s">
        <v>198</v>
      </c>
      <c r="H75" s="71"/>
      <c r="J75" s="71"/>
      <c r="N75" s="71"/>
      <c r="O75" s="8">
        <v>0</v>
      </c>
      <c r="P75" s="6">
        <v>1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4">
        <v>200011</v>
      </c>
      <c r="AF75" s="77">
        <v>200041</v>
      </c>
      <c r="AG75" s="77">
        <v>200046</v>
      </c>
      <c r="AH75" s="77">
        <v>200048</v>
      </c>
      <c r="AI75" s="6">
        <v>310000</v>
      </c>
      <c r="AJ75" s="6">
        <v>310001</v>
      </c>
      <c r="AK75" s="6">
        <v>310102</v>
      </c>
      <c r="AL75" s="77">
        <v>200014</v>
      </c>
      <c r="AM75" s="6">
        <v>360000</v>
      </c>
      <c r="AN75" s="6">
        <v>200049</v>
      </c>
      <c r="AO75" s="6">
        <v>200015</v>
      </c>
      <c r="AU75" s="79">
        <v>1</v>
      </c>
      <c r="AV75" s="6">
        <v>1</v>
      </c>
      <c r="AW75" s="6">
        <v>1</v>
      </c>
      <c r="AX75" s="6">
        <v>1</v>
      </c>
      <c r="AY75" s="6">
        <v>1</v>
      </c>
      <c r="AZ75" s="6">
        <v>1</v>
      </c>
      <c r="BA75" s="6">
        <v>1</v>
      </c>
      <c r="BB75" s="6">
        <v>1</v>
      </c>
      <c r="BC75" s="6">
        <v>1</v>
      </c>
      <c r="BD75" s="6">
        <v>1</v>
      </c>
      <c r="BE75" s="6">
        <v>1</v>
      </c>
      <c r="BK75" s="79">
        <v>74</v>
      </c>
      <c r="BL75" s="6">
        <v>148</v>
      </c>
      <c r="BM75" s="6">
        <v>45</v>
      </c>
      <c r="BN75" s="6">
        <v>133</v>
      </c>
      <c r="BO75" s="6">
        <v>111</v>
      </c>
      <c r="BP75" s="6">
        <v>45</v>
      </c>
      <c r="BQ75" s="6">
        <v>178</v>
      </c>
      <c r="BR75" s="6">
        <v>89</v>
      </c>
      <c r="BS75" s="6">
        <v>133</v>
      </c>
      <c r="BT75" s="6">
        <v>22</v>
      </c>
      <c r="BU75" s="6">
        <v>22</v>
      </c>
      <c r="CA75" s="6">
        <v>1000</v>
      </c>
      <c r="CB75" s="6">
        <v>1000</v>
      </c>
      <c r="CC75" s="6">
        <v>0</v>
      </c>
      <c r="CD75" s="6">
        <v>1</v>
      </c>
      <c r="CE75" s="6">
        <v>0</v>
      </c>
      <c r="CF75" s="6">
        <v>0</v>
      </c>
      <c r="CG75" s="6">
        <v>0</v>
      </c>
      <c r="CH75" s="6">
        <v>0</v>
      </c>
      <c r="CI75" s="6">
        <v>1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1</v>
      </c>
      <c r="CR75" s="6">
        <v>0</v>
      </c>
      <c r="CV75" s="6">
        <v>0</v>
      </c>
      <c r="CW75" s="6">
        <v>0</v>
      </c>
    </row>
    <row r="76" s="6" customFormat="1" ht="13.5" spans="1:102">
      <c r="A76" s="72">
        <v>11501</v>
      </c>
      <c r="B76" s="72" t="s">
        <v>199</v>
      </c>
      <c r="D76" s="72"/>
      <c r="E76" s="72"/>
      <c r="F76" s="72"/>
      <c r="G76" s="72"/>
      <c r="H76" s="72" t="s">
        <v>200</v>
      </c>
      <c r="I76" s="72"/>
      <c r="J76" s="71"/>
      <c r="K76" s="72"/>
      <c r="L76" s="72"/>
      <c r="M76" s="72"/>
      <c r="N76" s="71"/>
      <c r="O76" s="83">
        <v>0</v>
      </c>
      <c r="P76" s="72">
        <v>1</v>
      </c>
      <c r="Q76" s="72">
        <v>0</v>
      </c>
      <c r="R76" s="72">
        <v>0</v>
      </c>
      <c r="S76" s="72">
        <v>0</v>
      </c>
      <c r="T76" s="72">
        <v>0</v>
      </c>
      <c r="U76" s="72">
        <v>0</v>
      </c>
      <c r="V76" s="72">
        <v>0</v>
      </c>
      <c r="W76" s="72">
        <v>0</v>
      </c>
      <c r="X76" s="72">
        <v>0</v>
      </c>
      <c r="Y76" s="72">
        <v>0</v>
      </c>
      <c r="Z76" s="72">
        <v>0</v>
      </c>
      <c r="AA76" s="72">
        <v>0</v>
      </c>
      <c r="AB76" s="72">
        <v>0</v>
      </c>
      <c r="AC76" s="72">
        <v>0</v>
      </c>
      <c r="AD76" s="72">
        <v>0</v>
      </c>
      <c r="AE76" s="84">
        <v>334100</v>
      </c>
      <c r="AF76" s="72">
        <v>310102</v>
      </c>
      <c r="AG76" s="72">
        <v>331300</v>
      </c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88">
        <v>1</v>
      </c>
      <c r="AV76" s="72">
        <v>1</v>
      </c>
      <c r="AW76" s="72">
        <v>1</v>
      </c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88">
        <v>100</v>
      </c>
      <c r="BL76" s="72">
        <v>48</v>
      </c>
      <c r="BM76" s="72">
        <v>50</v>
      </c>
      <c r="BN76" s="72"/>
      <c r="BO76" s="72"/>
      <c r="BP76" s="72"/>
      <c r="BQ76" s="72"/>
      <c r="BR76" s="72"/>
      <c r="BS76" s="72"/>
      <c r="BT76" s="72"/>
      <c r="BU76" s="72"/>
      <c r="BV76" s="72"/>
      <c r="BW76" s="72"/>
      <c r="BX76" s="72"/>
      <c r="BY76" s="72"/>
      <c r="BZ76" s="72"/>
      <c r="CA76" s="72">
        <v>1000</v>
      </c>
      <c r="CB76" s="72">
        <v>198</v>
      </c>
      <c r="CC76" s="72">
        <v>0</v>
      </c>
      <c r="CD76" s="72">
        <v>1</v>
      </c>
      <c r="CE76" s="72">
        <v>0</v>
      </c>
      <c r="CF76" s="72">
        <v>0</v>
      </c>
      <c r="CG76" s="72">
        <v>0</v>
      </c>
      <c r="CH76" s="6">
        <v>0</v>
      </c>
      <c r="CI76" s="72">
        <v>1</v>
      </c>
      <c r="CJ76" s="72"/>
      <c r="CK76" s="72">
        <v>0</v>
      </c>
      <c r="CL76" s="72">
        <v>0</v>
      </c>
      <c r="CM76" s="72">
        <v>0</v>
      </c>
      <c r="CN76" s="72">
        <v>0</v>
      </c>
      <c r="CO76" s="72">
        <v>0</v>
      </c>
      <c r="CP76" s="72">
        <v>0</v>
      </c>
      <c r="CQ76" s="72">
        <v>1</v>
      </c>
      <c r="CR76" s="72">
        <v>0</v>
      </c>
      <c r="CS76" s="72"/>
      <c r="CT76" s="72"/>
      <c r="CU76" s="72"/>
      <c r="CV76" s="6">
        <v>0</v>
      </c>
      <c r="CW76" s="6">
        <v>0</v>
      </c>
      <c r="CX76" s="72"/>
    </row>
    <row r="77" s="45" customFormat="1" ht="13.5" spans="1:102">
      <c r="A77" s="72">
        <v>11502</v>
      </c>
      <c r="B77" s="72" t="s">
        <v>201</v>
      </c>
      <c r="C77" s="6"/>
      <c r="D77" s="71"/>
      <c r="E77" s="71"/>
      <c r="F77" s="71"/>
      <c r="G77" s="71"/>
      <c r="H77" s="72" t="s">
        <v>202</v>
      </c>
      <c r="I77" s="71"/>
      <c r="J77" s="71"/>
      <c r="K77" s="71"/>
      <c r="L77" s="71"/>
      <c r="M77" s="71"/>
      <c r="N77" s="71"/>
      <c r="O77" s="83">
        <v>0</v>
      </c>
      <c r="P77" s="72">
        <v>1</v>
      </c>
      <c r="Q77" s="72">
        <v>0</v>
      </c>
      <c r="R77" s="72">
        <v>0</v>
      </c>
      <c r="S77" s="72">
        <v>0</v>
      </c>
      <c r="T77" s="72">
        <v>0</v>
      </c>
      <c r="U77" s="72">
        <v>0</v>
      </c>
      <c r="V77" s="72">
        <v>0</v>
      </c>
      <c r="W77" s="72">
        <v>0</v>
      </c>
      <c r="X77" s="72">
        <v>0</v>
      </c>
      <c r="Y77" s="72">
        <v>0</v>
      </c>
      <c r="Z77" s="72">
        <v>0</v>
      </c>
      <c r="AA77" s="72">
        <v>0</v>
      </c>
      <c r="AB77" s="72">
        <v>0</v>
      </c>
      <c r="AC77" s="72">
        <v>0</v>
      </c>
      <c r="AD77" s="72">
        <v>0</v>
      </c>
      <c r="AE77" s="84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88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88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>
        <v>1000</v>
      </c>
      <c r="CB77" s="72">
        <v>1000</v>
      </c>
      <c r="CC77" s="72">
        <v>0</v>
      </c>
      <c r="CD77" s="72">
        <v>1</v>
      </c>
      <c r="CE77" s="72">
        <v>0</v>
      </c>
      <c r="CF77" s="72">
        <v>0</v>
      </c>
      <c r="CG77" s="72">
        <v>0</v>
      </c>
      <c r="CH77" s="6">
        <v>0</v>
      </c>
      <c r="CI77" s="72">
        <v>1</v>
      </c>
      <c r="CJ77" s="72"/>
      <c r="CK77" s="72">
        <v>0</v>
      </c>
      <c r="CL77" s="72">
        <v>0</v>
      </c>
      <c r="CM77" s="72">
        <v>0</v>
      </c>
      <c r="CN77" s="72">
        <v>0</v>
      </c>
      <c r="CO77" s="72">
        <v>0</v>
      </c>
      <c r="CP77" s="72">
        <v>0</v>
      </c>
      <c r="CQ77" s="72">
        <v>1</v>
      </c>
      <c r="CR77" s="72">
        <v>0</v>
      </c>
      <c r="CS77" s="72"/>
      <c r="CT77" s="72"/>
      <c r="CU77" s="72"/>
      <c r="CV77" s="6">
        <v>0</v>
      </c>
      <c r="CW77" s="6">
        <v>0</v>
      </c>
      <c r="CX77" s="71"/>
    </row>
    <row r="78" s="45" customFormat="1" ht="13.5" spans="1:102">
      <c r="A78" s="72">
        <v>11503</v>
      </c>
      <c r="B78" s="72" t="s">
        <v>203</v>
      </c>
      <c r="C78" s="6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83">
        <v>0</v>
      </c>
      <c r="P78" s="72">
        <v>1</v>
      </c>
      <c r="Q78" s="72">
        <v>0</v>
      </c>
      <c r="R78" s="72">
        <v>0</v>
      </c>
      <c r="S78" s="72">
        <v>0</v>
      </c>
      <c r="T78" s="72">
        <v>0</v>
      </c>
      <c r="U78" s="72">
        <v>0</v>
      </c>
      <c r="V78" s="72">
        <v>0</v>
      </c>
      <c r="W78" s="72">
        <v>0</v>
      </c>
      <c r="X78" s="72">
        <v>0</v>
      </c>
      <c r="Y78" s="72">
        <v>0</v>
      </c>
      <c r="Z78" s="72">
        <v>0</v>
      </c>
      <c r="AA78" s="72">
        <v>0</v>
      </c>
      <c r="AB78" s="72">
        <v>0</v>
      </c>
      <c r="AC78" s="72">
        <v>0</v>
      </c>
      <c r="AD78" s="72">
        <v>0</v>
      </c>
      <c r="AE78" s="84">
        <v>200011</v>
      </c>
      <c r="AF78" s="72">
        <v>360000</v>
      </c>
      <c r="AG78" s="72">
        <v>32037</v>
      </c>
      <c r="AH78" s="72">
        <v>32038</v>
      </c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88">
        <v>1</v>
      </c>
      <c r="AV78" s="72">
        <v>1</v>
      </c>
      <c r="AW78" s="72">
        <v>1</v>
      </c>
      <c r="AX78" s="72">
        <v>1</v>
      </c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88">
        <v>25</v>
      </c>
      <c r="BL78" s="72">
        <v>25</v>
      </c>
      <c r="BM78" s="72">
        <v>25</v>
      </c>
      <c r="BN78" s="72">
        <v>25</v>
      </c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>
        <v>100</v>
      </c>
      <c r="CB78" s="72">
        <v>100</v>
      </c>
      <c r="CC78" s="72">
        <v>0</v>
      </c>
      <c r="CD78" s="72">
        <v>1</v>
      </c>
      <c r="CE78" s="72">
        <v>0</v>
      </c>
      <c r="CF78" s="72">
        <v>0</v>
      </c>
      <c r="CG78" s="72">
        <v>0</v>
      </c>
      <c r="CH78" s="6">
        <v>0</v>
      </c>
      <c r="CI78" s="72">
        <v>1</v>
      </c>
      <c r="CJ78" s="72"/>
      <c r="CK78" s="72">
        <v>0</v>
      </c>
      <c r="CL78" s="72">
        <v>0</v>
      </c>
      <c r="CM78" s="72">
        <v>0</v>
      </c>
      <c r="CN78" s="72">
        <v>0</v>
      </c>
      <c r="CO78" s="72">
        <v>0</v>
      </c>
      <c r="CP78" s="72">
        <v>0</v>
      </c>
      <c r="CQ78" s="72">
        <v>1</v>
      </c>
      <c r="CR78" s="72">
        <v>0</v>
      </c>
      <c r="CS78" s="72"/>
      <c r="CT78" s="72"/>
      <c r="CU78" s="72"/>
      <c r="CV78" s="6">
        <v>0</v>
      </c>
      <c r="CW78" s="6">
        <v>0</v>
      </c>
      <c r="CX78" s="71"/>
    </row>
    <row r="79" s="46" customFormat="1" spans="1:101">
      <c r="A79" s="6">
        <v>19001</v>
      </c>
      <c r="B79" s="81" t="s">
        <v>204</v>
      </c>
      <c r="H79" s="82" t="s">
        <v>205</v>
      </c>
      <c r="I79" s="82" t="s">
        <v>115</v>
      </c>
      <c r="J79" s="82" t="s">
        <v>206</v>
      </c>
      <c r="K79" s="82" t="s">
        <v>115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46">
        <v>0</v>
      </c>
      <c r="AA79" s="46">
        <v>0</v>
      </c>
      <c r="AB79" s="46">
        <v>0</v>
      </c>
      <c r="AC79" s="46">
        <v>0</v>
      </c>
      <c r="AD79" s="46">
        <v>0</v>
      </c>
      <c r="AE79" s="82">
        <v>200601</v>
      </c>
      <c r="AF79" s="82" t="s">
        <v>115</v>
      </c>
      <c r="AG79" s="82" t="s">
        <v>115</v>
      </c>
      <c r="AH79" s="82" t="s">
        <v>115</v>
      </c>
      <c r="AI79" s="82" t="s">
        <v>115</v>
      </c>
      <c r="AJ79" s="82" t="s">
        <v>115</v>
      </c>
      <c r="AK79" s="82" t="s">
        <v>115</v>
      </c>
      <c r="AL79" s="82" t="s">
        <v>115</v>
      </c>
      <c r="AM79" s="82" t="s">
        <v>115</v>
      </c>
      <c r="AN79" s="82" t="s">
        <v>115</v>
      </c>
      <c r="AO79" s="82" t="s">
        <v>115</v>
      </c>
      <c r="AP79" s="82" t="s">
        <v>115</v>
      </c>
      <c r="AQ79" s="82" t="s">
        <v>115</v>
      </c>
      <c r="AR79" s="82" t="s">
        <v>115</v>
      </c>
      <c r="AS79" s="82" t="s">
        <v>115</v>
      </c>
      <c r="AT79" s="82" t="s">
        <v>115</v>
      </c>
      <c r="AU79" s="20">
        <v>1</v>
      </c>
      <c r="AV79" s="20" t="s">
        <v>115</v>
      </c>
      <c r="AW79" s="20" t="s">
        <v>115</v>
      </c>
      <c r="AX79" s="20" t="s">
        <v>115</v>
      </c>
      <c r="AY79" s="20" t="s">
        <v>115</v>
      </c>
      <c r="AZ79" s="20" t="s">
        <v>115</v>
      </c>
      <c r="BA79" s="20" t="s">
        <v>115</v>
      </c>
      <c r="BB79" s="20" t="s">
        <v>115</v>
      </c>
      <c r="BC79" s="20" t="s">
        <v>115</v>
      </c>
      <c r="BD79" s="20" t="s">
        <v>115</v>
      </c>
      <c r="BE79" s="20" t="s">
        <v>115</v>
      </c>
      <c r="BF79" s="20" t="s">
        <v>115</v>
      </c>
      <c r="BG79" s="20" t="s">
        <v>115</v>
      </c>
      <c r="BH79" s="20" t="s">
        <v>115</v>
      </c>
      <c r="BI79" s="20" t="s">
        <v>115</v>
      </c>
      <c r="BJ79" s="20" t="s">
        <v>115</v>
      </c>
      <c r="BK79" s="82">
        <v>1000</v>
      </c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>
        <v>1000</v>
      </c>
      <c r="CB79" s="82">
        <v>1000</v>
      </c>
      <c r="CC79" s="82">
        <v>0</v>
      </c>
      <c r="CD79" s="82">
        <v>0</v>
      </c>
      <c r="CE79" s="82">
        <v>0</v>
      </c>
      <c r="CF79" s="92">
        <v>0</v>
      </c>
      <c r="CG79" s="82">
        <v>0</v>
      </c>
      <c r="CH79" s="93">
        <v>1</v>
      </c>
      <c r="CI79" s="82">
        <v>1</v>
      </c>
      <c r="CJ79" s="82">
        <v>0</v>
      </c>
      <c r="CK79" s="46">
        <v>0</v>
      </c>
      <c r="CL79" s="46">
        <v>0</v>
      </c>
      <c r="CM79" s="46">
        <v>0</v>
      </c>
      <c r="CN79" s="46">
        <v>0</v>
      </c>
      <c r="CO79" s="46">
        <v>0</v>
      </c>
      <c r="CP79" s="46">
        <v>0</v>
      </c>
      <c r="CQ79" s="46">
        <v>0</v>
      </c>
      <c r="CR79" s="46">
        <v>0</v>
      </c>
      <c r="CV79" s="46">
        <v>1</v>
      </c>
      <c r="CW79" s="46">
        <v>1</v>
      </c>
    </row>
    <row r="80" s="6" customFormat="1" ht="13.5" spans="1:102">
      <c r="A80" s="6">
        <v>19002</v>
      </c>
      <c r="B80" s="73" t="s">
        <v>207</v>
      </c>
      <c r="D80" s="71"/>
      <c r="E80" s="71"/>
      <c r="F80" s="71"/>
      <c r="G80" s="71"/>
      <c r="H80" s="71"/>
      <c r="I80" s="71"/>
      <c r="J80" s="71"/>
      <c r="K80" s="71">
        <v>150000</v>
      </c>
      <c r="L80" s="71"/>
      <c r="M80" s="71"/>
      <c r="N80" s="71"/>
      <c r="O80" s="8">
        <v>0</v>
      </c>
      <c r="P80" s="6">
        <v>1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4">
        <v>200008</v>
      </c>
      <c r="AU80" s="79">
        <v>1</v>
      </c>
      <c r="BK80" s="79">
        <v>100</v>
      </c>
      <c r="CA80" s="6">
        <v>100</v>
      </c>
      <c r="CB80" s="6">
        <v>1000</v>
      </c>
      <c r="CC80" s="6">
        <v>0</v>
      </c>
      <c r="CD80" s="6">
        <v>1</v>
      </c>
      <c r="CE80" s="6">
        <v>0</v>
      </c>
      <c r="CF80" s="6">
        <v>0</v>
      </c>
      <c r="CG80" s="6">
        <v>0</v>
      </c>
      <c r="CH80" s="6">
        <v>0</v>
      </c>
      <c r="CI80" s="6">
        <v>1</v>
      </c>
      <c r="CK80" s="6">
        <v>0</v>
      </c>
      <c r="CL80" s="6">
        <v>0</v>
      </c>
      <c r="CM80" s="6">
        <v>0</v>
      </c>
      <c r="CN80" s="6">
        <v>0</v>
      </c>
      <c r="CO80" s="6">
        <v>331300</v>
      </c>
      <c r="CP80" s="6">
        <v>150190</v>
      </c>
      <c r="CQ80" s="6">
        <v>1</v>
      </c>
      <c r="CR80" s="6">
        <v>0</v>
      </c>
      <c r="CV80" s="6">
        <v>0</v>
      </c>
      <c r="CW80" s="6">
        <v>0</v>
      </c>
      <c r="CX80" s="71"/>
    </row>
    <row r="81" s="6" customFormat="1" ht="13.5" spans="1:102">
      <c r="A81" s="6">
        <v>11601</v>
      </c>
      <c r="B81" s="73" t="s">
        <v>208</v>
      </c>
      <c r="D81" s="71"/>
      <c r="E81" s="71"/>
      <c r="F81" s="71"/>
      <c r="G81" s="71"/>
      <c r="H81" s="6" t="s">
        <v>209</v>
      </c>
      <c r="I81" s="71"/>
      <c r="J81" s="71"/>
      <c r="K81" s="71"/>
      <c r="L81" s="71"/>
      <c r="M81" s="71"/>
      <c r="N81" s="71"/>
      <c r="O81" s="8">
        <v>0</v>
      </c>
      <c r="P81" s="6">
        <v>1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85">
        <v>32037</v>
      </c>
      <c r="AF81" s="86">
        <v>32038</v>
      </c>
      <c r="AG81" s="86">
        <v>32014</v>
      </c>
      <c r="AH81" s="86">
        <v>32015</v>
      </c>
      <c r="AU81" s="79">
        <v>1</v>
      </c>
      <c r="AV81" s="6">
        <v>1</v>
      </c>
      <c r="AW81" s="6">
        <v>1</v>
      </c>
      <c r="AX81" s="6">
        <v>1</v>
      </c>
      <c r="BK81" s="79">
        <v>60</v>
      </c>
      <c r="BL81" s="6">
        <v>20</v>
      </c>
      <c r="BM81" s="6">
        <v>60</v>
      </c>
      <c r="BN81" s="6">
        <v>20</v>
      </c>
      <c r="CA81" s="6">
        <v>1000</v>
      </c>
      <c r="CB81" s="6">
        <v>1000</v>
      </c>
      <c r="CC81" s="6">
        <v>0</v>
      </c>
      <c r="CD81" s="6">
        <v>1</v>
      </c>
      <c r="CE81" s="6">
        <v>0</v>
      </c>
      <c r="CF81" s="6">
        <v>0</v>
      </c>
      <c r="CG81" s="6">
        <v>0</v>
      </c>
      <c r="CH81" s="6">
        <v>0</v>
      </c>
      <c r="CI81" s="6">
        <v>1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1</v>
      </c>
      <c r="CR81" s="6">
        <v>0</v>
      </c>
      <c r="CV81" s="6">
        <v>0</v>
      </c>
      <c r="CW81" s="6">
        <v>0</v>
      </c>
      <c r="CX81" s="71"/>
    </row>
    <row r="82" s="6" customFormat="1" ht="13.5" spans="1:102">
      <c r="A82" s="6">
        <v>11602</v>
      </c>
      <c r="B82" s="73" t="s">
        <v>210</v>
      </c>
      <c r="D82" s="71"/>
      <c r="E82" s="71"/>
      <c r="F82" s="71"/>
      <c r="G82" s="71"/>
      <c r="H82" s="6" t="s">
        <v>211</v>
      </c>
      <c r="I82" s="71"/>
      <c r="J82" s="71"/>
      <c r="K82" s="71"/>
      <c r="L82" s="71"/>
      <c r="M82" s="71"/>
      <c r="N82" s="71"/>
      <c r="O82" s="8">
        <v>0</v>
      </c>
      <c r="P82" s="6">
        <v>1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4">
        <v>331300</v>
      </c>
      <c r="AF82" s="6">
        <v>40013</v>
      </c>
      <c r="AU82" s="79">
        <v>1</v>
      </c>
      <c r="AV82" s="6">
        <v>1</v>
      </c>
      <c r="BK82" s="79">
        <v>200</v>
      </c>
      <c r="BL82" s="6">
        <v>50</v>
      </c>
      <c r="CA82" s="6">
        <v>1000</v>
      </c>
      <c r="CB82" s="6">
        <v>1000</v>
      </c>
      <c r="CC82" s="6">
        <v>0</v>
      </c>
      <c r="CD82" s="6">
        <v>1</v>
      </c>
      <c r="CE82" s="6">
        <v>0</v>
      </c>
      <c r="CF82" s="6">
        <v>0</v>
      </c>
      <c r="CG82" s="6">
        <v>0</v>
      </c>
      <c r="CH82" s="6">
        <v>0</v>
      </c>
      <c r="CI82" s="6">
        <v>1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1</v>
      </c>
      <c r="CR82" s="6">
        <v>0</v>
      </c>
      <c r="CV82" s="6">
        <v>0</v>
      </c>
      <c r="CW82" s="6">
        <v>0</v>
      </c>
      <c r="CX82" s="71"/>
    </row>
    <row r="83" s="6" customFormat="1" ht="13.5" spans="1:102">
      <c r="A83" s="6">
        <v>11603</v>
      </c>
      <c r="B83" s="73" t="s">
        <v>212</v>
      </c>
      <c r="D83" s="71"/>
      <c r="E83" s="71"/>
      <c r="F83" s="71"/>
      <c r="G83" s="71"/>
      <c r="H83" s="6" t="s">
        <v>211</v>
      </c>
      <c r="I83" s="71"/>
      <c r="J83" s="71"/>
      <c r="K83" s="71"/>
      <c r="L83" s="71"/>
      <c r="M83" s="71"/>
      <c r="N83" s="71"/>
      <c r="O83" s="8">
        <v>200050</v>
      </c>
      <c r="P83" s="6">
        <v>1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4">
        <v>331300</v>
      </c>
      <c r="AF83" s="6">
        <v>40013</v>
      </c>
      <c r="AU83" s="79">
        <v>1</v>
      </c>
      <c r="AV83" s="6">
        <v>1</v>
      </c>
      <c r="BK83" s="79">
        <v>300</v>
      </c>
      <c r="BL83" s="6">
        <v>80</v>
      </c>
      <c r="CA83" s="6">
        <v>1000</v>
      </c>
      <c r="CB83" s="6">
        <v>1000</v>
      </c>
      <c r="CC83" s="6">
        <v>0</v>
      </c>
      <c r="CD83" s="6">
        <v>1</v>
      </c>
      <c r="CE83" s="6">
        <v>0</v>
      </c>
      <c r="CF83" s="6">
        <v>0</v>
      </c>
      <c r="CG83" s="6">
        <v>0</v>
      </c>
      <c r="CH83" s="6">
        <v>0</v>
      </c>
      <c r="CI83" s="6">
        <v>1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1</v>
      </c>
      <c r="CR83" s="6">
        <v>0</v>
      </c>
      <c r="CV83" s="6">
        <v>0</v>
      </c>
      <c r="CW83" s="6">
        <v>0</v>
      </c>
      <c r="CX83" s="71"/>
    </row>
    <row r="84" s="6" customFormat="1" ht="13.5" spans="1:102">
      <c r="A84" s="6">
        <v>11604</v>
      </c>
      <c r="B84" s="73" t="s">
        <v>213</v>
      </c>
      <c r="D84" s="71"/>
      <c r="E84" s="71"/>
      <c r="F84" s="71"/>
      <c r="G84" s="71"/>
      <c r="H84" s="6" t="s">
        <v>214</v>
      </c>
      <c r="I84" s="71"/>
      <c r="J84" s="71"/>
      <c r="K84" s="71"/>
      <c r="L84" s="71"/>
      <c r="M84" s="71"/>
      <c r="N84" s="71"/>
      <c r="O84" s="8">
        <v>0</v>
      </c>
      <c r="P84" s="6">
        <v>1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4"/>
      <c r="AU84" s="79"/>
      <c r="BK84" s="79"/>
      <c r="CA84" s="6">
        <v>1000</v>
      </c>
      <c r="CB84" s="6">
        <v>1000</v>
      </c>
      <c r="CC84" s="6">
        <v>0</v>
      </c>
      <c r="CD84" s="6">
        <v>1</v>
      </c>
      <c r="CE84" s="6">
        <v>0</v>
      </c>
      <c r="CF84" s="6">
        <v>0</v>
      </c>
      <c r="CG84" s="6">
        <v>0</v>
      </c>
      <c r="CH84" s="6">
        <v>0</v>
      </c>
      <c r="CI84" s="6">
        <v>1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1</v>
      </c>
      <c r="CR84" s="6">
        <v>0</v>
      </c>
      <c r="CV84" s="6">
        <v>0</v>
      </c>
      <c r="CW84" s="6">
        <v>0</v>
      </c>
      <c r="CX84" s="71"/>
    </row>
    <row r="85" s="6" customFormat="1" ht="13.5" spans="1:102">
      <c r="A85" s="6">
        <v>11605</v>
      </c>
      <c r="B85" s="73" t="s">
        <v>215</v>
      </c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8">
        <v>0</v>
      </c>
      <c r="P85" s="6">
        <v>1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4"/>
      <c r="AU85" s="79"/>
      <c r="BK85" s="79"/>
      <c r="CA85" s="6">
        <v>1000</v>
      </c>
      <c r="CB85" s="6">
        <v>1000</v>
      </c>
      <c r="CC85" s="6">
        <v>0</v>
      </c>
      <c r="CD85" s="6">
        <v>1</v>
      </c>
      <c r="CE85" s="6">
        <v>0</v>
      </c>
      <c r="CF85" s="6">
        <v>0</v>
      </c>
      <c r="CG85" s="6">
        <v>0</v>
      </c>
      <c r="CH85" s="6">
        <v>0</v>
      </c>
      <c r="CI85" s="6">
        <v>1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1</v>
      </c>
      <c r="CR85" s="6">
        <v>0</v>
      </c>
      <c r="CV85" s="6">
        <v>0</v>
      </c>
      <c r="CW85" s="6">
        <v>0</v>
      </c>
      <c r="CX85" s="71"/>
    </row>
    <row r="86" s="6" customFormat="1" ht="13.5" spans="1:102">
      <c r="A86" s="72">
        <v>11701</v>
      </c>
      <c r="B86" s="72" t="s">
        <v>216</v>
      </c>
      <c r="D86" s="72"/>
      <c r="E86" s="72"/>
      <c r="F86" s="72"/>
      <c r="G86" s="72"/>
      <c r="H86" s="6" t="s">
        <v>217</v>
      </c>
      <c r="I86" s="6" t="s">
        <v>217</v>
      </c>
      <c r="J86" s="71"/>
      <c r="K86" s="72"/>
      <c r="L86" s="72"/>
      <c r="M86" s="72"/>
      <c r="N86" s="71"/>
      <c r="O86" s="83">
        <v>0</v>
      </c>
      <c r="P86" s="72">
        <v>1</v>
      </c>
      <c r="Q86" s="72">
        <v>0</v>
      </c>
      <c r="R86" s="72">
        <v>0</v>
      </c>
      <c r="S86" s="72">
        <v>0</v>
      </c>
      <c r="T86" s="72">
        <v>0</v>
      </c>
      <c r="U86" s="72">
        <v>0</v>
      </c>
      <c r="V86" s="72">
        <v>0</v>
      </c>
      <c r="W86" s="72">
        <v>0</v>
      </c>
      <c r="X86" s="72">
        <v>0</v>
      </c>
      <c r="Y86" s="72">
        <v>0</v>
      </c>
      <c r="Z86" s="72">
        <v>0</v>
      </c>
      <c r="AA86" s="72">
        <v>0</v>
      </c>
      <c r="AB86" s="72">
        <v>0</v>
      </c>
      <c r="AC86" s="72">
        <v>0</v>
      </c>
      <c r="AD86" s="72">
        <v>0</v>
      </c>
      <c r="AE86" s="84">
        <v>200011</v>
      </c>
      <c r="AF86" s="72">
        <v>200051</v>
      </c>
      <c r="AG86" s="72">
        <v>338000</v>
      </c>
      <c r="AH86" s="72">
        <v>334100</v>
      </c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88">
        <v>1</v>
      </c>
      <c r="AV86" s="72">
        <v>1</v>
      </c>
      <c r="AW86" s="72">
        <v>1</v>
      </c>
      <c r="AX86" s="72">
        <v>1</v>
      </c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88">
        <v>40</v>
      </c>
      <c r="BL86" s="72">
        <v>40</v>
      </c>
      <c r="BM86" s="72">
        <v>120</v>
      </c>
      <c r="BN86" s="72">
        <v>200</v>
      </c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>
        <v>1000</v>
      </c>
      <c r="CB86" s="72">
        <v>1000</v>
      </c>
      <c r="CC86" s="72">
        <v>0</v>
      </c>
      <c r="CD86" s="72">
        <v>0</v>
      </c>
      <c r="CE86" s="72">
        <v>0</v>
      </c>
      <c r="CF86" s="72">
        <v>0</v>
      </c>
      <c r="CG86" s="72">
        <v>0</v>
      </c>
      <c r="CH86" s="6">
        <v>0</v>
      </c>
      <c r="CI86" s="72">
        <v>1</v>
      </c>
      <c r="CJ86" s="72"/>
      <c r="CK86" s="72">
        <v>0</v>
      </c>
      <c r="CL86" s="72">
        <v>0</v>
      </c>
      <c r="CM86" s="72">
        <v>0</v>
      </c>
      <c r="CN86" s="72">
        <v>0</v>
      </c>
      <c r="CO86" s="72">
        <v>0</v>
      </c>
      <c r="CP86" s="72">
        <v>0</v>
      </c>
      <c r="CQ86" s="72">
        <v>1</v>
      </c>
      <c r="CR86" s="72">
        <v>0</v>
      </c>
      <c r="CS86" s="72"/>
      <c r="CT86" s="72"/>
      <c r="CU86" s="72"/>
      <c r="CV86" s="6">
        <v>0</v>
      </c>
      <c r="CW86" s="6">
        <v>0</v>
      </c>
      <c r="CX86" s="72"/>
    </row>
    <row r="87" s="47" customFormat="1" ht="13.5" spans="1:101">
      <c r="A87" s="47">
        <v>11702</v>
      </c>
      <c r="B87" s="47" t="s">
        <v>218</v>
      </c>
      <c r="O87" s="47">
        <v>0</v>
      </c>
      <c r="P87" s="47">
        <v>1</v>
      </c>
      <c r="Q87" s="47">
        <v>0</v>
      </c>
      <c r="R87" s="47">
        <v>0</v>
      </c>
      <c r="S87" s="47">
        <v>0</v>
      </c>
      <c r="T87" s="47">
        <v>0</v>
      </c>
      <c r="U87" s="47">
        <v>0</v>
      </c>
      <c r="V87" s="47">
        <v>0</v>
      </c>
      <c r="W87" s="47">
        <v>0</v>
      </c>
      <c r="X87" s="47">
        <v>0</v>
      </c>
      <c r="Y87" s="47">
        <v>0</v>
      </c>
      <c r="Z87" s="47">
        <v>0</v>
      </c>
      <c r="AA87" s="47">
        <v>0</v>
      </c>
      <c r="AB87" s="47">
        <v>0</v>
      </c>
      <c r="AC87" s="47">
        <v>0</v>
      </c>
      <c r="AD87" s="47">
        <v>0</v>
      </c>
      <c r="AE87" s="87">
        <v>310101</v>
      </c>
      <c r="AF87" s="87">
        <v>310102</v>
      </c>
      <c r="AG87" s="87">
        <v>360000</v>
      </c>
      <c r="AH87" s="87">
        <v>32037</v>
      </c>
      <c r="AI87" s="87">
        <v>32038</v>
      </c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9">
        <v>1</v>
      </c>
      <c r="AV87" s="89">
        <v>5</v>
      </c>
      <c r="AW87" s="89">
        <v>1</v>
      </c>
      <c r="AX87" s="89">
        <v>1</v>
      </c>
      <c r="AY87" s="89">
        <v>1</v>
      </c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90">
        <v>1</v>
      </c>
      <c r="BL87" s="90">
        <v>10</v>
      </c>
      <c r="BM87" s="90">
        <v>10</v>
      </c>
      <c r="BN87" s="90">
        <v>40</v>
      </c>
      <c r="BO87" s="90">
        <v>40</v>
      </c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1">
        <v>1000</v>
      </c>
      <c r="CB87" s="91">
        <v>1000</v>
      </c>
      <c r="CC87" s="91">
        <v>0</v>
      </c>
      <c r="CD87" s="94">
        <v>0</v>
      </c>
      <c r="CE87" s="94">
        <v>0</v>
      </c>
      <c r="CF87" s="95">
        <v>0</v>
      </c>
      <c r="CG87" s="94">
        <v>0</v>
      </c>
      <c r="CH87" s="96">
        <v>0</v>
      </c>
      <c r="CI87" s="94">
        <v>1</v>
      </c>
      <c r="CJ87" s="94"/>
      <c r="CK87" s="97">
        <v>0</v>
      </c>
      <c r="CL87" s="97">
        <v>0</v>
      </c>
      <c r="CM87" s="97">
        <v>0</v>
      </c>
      <c r="CN87" s="97">
        <v>0</v>
      </c>
      <c r="CO87" s="97">
        <v>0</v>
      </c>
      <c r="CP87" s="97">
        <v>0</v>
      </c>
      <c r="CQ87" s="97">
        <v>1</v>
      </c>
      <c r="CR87" s="97">
        <v>0</v>
      </c>
      <c r="CS87" s="97"/>
      <c r="CT87" s="97"/>
      <c r="CU87" s="97"/>
      <c r="CV87" s="98">
        <v>0</v>
      </c>
      <c r="CW87" s="98">
        <v>0</v>
      </c>
    </row>
    <row r="88" s="6" customFormat="1" ht="13.5" spans="1:102">
      <c r="A88" s="72">
        <v>11703</v>
      </c>
      <c r="B88" s="72" t="s">
        <v>219</v>
      </c>
      <c r="D88" s="72"/>
      <c r="E88" s="72"/>
      <c r="F88" s="72"/>
      <c r="G88" s="72"/>
      <c r="H88" s="72"/>
      <c r="I88" s="72"/>
      <c r="J88" s="71"/>
      <c r="K88" s="72"/>
      <c r="L88" s="72"/>
      <c r="M88" s="72"/>
      <c r="N88" s="71"/>
      <c r="O88" s="83">
        <v>200054</v>
      </c>
      <c r="P88" s="72">
        <v>1</v>
      </c>
      <c r="Q88" s="72">
        <v>0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0</v>
      </c>
      <c r="X88" s="72">
        <v>0</v>
      </c>
      <c r="Y88" s="72">
        <v>0</v>
      </c>
      <c r="Z88" s="72">
        <v>0</v>
      </c>
      <c r="AA88" s="72">
        <v>0</v>
      </c>
      <c r="AB88" s="72">
        <v>0</v>
      </c>
      <c r="AC88" s="72">
        <v>0</v>
      </c>
      <c r="AD88" s="72">
        <v>0</v>
      </c>
      <c r="AE88" s="84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88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88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>
        <v>0</v>
      </c>
      <c r="CE88" s="72" t="s">
        <v>220</v>
      </c>
      <c r="CF88" s="72">
        <v>160430</v>
      </c>
      <c r="CG88" s="72">
        <v>0</v>
      </c>
      <c r="CI88" s="72"/>
      <c r="CJ88" s="72"/>
      <c r="CK88" s="72">
        <v>0</v>
      </c>
      <c r="CL88" s="72">
        <v>0</v>
      </c>
      <c r="CM88" s="72">
        <v>0</v>
      </c>
      <c r="CN88" s="72">
        <v>0</v>
      </c>
      <c r="CO88" s="72">
        <v>0</v>
      </c>
      <c r="CP88" s="72">
        <v>0</v>
      </c>
      <c r="CQ88" s="72">
        <v>1</v>
      </c>
      <c r="CR88" s="72">
        <v>0</v>
      </c>
      <c r="CS88" s="72"/>
      <c r="CT88" s="72"/>
      <c r="CU88" s="72"/>
      <c r="CV88" s="6">
        <v>0</v>
      </c>
      <c r="CW88" s="6">
        <v>0</v>
      </c>
      <c r="CX88" s="72"/>
    </row>
    <row r="89" s="6" customFormat="1" ht="13.5" spans="1:101">
      <c r="A89" s="70">
        <v>18001</v>
      </c>
      <c r="B89" s="70" t="s">
        <v>221</v>
      </c>
      <c r="H89" s="6" t="s">
        <v>222</v>
      </c>
      <c r="J89" s="71"/>
      <c r="N89" s="71"/>
      <c r="O89" s="8">
        <v>0</v>
      </c>
      <c r="P89" s="6">
        <v>1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4"/>
      <c r="AU89" s="79"/>
      <c r="BK89" s="79"/>
      <c r="CA89" s="6">
        <v>1000</v>
      </c>
      <c r="CB89" s="6">
        <v>1000</v>
      </c>
      <c r="CC89" s="6">
        <v>0</v>
      </c>
      <c r="CD89" s="6">
        <v>1</v>
      </c>
      <c r="CE89" s="6">
        <v>0</v>
      </c>
      <c r="CF89" s="6">
        <v>0</v>
      </c>
      <c r="CG89" s="6">
        <v>0</v>
      </c>
      <c r="CH89" s="6">
        <v>0</v>
      </c>
      <c r="CI89" s="6">
        <v>1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1</v>
      </c>
      <c r="CR89" s="6">
        <v>0</v>
      </c>
      <c r="CV89" s="6">
        <v>0</v>
      </c>
      <c r="CW89" s="6">
        <v>0</v>
      </c>
    </row>
    <row r="90" s="6" customFormat="1" ht="13.5" spans="1:101">
      <c r="A90" s="70">
        <v>18002</v>
      </c>
      <c r="B90" s="70" t="s">
        <v>223</v>
      </c>
      <c r="H90" s="6" t="s">
        <v>224</v>
      </c>
      <c r="J90" s="71"/>
      <c r="N90" s="71"/>
      <c r="O90" s="8">
        <v>0</v>
      </c>
      <c r="P90" s="6">
        <v>1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4"/>
      <c r="AU90" s="79"/>
      <c r="BK90" s="79"/>
      <c r="CA90" s="6">
        <v>1000</v>
      </c>
      <c r="CB90" s="6">
        <v>1000</v>
      </c>
      <c r="CC90" s="6">
        <v>0</v>
      </c>
      <c r="CD90" s="6">
        <v>1</v>
      </c>
      <c r="CE90" s="6">
        <v>0</v>
      </c>
      <c r="CF90" s="6">
        <v>0</v>
      </c>
      <c r="CG90" s="6">
        <v>0</v>
      </c>
      <c r="CH90" s="6">
        <v>0</v>
      </c>
      <c r="CI90" s="6">
        <v>1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1</v>
      </c>
      <c r="CR90" s="6">
        <v>0</v>
      </c>
      <c r="CV90" s="6">
        <v>0</v>
      </c>
      <c r="CW90" s="6">
        <v>0</v>
      </c>
    </row>
    <row r="91" s="6" customFormat="1" ht="13.5" spans="1:101">
      <c r="A91" s="70">
        <v>18003</v>
      </c>
      <c r="B91" s="70" t="s">
        <v>225</v>
      </c>
      <c r="H91" s="6" t="s">
        <v>226</v>
      </c>
      <c r="J91" s="71"/>
      <c r="N91" s="71"/>
      <c r="O91" s="8">
        <v>0</v>
      </c>
      <c r="P91" s="6">
        <v>1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4"/>
      <c r="AU91" s="79"/>
      <c r="BK91" s="79"/>
      <c r="CA91" s="6">
        <v>1000</v>
      </c>
      <c r="CB91" s="6">
        <v>1000</v>
      </c>
      <c r="CC91" s="6">
        <v>0</v>
      </c>
      <c r="CD91" s="6">
        <v>1</v>
      </c>
      <c r="CE91" s="6">
        <v>0</v>
      </c>
      <c r="CF91" s="6">
        <v>0</v>
      </c>
      <c r="CG91" s="6">
        <v>0</v>
      </c>
      <c r="CH91" s="6">
        <v>0</v>
      </c>
      <c r="CI91" s="6">
        <v>1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1</v>
      </c>
      <c r="CR91" s="6">
        <v>0</v>
      </c>
      <c r="CV91" s="6">
        <v>0</v>
      </c>
      <c r="CW91" s="6">
        <v>0</v>
      </c>
    </row>
    <row r="92" s="6" customFormat="1" ht="13.5" spans="1:101">
      <c r="A92" s="72">
        <v>11803</v>
      </c>
      <c r="B92" s="73" t="s">
        <v>227</v>
      </c>
      <c r="H92" s="6" t="s">
        <v>217</v>
      </c>
      <c r="I92" s="6" t="s">
        <v>217</v>
      </c>
      <c r="J92" s="71"/>
      <c r="N92" s="71"/>
      <c r="O92" s="8">
        <v>200056</v>
      </c>
      <c r="P92" s="6">
        <v>1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4"/>
      <c r="AU92" s="79"/>
      <c r="BK92" s="79"/>
      <c r="CA92" s="72">
        <v>1000</v>
      </c>
      <c r="CB92" s="72">
        <v>1000</v>
      </c>
      <c r="CC92" s="72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72">
        <v>1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1</v>
      </c>
      <c r="CR92" s="72">
        <v>0</v>
      </c>
      <c r="CV92" s="6">
        <v>0</v>
      </c>
      <c r="CW92" s="6">
        <v>0</v>
      </c>
    </row>
    <row r="93" s="6" customFormat="1" ht="13.5" spans="1:101">
      <c r="A93" s="72">
        <v>11804</v>
      </c>
      <c r="B93" s="73" t="s">
        <v>228</v>
      </c>
      <c r="H93" s="6" t="s">
        <v>217</v>
      </c>
      <c r="I93" s="6" t="s">
        <v>217</v>
      </c>
      <c r="J93" s="71"/>
      <c r="N93" s="71"/>
      <c r="O93" s="8">
        <v>200057</v>
      </c>
      <c r="P93" s="6">
        <v>1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4"/>
      <c r="AU93" s="79"/>
      <c r="BK93" s="79"/>
      <c r="CA93" s="72">
        <v>1000</v>
      </c>
      <c r="CB93" s="72">
        <v>1000</v>
      </c>
      <c r="CC93" s="72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72">
        <v>1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1</v>
      </c>
      <c r="CR93" s="72">
        <v>0</v>
      </c>
      <c r="CV93" s="6">
        <v>0</v>
      </c>
      <c r="CW93" s="6">
        <v>0</v>
      </c>
    </row>
    <row r="94" s="6" customFormat="1" ht="13.5" spans="1:101">
      <c r="A94" s="72">
        <v>11805</v>
      </c>
      <c r="B94" s="73" t="s">
        <v>229</v>
      </c>
      <c r="H94" s="6" t="s">
        <v>217</v>
      </c>
      <c r="I94" s="6" t="s">
        <v>217</v>
      </c>
      <c r="J94" s="71"/>
      <c r="N94" s="71"/>
      <c r="O94" s="8">
        <v>200058</v>
      </c>
      <c r="P94" s="6">
        <v>1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4"/>
      <c r="AU94" s="79"/>
      <c r="BK94" s="79"/>
      <c r="CA94" s="72">
        <v>1000</v>
      </c>
      <c r="CB94" s="72">
        <v>1000</v>
      </c>
      <c r="CC94" s="72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72">
        <v>1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1</v>
      </c>
      <c r="CR94" s="72">
        <v>0</v>
      </c>
      <c r="CV94" s="6">
        <v>0</v>
      </c>
      <c r="CW94" s="6">
        <v>0</v>
      </c>
    </row>
    <row r="95" s="6" customFormat="1" ht="13.5" spans="1:101">
      <c r="A95" s="6">
        <v>12000</v>
      </c>
      <c r="B95" s="73" t="s">
        <v>230</v>
      </c>
      <c r="J95" s="71"/>
      <c r="N95" s="71"/>
      <c r="O95" s="8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4">
        <v>200011</v>
      </c>
      <c r="AF95" s="6">
        <v>200012</v>
      </c>
      <c r="AG95" s="6">
        <v>200013</v>
      </c>
      <c r="AH95" s="6">
        <v>200014</v>
      </c>
      <c r="AI95" s="6">
        <v>200016</v>
      </c>
      <c r="AU95" s="79">
        <v>1</v>
      </c>
      <c r="AV95" s="6">
        <v>1</v>
      </c>
      <c r="AW95" s="6">
        <v>1</v>
      </c>
      <c r="AX95" s="6">
        <v>1</v>
      </c>
      <c r="AY95" s="6">
        <v>1</v>
      </c>
      <c r="BK95" s="79">
        <v>20</v>
      </c>
      <c r="BL95" s="6">
        <v>20</v>
      </c>
      <c r="BM95" s="6">
        <v>20</v>
      </c>
      <c r="BN95" s="6">
        <v>20</v>
      </c>
      <c r="BO95" s="6">
        <v>5</v>
      </c>
      <c r="CA95" s="6">
        <v>1000</v>
      </c>
      <c r="CB95" s="6">
        <v>85</v>
      </c>
      <c r="CC95" s="6">
        <v>0</v>
      </c>
      <c r="CD95" s="6">
        <v>1</v>
      </c>
      <c r="CE95" s="6">
        <v>0</v>
      </c>
      <c r="CF95" s="6">
        <v>0</v>
      </c>
      <c r="CG95" s="6">
        <v>0</v>
      </c>
      <c r="CH95" s="6">
        <v>0</v>
      </c>
      <c r="CI95" s="6">
        <v>1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1</v>
      </c>
      <c r="CR95" s="6">
        <v>0</v>
      </c>
      <c r="CV95" s="6">
        <v>0</v>
      </c>
      <c r="CW95" s="6">
        <v>0</v>
      </c>
    </row>
    <row r="96" s="6" customFormat="1" ht="13.5" spans="1:102">
      <c r="A96" s="72">
        <v>12001</v>
      </c>
      <c r="B96" s="73" t="s">
        <v>231</v>
      </c>
      <c r="H96" s="6">
        <v>300</v>
      </c>
      <c r="J96" s="71"/>
      <c r="N96" s="71"/>
      <c r="O96" s="8"/>
      <c r="AE96" s="4"/>
      <c r="AU96" s="79"/>
      <c r="BK96" s="79"/>
      <c r="CA96" s="6">
        <v>1000</v>
      </c>
      <c r="CB96" s="6">
        <v>1000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1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1</v>
      </c>
      <c r="CR96" s="6">
        <v>0</v>
      </c>
      <c r="CV96" s="6">
        <v>0</v>
      </c>
      <c r="CW96" s="6">
        <v>0</v>
      </c>
      <c r="CX96" s="71"/>
    </row>
    <row r="97" s="6" customFormat="1" ht="13.5" spans="1:102">
      <c r="A97" s="72">
        <v>12002</v>
      </c>
      <c r="B97" s="73" t="s">
        <v>232</v>
      </c>
      <c r="H97" s="6">
        <v>100</v>
      </c>
      <c r="J97" s="71"/>
      <c r="N97" s="71"/>
      <c r="O97" s="8"/>
      <c r="AE97" s="4"/>
      <c r="AU97" s="79"/>
      <c r="BK97" s="79"/>
      <c r="CA97" s="6">
        <v>1000</v>
      </c>
      <c r="CB97" s="6">
        <v>1000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1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1</v>
      </c>
      <c r="CR97" s="6">
        <v>0</v>
      </c>
      <c r="CS97" s="71"/>
      <c r="CT97" s="71"/>
      <c r="CU97" s="71"/>
      <c r="CV97" s="6">
        <v>0</v>
      </c>
      <c r="CW97" s="6">
        <v>0</v>
      </c>
      <c r="CX97" s="71"/>
    </row>
    <row r="98" s="6" customFormat="1" ht="13.5" spans="1:101">
      <c r="A98" s="72">
        <v>12003</v>
      </c>
      <c r="B98" s="73" t="s">
        <v>233</v>
      </c>
      <c r="J98" s="71"/>
      <c r="N98" s="71"/>
      <c r="O98" s="8"/>
      <c r="AE98" s="4"/>
      <c r="AU98" s="79"/>
      <c r="BK98" s="79"/>
      <c r="CA98" s="6">
        <v>1000</v>
      </c>
      <c r="CB98" s="6">
        <v>1000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1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1</v>
      </c>
      <c r="CR98" s="6">
        <v>0</v>
      </c>
      <c r="CV98" s="6">
        <v>0</v>
      </c>
      <c r="CW98" s="6">
        <v>0</v>
      </c>
    </row>
    <row r="99" s="6" customFormat="1" ht="13.5" spans="1:101">
      <c r="A99" s="72">
        <v>12004</v>
      </c>
      <c r="B99" s="73" t="s">
        <v>234</v>
      </c>
      <c r="J99" s="71"/>
      <c r="N99" s="71"/>
      <c r="O99" s="8"/>
      <c r="AE99" s="4"/>
      <c r="AU99" s="79"/>
      <c r="BK99" s="79"/>
      <c r="CA99" s="6">
        <v>1000</v>
      </c>
      <c r="CB99" s="6">
        <v>1000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1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1</v>
      </c>
      <c r="CR99" s="6">
        <v>0</v>
      </c>
      <c r="CV99" s="6">
        <v>0</v>
      </c>
      <c r="CW99" s="6">
        <v>0</v>
      </c>
    </row>
    <row r="100" s="6" customFormat="1" ht="13.5" spans="1:102">
      <c r="A100" s="72">
        <v>12006</v>
      </c>
      <c r="B100" s="73" t="s">
        <v>235</v>
      </c>
      <c r="J100" s="71"/>
      <c r="N100" s="71"/>
      <c r="O100" s="8"/>
      <c r="AE100" s="4"/>
      <c r="AU100" s="79"/>
      <c r="BK100" s="79"/>
      <c r="CA100" s="6">
        <v>1000</v>
      </c>
      <c r="CB100" s="6">
        <v>1000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1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1</v>
      </c>
      <c r="CR100" s="6">
        <v>0</v>
      </c>
      <c r="CV100" s="6">
        <v>0</v>
      </c>
      <c r="CW100" s="6">
        <v>0</v>
      </c>
      <c r="CX100" s="71"/>
    </row>
    <row r="101" s="6" customFormat="1" ht="13.5" spans="1:101">
      <c r="A101" s="72">
        <v>12007</v>
      </c>
      <c r="B101" s="73" t="s">
        <v>236</v>
      </c>
      <c r="E101" s="6">
        <v>10</v>
      </c>
      <c r="J101" s="71"/>
      <c r="N101" s="71"/>
      <c r="O101" s="8"/>
      <c r="AE101" s="4"/>
      <c r="AU101" s="79"/>
      <c r="BK101" s="79"/>
      <c r="CA101" s="6">
        <v>1000</v>
      </c>
      <c r="CB101" s="6">
        <v>1000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1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1</v>
      </c>
      <c r="CR101" s="6">
        <v>0</v>
      </c>
      <c r="CV101" s="6">
        <v>0</v>
      </c>
      <c r="CW101" s="6">
        <v>0</v>
      </c>
    </row>
    <row r="102" s="6" customFormat="1" ht="13.5" spans="1:101">
      <c r="A102" s="72">
        <v>12008</v>
      </c>
      <c r="B102" s="73" t="s">
        <v>237</v>
      </c>
      <c r="J102" s="71"/>
      <c r="N102" s="71"/>
      <c r="O102" s="8"/>
      <c r="AE102" s="4"/>
      <c r="AU102" s="79"/>
      <c r="BK102" s="79"/>
      <c r="CA102" s="6">
        <v>1000</v>
      </c>
      <c r="CB102" s="6">
        <v>1000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1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1</v>
      </c>
      <c r="CR102" s="6">
        <v>0</v>
      </c>
      <c r="CV102" s="6">
        <v>0</v>
      </c>
      <c r="CW102" s="6">
        <v>0</v>
      </c>
    </row>
    <row r="103" s="6" customFormat="1" ht="13.5" spans="1:101">
      <c r="A103" s="72">
        <v>12009</v>
      </c>
      <c r="B103" s="73" t="s">
        <v>238</v>
      </c>
      <c r="J103" s="71"/>
      <c r="K103" s="6">
        <v>50</v>
      </c>
      <c r="N103" s="71"/>
      <c r="O103" s="8"/>
      <c r="AE103" s="4"/>
      <c r="AU103" s="79"/>
      <c r="BK103" s="79"/>
      <c r="CA103" s="6">
        <v>1000</v>
      </c>
      <c r="CB103" s="6">
        <v>1000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1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1</v>
      </c>
      <c r="CR103" s="6">
        <v>0</v>
      </c>
      <c r="CV103" s="6">
        <v>0</v>
      </c>
      <c r="CW103" s="6">
        <v>0</v>
      </c>
    </row>
    <row r="104" s="6" customFormat="1" ht="13.5" spans="1:101">
      <c r="A104" s="72">
        <v>12010</v>
      </c>
      <c r="B104" s="73" t="s">
        <v>239</v>
      </c>
      <c r="J104" s="71"/>
      <c r="N104" s="71"/>
      <c r="O104" s="8"/>
      <c r="AE104" s="4"/>
      <c r="AU104" s="79"/>
      <c r="BK104" s="79"/>
      <c r="CA104" s="6">
        <v>1000</v>
      </c>
      <c r="CB104" s="6">
        <v>1000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1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1</v>
      </c>
      <c r="CR104" s="6">
        <v>0</v>
      </c>
      <c r="CV104" s="6">
        <v>0</v>
      </c>
      <c r="CW104" s="6">
        <v>0</v>
      </c>
    </row>
    <row r="105" s="6" customFormat="1" ht="13.5" spans="1:101">
      <c r="A105" s="72">
        <v>12011</v>
      </c>
      <c r="B105" s="73" t="s">
        <v>240</v>
      </c>
      <c r="H105" s="6">
        <v>2500</v>
      </c>
      <c r="J105" s="71"/>
      <c r="N105" s="71"/>
      <c r="O105" s="8"/>
      <c r="AE105" s="4"/>
      <c r="AU105" s="79"/>
      <c r="BK105" s="79"/>
      <c r="CA105" s="6">
        <v>1000</v>
      </c>
      <c r="CB105" s="6">
        <v>1000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1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1</v>
      </c>
      <c r="CR105" s="6">
        <v>0</v>
      </c>
      <c r="CV105" s="6">
        <v>0</v>
      </c>
      <c r="CW105" s="6">
        <v>0</v>
      </c>
    </row>
    <row r="106" s="6" customFormat="1" ht="13.5" spans="1:102">
      <c r="A106" s="72">
        <v>12012</v>
      </c>
      <c r="B106" s="73" t="s">
        <v>241</v>
      </c>
      <c r="J106" s="71"/>
      <c r="N106" s="71"/>
      <c r="O106" s="8"/>
      <c r="AE106" s="4"/>
      <c r="AU106" s="79"/>
      <c r="BK106" s="79"/>
      <c r="CA106" s="6">
        <v>1000</v>
      </c>
      <c r="CB106" s="6">
        <v>1000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1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1</v>
      </c>
      <c r="CR106" s="6">
        <v>0</v>
      </c>
      <c r="CV106" s="6">
        <v>0</v>
      </c>
      <c r="CW106" s="6">
        <v>0</v>
      </c>
      <c r="CX106" s="71"/>
    </row>
    <row r="107" s="6" customFormat="1" ht="13.5" spans="1:101">
      <c r="A107" s="72">
        <v>12013</v>
      </c>
      <c r="B107" s="73" t="s">
        <v>242</v>
      </c>
      <c r="J107" s="71"/>
      <c r="N107" s="71"/>
      <c r="O107" s="8"/>
      <c r="AE107" s="4"/>
      <c r="AU107" s="79"/>
      <c r="BK107" s="79"/>
      <c r="CA107" s="6">
        <v>1000</v>
      </c>
      <c r="CB107" s="6">
        <v>1000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1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1</v>
      </c>
      <c r="CR107" s="6">
        <v>0</v>
      </c>
      <c r="CV107" s="6">
        <v>0</v>
      </c>
      <c r="CW107" s="6">
        <v>0</v>
      </c>
    </row>
    <row r="108" s="6" customFormat="1" ht="13.5" spans="1:101">
      <c r="A108" s="72">
        <v>12014</v>
      </c>
      <c r="B108" s="73" t="s">
        <v>243</v>
      </c>
      <c r="J108" s="71"/>
      <c r="N108" s="71"/>
      <c r="O108" s="8"/>
      <c r="AE108" s="4"/>
      <c r="AU108" s="79"/>
      <c r="BK108" s="79"/>
      <c r="CA108" s="6">
        <v>1000</v>
      </c>
      <c r="CB108" s="6">
        <v>1000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1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1</v>
      </c>
      <c r="CR108" s="6">
        <v>0</v>
      </c>
      <c r="CV108" s="6">
        <v>0</v>
      </c>
      <c r="CW108" s="6">
        <v>0</v>
      </c>
    </row>
    <row r="109" s="6" customFormat="1" ht="13.5" spans="1:101">
      <c r="A109" s="72">
        <v>12015</v>
      </c>
      <c r="B109" s="73" t="s">
        <v>244</v>
      </c>
      <c r="J109" s="71"/>
      <c r="N109" s="71"/>
      <c r="O109" s="8"/>
      <c r="AE109" s="4"/>
      <c r="AU109" s="79"/>
      <c r="BK109" s="79"/>
      <c r="CA109" s="6">
        <v>1000</v>
      </c>
      <c r="CB109" s="6">
        <v>1000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1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1</v>
      </c>
      <c r="CR109" s="6">
        <v>0</v>
      </c>
      <c r="CV109" s="6">
        <v>0</v>
      </c>
      <c r="CW109" s="6">
        <v>0</v>
      </c>
    </row>
    <row r="110" s="6" customFormat="1" ht="13.5" spans="1:101">
      <c r="A110" s="72">
        <v>12016</v>
      </c>
      <c r="B110" s="73" t="s">
        <v>245</v>
      </c>
      <c r="J110" s="71"/>
      <c r="N110" s="71"/>
      <c r="O110" s="8"/>
      <c r="AE110" s="4"/>
      <c r="AU110" s="79"/>
      <c r="BK110" s="79"/>
      <c r="CA110" s="6">
        <v>1000</v>
      </c>
      <c r="CB110" s="6">
        <v>1000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1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1</v>
      </c>
      <c r="CR110" s="6">
        <v>0</v>
      </c>
      <c r="CV110" s="6">
        <v>0</v>
      </c>
      <c r="CW110" s="6">
        <v>0</v>
      </c>
    </row>
    <row r="111" s="6" customFormat="1" ht="13.5" spans="1:101">
      <c r="A111" s="72">
        <v>12017</v>
      </c>
      <c r="B111" s="73" t="s">
        <v>246</v>
      </c>
      <c r="J111" s="71"/>
      <c r="N111" s="71"/>
      <c r="O111" s="8"/>
      <c r="AE111" s="4"/>
      <c r="AU111" s="79"/>
      <c r="BK111" s="79"/>
      <c r="CA111" s="6">
        <v>1000</v>
      </c>
      <c r="CB111" s="6">
        <v>1000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1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1</v>
      </c>
      <c r="CR111" s="6">
        <v>0</v>
      </c>
      <c r="CV111" s="6">
        <v>0</v>
      </c>
      <c r="CW111" s="6">
        <v>0</v>
      </c>
    </row>
    <row r="112" s="6" customFormat="1" ht="13.5" spans="1:102">
      <c r="A112" s="72">
        <v>12018</v>
      </c>
      <c r="B112" s="73" t="s">
        <v>247</v>
      </c>
      <c r="H112" s="6">
        <v>3000</v>
      </c>
      <c r="J112" s="71"/>
      <c r="N112" s="71"/>
      <c r="O112" s="8"/>
      <c r="AE112" s="4"/>
      <c r="AU112" s="79"/>
      <c r="BK112" s="79"/>
      <c r="CA112" s="6">
        <v>1000</v>
      </c>
      <c r="CB112" s="6">
        <v>1000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1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1</v>
      </c>
      <c r="CR112" s="6">
        <v>0</v>
      </c>
      <c r="CS112" s="71"/>
      <c r="CT112" s="71"/>
      <c r="CU112" s="71"/>
      <c r="CV112" s="6">
        <v>0</v>
      </c>
      <c r="CW112" s="6">
        <v>0</v>
      </c>
      <c r="CX112" s="71"/>
    </row>
    <row r="113" s="6" customFormat="1" ht="13.5" spans="1:102">
      <c r="A113" s="72">
        <v>12019</v>
      </c>
      <c r="B113" s="73" t="s">
        <v>248</v>
      </c>
      <c r="J113" s="71"/>
      <c r="N113" s="71"/>
      <c r="O113" s="8"/>
      <c r="AE113" s="4"/>
      <c r="AU113" s="79"/>
      <c r="BK113" s="79"/>
      <c r="CA113" s="6">
        <v>1000</v>
      </c>
      <c r="CB113" s="6">
        <v>1000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1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1</v>
      </c>
      <c r="CR113" s="6">
        <v>0</v>
      </c>
      <c r="CV113" s="6">
        <v>0</v>
      </c>
      <c r="CW113" s="6">
        <v>0</v>
      </c>
      <c r="CX113" s="71"/>
    </row>
    <row r="114" s="6" customFormat="1" ht="13.5" spans="1:101">
      <c r="A114" s="72">
        <v>12020</v>
      </c>
      <c r="B114" s="73" t="s">
        <v>249</v>
      </c>
      <c r="J114" s="71"/>
      <c r="N114" s="71"/>
      <c r="O114" s="8"/>
      <c r="AE114" s="4"/>
      <c r="AU114" s="79"/>
      <c r="BK114" s="79"/>
      <c r="CA114" s="6">
        <v>1000</v>
      </c>
      <c r="CB114" s="6">
        <v>1000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1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1</v>
      </c>
      <c r="CR114" s="6">
        <v>0</v>
      </c>
      <c r="CV114" s="6">
        <v>0</v>
      </c>
      <c r="CW114" s="6">
        <v>0</v>
      </c>
    </row>
    <row r="115" s="6" customFormat="1" ht="13.5" spans="1:101">
      <c r="A115" s="72">
        <v>12021</v>
      </c>
      <c r="B115" s="73" t="s">
        <v>250</v>
      </c>
      <c r="J115" s="71"/>
      <c r="N115" s="71"/>
      <c r="O115" s="8"/>
      <c r="AE115" s="4"/>
      <c r="AU115" s="79"/>
      <c r="BK115" s="79"/>
      <c r="CA115" s="6">
        <v>1000</v>
      </c>
      <c r="CB115" s="6">
        <v>1000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1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1</v>
      </c>
      <c r="CR115" s="6">
        <v>0</v>
      </c>
      <c r="CV115" s="6">
        <v>0</v>
      </c>
      <c r="CW115" s="6">
        <v>0</v>
      </c>
    </row>
    <row r="116" s="6" customFormat="1" ht="13.5" spans="1:101">
      <c r="A116" s="72">
        <v>12022</v>
      </c>
      <c r="B116" s="73" t="s">
        <v>251</v>
      </c>
      <c r="H116" s="6">
        <v>2000</v>
      </c>
      <c r="J116" s="71"/>
      <c r="N116" s="71"/>
      <c r="O116" s="8"/>
      <c r="AE116" s="4"/>
      <c r="AU116" s="79"/>
      <c r="BK116" s="79"/>
      <c r="CA116" s="6">
        <v>1000</v>
      </c>
      <c r="CB116" s="6">
        <v>1000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1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1</v>
      </c>
      <c r="CR116" s="6">
        <v>0</v>
      </c>
      <c r="CV116" s="6">
        <v>0</v>
      </c>
      <c r="CW116" s="6">
        <v>0</v>
      </c>
    </row>
    <row r="117" s="6" customFormat="1" ht="13.5" spans="1:102">
      <c r="A117" s="72">
        <v>12023</v>
      </c>
      <c r="B117" s="73" t="s">
        <v>252</v>
      </c>
      <c r="J117" s="71"/>
      <c r="N117" s="71"/>
      <c r="O117" s="8"/>
      <c r="AE117" s="4"/>
      <c r="AU117" s="79"/>
      <c r="BK117" s="79"/>
      <c r="CA117" s="6">
        <v>1000</v>
      </c>
      <c r="CB117" s="6">
        <v>1000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1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1</v>
      </c>
      <c r="CR117" s="6">
        <v>0</v>
      </c>
      <c r="CV117" s="6">
        <v>0</v>
      </c>
      <c r="CW117" s="6">
        <v>0</v>
      </c>
      <c r="CX117" s="71"/>
    </row>
    <row r="118" s="6" customFormat="1" ht="13.5" spans="1:102">
      <c r="A118" s="72">
        <v>12024</v>
      </c>
      <c r="B118" s="73" t="s">
        <v>253</v>
      </c>
      <c r="H118" s="6">
        <v>2000</v>
      </c>
      <c r="J118" s="71"/>
      <c r="N118" s="71"/>
      <c r="O118" s="8"/>
      <c r="AE118" s="4"/>
      <c r="AU118" s="79"/>
      <c r="BK118" s="79"/>
      <c r="CA118" s="6">
        <v>1000</v>
      </c>
      <c r="CB118" s="6">
        <v>1000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1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1</v>
      </c>
      <c r="CR118" s="6">
        <v>0</v>
      </c>
      <c r="CS118" s="71"/>
      <c r="CT118" s="71"/>
      <c r="CU118" s="71"/>
      <c r="CV118" s="6">
        <v>0</v>
      </c>
      <c r="CW118" s="6">
        <v>0</v>
      </c>
      <c r="CX118" s="71"/>
    </row>
    <row r="119" s="6" customFormat="1" ht="13.5" spans="1:101">
      <c r="A119" s="72">
        <v>12025</v>
      </c>
      <c r="B119" s="73" t="s">
        <v>254</v>
      </c>
      <c r="H119" s="6">
        <v>8000</v>
      </c>
      <c r="J119" s="71"/>
      <c r="N119" s="71"/>
      <c r="O119" s="8"/>
      <c r="AE119" s="4"/>
      <c r="AU119" s="79"/>
      <c r="BK119" s="79"/>
      <c r="CA119" s="6">
        <v>1000</v>
      </c>
      <c r="CB119" s="6">
        <v>1000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1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1</v>
      </c>
      <c r="CR119" s="6">
        <v>0</v>
      </c>
      <c r="CV119" s="6">
        <v>0</v>
      </c>
      <c r="CW119" s="6">
        <v>0</v>
      </c>
    </row>
    <row r="120" s="6" customFormat="1" ht="13.5" spans="1:101">
      <c r="A120" s="72">
        <v>12026</v>
      </c>
      <c r="B120" s="73" t="s">
        <v>255</v>
      </c>
      <c r="J120" s="71"/>
      <c r="N120" s="71"/>
      <c r="O120" s="8"/>
      <c r="AE120" s="4"/>
      <c r="AU120" s="79"/>
      <c r="BK120" s="79"/>
      <c r="CA120" s="6">
        <v>1000</v>
      </c>
      <c r="CB120" s="6">
        <v>1000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1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1</v>
      </c>
      <c r="CR120" s="6">
        <v>0</v>
      </c>
      <c r="CV120" s="6">
        <v>0</v>
      </c>
      <c r="CW120" s="6">
        <v>0</v>
      </c>
    </row>
    <row r="121" s="6" customFormat="1" ht="13.5" spans="1:101">
      <c r="A121" s="72">
        <v>12027</v>
      </c>
      <c r="B121" s="6" t="s">
        <v>256</v>
      </c>
      <c r="J121" s="71"/>
      <c r="N121" s="71"/>
      <c r="O121" s="8"/>
      <c r="AE121" s="4"/>
      <c r="AU121" s="79"/>
      <c r="BK121" s="79"/>
      <c r="CA121" s="6">
        <v>1000</v>
      </c>
      <c r="CB121" s="6">
        <v>1000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1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1</v>
      </c>
      <c r="CR121" s="6">
        <v>0</v>
      </c>
      <c r="CV121" s="6">
        <v>0</v>
      </c>
      <c r="CW121" s="6">
        <v>0</v>
      </c>
    </row>
    <row r="122" s="6" customFormat="1" ht="13.5" spans="1:101">
      <c r="A122" s="72">
        <v>12028</v>
      </c>
      <c r="B122" s="73" t="s">
        <v>257</v>
      </c>
      <c r="J122" s="71"/>
      <c r="N122" s="71"/>
      <c r="O122" s="8"/>
      <c r="AE122" s="4"/>
      <c r="AU122" s="79"/>
      <c r="BK122" s="79"/>
      <c r="CA122" s="6">
        <v>1000</v>
      </c>
      <c r="CB122" s="6">
        <v>1000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1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1</v>
      </c>
      <c r="CR122" s="6">
        <v>0</v>
      </c>
      <c r="CV122" s="6">
        <v>0</v>
      </c>
      <c r="CW122" s="6">
        <v>0</v>
      </c>
    </row>
    <row r="123" s="6" customFormat="1" ht="13.5" spans="1:102">
      <c r="A123" s="72">
        <v>12029</v>
      </c>
      <c r="B123" s="6" t="s">
        <v>258</v>
      </c>
      <c r="J123" s="71"/>
      <c r="N123" s="71"/>
      <c r="O123" s="8"/>
      <c r="AE123" s="4"/>
      <c r="AU123" s="79"/>
      <c r="BK123" s="79"/>
      <c r="CA123" s="6">
        <v>1000</v>
      </c>
      <c r="CB123" s="6">
        <v>1000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1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1</v>
      </c>
      <c r="CR123" s="6">
        <v>0</v>
      </c>
      <c r="CV123" s="6">
        <v>0</v>
      </c>
      <c r="CW123" s="6">
        <v>0</v>
      </c>
      <c r="CX123" s="71"/>
    </row>
    <row r="124" s="6" customFormat="1" ht="13.5" spans="1:101">
      <c r="A124" s="72">
        <v>12030</v>
      </c>
      <c r="B124" s="73" t="s">
        <v>259</v>
      </c>
      <c r="J124" s="71"/>
      <c r="N124" s="71"/>
      <c r="O124" s="8"/>
      <c r="AE124" s="4"/>
      <c r="AU124" s="79"/>
      <c r="BK124" s="79"/>
      <c r="CA124" s="6">
        <v>1000</v>
      </c>
      <c r="CB124" s="6">
        <v>1000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1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1</v>
      </c>
      <c r="CR124" s="6">
        <v>0</v>
      </c>
      <c r="CV124" s="6">
        <v>0</v>
      </c>
      <c r="CW124" s="6">
        <v>0</v>
      </c>
    </row>
    <row r="125" s="6" customFormat="1" ht="13.5" spans="1:101">
      <c r="A125" s="72">
        <v>12031</v>
      </c>
      <c r="B125" s="73" t="s">
        <v>260</v>
      </c>
      <c r="J125" s="71"/>
      <c r="N125" s="71"/>
      <c r="O125" s="8"/>
      <c r="AE125" s="4"/>
      <c r="AU125" s="79"/>
      <c r="BK125" s="79"/>
      <c r="CA125" s="6">
        <v>1000</v>
      </c>
      <c r="CB125" s="6">
        <v>1000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1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1</v>
      </c>
      <c r="CR125" s="6">
        <v>0</v>
      </c>
      <c r="CV125" s="6">
        <v>0</v>
      </c>
      <c r="CW125" s="6">
        <v>0</v>
      </c>
    </row>
    <row r="126" s="6" customFormat="1" ht="13.5" spans="1:101">
      <c r="A126" s="72">
        <v>12032</v>
      </c>
      <c r="B126" s="73" t="s">
        <v>261</v>
      </c>
      <c r="J126" s="71"/>
      <c r="N126" s="71"/>
      <c r="O126" s="8"/>
      <c r="AE126" s="4"/>
      <c r="AU126" s="79"/>
      <c r="BK126" s="79"/>
      <c r="CA126" s="6">
        <v>1000</v>
      </c>
      <c r="CB126" s="6">
        <v>1000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1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1</v>
      </c>
      <c r="CR126" s="6">
        <v>0</v>
      </c>
      <c r="CV126" s="6">
        <v>0</v>
      </c>
      <c r="CW126" s="6">
        <v>0</v>
      </c>
    </row>
    <row r="127" s="6" customFormat="1" ht="13.5" spans="1:101">
      <c r="A127" s="72">
        <v>12033</v>
      </c>
      <c r="B127" s="73" t="s">
        <v>262</v>
      </c>
      <c r="J127" s="71"/>
      <c r="N127" s="71"/>
      <c r="O127" s="8"/>
      <c r="AE127" s="4"/>
      <c r="AU127" s="79"/>
      <c r="BK127" s="79"/>
      <c r="CA127" s="6">
        <v>1000</v>
      </c>
      <c r="CB127" s="6">
        <v>1000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1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1</v>
      </c>
      <c r="CR127" s="6">
        <v>0</v>
      </c>
      <c r="CV127" s="6">
        <v>0</v>
      </c>
      <c r="CW127" s="6">
        <v>0</v>
      </c>
    </row>
    <row r="128" s="6" customFormat="1" ht="13.5" spans="1:101">
      <c r="A128" s="72">
        <v>12034</v>
      </c>
      <c r="B128" s="73" t="s">
        <v>263</v>
      </c>
      <c r="J128" s="71"/>
      <c r="N128" s="71"/>
      <c r="O128" s="8"/>
      <c r="AE128" s="4"/>
      <c r="AU128" s="79"/>
      <c r="BK128" s="79"/>
      <c r="CA128" s="6">
        <v>1000</v>
      </c>
      <c r="CB128" s="6">
        <v>1000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1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1</v>
      </c>
      <c r="CR128" s="6">
        <v>0</v>
      </c>
      <c r="CV128" s="6">
        <v>0</v>
      </c>
      <c r="CW128" s="6">
        <v>0</v>
      </c>
    </row>
    <row r="129" s="6" customFormat="1" ht="13.5" spans="1:101">
      <c r="A129" s="72">
        <v>12035</v>
      </c>
      <c r="B129" s="73" t="s">
        <v>264</v>
      </c>
      <c r="J129" s="71"/>
      <c r="N129" s="71"/>
      <c r="O129" s="8"/>
      <c r="AE129" s="4"/>
      <c r="AU129" s="79"/>
      <c r="BK129" s="79"/>
      <c r="CA129" s="6">
        <v>1000</v>
      </c>
      <c r="CB129" s="6">
        <v>1000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1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1</v>
      </c>
      <c r="CR129" s="6">
        <v>0</v>
      </c>
      <c r="CV129" s="6">
        <v>0</v>
      </c>
      <c r="CW129" s="6">
        <v>0</v>
      </c>
    </row>
    <row r="130" s="6" customFormat="1" ht="13.5" spans="1:101">
      <c r="A130" s="72">
        <v>12036</v>
      </c>
      <c r="B130" s="73" t="s">
        <v>265</v>
      </c>
      <c r="J130" s="71"/>
      <c r="N130" s="71"/>
      <c r="O130" s="8"/>
      <c r="AE130" s="4"/>
      <c r="AU130" s="79"/>
      <c r="BK130" s="79"/>
      <c r="CA130" s="6">
        <v>1000</v>
      </c>
      <c r="CB130" s="6">
        <v>1000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1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1</v>
      </c>
      <c r="CR130" s="6">
        <v>0</v>
      </c>
      <c r="CV130" s="6">
        <v>0</v>
      </c>
      <c r="CW130" s="6">
        <v>0</v>
      </c>
    </row>
    <row r="131" s="6" customFormat="1" ht="13.5" spans="1:101">
      <c r="A131" s="72">
        <v>12037</v>
      </c>
      <c r="B131" s="73" t="s">
        <v>266</v>
      </c>
      <c r="J131" s="71"/>
      <c r="N131" s="71"/>
      <c r="O131" s="8"/>
      <c r="AE131" s="4"/>
      <c r="AU131" s="79"/>
      <c r="BK131" s="79"/>
      <c r="CA131" s="6">
        <v>1000</v>
      </c>
      <c r="CB131" s="6">
        <v>1000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1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1</v>
      </c>
      <c r="CR131" s="6">
        <v>0</v>
      </c>
      <c r="CV131" s="6">
        <v>0</v>
      </c>
      <c r="CW131" s="6">
        <v>0</v>
      </c>
    </row>
    <row r="132" s="6" customFormat="1" ht="13.5" spans="1:102">
      <c r="A132" s="72">
        <v>12038</v>
      </c>
      <c r="B132" s="73" t="s">
        <v>267</v>
      </c>
      <c r="J132" s="71"/>
      <c r="K132" s="6">
        <v>100</v>
      </c>
      <c r="N132" s="71"/>
      <c r="O132" s="8"/>
      <c r="AE132" s="4"/>
      <c r="AU132" s="79"/>
      <c r="BK132" s="79"/>
      <c r="CA132" s="6">
        <v>1000</v>
      </c>
      <c r="CB132" s="6">
        <v>1000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1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1</v>
      </c>
      <c r="CR132" s="6">
        <v>0</v>
      </c>
      <c r="CS132" s="71"/>
      <c r="CT132" s="71"/>
      <c r="CU132" s="71"/>
      <c r="CV132" s="6">
        <v>0</v>
      </c>
      <c r="CW132" s="6">
        <v>0</v>
      </c>
      <c r="CX132" s="71"/>
    </row>
    <row r="133" s="6" customFormat="1" ht="13.5" spans="1:101">
      <c r="A133" s="72">
        <v>12040</v>
      </c>
      <c r="B133" s="73" t="s">
        <v>268</v>
      </c>
      <c r="J133" s="71"/>
      <c r="N133" s="71"/>
      <c r="O133" s="8"/>
      <c r="AE133" s="4"/>
      <c r="AU133" s="79"/>
      <c r="BK133" s="79"/>
      <c r="CA133" s="6">
        <v>1000</v>
      </c>
      <c r="CB133" s="6">
        <v>1000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1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1</v>
      </c>
      <c r="CR133" s="6">
        <v>0</v>
      </c>
      <c r="CV133" s="6">
        <v>0</v>
      </c>
      <c r="CW133" s="6">
        <v>0</v>
      </c>
    </row>
    <row r="134" s="6" customFormat="1" ht="13.5" spans="1:101">
      <c r="A134" s="72">
        <v>12041</v>
      </c>
      <c r="B134" s="73" t="s">
        <v>269</v>
      </c>
      <c r="H134" s="6">
        <v>4500</v>
      </c>
      <c r="J134" s="71"/>
      <c r="N134" s="71"/>
      <c r="O134" s="8"/>
      <c r="AE134" s="4"/>
      <c r="AU134" s="79"/>
      <c r="BK134" s="79"/>
      <c r="CA134" s="6">
        <v>1000</v>
      </c>
      <c r="CB134" s="6">
        <v>1000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6">
        <v>1</v>
      </c>
      <c r="CK134" s="6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1</v>
      </c>
      <c r="CR134" s="6">
        <v>0</v>
      </c>
      <c r="CV134" s="6">
        <v>0</v>
      </c>
      <c r="CW134" s="6">
        <v>0</v>
      </c>
    </row>
    <row r="135" s="6" customFormat="1" ht="13.5" spans="1:101">
      <c r="A135" s="72">
        <v>12042</v>
      </c>
      <c r="B135" s="73" t="s">
        <v>270</v>
      </c>
      <c r="J135" s="71"/>
      <c r="N135" s="71"/>
      <c r="O135" s="8"/>
      <c r="AE135" s="4"/>
      <c r="AU135" s="79"/>
      <c r="BK135" s="79"/>
      <c r="CA135" s="6">
        <v>1000</v>
      </c>
      <c r="CB135" s="6">
        <v>1000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1</v>
      </c>
      <c r="CK135" s="6">
        <v>0</v>
      </c>
      <c r="CL135" s="6">
        <v>0</v>
      </c>
      <c r="CM135" s="6">
        <v>0</v>
      </c>
      <c r="CN135" s="6">
        <v>0</v>
      </c>
      <c r="CO135" s="6">
        <v>0</v>
      </c>
      <c r="CP135" s="6">
        <v>0</v>
      </c>
      <c r="CQ135" s="6">
        <v>1</v>
      </c>
      <c r="CR135" s="6">
        <v>0</v>
      </c>
      <c r="CV135" s="6">
        <v>0</v>
      </c>
      <c r="CW135" s="6">
        <v>0</v>
      </c>
    </row>
    <row r="136" s="6" customFormat="1" ht="13.5" spans="1:101">
      <c r="A136" s="72">
        <v>12043</v>
      </c>
      <c r="B136" s="73" t="s">
        <v>271</v>
      </c>
      <c r="J136" s="71"/>
      <c r="N136" s="71"/>
      <c r="O136" s="8"/>
      <c r="AE136" s="4"/>
      <c r="AU136" s="79"/>
      <c r="BK136" s="79"/>
      <c r="CA136" s="6">
        <v>1000</v>
      </c>
      <c r="CB136" s="6">
        <v>1000</v>
      </c>
      <c r="CC136" s="6">
        <v>0</v>
      </c>
      <c r="CD136" s="6">
        <v>0</v>
      </c>
      <c r="CE136" s="6">
        <v>0</v>
      </c>
      <c r="CF136" s="6">
        <v>0</v>
      </c>
      <c r="CG136" s="6">
        <v>0</v>
      </c>
      <c r="CH136" s="6">
        <v>0</v>
      </c>
      <c r="CI136" s="6">
        <v>1</v>
      </c>
      <c r="CK136" s="6">
        <v>0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1</v>
      </c>
      <c r="CR136" s="6">
        <v>0</v>
      </c>
      <c r="CV136" s="6">
        <v>0</v>
      </c>
      <c r="CW136" s="6">
        <v>0</v>
      </c>
    </row>
    <row r="137" s="6" customFormat="1" ht="13.5" spans="1:101">
      <c r="A137" s="72">
        <v>12044</v>
      </c>
      <c r="B137" s="73" t="s">
        <v>272</v>
      </c>
      <c r="J137" s="71"/>
      <c r="N137" s="71"/>
      <c r="O137" s="8"/>
      <c r="AE137" s="4"/>
      <c r="AU137" s="79"/>
      <c r="BK137" s="79"/>
      <c r="CA137" s="6">
        <v>1000</v>
      </c>
      <c r="CB137" s="6">
        <v>1000</v>
      </c>
      <c r="CC137" s="6">
        <v>0</v>
      </c>
      <c r="CD137" s="6">
        <v>0</v>
      </c>
      <c r="CE137" s="6">
        <v>0</v>
      </c>
      <c r="CF137" s="6">
        <v>0</v>
      </c>
      <c r="CG137" s="6">
        <v>0</v>
      </c>
      <c r="CH137" s="6">
        <v>0</v>
      </c>
      <c r="CI137" s="6">
        <v>1</v>
      </c>
      <c r="CK137" s="6">
        <v>0</v>
      </c>
      <c r="CL137" s="6">
        <v>0</v>
      </c>
      <c r="CM137" s="6">
        <v>0</v>
      </c>
      <c r="CN137" s="6">
        <v>0</v>
      </c>
      <c r="CO137" s="6">
        <v>0</v>
      </c>
      <c r="CP137" s="6">
        <v>0</v>
      </c>
      <c r="CQ137" s="6">
        <v>1</v>
      </c>
      <c r="CR137" s="6">
        <v>0</v>
      </c>
      <c r="CV137" s="6">
        <v>0</v>
      </c>
      <c r="CW137" s="6">
        <v>0</v>
      </c>
    </row>
    <row r="138" s="6" customFormat="1" ht="13.5" spans="1:101">
      <c r="A138" s="72">
        <v>12045</v>
      </c>
      <c r="B138" s="73" t="s">
        <v>273</v>
      </c>
      <c r="J138" s="71"/>
      <c r="N138" s="71"/>
      <c r="O138" s="8"/>
      <c r="AE138" s="4"/>
      <c r="AU138" s="79"/>
      <c r="BK138" s="79"/>
      <c r="CA138" s="6">
        <v>1000</v>
      </c>
      <c r="CB138" s="6">
        <v>1000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6">
        <v>1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1</v>
      </c>
      <c r="CR138" s="6">
        <v>0</v>
      </c>
      <c r="CV138" s="6">
        <v>0</v>
      </c>
      <c r="CW138" s="6">
        <v>0</v>
      </c>
    </row>
    <row r="139" s="6" customFormat="1" ht="13.5" spans="1:101">
      <c r="A139" s="72">
        <v>12047</v>
      </c>
      <c r="B139" s="73" t="s">
        <v>274</v>
      </c>
      <c r="J139" s="71"/>
      <c r="N139" s="71"/>
      <c r="O139" s="8"/>
      <c r="AE139" s="4"/>
      <c r="AU139" s="79"/>
      <c r="BK139" s="79"/>
      <c r="CA139" s="6">
        <v>1000</v>
      </c>
      <c r="CB139" s="6">
        <v>1000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  <c r="CH139" s="6">
        <v>0</v>
      </c>
      <c r="CI139" s="6">
        <v>1</v>
      </c>
      <c r="CK139" s="6">
        <v>0</v>
      </c>
      <c r="CL139" s="6">
        <v>0</v>
      </c>
      <c r="CM139" s="6">
        <v>0</v>
      </c>
      <c r="CN139" s="6">
        <v>0</v>
      </c>
      <c r="CO139" s="6">
        <v>0</v>
      </c>
      <c r="CP139" s="6">
        <v>0</v>
      </c>
      <c r="CQ139" s="6">
        <v>1</v>
      </c>
      <c r="CR139" s="6">
        <v>0</v>
      </c>
      <c r="CV139" s="6">
        <v>0</v>
      </c>
      <c r="CW139" s="6">
        <v>0</v>
      </c>
    </row>
    <row r="140" s="6" customFormat="1" ht="13.5" spans="1:102">
      <c r="A140" s="72">
        <v>12048</v>
      </c>
      <c r="B140" s="73" t="s">
        <v>275</v>
      </c>
      <c r="J140" s="71"/>
      <c r="N140" s="71"/>
      <c r="O140" s="8"/>
      <c r="AE140" s="4"/>
      <c r="AU140" s="79"/>
      <c r="BK140" s="79"/>
      <c r="CA140" s="6">
        <v>1000</v>
      </c>
      <c r="CB140" s="6">
        <v>1000</v>
      </c>
      <c r="CC140" s="6">
        <v>0</v>
      </c>
      <c r="CD140" s="6">
        <v>0</v>
      </c>
      <c r="CE140" s="6">
        <v>0</v>
      </c>
      <c r="CF140" s="6">
        <v>0</v>
      </c>
      <c r="CG140" s="6">
        <v>0</v>
      </c>
      <c r="CH140" s="6">
        <v>0</v>
      </c>
      <c r="CI140" s="6">
        <v>1</v>
      </c>
      <c r="CK140" s="6">
        <v>0</v>
      </c>
      <c r="CL140" s="6">
        <v>0</v>
      </c>
      <c r="CM140" s="6">
        <v>0</v>
      </c>
      <c r="CN140" s="6">
        <v>0</v>
      </c>
      <c r="CO140" s="6">
        <v>0</v>
      </c>
      <c r="CP140" s="6">
        <v>0</v>
      </c>
      <c r="CQ140" s="6">
        <v>1</v>
      </c>
      <c r="CR140" s="6">
        <v>0</v>
      </c>
      <c r="CS140" s="71"/>
      <c r="CT140" s="71"/>
      <c r="CU140" s="71"/>
      <c r="CV140" s="6">
        <v>0</v>
      </c>
      <c r="CW140" s="6">
        <v>0</v>
      </c>
      <c r="CX140" s="71"/>
    </row>
    <row r="141" s="6" customFormat="1" ht="13.5" spans="1:102">
      <c r="A141" s="72">
        <v>12049</v>
      </c>
      <c r="B141" s="73" t="s">
        <v>276</v>
      </c>
      <c r="J141" s="71"/>
      <c r="N141" s="71"/>
      <c r="O141" s="8"/>
      <c r="AE141" s="4"/>
      <c r="AU141" s="79"/>
      <c r="BK141" s="79"/>
      <c r="CA141" s="6">
        <v>1000</v>
      </c>
      <c r="CB141" s="6">
        <v>1000</v>
      </c>
      <c r="CC141" s="6">
        <v>0</v>
      </c>
      <c r="CD141" s="6">
        <v>0</v>
      </c>
      <c r="CE141" s="6">
        <v>0</v>
      </c>
      <c r="CF141" s="6">
        <v>0</v>
      </c>
      <c r="CG141" s="6">
        <v>0</v>
      </c>
      <c r="CH141" s="6">
        <v>0</v>
      </c>
      <c r="CI141" s="6">
        <v>1</v>
      </c>
      <c r="CK141" s="6">
        <v>0</v>
      </c>
      <c r="CL141" s="6">
        <v>0</v>
      </c>
      <c r="CM141" s="6">
        <v>0</v>
      </c>
      <c r="CN141" s="6">
        <v>0</v>
      </c>
      <c r="CO141" s="6">
        <v>0</v>
      </c>
      <c r="CP141" s="6">
        <v>0</v>
      </c>
      <c r="CQ141" s="6">
        <v>1</v>
      </c>
      <c r="CR141" s="6">
        <v>0</v>
      </c>
      <c r="CS141" s="71"/>
      <c r="CT141" s="71"/>
      <c r="CU141" s="71"/>
      <c r="CV141" s="6">
        <v>0</v>
      </c>
      <c r="CW141" s="6">
        <v>0</v>
      </c>
      <c r="CX141" s="71"/>
    </row>
    <row r="142" s="6" customFormat="1" ht="13.5" spans="1:101">
      <c r="A142" s="72">
        <v>12050</v>
      </c>
      <c r="B142" s="6" t="s">
        <v>277</v>
      </c>
      <c r="J142" s="71"/>
      <c r="N142" s="71"/>
      <c r="O142" s="8"/>
      <c r="AE142" s="4"/>
      <c r="AU142" s="79"/>
      <c r="BK142" s="79"/>
      <c r="CA142" s="6">
        <v>1000</v>
      </c>
      <c r="CB142" s="6">
        <v>1000</v>
      </c>
      <c r="CC142" s="6">
        <v>0</v>
      </c>
      <c r="CD142" s="6">
        <v>0</v>
      </c>
      <c r="CE142" s="6">
        <v>0</v>
      </c>
      <c r="CF142" s="6">
        <v>0</v>
      </c>
      <c r="CG142" s="6">
        <v>0</v>
      </c>
      <c r="CH142" s="6">
        <v>0</v>
      </c>
      <c r="CI142" s="6">
        <v>1</v>
      </c>
      <c r="CK142" s="6">
        <v>0</v>
      </c>
      <c r="CL142" s="6">
        <v>0</v>
      </c>
      <c r="CM142" s="6">
        <v>0</v>
      </c>
      <c r="CN142" s="6">
        <v>0</v>
      </c>
      <c r="CO142" s="6">
        <v>0</v>
      </c>
      <c r="CP142" s="6">
        <v>0</v>
      </c>
      <c r="CQ142" s="6">
        <v>1</v>
      </c>
      <c r="CR142" s="6">
        <v>0</v>
      </c>
      <c r="CV142" s="6">
        <v>0</v>
      </c>
      <c r="CW142" s="6">
        <v>0</v>
      </c>
    </row>
    <row r="143" s="6" customFormat="1" ht="13.5" spans="1:101">
      <c r="A143" s="72">
        <v>12051</v>
      </c>
      <c r="B143" s="73" t="s">
        <v>278</v>
      </c>
      <c r="J143" s="71"/>
      <c r="N143" s="71"/>
      <c r="O143" s="8"/>
      <c r="AE143" s="4"/>
      <c r="AU143" s="79"/>
      <c r="BK143" s="79"/>
      <c r="CA143" s="6">
        <v>1000</v>
      </c>
      <c r="CB143" s="6">
        <v>1000</v>
      </c>
      <c r="CC143" s="6">
        <v>0</v>
      </c>
      <c r="CD143" s="6">
        <v>0</v>
      </c>
      <c r="CE143" s="6">
        <v>0</v>
      </c>
      <c r="CF143" s="6">
        <v>0</v>
      </c>
      <c r="CG143" s="6">
        <v>0</v>
      </c>
      <c r="CH143" s="6">
        <v>0</v>
      </c>
      <c r="CI143" s="6">
        <v>1</v>
      </c>
      <c r="CK143" s="6">
        <v>0</v>
      </c>
      <c r="CL143" s="6">
        <v>0</v>
      </c>
      <c r="CM143" s="6">
        <v>0</v>
      </c>
      <c r="CN143" s="6">
        <v>0</v>
      </c>
      <c r="CO143" s="6">
        <v>0</v>
      </c>
      <c r="CP143" s="6">
        <v>0</v>
      </c>
      <c r="CQ143" s="6">
        <v>1</v>
      </c>
      <c r="CR143" s="6">
        <v>0</v>
      </c>
      <c r="CV143" s="6">
        <v>0</v>
      </c>
      <c r="CW143" s="6">
        <v>0</v>
      </c>
    </row>
    <row r="144" s="6" customFormat="1" ht="13.5" spans="1:101">
      <c r="A144" s="72">
        <v>12052</v>
      </c>
      <c r="B144" s="73" t="s">
        <v>279</v>
      </c>
      <c r="E144" s="6">
        <v>15</v>
      </c>
      <c r="J144" s="71"/>
      <c r="N144" s="71"/>
      <c r="O144" s="8"/>
      <c r="AE144" s="4"/>
      <c r="AU144" s="79"/>
      <c r="BK144" s="79"/>
      <c r="CA144" s="6">
        <v>1000</v>
      </c>
      <c r="CB144" s="6">
        <v>1000</v>
      </c>
      <c r="CC144" s="6">
        <v>0</v>
      </c>
      <c r="CD144" s="6">
        <v>0</v>
      </c>
      <c r="CE144" s="6">
        <v>0</v>
      </c>
      <c r="CF144" s="6">
        <v>0</v>
      </c>
      <c r="CG144" s="6">
        <v>0</v>
      </c>
      <c r="CH144" s="6">
        <v>0</v>
      </c>
      <c r="CI144" s="6">
        <v>1</v>
      </c>
      <c r="CK144" s="6">
        <v>0</v>
      </c>
      <c r="CL144" s="6">
        <v>0</v>
      </c>
      <c r="CM144" s="6">
        <v>0</v>
      </c>
      <c r="CN144" s="6">
        <v>0</v>
      </c>
      <c r="CO144" s="6">
        <v>0</v>
      </c>
      <c r="CP144" s="6">
        <v>0</v>
      </c>
      <c r="CQ144" s="6">
        <v>1</v>
      </c>
      <c r="CR144" s="6">
        <v>0</v>
      </c>
      <c r="CV144" s="6">
        <v>0</v>
      </c>
      <c r="CW144" s="6">
        <v>0</v>
      </c>
    </row>
    <row r="145" s="6" customFormat="1" ht="13.5" spans="1:101">
      <c r="A145" s="72">
        <v>12053</v>
      </c>
      <c r="B145" s="73" t="s">
        <v>280</v>
      </c>
      <c r="J145" s="71"/>
      <c r="N145" s="71"/>
      <c r="O145" s="8"/>
      <c r="AE145" s="4"/>
      <c r="AU145" s="79"/>
      <c r="BK145" s="79"/>
      <c r="CA145" s="6">
        <v>1000</v>
      </c>
      <c r="CB145" s="6">
        <v>1000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  <c r="CH145" s="6">
        <v>0</v>
      </c>
      <c r="CI145" s="6">
        <v>1</v>
      </c>
      <c r="CK145" s="6">
        <v>0</v>
      </c>
      <c r="CL145" s="6">
        <v>0</v>
      </c>
      <c r="CM145" s="6">
        <v>0</v>
      </c>
      <c r="CN145" s="6">
        <v>0</v>
      </c>
      <c r="CO145" s="6">
        <v>0</v>
      </c>
      <c r="CP145" s="6">
        <v>0</v>
      </c>
      <c r="CQ145" s="6">
        <v>1</v>
      </c>
      <c r="CR145" s="6">
        <v>0</v>
      </c>
      <c r="CV145" s="6">
        <v>0</v>
      </c>
      <c r="CW145" s="6">
        <v>0</v>
      </c>
    </row>
    <row r="146" s="6" customFormat="1" ht="13.5" spans="1:101">
      <c r="A146" s="72">
        <v>12054</v>
      </c>
      <c r="B146" s="73" t="s">
        <v>281</v>
      </c>
      <c r="J146" s="71"/>
      <c r="N146" s="71"/>
      <c r="O146" s="8"/>
      <c r="AE146" s="4"/>
      <c r="AU146" s="79"/>
      <c r="BK146" s="79"/>
      <c r="CA146" s="6">
        <v>1000</v>
      </c>
      <c r="CB146" s="6">
        <v>1000</v>
      </c>
      <c r="CC146" s="6">
        <v>0</v>
      </c>
      <c r="CD146" s="6">
        <v>0</v>
      </c>
      <c r="CE146" s="6">
        <v>0</v>
      </c>
      <c r="CF146" s="6">
        <v>0</v>
      </c>
      <c r="CG146" s="6">
        <v>0</v>
      </c>
      <c r="CH146" s="6">
        <v>0</v>
      </c>
      <c r="CI146" s="6">
        <v>1</v>
      </c>
      <c r="CK146" s="6">
        <v>0</v>
      </c>
      <c r="CL146" s="6">
        <v>0</v>
      </c>
      <c r="CM146" s="6">
        <v>0</v>
      </c>
      <c r="CN146" s="6">
        <v>0</v>
      </c>
      <c r="CO146" s="6">
        <v>0</v>
      </c>
      <c r="CP146" s="6">
        <v>0</v>
      </c>
      <c r="CQ146" s="6">
        <v>1</v>
      </c>
      <c r="CR146" s="6">
        <v>0</v>
      </c>
      <c r="CV146" s="6">
        <v>0</v>
      </c>
      <c r="CW146" s="6">
        <v>0</v>
      </c>
    </row>
    <row r="147" s="6" customFormat="1" ht="13.5" spans="1:101">
      <c r="A147" s="72">
        <v>12055</v>
      </c>
      <c r="B147" s="73" t="s">
        <v>282</v>
      </c>
      <c r="J147" s="71"/>
      <c r="N147" s="71"/>
      <c r="O147" s="8"/>
      <c r="AE147" s="4"/>
      <c r="AU147" s="79"/>
      <c r="BK147" s="79"/>
      <c r="CA147" s="6">
        <v>1000</v>
      </c>
      <c r="CB147" s="6">
        <v>1000</v>
      </c>
      <c r="CC147" s="6">
        <v>0</v>
      </c>
      <c r="CD147" s="6">
        <v>0</v>
      </c>
      <c r="CE147" s="6">
        <v>0</v>
      </c>
      <c r="CF147" s="6">
        <v>0</v>
      </c>
      <c r="CG147" s="6">
        <v>0</v>
      </c>
      <c r="CH147" s="6">
        <v>0</v>
      </c>
      <c r="CI147" s="6">
        <v>1</v>
      </c>
      <c r="CK147" s="6">
        <v>0</v>
      </c>
      <c r="CL147" s="6">
        <v>0</v>
      </c>
      <c r="CM147" s="6">
        <v>0</v>
      </c>
      <c r="CN147" s="6">
        <v>0</v>
      </c>
      <c r="CO147" s="6">
        <v>0</v>
      </c>
      <c r="CP147" s="6">
        <v>0</v>
      </c>
      <c r="CQ147" s="6">
        <v>1</v>
      </c>
      <c r="CR147" s="6">
        <v>0</v>
      </c>
      <c r="CV147" s="6">
        <v>0</v>
      </c>
      <c r="CW147" s="6">
        <v>0</v>
      </c>
    </row>
    <row r="148" s="6" customFormat="1" ht="13.5" spans="1:102">
      <c r="A148" s="72">
        <v>12056</v>
      </c>
      <c r="B148" s="73" t="s">
        <v>283</v>
      </c>
      <c r="J148" s="71"/>
      <c r="N148" s="71"/>
      <c r="O148" s="8"/>
      <c r="AE148" s="4"/>
      <c r="AU148" s="79"/>
      <c r="BK148" s="79"/>
      <c r="CA148" s="6">
        <v>1000</v>
      </c>
      <c r="CB148" s="6">
        <v>1000</v>
      </c>
      <c r="CC148" s="6">
        <v>0</v>
      </c>
      <c r="CD148" s="6">
        <v>0</v>
      </c>
      <c r="CE148" s="6">
        <v>0</v>
      </c>
      <c r="CF148" s="6">
        <v>0</v>
      </c>
      <c r="CG148" s="6">
        <v>0</v>
      </c>
      <c r="CH148" s="6">
        <v>0</v>
      </c>
      <c r="CI148" s="6">
        <v>1</v>
      </c>
      <c r="CK148" s="6">
        <v>0</v>
      </c>
      <c r="CL148" s="6">
        <v>0</v>
      </c>
      <c r="CM148" s="6">
        <v>0</v>
      </c>
      <c r="CN148" s="6">
        <v>0</v>
      </c>
      <c r="CO148" s="6">
        <v>0</v>
      </c>
      <c r="CP148" s="6">
        <v>0</v>
      </c>
      <c r="CQ148" s="6">
        <v>1</v>
      </c>
      <c r="CR148" s="6">
        <v>0</v>
      </c>
      <c r="CS148" s="71"/>
      <c r="CT148" s="71"/>
      <c r="CU148" s="71"/>
      <c r="CV148" s="6">
        <v>0</v>
      </c>
      <c r="CW148" s="6">
        <v>0</v>
      </c>
      <c r="CX148" s="71"/>
    </row>
    <row r="149" s="6" customFormat="1" ht="13.5" spans="1:102">
      <c r="A149" s="72">
        <v>12057</v>
      </c>
      <c r="B149" s="6" t="s">
        <v>284</v>
      </c>
      <c r="J149" s="71"/>
      <c r="N149" s="71"/>
      <c r="O149" s="8"/>
      <c r="AE149" s="4"/>
      <c r="AU149" s="79"/>
      <c r="BK149" s="79"/>
      <c r="CA149" s="6">
        <v>1000</v>
      </c>
      <c r="CB149" s="6">
        <v>1000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6">
        <v>1</v>
      </c>
      <c r="CK149" s="6">
        <v>0</v>
      </c>
      <c r="CL149" s="6">
        <v>0</v>
      </c>
      <c r="CM149" s="6">
        <v>0</v>
      </c>
      <c r="CN149" s="6">
        <v>0</v>
      </c>
      <c r="CO149" s="6">
        <v>0</v>
      </c>
      <c r="CP149" s="6">
        <v>0</v>
      </c>
      <c r="CQ149" s="6">
        <v>1</v>
      </c>
      <c r="CR149" s="6">
        <v>0</v>
      </c>
      <c r="CS149" s="71"/>
      <c r="CT149" s="71"/>
      <c r="CU149" s="71"/>
      <c r="CV149" s="6">
        <v>0</v>
      </c>
      <c r="CW149" s="6">
        <v>0</v>
      </c>
      <c r="CX149" s="71"/>
    </row>
    <row r="150" s="6" customFormat="1" ht="13.5" spans="1:102">
      <c r="A150" s="72">
        <v>12058</v>
      </c>
      <c r="B150" s="73" t="s">
        <v>285</v>
      </c>
      <c r="J150" s="71"/>
      <c r="N150" s="71"/>
      <c r="O150" s="8"/>
      <c r="AE150" s="4"/>
      <c r="AU150" s="79"/>
      <c r="BK150" s="79"/>
      <c r="CA150" s="6">
        <v>1000</v>
      </c>
      <c r="CB150" s="6">
        <v>1000</v>
      </c>
      <c r="CC150" s="6">
        <v>0</v>
      </c>
      <c r="CD150" s="6">
        <v>0</v>
      </c>
      <c r="CE150" s="6">
        <v>0</v>
      </c>
      <c r="CF150" s="6">
        <v>0</v>
      </c>
      <c r="CG150" s="6">
        <v>0</v>
      </c>
      <c r="CH150" s="6">
        <v>0</v>
      </c>
      <c r="CI150" s="6">
        <v>1</v>
      </c>
      <c r="CK150" s="6">
        <v>0</v>
      </c>
      <c r="CL150" s="6">
        <v>0</v>
      </c>
      <c r="CM150" s="6">
        <v>0</v>
      </c>
      <c r="CN150" s="6">
        <v>0</v>
      </c>
      <c r="CO150" s="6">
        <v>0</v>
      </c>
      <c r="CP150" s="6">
        <v>0</v>
      </c>
      <c r="CQ150" s="6">
        <v>1</v>
      </c>
      <c r="CR150" s="6">
        <v>0</v>
      </c>
      <c r="CS150" s="71"/>
      <c r="CT150" s="71"/>
      <c r="CU150" s="71"/>
      <c r="CV150" s="6">
        <v>0</v>
      </c>
      <c r="CW150" s="6">
        <v>0</v>
      </c>
      <c r="CX150" s="71"/>
    </row>
    <row r="151" s="6" customFormat="1" ht="13.5" spans="1:102">
      <c r="A151" s="72">
        <v>12059</v>
      </c>
      <c r="B151" s="73" t="s">
        <v>286</v>
      </c>
      <c r="J151" s="71"/>
      <c r="N151" s="71"/>
      <c r="O151" s="8"/>
      <c r="AE151" s="4"/>
      <c r="AU151" s="79"/>
      <c r="BK151" s="79"/>
      <c r="CA151" s="6">
        <v>1000</v>
      </c>
      <c r="CB151" s="6">
        <v>1000</v>
      </c>
      <c r="CC151" s="6">
        <v>0</v>
      </c>
      <c r="CD151" s="6">
        <v>0</v>
      </c>
      <c r="CE151" s="6">
        <v>0</v>
      </c>
      <c r="CF151" s="6">
        <v>0</v>
      </c>
      <c r="CG151" s="6">
        <v>0</v>
      </c>
      <c r="CH151" s="6">
        <v>0</v>
      </c>
      <c r="CI151" s="6">
        <v>1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1</v>
      </c>
      <c r="CR151" s="6">
        <v>0</v>
      </c>
      <c r="CS151" s="71"/>
      <c r="CT151" s="71"/>
      <c r="CU151" s="71"/>
      <c r="CV151" s="6">
        <v>0</v>
      </c>
      <c r="CW151" s="6">
        <v>0</v>
      </c>
      <c r="CX151" s="71"/>
    </row>
    <row r="152" s="6" customFormat="1" ht="13.5" spans="1:101">
      <c r="A152" s="72">
        <v>12060</v>
      </c>
      <c r="B152" s="73" t="s">
        <v>287</v>
      </c>
      <c r="E152" s="6">
        <v>30</v>
      </c>
      <c r="J152" s="71"/>
      <c r="N152" s="71"/>
      <c r="O152" s="8"/>
      <c r="AE152" s="4"/>
      <c r="AU152" s="79"/>
      <c r="BK152" s="79"/>
      <c r="CA152" s="6">
        <v>1000</v>
      </c>
      <c r="CB152" s="6">
        <v>1000</v>
      </c>
      <c r="CC152" s="6">
        <v>0</v>
      </c>
      <c r="CD152" s="6">
        <v>0</v>
      </c>
      <c r="CE152" s="6">
        <v>0</v>
      </c>
      <c r="CF152" s="6">
        <v>0</v>
      </c>
      <c r="CG152" s="6">
        <v>0</v>
      </c>
      <c r="CH152" s="6">
        <v>0</v>
      </c>
      <c r="CI152" s="6">
        <v>1</v>
      </c>
      <c r="CK152" s="6">
        <v>0</v>
      </c>
      <c r="CL152" s="6">
        <v>0</v>
      </c>
      <c r="CM152" s="6">
        <v>0</v>
      </c>
      <c r="CN152" s="6">
        <v>0</v>
      </c>
      <c r="CO152" s="6">
        <v>0</v>
      </c>
      <c r="CP152" s="6">
        <v>0</v>
      </c>
      <c r="CQ152" s="6">
        <v>1</v>
      </c>
      <c r="CR152" s="6">
        <v>0</v>
      </c>
      <c r="CV152" s="6">
        <v>0</v>
      </c>
      <c r="CW152" s="6">
        <v>0</v>
      </c>
    </row>
    <row r="153" s="6" customFormat="1" ht="13.5" spans="1:101">
      <c r="A153" s="72">
        <v>12061</v>
      </c>
      <c r="B153" s="73" t="s">
        <v>288</v>
      </c>
      <c r="J153" s="71"/>
      <c r="N153" s="71"/>
      <c r="O153" s="8"/>
      <c r="AE153" s="4"/>
      <c r="AU153" s="79"/>
      <c r="BK153" s="79"/>
      <c r="CA153" s="6">
        <v>1000</v>
      </c>
      <c r="CB153" s="6">
        <v>1000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  <c r="CH153" s="6">
        <v>0</v>
      </c>
      <c r="CI153" s="6">
        <v>1</v>
      </c>
      <c r="CK153" s="6">
        <v>0</v>
      </c>
      <c r="CL153" s="6">
        <v>0</v>
      </c>
      <c r="CM153" s="6">
        <v>0</v>
      </c>
      <c r="CN153" s="6">
        <v>0</v>
      </c>
      <c r="CO153" s="6">
        <v>0</v>
      </c>
      <c r="CP153" s="6">
        <v>0</v>
      </c>
      <c r="CQ153" s="6">
        <v>1</v>
      </c>
      <c r="CR153" s="6">
        <v>0</v>
      </c>
      <c r="CV153" s="6">
        <v>0</v>
      </c>
      <c r="CW153" s="6">
        <v>0</v>
      </c>
    </row>
    <row r="154" s="6" customFormat="1" ht="13.5" spans="1:101">
      <c r="A154" s="72">
        <v>12062</v>
      </c>
      <c r="B154" s="73" t="s">
        <v>289</v>
      </c>
      <c r="J154" s="71"/>
      <c r="N154" s="71"/>
      <c r="O154" s="8"/>
      <c r="AE154" s="4"/>
      <c r="AU154" s="79"/>
      <c r="BK154" s="79"/>
      <c r="CA154" s="6">
        <v>1000</v>
      </c>
      <c r="CB154" s="6">
        <v>1000</v>
      </c>
      <c r="CC154" s="6">
        <v>0</v>
      </c>
      <c r="CD154" s="6">
        <v>0</v>
      </c>
      <c r="CE154" s="6">
        <v>0</v>
      </c>
      <c r="CF154" s="6">
        <v>0</v>
      </c>
      <c r="CG154" s="6">
        <v>0</v>
      </c>
      <c r="CH154" s="6">
        <v>0</v>
      </c>
      <c r="CI154" s="6">
        <v>1</v>
      </c>
      <c r="CK154" s="6">
        <v>0</v>
      </c>
      <c r="CL154" s="6">
        <v>0</v>
      </c>
      <c r="CM154" s="6">
        <v>0</v>
      </c>
      <c r="CN154" s="6">
        <v>0</v>
      </c>
      <c r="CO154" s="6">
        <v>0</v>
      </c>
      <c r="CP154" s="6">
        <v>0</v>
      </c>
      <c r="CQ154" s="6">
        <v>1</v>
      </c>
      <c r="CR154" s="6">
        <v>0</v>
      </c>
      <c r="CV154" s="6">
        <v>0</v>
      </c>
      <c r="CW154" s="6">
        <v>0</v>
      </c>
    </row>
    <row r="155" s="6" customFormat="1" ht="13.5" spans="1:101">
      <c r="A155" s="72">
        <v>12063</v>
      </c>
      <c r="B155" s="73" t="s">
        <v>290</v>
      </c>
      <c r="J155" s="71"/>
      <c r="N155" s="71"/>
      <c r="O155" s="8"/>
      <c r="AE155" s="4"/>
      <c r="AU155" s="79"/>
      <c r="BK155" s="79"/>
      <c r="CA155" s="6">
        <v>1000</v>
      </c>
      <c r="CB155" s="6">
        <v>1000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  <c r="CH155" s="6">
        <v>0</v>
      </c>
      <c r="CI155" s="6">
        <v>1</v>
      </c>
      <c r="CK155" s="6">
        <v>0</v>
      </c>
      <c r="CL155" s="6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1</v>
      </c>
      <c r="CR155" s="6">
        <v>0</v>
      </c>
      <c r="CV155" s="6">
        <v>0</v>
      </c>
      <c r="CW155" s="6">
        <v>0</v>
      </c>
    </row>
    <row r="156" s="6" customFormat="1" ht="13.5" spans="1:101">
      <c r="A156" s="99">
        <v>12064</v>
      </c>
      <c r="B156" s="100" t="s">
        <v>291</v>
      </c>
      <c r="D156" s="101"/>
      <c r="E156" s="101"/>
      <c r="F156" s="101"/>
      <c r="G156" s="101"/>
      <c r="H156" s="101">
        <v>2500</v>
      </c>
      <c r="I156" s="101"/>
      <c r="J156" s="71"/>
      <c r="K156" s="101"/>
      <c r="L156" s="101"/>
      <c r="M156" s="101"/>
      <c r="N156" s="71"/>
      <c r="O156" s="105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12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15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15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>
        <v>1000</v>
      </c>
      <c r="CB156" s="101">
        <v>1000</v>
      </c>
      <c r="CC156" s="101">
        <v>0</v>
      </c>
      <c r="CD156" s="101">
        <v>0</v>
      </c>
      <c r="CE156" s="101">
        <v>0</v>
      </c>
      <c r="CF156" s="101">
        <v>0</v>
      </c>
      <c r="CG156" s="101">
        <v>0</v>
      </c>
      <c r="CH156" s="101">
        <v>0</v>
      </c>
      <c r="CI156" s="101">
        <v>1</v>
      </c>
      <c r="CJ156" s="101"/>
      <c r="CK156" s="101">
        <v>0</v>
      </c>
      <c r="CL156" s="101">
        <v>0</v>
      </c>
      <c r="CM156" s="101">
        <v>0</v>
      </c>
      <c r="CN156" s="101">
        <v>0</v>
      </c>
      <c r="CO156" s="101">
        <v>0</v>
      </c>
      <c r="CP156" s="101">
        <v>0</v>
      </c>
      <c r="CQ156" s="101">
        <v>1</v>
      </c>
      <c r="CR156" s="101">
        <v>0</v>
      </c>
      <c r="CS156" s="101"/>
      <c r="CT156" s="101"/>
      <c r="CU156" s="101"/>
      <c r="CV156" s="101">
        <v>0</v>
      </c>
      <c r="CW156" s="101">
        <v>0</v>
      </c>
    </row>
    <row r="157" s="6" customFormat="1" ht="13.5" spans="1:101">
      <c r="A157" s="99">
        <v>12065</v>
      </c>
      <c r="B157" s="100" t="s">
        <v>292</v>
      </c>
      <c r="D157" s="101"/>
      <c r="E157" s="101"/>
      <c r="F157" s="101"/>
      <c r="G157" s="101"/>
      <c r="H157" s="101">
        <v>6000</v>
      </c>
      <c r="I157" s="101"/>
      <c r="J157" s="71"/>
      <c r="K157" s="101"/>
      <c r="L157" s="101"/>
      <c r="M157" s="101"/>
      <c r="N157" s="71"/>
      <c r="O157" s="105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12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15"/>
      <c r="AV157" s="101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15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>
        <v>1000</v>
      </c>
      <c r="CB157" s="101">
        <v>1000</v>
      </c>
      <c r="CC157" s="101">
        <v>0</v>
      </c>
      <c r="CD157" s="101">
        <v>0</v>
      </c>
      <c r="CE157" s="101">
        <v>0</v>
      </c>
      <c r="CF157" s="101">
        <v>0</v>
      </c>
      <c r="CG157" s="101">
        <v>0</v>
      </c>
      <c r="CH157" s="101">
        <v>0</v>
      </c>
      <c r="CI157" s="101">
        <v>1</v>
      </c>
      <c r="CJ157" s="101"/>
      <c r="CK157" s="101">
        <v>0</v>
      </c>
      <c r="CL157" s="101">
        <v>0</v>
      </c>
      <c r="CM157" s="101">
        <v>0</v>
      </c>
      <c r="CN157" s="101">
        <v>0</v>
      </c>
      <c r="CO157" s="101">
        <v>0</v>
      </c>
      <c r="CP157" s="101">
        <v>0</v>
      </c>
      <c r="CQ157" s="101">
        <v>1</v>
      </c>
      <c r="CR157" s="101">
        <v>0</v>
      </c>
      <c r="CS157" s="101"/>
      <c r="CT157" s="101"/>
      <c r="CU157" s="101"/>
      <c r="CV157" s="101">
        <v>0</v>
      </c>
      <c r="CW157" s="101">
        <v>0</v>
      </c>
    </row>
    <row r="158" s="6" customFormat="1" ht="13.5" spans="1:101">
      <c r="A158" s="72">
        <v>12200</v>
      </c>
      <c r="B158" s="73" t="s">
        <v>293</v>
      </c>
      <c r="J158" s="71"/>
      <c r="N158" s="71"/>
      <c r="O158" s="106"/>
      <c r="AE158" s="4"/>
      <c r="AU158" s="79"/>
      <c r="BK158" s="79"/>
      <c r="CA158" s="6">
        <v>1000</v>
      </c>
      <c r="CB158" s="6">
        <v>1000</v>
      </c>
      <c r="CC158" s="6">
        <v>0</v>
      </c>
      <c r="CD158" s="6">
        <v>0</v>
      </c>
      <c r="CE158" s="6">
        <v>0</v>
      </c>
      <c r="CF158" s="6">
        <v>0</v>
      </c>
      <c r="CG158" s="6">
        <v>0</v>
      </c>
      <c r="CH158" s="6">
        <v>0</v>
      </c>
      <c r="CI158" s="6">
        <v>1</v>
      </c>
      <c r="CK158" s="6">
        <v>0</v>
      </c>
      <c r="CL158" s="6">
        <v>0</v>
      </c>
      <c r="CM158" s="6">
        <v>0</v>
      </c>
      <c r="CN158" s="6">
        <v>0</v>
      </c>
      <c r="CO158" s="6">
        <v>0</v>
      </c>
      <c r="CP158" s="6">
        <v>0</v>
      </c>
      <c r="CQ158" s="6">
        <v>1</v>
      </c>
      <c r="CR158" s="6">
        <v>0</v>
      </c>
      <c r="CV158" s="6">
        <v>0</v>
      </c>
      <c r="CW158" s="6">
        <v>0</v>
      </c>
    </row>
    <row r="159" s="28" customFormat="1" ht="13.5" spans="1:102">
      <c r="A159" s="26">
        <v>5000</v>
      </c>
      <c r="B159" s="27" t="s">
        <v>294</v>
      </c>
      <c r="C159" s="28">
        <v>1</v>
      </c>
      <c r="D159" s="29"/>
      <c r="E159" s="29"/>
      <c r="F159" s="29"/>
      <c r="G159" s="29"/>
      <c r="H159" s="3" t="s">
        <v>295</v>
      </c>
      <c r="I159" s="28" t="s">
        <v>296</v>
      </c>
      <c r="J159" s="29" t="s">
        <v>297</v>
      </c>
      <c r="K159" s="29">
        <v>1000</v>
      </c>
      <c r="L159" s="29"/>
      <c r="M159" s="29"/>
      <c r="N159" s="39"/>
      <c r="O159" s="107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42">
        <v>200869</v>
      </c>
      <c r="AU159" s="28">
        <v>1</v>
      </c>
      <c r="BK159" s="28">
        <v>30</v>
      </c>
      <c r="CA159" s="28">
        <v>30</v>
      </c>
      <c r="CB159" s="28">
        <v>1000</v>
      </c>
      <c r="CC159" s="28">
        <v>0</v>
      </c>
      <c r="CD159" s="28">
        <v>0</v>
      </c>
      <c r="CE159" s="28">
        <v>0</v>
      </c>
      <c r="CF159" s="28">
        <v>193001</v>
      </c>
      <c r="CG159" s="28">
        <v>0</v>
      </c>
      <c r="CH159" s="28">
        <v>1</v>
      </c>
      <c r="CI159" s="28">
        <v>1</v>
      </c>
      <c r="CK159" s="28">
        <v>0</v>
      </c>
      <c r="CL159" s="28">
        <v>0</v>
      </c>
      <c r="CM159" s="28">
        <v>0</v>
      </c>
      <c r="CN159" s="28">
        <v>0</v>
      </c>
      <c r="CO159" s="28">
        <v>0</v>
      </c>
      <c r="CP159" s="28">
        <v>0</v>
      </c>
      <c r="CQ159" s="28">
        <v>0</v>
      </c>
      <c r="CR159" s="28">
        <v>0</v>
      </c>
      <c r="CS159" s="29"/>
      <c r="CT159" s="29"/>
      <c r="CU159" s="29"/>
      <c r="CV159" s="28">
        <v>0</v>
      </c>
      <c r="CW159" s="28">
        <v>0</v>
      </c>
      <c r="CX159" s="29"/>
    </row>
    <row r="160" s="28" customFormat="1" ht="13.5" spans="1:102">
      <c r="A160" s="26">
        <v>5001</v>
      </c>
      <c r="B160" s="27" t="s">
        <v>298</v>
      </c>
      <c r="C160" s="28">
        <v>5</v>
      </c>
      <c r="D160" s="29"/>
      <c r="E160" s="29"/>
      <c r="F160" s="29"/>
      <c r="G160" s="29"/>
      <c r="H160" s="29"/>
      <c r="J160" s="29"/>
      <c r="K160" s="29" t="s">
        <v>299</v>
      </c>
      <c r="L160" s="29"/>
      <c r="M160" s="29"/>
      <c r="N160" s="39"/>
      <c r="O160" s="107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42">
        <v>200869</v>
      </c>
      <c r="AU160" s="28">
        <v>1</v>
      </c>
      <c r="BK160" s="28">
        <v>100</v>
      </c>
      <c r="CA160" s="28">
        <v>100</v>
      </c>
      <c r="CB160" s="28">
        <v>1000</v>
      </c>
      <c r="CC160" s="28">
        <v>0</v>
      </c>
      <c r="CD160" s="28">
        <v>0</v>
      </c>
      <c r="CE160" s="28">
        <v>0</v>
      </c>
      <c r="CF160" s="28">
        <v>193001</v>
      </c>
      <c r="CG160" s="28">
        <v>0</v>
      </c>
      <c r="CH160" s="28">
        <v>1</v>
      </c>
      <c r="CI160" s="28">
        <v>1</v>
      </c>
      <c r="CK160" s="28">
        <v>0</v>
      </c>
      <c r="CL160" s="28">
        <v>0</v>
      </c>
      <c r="CM160" s="28">
        <v>0</v>
      </c>
      <c r="CN160" s="28">
        <v>0</v>
      </c>
      <c r="CO160" s="28">
        <v>0</v>
      </c>
      <c r="CP160" s="28">
        <v>0</v>
      </c>
      <c r="CQ160" s="28">
        <v>0</v>
      </c>
      <c r="CR160" s="28">
        <v>0</v>
      </c>
      <c r="CS160" s="29"/>
      <c r="CT160" s="29"/>
      <c r="CU160" s="29"/>
      <c r="CV160" s="28">
        <v>0</v>
      </c>
      <c r="CW160" s="28">
        <v>0</v>
      </c>
      <c r="CX160" s="29"/>
    </row>
    <row r="161" s="28" customFormat="1" ht="13.5" spans="1:102">
      <c r="A161" s="26">
        <v>5002</v>
      </c>
      <c r="B161" s="27" t="s">
        <v>300</v>
      </c>
      <c r="D161" s="29"/>
      <c r="E161" s="29"/>
      <c r="F161" s="29"/>
      <c r="G161" s="29"/>
      <c r="J161" s="29"/>
      <c r="K161" s="29"/>
      <c r="L161" s="29"/>
      <c r="M161" s="29"/>
      <c r="N161" s="39"/>
      <c r="O161" s="108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CA161" s="28">
        <v>0</v>
      </c>
      <c r="CB161" s="28">
        <v>1000</v>
      </c>
      <c r="CC161" s="28">
        <v>0</v>
      </c>
      <c r="CD161" s="28">
        <v>0</v>
      </c>
      <c r="CE161" s="28">
        <v>0</v>
      </c>
      <c r="CF161" s="28">
        <v>0</v>
      </c>
      <c r="CG161" s="28">
        <v>0</v>
      </c>
      <c r="CH161" s="28">
        <v>0</v>
      </c>
      <c r="CI161" s="28">
        <v>1</v>
      </c>
      <c r="CK161" s="28">
        <v>0</v>
      </c>
      <c r="CL161" s="28">
        <v>0</v>
      </c>
      <c r="CM161" s="28">
        <v>0</v>
      </c>
      <c r="CN161" s="28">
        <v>0</v>
      </c>
      <c r="CO161" s="28">
        <v>0</v>
      </c>
      <c r="CP161" s="28">
        <v>0</v>
      </c>
      <c r="CQ161" s="28">
        <v>0</v>
      </c>
      <c r="CR161" s="28">
        <v>0</v>
      </c>
      <c r="CS161" s="29"/>
      <c r="CT161" s="29"/>
      <c r="CU161" s="29"/>
      <c r="CV161" s="28">
        <v>0</v>
      </c>
      <c r="CW161" s="28">
        <v>0</v>
      </c>
      <c r="CX161" s="29"/>
    </row>
    <row r="162" s="28" customFormat="1" ht="13.5" spans="1:102">
      <c r="A162" s="26">
        <v>5003</v>
      </c>
      <c r="B162" s="27" t="s">
        <v>301</v>
      </c>
      <c r="D162" s="29"/>
      <c r="E162" s="29"/>
      <c r="F162" s="29"/>
      <c r="G162" s="29"/>
      <c r="H162" s="3" t="s">
        <v>295</v>
      </c>
      <c r="J162" s="29"/>
      <c r="K162" s="29" t="s">
        <v>302</v>
      </c>
      <c r="L162" s="29"/>
      <c r="M162" s="29"/>
      <c r="N162" s="39"/>
      <c r="O162" s="108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CA162" s="28">
        <v>0</v>
      </c>
      <c r="CB162" s="28">
        <v>1000</v>
      </c>
      <c r="CC162" s="28">
        <v>0</v>
      </c>
      <c r="CD162" s="28">
        <v>0</v>
      </c>
      <c r="CE162" s="28">
        <v>0</v>
      </c>
      <c r="CF162" s="28">
        <v>0</v>
      </c>
      <c r="CG162" s="28">
        <v>0</v>
      </c>
      <c r="CH162" s="28">
        <v>0</v>
      </c>
      <c r="CI162" s="28">
        <v>1</v>
      </c>
      <c r="CK162" s="28">
        <v>0</v>
      </c>
      <c r="CL162" s="28">
        <v>0</v>
      </c>
      <c r="CM162" s="28">
        <v>0</v>
      </c>
      <c r="CN162" s="28">
        <v>0</v>
      </c>
      <c r="CO162" s="28">
        <v>0</v>
      </c>
      <c r="CP162" s="28">
        <v>0</v>
      </c>
      <c r="CQ162" s="28">
        <v>0</v>
      </c>
      <c r="CR162" s="28">
        <v>0</v>
      </c>
      <c r="CS162" s="29"/>
      <c r="CT162" s="29"/>
      <c r="CU162" s="29"/>
      <c r="CV162" s="28">
        <v>0</v>
      </c>
      <c r="CW162" s="28">
        <v>0</v>
      </c>
      <c r="CX162" s="29"/>
    </row>
    <row r="163" s="28" customFormat="1" ht="13.5" spans="1:102">
      <c r="A163" s="26">
        <v>5004</v>
      </c>
      <c r="B163" s="27" t="s">
        <v>303</v>
      </c>
      <c r="D163" s="29"/>
      <c r="E163" s="29"/>
      <c r="F163" s="29"/>
      <c r="G163" s="29"/>
      <c r="I163" s="28" t="s">
        <v>115</v>
      </c>
      <c r="J163" s="29">
        <v>45000</v>
      </c>
      <c r="K163" s="29" t="s">
        <v>304</v>
      </c>
      <c r="L163" s="29"/>
      <c r="M163" s="29"/>
      <c r="N163" s="39"/>
      <c r="O163" s="108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8">
        <v>200067</v>
      </c>
      <c r="AM163" s="28" t="s">
        <v>115</v>
      </c>
      <c r="AN163" s="28" t="s">
        <v>115</v>
      </c>
      <c r="AO163" s="28" t="s">
        <v>115</v>
      </c>
      <c r="AP163" s="28" t="s">
        <v>115</v>
      </c>
      <c r="AQ163" s="28" t="s">
        <v>115</v>
      </c>
      <c r="AR163" s="28" t="s">
        <v>115</v>
      </c>
      <c r="AS163" s="28" t="s">
        <v>115</v>
      </c>
      <c r="AT163" s="28" t="s">
        <v>115</v>
      </c>
      <c r="AU163" s="28">
        <f t="shared" ref="AU163:AU166" si="6">IF(AE163="","",1)</f>
        <v>1</v>
      </c>
      <c r="BD163" s="28" t="str">
        <f t="shared" ref="BD163:BJ163" si="7">IF(AN163="","",1)</f>
        <v/>
      </c>
      <c r="BE163" s="28" t="str">
        <f t="shared" si="7"/>
        <v/>
      </c>
      <c r="BF163" s="28" t="str">
        <f t="shared" si="7"/>
        <v/>
      </c>
      <c r="BG163" s="28" t="str">
        <f t="shared" si="7"/>
        <v/>
      </c>
      <c r="BH163" s="28" t="str">
        <f t="shared" si="7"/>
        <v/>
      </c>
      <c r="BI163" s="28" t="str">
        <f t="shared" si="7"/>
        <v/>
      </c>
      <c r="BJ163" s="28" t="str">
        <f t="shared" si="7"/>
        <v/>
      </c>
      <c r="BK163" s="28">
        <v>1000</v>
      </c>
      <c r="CA163" s="28">
        <f t="shared" ref="CA163:CA166" si="8">SUM(BK163:BZ163)</f>
        <v>1000</v>
      </c>
      <c r="CB163" s="28">
        <f t="shared" ref="CB163:CB165" si="9">SUM(BL163:CA163)</f>
        <v>1000</v>
      </c>
      <c r="CC163" s="28">
        <v>0</v>
      </c>
      <c r="CD163" s="28">
        <v>0</v>
      </c>
      <c r="CE163" s="28">
        <v>0</v>
      </c>
      <c r="CF163" s="28">
        <v>0</v>
      </c>
      <c r="CG163" s="28">
        <v>0</v>
      </c>
      <c r="CH163" s="28">
        <f>IF(RIGHT(B163,1)="0",1,0)</f>
        <v>0</v>
      </c>
      <c r="CI163" s="28">
        <v>1</v>
      </c>
      <c r="CK163" s="28">
        <v>0</v>
      </c>
      <c r="CL163" s="28">
        <v>0</v>
      </c>
      <c r="CM163" s="28">
        <v>0</v>
      </c>
      <c r="CN163" s="28">
        <v>0</v>
      </c>
      <c r="CO163" s="28">
        <v>0</v>
      </c>
      <c r="CP163" s="28">
        <v>0</v>
      </c>
      <c r="CQ163" s="28">
        <v>0</v>
      </c>
      <c r="CR163" s="28">
        <v>0</v>
      </c>
      <c r="CS163" s="29"/>
      <c r="CT163" s="29"/>
      <c r="CU163" s="29"/>
      <c r="CV163" s="28">
        <v>0</v>
      </c>
      <c r="CW163" s="28">
        <v>0</v>
      </c>
      <c r="CX163" s="29"/>
    </row>
    <row r="164" s="28" customFormat="1" ht="13.5" spans="1:102">
      <c r="A164" s="26">
        <v>5005</v>
      </c>
      <c r="B164" s="27" t="s">
        <v>305</v>
      </c>
      <c r="D164" s="29"/>
      <c r="E164" s="29"/>
      <c r="F164" s="29"/>
      <c r="G164" s="29"/>
      <c r="I164" s="28" t="s">
        <v>115</v>
      </c>
      <c r="J164" s="29">
        <v>105000</v>
      </c>
      <c r="K164" s="29" t="s">
        <v>304</v>
      </c>
      <c r="L164" s="29"/>
      <c r="M164" s="29"/>
      <c r="N164" s="39"/>
      <c r="O164" s="108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8">
        <v>200067</v>
      </c>
      <c r="AF164" s="28">
        <v>200067</v>
      </c>
      <c r="AM164" s="28" t="s">
        <v>115</v>
      </c>
      <c r="AN164" s="28" t="s">
        <v>115</v>
      </c>
      <c r="AO164" s="28" t="s">
        <v>115</v>
      </c>
      <c r="AP164" s="28" t="s">
        <v>115</v>
      </c>
      <c r="AQ164" s="28" t="s">
        <v>115</v>
      </c>
      <c r="AR164" s="28" t="s">
        <v>115</v>
      </c>
      <c r="AS164" s="28" t="s">
        <v>115</v>
      </c>
      <c r="AT164" s="28" t="s">
        <v>115</v>
      </c>
      <c r="AU164" s="28">
        <f t="shared" si="6"/>
        <v>1</v>
      </c>
      <c r="AV164" s="28">
        <v>2</v>
      </c>
      <c r="BD164" s="28" t="str">
        <f t="shared" ref="BD164:BJ164" si="10">IF(AN164="","",1)</f>
        <v/>
      </c>
      <c r="BE164" s="28" t="str">
        <f t="shared" si="10"/>
        <v/>
      </c>
      <c r="BF164" s="28" t="str">
        <f t="shared" si="10"/>
        <v/>
      </c>
      <c r="BG164" s="28" t="str">
        <f t="shared" si="10"/>
        <v/>
      </c>
      <c r="BH164" s="28" t="str">
        <f t="shared" si="10"/>
        <v/>
      </c>
      <c r="BI164" s="28" t="str">
        <f t="shared" si="10"/>
        <v/>
      </c>
      <c r="BJ164" s="28" t="str">
        <f t="shared" si="10"/>
        <v/>
      </c>
      <c r="BK164" s="28">
        <v>500</v>
      </c>
      <c r="BL164" s="28">
        <v>500</v>
      </c>
      <c r="CA164" s="28">
        <f t="shared" si="8"/>
        <v>1000</v>
      </c>
      <c r="CB164" s="28">
        <v>1000</v>
      </c>
      <c r="CC164" s="28">
        <v>0</v>
      </c>
      <c r="CD164" s="28">
        <v>0</v>
      </c>
      <c r="CE164" s="28">
        <v>0</v>
      </c>
      <c r="CF164" s="28">
        <v>0</v>
      </c>
      <c r="CG164" s="28">
        <v>0</v>
      </c>
      <c r="CH164" s="28">
        <f>IF(RIGHT(B164,1)="0",1,0)</f>
        <v>0</v>
      </c>
      <c r="CI164" s="28">
        <v>1</v>
      </c>
      <c r="CK164" s="28">
        <v>0</v>
      </c>
      <c r="CL164" s="28">
        <v>0</v>
      </c>
      <c r="CM164" s="28">
        <v>0</v>
      </c>
      <c r="CN164" s="28">
        <v>0</v>
      </c>
      <c r="CO164" s="28">
        <v>0</v>
      </c>
      <c r="CP164" s="28">
        <v>0</v>
      </c>
      <c r="CQ164" s="28">
        <v>0</v>
      </c>
      <c r="CR164" s="28">
        <v>0</v>
      </c>
      <c r="CS164" s="29"/>
      <c r="CT164" s="29"/>
      <c r="CU164" s="29"/>
      <c r="CV164" s="28">
        <v>0</v>
      </c>
      <c r="CW164" s="28">
        <v>0</v>
      </c>
      <c r="CX164" s="29"/>
    </row>
    <row r="165" s="28" customFormat="1" ht="13.5" spans="1:102">
      <c r="A165" s="26">
        <v>5006</v>
      </c>
      <c r="B165" s="27" t="s">
        <v>306</v>
      </c>
      <c r="D165" s="29"/>
      <c r="E165" s="29"/>
      <c r="F165" s="29"/>
      <c r="G165" s="29"/>
      <c r="I165" s="28" t="s">
        <v>115</v>
      </c>
      <c r="J165" s="29">
        <v>30000</v>
      </c>
      <c r="K165" s="29" t="s">
        <v>304</v>
      </c>
      <c r="L165" s="29"/>
      <c r="M165" s="29"/>
      <c r="N165" s="39"/>
      <c r="O165" s="108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8">
        <v>200105</v>
      </c>
      <c r="AF165" s="28">
        <v>200105</v>
      </c>
      <c r="AM165" s="28" t="s">
        <v>115</v>
      </c>
      <c r="AN165" s="28" t="s">
        <v>115</v>
      </c>
      <c r="AO165" s="28" t="s">
        <v>115</v>
      </c>
      <c r="AP165" s="28" t="s">
        <v>115</v>
      </c>
      <c r="AQ165" s="28" t="s">
        <v>115</v>
      </c>
      <c r="AR165" s="28" t="s">
        <v>115</v>
      </c>
      <c r="AS165" s="28" t="s">
        <v>115</v>
      </c>
      <c r="AT165" s="28" t="s">
        <v>115</v>
      </c>
      <c r="AU165" s="28">
        <f t="shared" si="6"/>
        <v>1</v>
      </c>
      <c r="AV165" s="28">
        <v>2</v>
      </c>
      <c r="BD165" s="28" t="str">
        <f t="shared" ref="BD165:BJ165" si="11">IF(AN165="","",1)</f>
        <v/>
      </c>
      <c r="BE165" s="28" t="str">
        <f t="shared" si="11"/>
        <v/>
      </c>
      <c r="BF165" s="28" t="str">
        <f t="shared" si="11"/>
        <v/>
      </c>
      <c r="BG165" s="28" t="str">
        <f t="shared" si="11"/>
        <v/>
      </c>
      <c r="BH165" s="28" t="str">
        <f t="shared" si="11"/>
        <v/>
      </c>
      <c r="BI165" s="28" t="str">
        <f t="shared" si="11"/>
        <v/>
      </c>
      <c r="BJ165" s="28" t="str">
        <f t="shared" si="11"/>
        <v/>
      </c>
      <c r="BK165" s="28">
        <v>200</v>
      </c>
      <c r="BL165" s="28">
        <v>100</v>
      </c>
      <c r="CA165" s="28">
        <f t="shared" si="8"/>
        <v>300</v>
      </c>
      <c r="CB165" s="28">
        <v>1000</v>
      </c>
      <c r="CC165" s="28">
        <v>0</v>
      </c>
      <c r="CD165" s="28">
        <v>0</v>
      </c>
      <c r="CE165" s="28">
        <v>0</v>
      </c>
      <c r="CF165" s="28">
        <v>0</v>
      </c>
      <c r="CG165" s="28">
        <v>0</v>
      </c>
      <c r="CH165" s="28">
        <f>IF(RIGHT(B165,1)="0",1,0)</f>
        <v>0</v>
      </c>
      <c r="CI165" s="28">
        <v>1</v>
      </c>
      <c r="CK165" s="28">
        <v>0</v>
      </c>
      <c r="CL165" s="28">
        <v>0</v>
      </c>
      <c r="CM165" s="28">
        <v>0</v>
      </c>
      <c r="CN165" s="28">
        <v>0</v>
      </c>
      <c r="CO165" s="28">
        <v>0</v>
      </c>
      <c r="CP165" s="28">
        <v>0</v>
      </c>
      <c r="CQ165" s="28">
        <v>0</v>
      </c>
      <c r="CR165" s="28">
        <v>0</v>
      </c>
      <c r="CS165" s="29"/>
      <c r="CT165" s="29"/>
      <c r="CU165" s="29"/>
      <c r="CV165" s="28">
        <v>0</v>
      </c>
      <c r="CW165" s="28">
        <v>0</v>
      </c>
      <c r="CX165" s="29"/>
    </row>
    <row r="166" s="28" customFormat="1" ht="13.5" spans="1:102">
      <c r="A166" s="26">
        <v>5007</v>
      </c>
      <c r="B166" s="27" t="s">
        <v>307</v>
      </c>
      <c r="D166" s="29"/>
      <c r="E166" s="29"/>
      <c r="F166" s="29"/>
      <c r="G166" s="29"/>
      <c r="I166" s="28" t="s">
        <v>115</v>
      </c>
      <c r="J166" s="29">
        <v>50000</v>
      </c>
      <c r="K166" s="29" t="s">
        <v>308</v>
      </c>
      <c r="L166" s="29"/>
      <c r="M166" s="29"/>
      <c r="N166" s="39"/>
      <c r="O166" s="108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M166" s="28" t="s">
        <v>115</v>
      </c>
      <c r="AN166" s="28" t="s">
        <v>115</v>
      </c>
      <c r="AO166" s="28" t="s">
        <v>115</v>
      </c>
      <c r="AP166" s="28" t="s">
        <v>115</v>
      </c>
      <c r="AQ166" s="28" t="s">
        <v>115</v>
      </c>
      <c r="AR166" s="28" t="s">
        <v>115</v>
      </c>
      <c r="AS166" s="28" t="s">
        <v>115</v>
      </c>
      <c r="AT166" s="28" t="s">
        <v>115</v>
      </c>
      <c r="AU166" s="28" t="str">
        <f t="shared" si="6"/>
        <v/>
      </c>
      <c r="BD166" s="28" t="str">
        <f t="shared" ref="BD166:BJ166" si="12">IF(AN166="","",1)</f>
        <v/>
      </c>
      <c r="BE166" s="28" t="str">
        <f t="shared" si="12"/>
        <v/>
      </c>
      <c r="BF166" s="28" t="str">
        <f t="shared" si="12"/>
        <v/>
      </c>
      <c r="BG166" s="28" t="str">
        <f t="shared" si="12"/>
        <v/>
      </c>
      <c r="BH166" s="28" t="str">
        <f t="shared" si="12"/>
        <v/>
      </c>
      <c r="BI166" s="28" t="str">
        <f t="shared" si="12"/>
        <v/>
      </c>
      <c r="BJ166" s="28" t="str">
        <f t="shared" si="12"/>
        <v/>
      </c>
      <c r="CA166" s="28">
        <f t="shared" si="8"/>
        <v>0</v>
      </c>
      <c r="CB166" s="28">
        <v>1000</v>
      </c>
      <c r="CC166" s="28">
        <v>0</v>
      </c>
      <c r="CD166" s="28">
        <v>0</v>
      </c>
      <c r="CE166" s="28">
        <v>0</v>
      </c>
      <c r="CF166" s="28">
        <v>0</v>
      </c>
      <c r="CG166" s="28">
        <v>0</v>
      </c>
      <c r="CH166" s="28">
        <f>IF(RIGHT(B166,1)="0",1,0)</f>
        <v>0</v>
      </c>
      <c r="CI166" s="28">
        <v>1</v>
      </c>
      <c r="CK166" s="28">
        <v>0</v>
      </c>
      <c r="CL166" s="28">
        <v>0</v>
      </c>
      <c r="CM166" s="28">
        <v>0</v>
      </c>
      <c r="CN166" s="28">
        <v>0</v>
      </c>
      <c r="CO166" s="28">
        <v>0</v>
      </c>
      <c r="CP166" s="28">
        <v>0</v>
      </c>
      <c r="CQ166" s="28">
        <v>0</v>
      </c>
      <c r="CR166" s="28">
        <v>0</v>
      </c>
      <c r="CS166" s="29"/>
      <c r="CT166" s="29"/>
      <c r="CU166" s="29"/>
      <c r="CV166" s="28">
        <v>0</v>
      </c>
      <c r="CW166" s="28">
        <v>0</v>
      </c>
      <c r="CX166" s="29"/>
    </row>
    <row r="167" s="28" customFormat="1" ht="13.5" spans="1:102">
      <c r="A167" s="26">
        <v>5008</v>
      </c>
      <c r="B167" s="27" t="s">
        <v>309</v>
      </c>
      <c r="D167" s="29"/>
      <c r="E167" s="29"/>
      <c r="F167" s="29"/>
      <c r="G167" s="29"/>
      <c r="H167" s="29"/>
      <c r="J167" s="29"/>
      <c r="K167" s="29"/>
      <c r="L167" s="29"/>
      <c r="M167" s="29"/>
      <c r="N167" s="39"/>
      <c r="O167" s="107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8">
        <v>200063</v>
      </c>
      <c r="AF167" s="28">
        <v>200064</v>
      </c>
      <c r="AU167" s="28">
        <v>2</v>
      </c>
      <c r="AV167" s="28">
        <v>1</v>
      </c>
      <c r="BK167" s="28">
        <v>500</v>
      </c>
      <c r="BL167" s="28">
        <v>500</v>
      </c>
      <c r="CA167" s="28">
        <v>1000</v>
      </c>
      <c r="CB167" s="28">
        <v>1000</v>
      </c>
      <c r="CC167" s="28">
        <v>0</v>
      </c>
      <c r="CD167" s="28">
        <v>0</v>
      </c>
      <c r="CE167" s="28">
        <v>0</v>
      </c>
      <c r="CF167" s="28">
        <v>0</v>
      </c>
      <c r="CG167" s="28">
        <v>0</v>
      </c>
      <c r="CH167" s="28">
        <v>0</v>
      </c>
      <c r="CI167" s="28">
        <v>1</v>
      </c>
      <c r="CK167" s="28">
        <v>0</v>
      </c>
      <c r="CL167" s="28">
        <v>0</v>
      </c>
      <c r="CM167" s="28">
        <v>0</v>
      </c>
      <c r="CN167" s="28">
        <v>0</v>
      </c>
      <c r="CO167" s="28">
        <v>0</v>
      </c>
      <c r="CP167" s="28">
        <v>0</v>
      </c>
      <c r="CQ167" s="28">
        <v>0</v>
      </c>
      <c r="CR167" s="28">
        <v>0</v>
      </c>
      <c r="CS167" s="29"/>
      <c r="CT167" s="29"/>
      <c r="CU167" s="29"/>
      <c r="CV167" s="28">
        <v>0</v>
      </c>
      <c r="CW167" s="28">
        <v>0</v>
      </c>
      <c r="CX167" s="29"/>
    </row>
    <row r="168" s="28" customFormat="1" ht="13.5" spans="1:102">
      <c r="A168" s="26">
        <v>5009</v>
      </c>
      <c r="B168" s="27" t="s">
        <v>310</v>
      </c>
      <c r="C168" s="28">
        <v>5</v>
      </c>
      <c r="D168" s="29"/>
      <c r="E168" s="29"/>
      <c r="F168" s="29"/>
      <c r="G168" s="29"/>
      <c r="H168" s="29"/>
      <c r="J168" s="29"/>
      <c r="K168" s="29" t="s">
        <v>299</v>
      </c>
      <c r="L168" s="29"/>
      <c r="M168" s="29"/>
      <c r="N168" s="39"/>
      <c r="O168" s="107">
        <v>200859</v>
      </c>
      <c r="P168" s="28">
        <v>1</v>
      </c>
      <c r="Q168" s="28">
        <v>0</v>
      </c>
      <c r="R168" s="28">
        <v>0</v>
      </c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42">
        <v>200869</v>
      </c>
      <c r="AU168" s="28">
        <v>1</v>
      </c>
      <c r="BK168" s="28">
        <v>100</v>
      </c>
      <c r="CA168" s="28">
        <v>100</v>
      </c>
      <c r="CB168" s="28">
        <v>1000</v>
      </c>
      <c r="CC168" s="28">
        <v>0</v>
      </c>
      <c r="CD168" s="28">
        <v>0</v>
      </c>
      <c r="CE168" s="28">
        <v>0</v>
      </c>
      <c r="CF168" s="28">
        <v>193001</v>
      </c>
      <c r="CG168" s="28">
        <v>0</v>
      </c>
      <c r="CH168" s="28">
        <v>1</v>
      </c>
      <c r="CI168" s="28">
        <v>1</v>
      </c>
      <c r="CK168" s="28">
        <v>0</v>
      </c>
      <c r="CL168" s="28">
        <v>0</v>
      </c>
      <c r="CM168" s="28">
        <v>0</v>
      </c>
      <c r="CN168" s="28">
        <v>0</v>
      </c>
      <c r="CO168" s="28">
        <v>0</v>
      </c>
      <c r="CP168" s="28">
        <v>0</v>
      </c>
      <c r="CQ168" s="28">
        <v>0</v>
      </c>
      <c r="CR168" s="28">
        <v>0</v>
      </c>
      <c r="CS168" s="29"/>
      <c r="CT168" s="29"/>
      <c r="CU168" s="29"/>
      <c r="CV168" s="28">
        <v>0</v>
      </c>
      <c r="CW168" s="28">
        <v>0</v>
      </c>
      <c r="CX168" s="29"/>
    </row>
    <row r="169" s="48" customFormat="1" ht="14.25" customHeight="1" spans="1:102">
      <c r="A169" s="72">
        <v>5010</v>
      </c>
      <c r="B169" s="73" t="s">
        <v>311</v>
      </c>
      <c r="C169" s="6"/>
      <c r="D169" s="6"/>
      <c r="E169" s="6"/>
      <c r="F169" s="6"/>
      <c r="G169" s="6"/>
      <c r="H169" s="6"/>
      <c r="I169" s="6"/>
      <c r="J169" s="71"/>
      <c r="K169" s="6"/>
      <c r="L169" s="6"/>
      <c r="M169" s="6"/>
      <c r="N169" s="71"/>
      <c r="O169" s="10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113"/>
      <c r="AF169" s="114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79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79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>
        <f t="shared" ref="CA169:CA177" si="13">SUM(BK169:BZ169)</f>
        <v>0</v>
      </c>
      <c r="CB169" s="6">
        <v>0</v>
      </c>
      <c r="CC169" s="6">
        <v>0</v>
      </c>
      <c r="CD169" s="6">
        <v>0</v>
      </c>
      <c r="CE169" s="6">
        <v>0</v>
      </c>
      <c r="CF169" s="116">
        <v>0</v>
      </c>
      <c r="CG169" s="6">
        <v>0</v>
      </c>
      <c r="CH169" s="6">
        <f>IF(RIGHT(B169,1)="0",1,0)</f>
        <v>0</v>
      </c>
      <c r="CI169" s="6">
        <v>1</v>
      </c>
      <c r="CJ169" s="6">
        <v>0</v>
      </c>
      <c r="CK169" s="6">
        <v>0</v>
      </c>
      <c r="CL169" s="6">
        <v>0</v>
      </c>
      <c r="CM169" s="6">
        <v>0</v>
      </c>
      <c r="CN169" s="6">
        <v>0</v>
      </c>
      <c r="CO169" s="6">
        <v>0</v>
      </c>
      <c r="CP169" s="6">
        <v>0</v>
      </c>
      <c r="CQ169" s="6">
        <v>0</v>
      </c>
      <c r="CR169" s="6">
        <v>0</v>
      </c>
      <c r="CS169" s="6"/>
      <c r="CT169" s="6"/>
      <c r="CU169" s="6"/>
      <c r="CV169" s="6">
        <v>0</v>
      </c>
      <c r="CW169" s="6">
        <v>0</v>
      </c>
      <c r="CX169" s="6"/>
    </row>
    <row r="170" s="48" customFormat="1" ht="13.5" spans="1:102">
      <c r="A170" s="72">
        <v>5020</v>
      </c>
      <c r="B170" s="73" t="s">
        <v>312</v>
      </c>
      <c r="C170" s="6"/>
      <c r="D170" s="6"/>
      <c r="E170" s="6"/>
      <c r="F170" s="6"/>
      <c r="G170" s="6"/>
      <c r="H170" s="6"/>
      <c r="I170" s="6"/>
      <c r="J170" s="71"/>
      <c r="K170" s="6"/>
      <c r="L170" s="6"/>
      <c r="M170" s="6"/>
      <c r="N170" s="71"/>
      <c r="O170" s="83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113"/>
      <c r="AF170" s="114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79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79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>
        <f t="shared" si="13"/>
        <v>0</v>
      </c>
      <c r="CB170" s="6">
        <v>0</v>
      </c>
      <c r="CC170" s="6">
        <v>0</v>
      </c>
      <c r="CD170" s="6">
        <v>0</v>
      </c>
      <c r="CE170" s="6">
        <v>0</v>
      </c>
      <c r="CF170" s="116">
        <v>0</v>
      </c>
      <c r="CG170" s="6">
        <v>0</v>
      </c>
      <c r="CH170" s="6">
        <f>IF(RIGHT(B170,1)="0",1,0)</f>
        <v>0</v>
      </c>
      <c r="CI170" s="6">
        <v>1</v>
      </c>
      <c r="CJ170" s="6">
        <v>0</v>
      </c>
      <c r="CK170" s="6">
        <v>0</v>
      </c>
      <c r="CL170" s="6">
        <v>0</v>
      </c>
      <c r="CM170" s="6">
        <v>0</v>
      </c>
      <c r="CN170" s="6">
        <v>0</v>
      </c>
      <c r="CO170" s="6">
        <v>0</v>
      </c>
      <c r="CP170" s="6">
        <v>0</v>
      </c>
      <c r="CQ170" s="6">
        <v>0</v>
      </c>
      <c r="CR170" s="6">
        <v>0</v>
      </c>
      <c r="CS170" s="6"/>
      <c r="CT170" s="6"/>
      <c r="CU170" s="6"/>
      <c r="CV170" s="6">
        <v>0</v>
      </c>
      <c r="CW170" s="6">
        <v>0</v>
      </c>
      <c r="CX170" s="71"/>
    </row>
    <row r="171" s="48" customFormat="1" ht="13.5" spans="1:102">
      <c r="A171" s="72">
        <v>5030</v>
      </c>
      <c r="B171" s="73" t="s">
        <v>313</v>
      </c>
      <c r="C171" s="6"/>
      <c r="D171" s="6"/>
      <c r="E171" s="6"/>
      <c r="F171" s="6"/>
      <c r="G171" s="6"/>
      <c r="H171" s="6"/>
      <c r="I171" s="6"/>
      <c r="J171" s="71"/>
      <c r="K171" s="6"/>
      <c r="L171" s="6"/>
      <c r="M171" s="6"/>
      <c r="N171" s="71"/>
      <c r="O171" s="83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113"/>
      <c r="AF171" s="114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79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79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>
        <f t="shared" si="13"/>
        <v>0</v>
      </c>
      <c r="CB171" s="6">
        <v>0</v>
      </c>
      <c r="CC171" s="6">
        <v>0</v>
      </c>
      <c r="CD171" s="6">
        <v>0</v>
      </c>
      <c r="CE171" s="6">
        <v>0</v>
      </c>
      <c r="CF171" s="116">
        <v>0</v>
      </c>
      <c r="CG171" s="6">
        <v>0</v>
      </c>
      <c r="CH171" s="6">
        <f t="shared" ref="CH171:CH177" si="14">IF(RIGHT(B171,1)="0",1,0)</f>
        <v>0</v>
      </c>
      <c r="CI171" s="6">
        <v>1</v>
      </c>
      <c r="CJ171" s="6">
        <v>0</v>
      </c>
      <c r="CK171" s="6">
        <v>0</v>
      </c>
      <c r="CL171" s="6">
        <v>0</v>
      </c>
      <c r="CM171" s="6">
        <v>0</v>
      </c>
      <c r="CN171" s="6">
        <v>0</v>
      </c>
      <c r="CO171" s="6">
        <v>0</v>
      </c>
      <c r="CP171" s="6">
        <v>0</v>
      </c>
      <c r="CQ171" s="6">
        <v>0</v>
      </c>
      <c r="CR171" s="6">
        <v>0</v>
      </c>
      <c r="CS171" s="6"/>
      <c r="CT171" s="6"/>
      <c r="CU171" s="6"/>
      <c r="CV171" s="6">
        <v>0</v>
      </c>
      <c r="CW171" s="6">
        <v>0</v>
      </c>
      <c r="CX171" s="71"/>
    </row>
    <row r="172" s="48" customFormat="1" ht="13.5" spans="1:102">
      <c r="A172" s="72">
        <v>5040</v>
      </c>
      <c r="B172" s="73" t="s">
        <v>314</v>
      </c>
      <c r="C172" s="6"/>
      <c r="D172" s="6"/>
      <c r="E172" s="6"/>
      <c r="F172" s="6"/>
      <c r="G172" s="6"/>
      <c r="H172" s="6"/>
      <c r="I172" s="6"/>
      <c r="J172" s="71"/>
      <c r="K172" s="6"/>
      <c r="L172" s="6"/>
      <c r="M172" s="6"/>
      <c r="N172" s="71"/>
      <c r="O172" s="83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113"/>
      <c r="AF172" s="114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79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79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>
        <f t="shared" si="13"/>
        <v>0</v>
      </c>
      <c r="CB172" s="6">
        <v>1000</v>
      </c>
      <c r="CC172" s="6">
        <v>0</v>
      </c>
      <c r="CD172" s="6">
        <v>0</v>
      </c>
      <c r="CE172" s="6">
        <v>0</v>
      </c>
      <c r="CF172" s="116">
        <v>0</v>
      </c>
      <c r="CG172" s="6">
        <v>0</v>
      </c>
      <c r="CH172" s="6">
        <f t="shared" si="14"/>
        <v>0</v>
      </c>
      <c r="CI172" s="6">
        <v>1</v>
      </c>
      <c r="CJ172" s="6">
        <v>0</v>
      </c>
      <c r="CK172" s="6">
        <v>0</v>
      </c>
      <c r="CL172" s="6">
        <v>0</v>
      </c>
      <c r="CM172" s="6">
        <v>0</v>
      </c>
      <c r="CN172" s="6">
        <v>0</v>
      </c>
      <c r="CO172" s="6">
        <v>0</v>
      </c>
      <c r="CP172" s="6">
        <v>0</v>
      </c>
      <c r="CQ172" s="6">
        <v>0</v>
      </c>
      <c r="CR172" s="6">
        <v>0</v>
      </c>
      <c r="CS172" s="6"/>
      <c r="CT172" s="6"/>
      <c r="CU172" s="6"/>
      <c r="CV172" s="6">
        <v>0</v>
      </c>
      <c r="CW172" s="6">
        <v>0</v>
      </c>
      <c r="CX172" s="71"/>
    </row>
    <row r="173" s="48" customFormat="1" ht="13.5" spans="1:102">
      <c r="A173" s="72">
        <v>5050</v>
      </c>
      <c r="B173" s="73" t="s">
        <v>315</v>
      </c>
      <c r="C173" s="6"/>
      <c r="D173" s="6"/>
      <c r="E173" s="6"/>
      <c r="F173" s="6"/>
      <c r="G173" s="6"/>
      <c r="H173" s="6"/>
      <c r="I173" s="6"/>
      <c r="J173" s="71"/>
      <c r="K173" s="6"/>
      <c r="L173" s="6"/>
      <c r="M173" s="6"/>
      <c r="N173" s="71"/>
      <c r="O173" s="110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113"/>
      <c r="AF173" s="114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79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79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>
        <f t="shared" si="13"/>
        <v>0</v>
      </c>
      <c r="CB173" s="6">
        <v>1000</v>
      </c>
      <c r="CC173" s="6">
        <v>0</v>
      </c>
      <c r="CD173" s="6">
        <v>0</v>
      </c>
      <c r="CE173" s="6">
        <v>0</v>
      </c>
      <c r="CF173" s="116">
        <v>0</v>
      </c>
      <c r="CG173" s="6">
        <v>0</v>
      </c>
      <c r="CH173" s="6">
        <f t="shared" si="14"/>
        <v>0</v>
      </c>
      <c r="CI173" s="6">
        <v>1</v>
      </c>
      <c r="CJ173" s="6">
        <v>0</v>
      </c>
      <c r="CK173" s="6">
        <v>0</v>
      </c>
      <c r="CL173" s="6">
        <v>0</v>
      </c>
      <c r="CM173" s="6">
        <v>0</v>
      </c>
      <c r="CN173" s="6">
        <v>0</v>
      </c>
      <c r="CO173" s="6">
        <v>0</v>
      </c>
      <c r="CP173" s="6">
        <v>0</v>
      </c>
      <c r="CQ173" s="6">
        <v>0</v>
      </c>
      <c r="CR173" s="6">
        <v>0</v>
      </c>
      <c r="CS173" s="6"/>
      <c r="CT173" s="6"/>
      <c r="CU173" s="6"/>
      <c r="CV173" s="6">
        <v>0</v>
      </c>
      <c r="CW173" s="6">
        <v>0</v>
      </c>
      <c r="CX173" s="71"/>
    </row>
    <row r="174" s="48" customFormat="1" ht="13.5" spans="1:102">
      <c r="A174" s="72">
        <v>5060</v>
      </c>
      <c r="B174" s="73" t="s">
        <v>316</v>
      </c>
      <c r="C174" s="6"/>
      <c r="D174" s="71"/>
      <c r="E174" s="6"/>
      <c r="F174" s="6"/>
      <c r="G174" s="71"/>
      <c r="H174" s="6"/>
      <c r="I174" s="6"/>
      <c r="J174" s="71"/>
      <c r="K174" s="6"/>
      <c r="L174" s="71"/>
      <c r="M174" s="71"/>
      <c r="N174" s="71"/>
      <c r="O174" s="110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113"/>
      <c r="AF174" s="114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79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79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>
        <f t="shared" si="13"/>
        <v>0</v>
      </c>
      <c r="CB174" s="6">
        <v>1000</v>
      </c>
      <c r="CC174" s="6">
        <v>0</v>
      </c>
      <c r="CD174" s="6">
        <v>0</v>
      </c>
      <c r="CE174" s="6">
        <v>0</v>
      </c>
      <c r="CF174" s="116">
        <v>0</v>
      </c>
      <c r="CG174" s="6">
        <v>0</v>
      </c>
      <c r="CH174" s="6">
        <f t="shared" si="14"/>
        <v>0</v>
      </c>
      <c r="CI174" s="6">
        <v>1</v>
      </c>
      <c r="CJ174" s="6">
        <v>0</v>
      </c>
      <c r="CK174" s="6">
        <v>0</v>
      </c>
      <c r="CL174" s="6">
        <v>0</v>
      </c>
      <c r="CM174" s="6">
        <v>0</v>
      </c>
      <c r="CN174" s="6">
        <v>0</v>
      </c>
      <c r="CO174" s="6">
        <v>0</v>
      </c>
      <c r="CP174" s="6">
        <v>0</v>
      </c>
      <c r="CQ174" s="6">
        <v>0</v>
      </c>
      <c r="CR174" s="6">
        <v>0</v>
      </c>
      <c r="CS174" s="71"/>
      <c r="CT174" s="71"/>
      <c r="CU174" s="71"/>
      <c r="CV174" s="6">
        <v>0</v>
      </c>
      <c r="CW174" s="6">
        <v>0</v>
      </c>
      <c r="CX174" s="71"/>
    </row>
    <row r="175" s="49" customFormat="1" ht="13.5" spans="1:102">
      <c r="A175" s="84">
        <v>5070</v>
      </c>
      <c r="B175" s="102" t="s">
        <v>317</v>
      </c>
      <c r="C175" s="4"/>
      <c r="D175" s="103"/>
      <c r="E175" s="4"/>
      <c r="F175" s="4"/>
      <c r="G175" s="103"/>
      <c r="H175" s="104" t="s">
        <v>318</v>
      </c>
      <c r="I175" s="111" t="s">
        <v>319</v>
      </c>
      <c r="J175" s="111" t="s">
        <v>320</v>
      </c>
      <c r="K175" s="111" t="s">
        <v>321</v>
      </c>
      <c r="L175" s="103"/>
      <c r="M175" s="103"/>
      <c r="N175" s="71"/>
      <c r="O175" s="8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13"/>
      <c r="AF175" s="113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79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79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>
        <f t="shared" si="13"/>
        <v>0</v>
      </c>
      <c r="CB175" s="4">
        <v>800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f t="shared" si="14"/>
        <v>0</v>
      </c>
      <c r="CI175" s="4">
        <v>1</v>
      </c>
      <c r="CJ175" s="4">
        <v>0</v>
      </c>
      <c r="CK175" s="4">
        <v>0</v>
      </c>
      <c r="CL175" s="4">
        <v>0</v>
      </c>
      <c r="CM175" s="4">
        <v>0</v>
      </c>
      <c r="CN175" s="4">
        <v>0</v>
      </c>
      <c r="CO175" s="4">
        <v>0</v>
      </c>
      <c r="CP175" s="4">
        <v>0</v>
      </c>
      <c r="CQ175" s="4">
        <v>0</v>
      </c>
      <c r="CR175" s="4">
        <v>0</v>
      </c>
      <c r="CS175" s="103"/>
      <c r="CT175" s="103"/>
      <c r="CU175" s="103"/>
      <c r="CV175" s="4">
        <v>0</v>
      </c>
      <c r="CW175" s="4">
        <v>0</v>
      </c>
      <c r="CX175" s="117"/>
    </row>
    <row r="176" s="49" customFormat="1" ht="13.5" spans="1:102">
      <c r="A176" s="84">
        <v>5071</v>
      </c>
      <c r="B176" s="102" t="s">
        <v>322</v>
      </c>
      <c r="C176" s="4"/>
      <c r="D176" s="103"/>
      <c r="E176" s="4"/>
      <c r="F176" s="4"/>
      <c r="G176" s="103"/>
      <c r="H176" s="104" t="s">
        <v>323</v>
      </c>
      <c r="I176" s="4"/>
      <c r="J176" s="103"/>
      <c r="K176" s="111" t="s">
        <v>321</v>
      </c>
      <c r="L176" s="103"/>
      <c r="M176" s="103"/>
      <c r="N176" s="71"/>
      <c r="O176" s="8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113"/>
      <c r="AF176" s="113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79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79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>
        <f t="shared" si="13"/>
        <v>0</v>
      </c>
      <c r="CB176" s="4">
        <v>800</v>
      </c>
      <c r="CC176" s="4">
        <v>0</v>
      </c>
      <c r="CD176" s="4">
        <v>0</v>
      </c>
      <c r="CE176" s="4">
        <v>0</v>
      </c>
      <c r="CF176" s="4">
        <v>0</v>
      </c>
      <c r="CG176" s="4">
        <v>0</v>
      </c>
      <c r="CH176" s="4">
        <f t="shared" si="14"/>
        <v>0</v>
      </c>
      <c r="CI176" s="4">
        <v>1</v>
      </c>
      <c r="CJ176" s="4">
        <v>0</v>
      </c>
      <c r="CK176" s="4">
        <v>0</v>
      </c>
      <c r="CL176" s="4">
        <v>0</v>
      </c>
      <c r="CM176" s="4">
        <v>0</v>
      </c>
      <c r="CN176" s="4">
        <v>0</v>
      </c>
      <c r="CO176" s="4">
        <v>0</v>
      </c>
      <c r="CP176" s="4">
        <v>0</v>
      </c>
      <c r="CQ176" s="4">
        <v>0</v>
      </c>
      <c r="CR176" s="4">
        <v>0</v>
      </c>
      <c r="CS176" s="103"/>
      <c r="CT176" s="103"/>
      <c r="CU176" s="103"/>
      <c r="CV176" s="4">
        <v>0</v>
      </c>
      <c r="CW176" s="4">
        <v>0</v>
      </c>
      <c r="CX176" s="117"/>
    </row>
    <row r="177" s="49" customFormat="1" ht="13.5" spans="1:102">
      <c r="A177" s="84">
        <v>5072</v>
      </c>
      <c r="B177" s="102" t="s">
        <v>324</v>
      </c>
      <c r="C177" s="4"/>
      <c r="D177" s="103"/>
      <c r="E177" s="4"/>
      <c r="F177" s="4"/>
      <c r="G177" s="103"/>
      <c r="H177" s="6"/>
      <c r="I177" s="4"/>
      <c r="J177" s="103"/>
      <c r="K177" s="111"/>
      <c r="L177" s="103"/>
      <c r="M177" s="103"/>
      <c r="N177" s="71"/>
      <c r="O177" s="83">
        <v>200871</v>
      </c>
      <c r="P177" s="103">
        <v>1</v>
      </c>
      <c r="Q177" s="103">
        <v>0</v>
      </c>
      <c r="R177" s="103">
        <v>0</v>
      </c>
      <c r="S177" s="103">
        <v>201101</v>
      </c>
      <c r="T177" s="103">
        <v>1</v>
      </c>
      <c r="U177" s="103">
        <v>0</v>
      </c>
      <c r="V177" s="103">
        <v>0</v>
      </c>
      <c r="W177" s="103"/>
      <c r="X177" s="103"/>
      <c r="Y177" s="103"/>
      <c r="Z177" s="103"/>
      <c r="AA177" s="103"/>
      <c r="AB177" s="103"/>
      <c r="AC177" s="103"/>
      <c r="AD177" s="103"/>
      <c r="AE177" s="38">
        <v>200872</v>
      </c>
      <c r="AF177" s="38">
        <v>200207</v>
      </c>
      <c r="AG177" s="38">
        <v>200208</v>
      </c>
      <c r="AH177" s="38">
        <v>200101</v>
      </c>
      <c r="AI177" s="38">
        <v>200102</v>
      </c>
      <c r="AJ177" s="38">
        <v>200105</v>
      </c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79">
        <v>1</v>
      </c>
      <c r="AV177" s="4">
        <v>1</v>
      </c>
      <c r="AW177" s="4">
        <v>1</v>
      </c>
      <c r="AX177" s="4">
        <v>1</v>
      </c>
      <c r="AY177" s="4">
        <v>1</v>
      </c>
      <c r="AZ177" s="4">
        <v>1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79">
        <v>100</v>
      </c>
      <c r="BL177" s="4">
        <v>100</v>
      </c>
      <c r="BM177" s="4">
        <v>100</v>
      </c>
      <c r="BN177" s="4">
        <v>100</v>
      </c>
      <c r="BO177" s="4">
        <v>100</v>
      </c>
      <c r="BP177" s="4">
        <v>100</v>
      </c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>
        <f t="shared" si="13"/>
        <v>600</v>
      </c>
      <c r="CB177" s="4">
        <v>600</v>
      </c>
      <c r="CC177" s="4">
        <v>0</v>
      </c>
      <c r="CD177" s="4">
        <v>0</v>
      </c>
      <c r="CE177" s="4">
        <v>0</v>
      </c>
      <c r="CF177" s="4">
        <v>0</v>
      </c>
      <c r="CG177" s="4">
        <v>0</v>
      </c>
      <c r="CH177" s="4">
        <f t="shared" si="14"/>
        <v>0</v>
      </c>
      <c r="CI177" s="4">
        <v>1</v>
      </c>
      <c r="CJ177" s="4">
        <v>0</v>
      </c>
      <c r="CK177" s="4">
        <v>0</v>
      </c>
      <c r="CL177" s="4">
        <v>0</v>
      </c>
      <c r="CM177" s="4">
        <v>0</v>
      </c>
      <c r="CN177" s="4">
        <v>0</v>
      </c>
      <c r="CO177" s="4">
        <v>0</v>
      </c>
      <c r="CP177" s="4">
        <v>0</v>
      </c>
      <c r="CQ177" s="4">
        <v>0</v>
      </c>
      <c r="CR177" s="4">
        <v>0</v>
      </c>
      <c r="CS177" s="103"/>
      <c r="CT177" s="103"/>
      <c r="CU177" s="103"/>
      <c r="CV177" s="4">
        <v>0</v>
      </c>
      <c r="CW177" s="4">
        <v>0</v>
      </c>
      <c r="CX177" s="117"/>
    </row>
    <row r="178" s="48" customFormat="1" ht="13.5" spans="1:102">
      <c r="A178" s="72">
        <v>5080</v>
      </c>
      <c r="B178" s="73" t="s">
        <v>325</v>
      </c>
      <c r="C178" s="6"/>
      <c r="D178" s="71"/>
      <c r="E178" s="6"/>
      <c r="F178" s="6"/>
      <c r="G178" s="71"/>
      <c r="I178" s="6"/>
      <c r="J178" s="71"/>
      <c r="K178" s="6"/>
      <c r="L178" s="71"/>
      <c r="M178" s="71"/>
      <c r="N178" s="71"/>
      <c r="O178" s="83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49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79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79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>
        <f t="shared" ref="CA178:CA193" si="15">SUM(BK178:BZ178)</f>
        <v>0</v>
      </c>
      <c r="CB178" s="6">
        <v>100000</v>
      </c>
      <c r="CC178" s="6">
        <v>0</v>
      </c>
      <c r="CD178" s="6">
        <v>0</v>
      </c>
      <c r="CE178" s="6">
        <v>0</v>
      </c>
      <c r="CF178" s="6">
        <v>0</v>
      </c>
      <c r="CG178" s="6">
        <v>0</v>
      </c>
      <c r="CH178" s="6">
        <f t="shared" ref="CH178:CH211" si="16">IF(RIGHT(B178,1)="0",1,0)</f>
        <v>1</v>
      </c>
      <c r="CI178" s="6">
        <v>1</v>
      </c>
      <c r="CJ178" s="6">
        <v>0</v>
      </c>
      <c r="CK178" s="6">
        <v>0</v>
      </c>
      <c r="CL178" s="6">
        <v>0</v>
      </c>
      <c r="CM178" s="6">
        <v>0</v>
      </c>
      <c r="CN178" s="6">
        <v>0</v>
      </c>
      <c r="CO178" s="6">
        <v>0</v>
      </c>
      <c r="CP178" s="6">
        <v>0</v>
      </c>
      <c r="CQ178" s="6">
        <v>0</v>
      </c>
      <c r="CR178" s="6">
        <v>0</v>
      </c>
      <c r="CS178" s="71"/>
      <c r="CT178" s="71"/>
      <c r="CU178" s="71"/>
      <c r="CV178" s="6">
        <v>0</v>
      </c>
      <c r="CW178" s="6">
        <v>0</v>
      </c>
      <c r="CX178" s="116">
        <v>166123</v>
      </c>
    </row>
    <row r="179" s="48" customFormat="1" ht="13.5" spans="1:102">
      <c r="A179" s="72">
        <v>5090</v>
      </c>
      <c r="B179" s="73" t="s">
        <v>325</v>
      </c>
      <c r="C179" s="6"/>
      <c r="D179" s="71"/>
      <c r="E179" s="6"/>
      <c r="F179" s="6"/>
      <c r="G179" s="71"/>
      <c r="H179" s="6"/>
      <c r="I179" s="6"/>
      <c r="J179" s="71"/>
      <c r="K179" s="6"/>
      <c r="L179" s="71"/>
      <c r="M179" s="71"/>
      <c r="N179" s="71"/>
      <c r="O179" s="83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4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79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79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>
        <f t="shared" si="15"/>
        <v>0</v>
      </c>
      <c r="CB179" s="6">
        <v>100000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  <c r="CH179" s="6">
        <f t="shared" si="16"/>
        <v>1</v>
      </c>
      <c r="CI179" s="6">
        <v>1</v>
      </c>
      <c r="CJ179" s="6">
        <v>0</v>
      </c>
      <c r="CK179" s="6">
        <v>0</v>
      </c>
      <c r="CL179" s="6">
        <v>0</v>
      </c>
      <c r="CM179" s="6">
        <v>0</v>
      </c>
      <c r="CN179" s="6">
        <v>0</v>
      </c>
      <c r="CO179" s="6">
        <v>0</v>
      </c>
      <c r="CP179" s="6">
        <v>0</v>
      </c>
      <c r="CQ179" s="6">
        <v>0</v>
      </c>
      <c r="CR179" s="6">
        <v>0</v>
      </c>
      <c r="CS179" s="71"/>
      <c r="CT179" s="71"/>
      <c r="CU179" s="71"/>
      <c r="CV179" s="6">
        <v>0</v>
      </c>
      <c r="CW179" s="6">
        <v>0</v>
      </c>
      <c r="CX179" s="116">
        <v>166123</v>
      </c>
    </row>
    <row r="180" s="48" customFormat="1" ht="13.5" spans="1:102">
      <c r="A180" s="72">
        <v>5100</v>
      </c>
      <c r="B180" s="73" t="s">
        <v>326</v>
      </c>
      <c r="C180" s="6"/>
      <c r="D180" s="71"/>
      <c r="E180" s="6"/>
      <c r="F180" s="6"/>
      <c r="G180" s="71"/>
      <c r="H180" s="6"/>
      <c r="I180" s="6"/>
      <c r="J180" s="71"/>
      <c r="K180" s="6"/>
      <c r="L180" s="71"/>
      <c r="M180" s="71"/>
      <c r="N180" s="71"/>
      <c r="O180" s="83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4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79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79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>
        <f t="shared" si="15"/>
        <v>0</v>
      </c>
      <c r="CB180" s="6">
        <v>100000</v>
      </c>
      <c r="CC180" s="6">
        <v>0</v>
      </c>
      <c r="CD180" s="6">
        <v>0</v>
      </c>
      <c r="CE180" s="6">
        <v>0</v>
      </c>
      <c r="CF180" s="6">
        <v>0</v>
      </c>
      <c r="CG180" s="6">
        <v>0</v>
      </c>
      <c r="CH180" s="6">
        <f t="shared" si="16"/>
        <v>1</v>
      </c>
      <c r="CI180" s="6">
        <v>1</v>
      </c>
      <c r="CJ180" s="6">
        <v>0</v>
      </c>
      <c r="CK180" s="6">
        <v>0</v>
      </c>
      <c r="CL180" s="6">
        <v>0</v>
      </c>
      <c r="CM180" s="6">
        <v>0</v>
      </c>
      <c r="CN180" s="6">
        <v>0</v>
      </c>
      <c r="CO180" s="6">
        <v>0</v>
      </c>
      <c r="CP180" s="6">
        <v>0</v>
      </c>
      <c r="CQ180" s="6">
        <v>0</v>
      </c>
      <c r="CR180" s="6">
        <v>0</v>
      </c>
      <c r="CS180" s="71"/>
      <c r="CT180" s="71"/>
      <c r="CU180" s="71"/>
      <c r="CV180" s="6">
        <v>0</v>
      </c>
      <c r="CW180" s="6">
        <v>0</v>
      </c>
      <c r="CX180" s="116">
        <v>166123</v>
      </c>
    </row>
    <row r="181" s="6" customFormat="1" ht="13.5" spans="1:102">
      <c r="A181" s="72">
        <v>5101</v>
      </c>
      <c r="B181" s="73" t="s">
        <v>327</v>
      </c>
      <c r="J181" s="71"/>
      <c r="N181" s="71"/>
      <c r="O181" s="8"/>
      <c r="AE181" s="4"/>
      <c r="AU181" s="79"/>
      <c r="BK181" s="79"/>
      <c r="CA181" s="6">
        <f t="shared" si="15"/>
        <v>0</v>
      </c>
      <c r="CB181" s="6">
        <v>100000</v>
      </c>
      <c r="CC181" s="6">
        <v>0</v>
      </c>
      <c r="CD181" s="6">
        <v>0</v>
      </c>
      <c r="CE181" s="6">
        <v>0</v>
      </c>
      <c r="CF181" s="6">
        <v>0</v>
      </c>
      <c r="CG181" s="6">
        <v>0</v>
      </c>
      <c r="CH181" s="6">
        <f t="shared" si="16"/>
        <v>0</v>
      </c>
      <c r="CI181" s="6">
        <v>1</v>
      </c>
      <c r="CJ181" s="6">
        <v>0</v>
      </c>
      <c r="CK181" s="6">
        <v>0</v>
      </c>
      <c r="CL181" s="6">
        <v>0</v>
      </c>
      <c r="CM181" s="6">
        <v>0</v>
      </c>
      <c r="CN181" s="6">
        <v>0</v>
      </c>
      <c r="CO181" s="6">
        <v>0</v>
      </c>
      <c r="CP181" s="6">
        <v>0</v>
      </c>
      <c r="CQ181" s="6">
        <v>0</v>
      </c>
      <c r="CR181" s="6">
        <v>0</v>
      </c>
      <c r="CV181" s="6">
        <v>0</v>
      </c>
      <c r="CW181" s="6">
        <v>0</v>
      </c>
      <c r="CX181" s="116"/>
    </row>
    <row r="182" s="6" customFormat="1" ht="13.5" spans="1:101">
      <c r="A182" s="72">
        <v>5110</v>
      </c>
      <c r="B182" s="73" t="s">
        <v>328</v>
      </c>
      <c r="J182" s="71"/>
      <c r="N182" s="71"/>
      <c r="O182" s="8"/>
      <c r="AE182" s="4"/>
      <c r="AU182" s="79"/>
      <c r="BK182" s="79"/>
      <c r="CA182" s="6">
        <f t="shared" si="15"/>
        <v>0</v>
      </c>
      <c r="CB182" s="6">
        <v>100000</v>
      </c>
      <c r="CC182" s="6">
        <v>0</v>
      </c>
      <c r="CD182" s="6">
        <v>0</v>
      </c>
      <c r="CE182" s="6">
        <v>0</v>
      </c>
      <c r="CF182" s="116">
        <v>0</v>
      </c>
      <c r="CG182" s="6">
        <v>0</v>
      </c>
      <c r="CH182" s="6">
        <f t="shared" si="16"/>
        <v>0</v>
      </c>
      <c r="CI182" s="6">
        <v>1</v>
      </c>
      <c r="CJ182" s="6">
        <v>1</v>
      </c>
      <c r="CK182" s="6">
        <v>0</v>
      </c>
      <c r="CL182" s="6">
        <v>0</v>
      </c>
      <c r="CM182" s="6">
        <v>0</v>
      </c>
      <c r="CN182" s="6">
        <v>0</v>
      </c>
      <c r="CO182" s="6">
        <v>0</v>
      </c>
      <c r="CP182" s="6">
        <v>0</v>
      </c>
      <c r="CQ182" s="6">
        <v>0</v>
      </c>
      <c r="CR182" s="6">
        <v>0</v>
      </c>
      <c r="CV182" s="6">
        <v>0</v>
      </c>
      <c r="CW182" s="6">
        <v>0</v>
      </c>
    </row>
    <row r="183" s="6" customFormat="1" ht="13.5" spans="1:101">
      <c r="A183" s="72">
        <v>5120</v>
      </c>
      <c r="B183" s="73" t="s">
        <v>329</v>
      </c>
      <c r="J183" s="71"/>
      <c r="N183" s="71"/>
      <c r="O183" s="83"/>
      <c r="AE183" s="4"/>
      <c r="AU183" s="79"/>
      <c r="BK183" s="79"/>
      <c r="CA183" s="6">
        <f t="shared" si="15"/>
        <v>0</v>
      </c>
      <c r="CB183" s="6">
        <v>100000</v>
      </c>
      <c r="CC183" s="6">
        <v>0</v>
      </c>
      <c r="CD183" s="6">
        <v>0</v>
      </c>
      <c r="CE183" s="6">
        <v>0</v>
      </c>
      <c r="CF183" s="116">
        <v>0</v>
      </c>
      <c r="CG183" s="6">
        <v>0</v>
      </c>
      <c r="CH183" s="6">
        <f t="shared" si="16"/>
        <v>0</v>
      </c>
      <c r="CI183" s="6">
        <v>1</v>
      </c>
      <c r="CJ183" s="6">
        <v>1</v>
      </c>
      <c r="CK183" s="6">
        <v>0</v>
      </c>
      <c r="CL183" s="6">
        <v>0</v>
      </c>
      <c r="CM183" s="6">
        <v>0</v>
      </c>
      <c r="CN183" s="6">
        <v>0</v>
      </c>
      <c r="CO183" s="6">
        <v>0</v>
      </c>
      <c r="CP183" s="6">
        <v>0</v>
      </c>
      <c r="CQ183" s="6">
        <v>0</v>
      </c>
      <c r="CR183" s="6">
        <v>0</v>
      </c>
      <c r="CV183" s="6">
        <v>0</v>
      </c>
      <c r="CW183" s="6">
        <v>0</v>
      </c>
    </row>
    <row r="184" s="6" customFormat="1" ht="13.5" spans="1:101">
      <c r="A184" s="72">
        <v>5130</v>
      </c>
      <c r="B184" s="73" t="s">
        <v>330</v>
      </c>
      <c r="J184" s="71"/>
      <c r="N184" s="71"/>
      <c r="O184" s="83"/>
      <c r="AE184" s="4"/>
      <c r="AU184" s="79"/>
      <c r="BK184" s="79"/>
      <c r="CA184" s="6">
        <f t="shared" si="15"/>
        <v>0</v>
      </c>
      <c r="CB184" s="6">
        <v>100000</v>
      </c>
      <c r="CC184" s="6">
        <v>0</v>
      </c>
      <c r="CD184" s="6">
        <v>0</v>
      </c>
      <c r="CE184" s="6">
        <v>0</v>
      </c>
      <c r="CF184" s="116">
        <v>0</v>
      </c>
      <c r="CG184" s="6">
        <v>0</v>
      </c>
      <c r="CH184" s="6">
        <f t="shared" si="16"/>
        <v>0</v>
      </c>
      <c r="CI184" s="6">
        <v>1</v>
      </c>
      <c r="CJ184" s="6">
        <v>1</v>
      </c>
      <c r="CK184" s="6">
        <v>0</v>
      </c>
      <c r="CL184" s="6">
        <v>0</v>
      </c>
      <c r="CM184" s="6">
        <v>0</v>
      </c>
      <c r="CN184" s="6">
        <v>0</v>
      </c>
      <c r="CO184" s="6">
        <v>0</v>
      </c>
      <c r="CP184" s="6">
        <v>0</v>
      </c>
      <c r="CQ184" s="6">
        <v>0</v>
      </c>
      <c r="CR184" s="6">
        <v>0</v>
      </c>
      <c r="CV184" s="6">
        <v>0</v>
      </c>
      <c r="CW184" s="6">
        <v>0</v>
      </c>
    </row>
    <row r="185" s="6" customFormat="1" ht="13.5" spans="1:101">
      <c r="A185" s="72">
        <v>5140</v>
      </c>
      <c r="B185" s="73" t="s">
        <v>331</v>
      </c>
      <c r="J185" s="71"/>
      <c r="N185" s="71"/>
      <c r="O185" s="83"/>
      <c r="AE185" s="4"/>
      <c r="AU185" s="79"/>
      <c r="BK185" s="79"/>
      <c r="CA185" s="6">
        <f t="shared" si="15"/>
        <v>0</v>
      </c>
      <c r="CB185" s="6">
        <v>100000</v>
      </c>
      <c r="CC185" s="6">
        <v>0</v>
      </c>
      <c r="CD185" s="6">
        <v>0</v>
      </c>
      <c r="CE185" s="6">
        <v>0</v>
      </c>
      <c r="CF185" s="116">
        <v>0</v>
      </c>
      <c r="CG185" s="6">
        <v>0</v>
      </c>
      <c r="CH185" s="6">
        <f t="shared" si="16"/>
        <v>0</v>
      </c>
      <c r="CI185" s="6">
        <v>1</v>
      </c>
      <c r="CJ185" s="6">
        <v>1</v>
      </c>
      <c r="CK185" s="6">
        <v>0</v>
      </c>
      <c r="CL185" s="6">
        <v>0</v>
      </c>
      <c r="CM185" s="6">
        <v>0</v>
      </c>
      <c r="CN185" s="6">
        <v>0</v>
      </c>
      <c r="CO185" s="6">
        <v>0</v>
      </c>
      <c r="CP185" s="6">
        <v>0</v>
      </c>
      <c r="CQ185" s="6">
        <v>0</v>
      </c>
      <c r="CR185" s="6">
        <v>0</v>
      </c>
      <c r="CV185" s="6">
        <v>0</v>
      </c>
      <c r="CW185" s="6">
        <v>0</v>
      </c>
    </row>
    <row r="186" s="6" customFormat="1" ht="13.5" spans="1:101">
      <c r="A186" s="72">
        <v>5150</v>
      </c>
      <c r="B186" s="73" t="s">
        <v>332</v>
      </c>
      <c r="J186" s="71"/>
      <c r="N186" s="71"/>
      <c r="O186" s="8"/>
      <c r="AE186" s="4"/>
      <c r="AK186" s="6" t="s">
        <v>115</v>
      </c>
      <c r="AL186" s="6" t="s">
        <v>115</v>
      </c>
      <c r="AM186" s="6" t="s">
        <v>115</v>
      </c>
      <c r="AN186" s="6" t="s">
        <v>115</v>
      </c>
      <c r="AO186" s="6" t="s">
        <v>115</v>
      </c>
      <c r="AP186" s="6" t="s">
        <v>115</v>
      </c>
      <c r="AQ186" s="6" t="s">
        <v>115</v>
      </c>
      <c r="AR186" s="6" t="s">
        <v>115</v>
      </c>
      <c r="AS186" s="6" t="s">
        <v>115</v>
      </c>
      <c r="AT186" s="6" t="s">
        <v>115</v>
      </c>
      <c r="AU186" s="79"/>
      <c r="BA186" s="6" t="str">
        <f t="shared" ref="AU186:BJ186" si="17">IF(AK186="","",1)</f>
        <v/>
      </c>
      <c r="BB186" s="6" t="str">
        <f t="shared" si="17"/>
        <v/>
      </c>
      <c r="BC186" s="6" t="str">
        <f t="shared" si="17"/>
        <v/>
      </c>
      <c r="BD186" s="6" t="str">
        <f t="shared" si="17"/>
        <v/>
      </c>
      <c r="BE186" s="6" t="str">
        <f t="shared" si="17"/>
        <v/>
      </c>
      <c r="BF186" s="6" t="str">
        <f t="shared" si="17"/>
        <v/>
      </c>
      <c r="BG186" s="6" t="str">
        <f t="shared" si="17"/>
        <v/>
      </c>
      <c r="BH186" s="6" t="str">
        <f t="shared" si="17"/>
        <v/>
      </c>
      <c r="BI186" s="6" t="str">
        <f t="shared" si="17"/>
        <v/>
      </c>
      <c r="BJ186" s="6" t="str">
        <f t="shared" si="17"/>
        <v/>
      </c>
      <c r="BK186" s="79"/>
      <c r="CA186" s="6">
        <f t="shared" si="15"/>
        <v>0</v>
      </c>
      <c r="CB186" s="6">
        <v>1000</v>
      </c>
      <c r="CC186" s="6">
        <v>0</v>
      </c>
      <c r="CD186" s="6">
        <v>0</v>
      </c>
      <c r="CE186" s="6">
        <v>0</v>
      </c>
      <c r="CF186" s="116">
        <v>0</v>
      </c>
      <c r="CG186" s="6">
        <v>0</v>
      </c>
      <c r="CH186" s="6">
        <f t="shared" si="16"/>
        <v>1</v>
      </c>
      <c r="CI186" s="6">
        <v>1</v>
      </c>
      <c r="CJ186" s="6">
        <v>1</v>
      </c>
      <c r="CK186" s="6">
        <v>0</v>
      </c>
      <c r="CL186" s="6">
        <v>0</v>
      </c>
      <c r="CM186" s="6">
        <v>0</v>
      </c>
      <c r="CN186" s="6">
        <v>0</v>
      </c>
      <c r="CO186" s="6">
        <v>0</v>
      </c>
      <c r="CP186" s="6">
        <v>0</v>
      </c>
      <c r="CQ186" s="6">
        <v>0</v>
      </c>
      <c r="CR186" s="6">
        <v>0</v>
      </c>
      <c r="CS186" s="6">
        <v>1000</v>
      </c>
      <c r="CV186" s="6">
        <v>1</v>
      </c>
      <c r="CW186" s="6">
        <v>1</v>
      </c>
    </row>
    <row r="187" s="6" customFormat="1" ht="13.5" spans="1:101">
      <c r="A187" s="72">
        <v>5160</v>
      </c>
      <c r="B187" s="73" t="s">
        <v>333</v>
      </c>
      <c r="J187" s="71"/>
      <c r="N187" s="71"/>
      <c r="O187" s="8"/>
      <c r="AE187" s="4"/>
      <c r="AK187" s="6" t="s">
        <v>115</v>
      </c>
      <c r="AL187" s="6" t="s">
        <v>115</v>
      </c>
      <c r="AM187" s="6" t="s">
        <v>115</v>
      </c>
      <c r="AN187" s="6" t="s">
        <v>115</v>
      </c>
      <c r="AO187" s="6" t="s">
        <v>115</v>
      </c>
      <c r="AP187" s="6" t="s">
        <v>115</v>
      </c>
      <c r="AQ187" s="6" t="s">
        <v>115</v>
      </c>
      <c r="AR187" s="6" t="s">
        <v>115</v>
      </c>
      <c r="AS187" s="6" t="s">
        <v>115</v>
      </c>
      <c r="AT187" s="6" t="s">
        <v>115</v>
      </c>
      <c r="AU187" s="79"/>
      <c r="BA187" s="6" t="str">
        <f t="shared" ref="AU187:BJ187" si="18">IF(AK187="","",1)</f>
        <v/>
      </c>
      <c r="BB187" s="6" t="str">
        <f t="shared" si="18"/>
        <v/>
      </c>
      <c r="BC187" s="6" t="str">
        <f t="shared" si="18"/>
        <v/>
      </c>
      <c r="BD187" s="6" t="str">
        <f t="shared" si="18"/>
        <v/>
      </c>
      <c r="BE187" s="6" t="str">
        <f t="shared" si="18"/>
        <v/>
      </c>
      <c r="BF187" s="6" t="str">
        <f t="shared" si="18"/>
        <v/>
      </c>
      <c r="BG187" s="6" t="str">
        <f t="shared" si="18"/>
        <v/>
      </c>
      <c r="BH187" s="6" t="str">
        <f t="shared" si="18"/>
        <v/>
      </c>
      <c r="BI187" s="6" t="str">
        <f t="shared" si="18"/>
        <v/>
      </c>
      <c r="BJ187" s="6" t="str">
        <f t="shared" si="18"/>
        <v/>
      </c>
      <c r="BK187" s="79"/>
      <c r="CA187" s="6">
        <f t="shared" si="15"/>
        <v>0</v>
      </c>
      <c r="CB187" s="6">
        <v>1000</v>
      </c>
      <c r="CC187" s="6">
        <v>0</v>
      </c>
      <c r="CD187" s="6">
        <v>0</v>
      </c>
      <c r="CE187" s="6">
        <v>0</v>
      </c>
      <c r="CF187" s="116">
        <v>0</v>
      </c>
      <c r="CG187" s="6">
        <v>0</v>
      </c>
      <c r="CH187" s="6">
        <f t="shared" si="16"/>
        <v>1</v>
      </c>
      <c r="CI187" s="6">
        <v>1</v>
      </c>
      <c r="CJ187" s="6">
        <v>1</v>
      </c>
      <c r="CK187" s="6">
        <v>0</v>
      </c>
      <c r="CL187" s="6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1000</v>
      </c>
      <c r="CV187" s="6">
        <v>1</v>
      </c>
      <c r="CW187" s="6">
        <v>1</v>
      </c>
    </row>
    <row r="188" s="6" customFormat="1" ht="13.5" spans="1:101">
      <c r="A188" s="72">
        <v>5170</v>
      </c>
      <c r="B188" s="73" t="s">
        <v>334</v>
      </c>
      <c r="J188" s="71"/>
      <c r="N188" s="71"/>
      <c r="O188" s="8"/>
      <c r="AE188" s="4"/>
      <c r="AK188" s="6" t="s">
        <v>115</v>
      </c>
      <c r="AL188" s="6" t="s">
        <v>115</v>
      </c>
      <c r="AM188" s="6" t="s">
        <v>115</v>
      </c>
      <c r="AN188" s="6" t="s">
        <v>115</v>
      </c>
      <c r="AO188" s="6" t="s">
        <v>115</v>
      </c>
      <c r="AP188" s="6" t="s">
        <v>115</v>
      </c>
      <c r="AQ188" s="6" t="s">
        <v>115</v>
      </c>
      <c r="AR188" s="6" t="s">
        <v>115</v>
      </c>
      <c r="AS188" s="6" t="s">
        <v>115</v>
      </c>
      <c r="AT188" s="6" t="s">
        <v>115</v>
      </c>
      <c r="AU188" s="79"/>
      <c r="BA188" s="6" t="str">
        <f t="shared" ref="AU188:BJ188" si="19">IF(AK188="","",1)</f>
        <v/>
      </c>
      <c r="BB188" s="6" t="str">
        <f t="shared" si="19"/>
        <v/>
      </c>
      <c r="BC188" s="6" t="str">
        <f t="shared" si="19"/>
        <v/>
      </c>
      <c r="BD188" s="6" t="str">
        <f t="shared" si="19"/>
        <v/>
      </c>
      <c r="BE188" s="6" t="str">
        <f t="shared" si="19"/>
        <v/>
      </c>
      <c r="BF188" s="6" t="str">
        <f t="shared" si="19"/>
        <v/>
      </c>
      <c r="BG188" s="6" t="str">
        <f t="shared" si="19"/>
        <v/>
      </c>
      <c r="BH188" s="6" t="str">
        <f t="shared" si="19"/>
        <v/>
      </c>
      <c r="BI188" s="6" t="str">
        <f t="shared" si="19"/>
        <v/>
      </c>
      <c r="BJ188" s="6" t="str">
        <f t="shared" si="19"/>
        <v/>
      </c>
      <c r="BK188" s="79"/>
      <c r="CA188" s="6">
        <f t="shared" si="15"/>
        <v>0</v>
      </c>
      <c r="CB188" s="6">
        <v>1000</v>
      </c>
      <c r="CC188" s="6">
        <v>0</v>
      </c>
      <c r="CD188" s="6">
        <v>0</v>
      </c>
      <c r="CE188" s="6">
        <v>0</v>
      </c>
      <c r="CF188" s="116">
        <v>0</v>
      </c>
      <c r="CG188" s="6">
        <v>0</v>
      </c>
      <c r="CH188" s="6">
        <f t="shared" si="16"/>
        <v>1</v>
      </c>
      <c r="CI188" s="6">
        <v>1</v>
      </c>
      <c r="CJ188" s="6">
        <v>1</v>
      </c>
      <c r="CK188" s="6">
        <v>0</v>
      </c>
      <c r="CL188" s="6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1000</v>
      </c>
      <c r="CV188" s="6">
        <v>1</v>
      </c>
      <c r="CW188" s="6">
        <v>1</v>
      </c>
    </row>
    <row r="189" s="6" customFormat="1" ht="13.5" spans="1:101">
      <c r="A189" s="72">
        <v>5180</v>
      </c>
      <c r="B189" s="73" t="s">
        <v>335</v>
      </c>
      <c r="J189" s="71"/>
      <c r="N189" s="71"/>
      <c r="O189" s="110"/>
      <c r="P189" s="71"/>
      <c r="Q189" s="71"/>
      <c r="R189" s="71"/>
      <c r="AE189" s="4"/>
      <c r="AK189" s="6" t="s">
        <v>115</v>
      </c>
      <c r="AL189" s="6" t="s">
        <v>115</v>
      </c>
      <c r="AM189" s="6" t="s">
        <v>115</v>
      </c>
      <c r="AN189" s="6" t="s">
        <v>115</v>
      </c>
      <c r="AO189" s="6" t="s">
        <v>115</v>
      </c>
      <c r="AP189" s="6" t="s">
        <v>115</v>
      </c>
      <c r="AQ189" s="6" t="s">
        <v>115</v>
      </c>
      <c r="AR189" s="6" t="s">
        <v>115</v>
      </c>
      <c r="AS189" s="6" t="s">
        <v>115</v>
      </c>
      <c r="AT189" s="6" t="s">
        <v>115</v>
      </c>
      <c r="AU189" s="79"/>
      <c r="BA189" s="6" t="str">
        <f t="shared" ref="AU189:BJ189" si="20">IF(AK189="","",1)</f>
        <v/>
      </c>
      <c r="BB189" s="6" t="str">
        <f t="shared" si="20"/>
        <v/>
      </c>
      <c r="BC189" s="6" t="str">
        <f t="shared" si="20"/>
        <v/>
      </c>
      <c r="BD189" s="6" t="str">
        <f t="shared" si="20"/>
        <v/>
      </c>
      <c r="BE189" s="6" t="str">
        <f t="shared" si="20"/>
        <v/>
      </c>
      <c r="BF189" s="6" t="str">
        <f t="shared" si="20"/>
        <v/>
      </c>
      <c r="BG189" s="6" t="str">
        <f t="shared" si="20"/>
        <v/>
      </c>
      <c r="BH189" s="6" t="str">
        <f t="shared" si="20"/>
        <v/>
      </c>
      <c r="BI189" s="6" t="str">
        <f t="shared" si="20"/>
        <v/>
      </c>
      <c r="BJ189" s="6" t="str">
        <f t="shared" si="20"/>
        <v/>
      </c>
      <c r="BK189" s="79"/>
      <c r="CA189" s="6">
        <f t="shared" si="15"/>
        <v>0</v>
      </c>
      <c r="CB189" s="6">
        <v>1000</v>
      </c>
      <c r="CC189" s="6">
        <v>0</v>
      </c>
      <c r="CD189" s="6">
        <v>0</v>
      </c>
      <c r="CE189" s="6">
        <v>0</v>
      </c>
      <c r="CF189" s="116">
        <v>0</v>
      </c>
      <c r="CG189" s="6">
        <v>0</v>
      </c>
      <c r="CH189" s="6">
        <f t="shared" si="16"/>
        <v>1</v>
      </c>
      <c r="CI189" s="6">
        <v>1</v>
      </c>
      <c r="CJ189" s="6">
        <v>1</v>
      </c>
      <c r="CK189" s="6">
        <v>0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1000</v>
      </c>
      <c r="CV189" s="6">
        <v>1</v>
      </c>
      <c r="CW189" s="6">
        <v>1</v>
      </c>
    </row>
    <row r="190" s="6" customFormat="1" ht="13.5" spans="1:101">
      <c r="A190" s="72">
        <v>5190</v>
      </c>
      <c r="B190" s="73" t="s">
        <v>336</v>
      </c>
      <c r="J190" s="71"/>
      <c r="N190" s="71"/>
      <c r="O190" s="8"/>
      <c r="AE190" s="4"/>
      <c r="AK190" s="6" t="s">
        <v>115</v>
      </c>
      <c r="AL190" s="6" t="s">
        <v>115</v>
      </c>
      <c r="AM190" s="6" t="s">
        <v>115</v>
      </c>
      <c r="AN190" s="6" t="s">
        <v>115</v>
      </c>
      <c r="AO190" s="6" t="s">
        <v>115</v>
      </c>
      <c r="AP190" s="6" t="s">
        <v>115</v>
      </c>
      <c r="AQ190" s="6" t="s">
        <v>115</v>
      </c>
      <c r="AR190" s="6" t="s">
        <v>115</v>
      </c>
      <c r="AS190" s="6" t="s">
        <v>115</v>
      </c>
      <c r="AT190" s="6" t="s">
        <v>115</v>
      </c>
      <c r="AU190" s="79"/>
      <c r="BA190" s="6" t="str">
        <f t="shared" ref="AU190:BJ190" si="21">IF(AK190="","",1)</f>
        <v/>
      </c>
      <c r="BB190" s="6" t="str">
        <f t="shared" si="21"/>
        <v/>
      </c>
      <c r="BC190" s="6" t="str">
        <f t="shared" si="21"/>
        <v/>
      </c>
      <c r="BD190" s="6" t="str">
        <f t="shared" si="21"/>
        <v/>
      </c>
      <c r="BE190" s="6" t="str">
        <f t="shared" si="21"/>
        <v/>
      </c>
      <c r="BF190" s="6" t="str">
        <f t="shared" si="21"/>
        <v/>
      </c>
      <c r="BG190" s="6" t="str">
        <f t="shared" si="21"/>
        <v/>
      </c>
      <c r="BH190" s="6" t="str">
        <f t="shared" si="21"/>
        <v/>
      </c>
      <c r="BI190" s="6" t="str">
        <f t="shared" si="21"/>
        <v/>
      </c>
      <c r="BJ190" s="6" t="str">
        <f t="shared" si="21"/>
        <v/>
      </c>
      <c r="BK190" s="79"/>
      <c r="CA190" s="6">
        <f t="shared" si="15"/>
        <v>0</v>
      </c>
      <c r="CB190" s="6">
        <v>1000</v>
      </c>
      <c r="CC190" s="6">
        <v>0</v>
      </c>
      <c r="CD190" s="6">
        <v>0</v>
      </c>
      <c r="CE190" s="6">
        <v>0</v>
      </c>
      <c r="CF190" s="116">
        <v>0</v>
      </c>
      <c r="CG190" s="6">
        <v>0</v>
      </c>
      <c r="CH190" s="6">
        <f t="shared" si="16"/>
        <v>1</v>
      </c>
      <c r="CI190" s="6">
        <v>1</v>
      </c>
      <c r="CJ190" s="6">
        <v>1</v>
      </c>
      <c r="CK190" s="6">
        <v>0</v>
      </c>
      <c r="CL190" s="6">
        <v>0</v>
      </c>
      <c r="CM190" s="6">
        <v>0</v>
      </c>
      <c r="CN190" s="6">
        <v>0</v>
      </c>
      <c r="CO190" s="6">
        <v>0</v>
      </c>
      <c r="CP190" s="6">
        <v>0</v>
      </c>
      <c r="CQ190" s="6">
        <v>0</v>
      </c>
      <c r="CR190" s="6">
        <v>0</v>
      </c>
      <c r="CS190" s="6">
        <v>1000</v>
      </c>
      <c r="CV190" s="6">
        <v>1</v>
      </c>
      <c r="CW190" s="6">
        <v>1</v>
      </c>
    </row>
    <row r="191" s="6" customFormat="1" ht="13.5" spans="1:101">
      <c r="A191" s="72">
        <v>5200</v>
      </c>
      <c r="B191" s="73" t="s">
        <v>337</v>
      </c>
      <c r="J191" s="71"/>
      <c r="N191" s="71"/>
      <c r="O191" s="8"/>
      <c r="AE191" s="4"/>
      <c r="AK191" s="6" t="s">
        <v>115</v>
      </c>
      <c r="AL191" s="6" t="s">
        <v>115</v>
      </c>
      <c r="AM191" s="6" t="s">
        <v>115</v>
      </c>
      <c r="AN191" s="6" t="s">
        <v>115</v>
      </c>
      <c r="AO191" s="6" t="s">
        <v>115</v>
      </c>
      <c r="AP191" s="6" t="s">
        <v>115</v>
      </c>
      <c r="AQ191" s="6" t="s">
        <v>115</v>
      </c>
      <c r="AR191" s="6" t="s">
        <v>115</v>
      </c>
      <c r="AS191" s="6" t="s">
        <v>115</v>
      </c>
      <c r="AT191" s="6" t="s">
        <v>115</v>
      </c>
      <c r="AU191" s="79"/>
      <c r="BA191" s="6" t="str">
        <f t="shared" ref="AU191:BJ191" si="22">IF(AK191="","",1)</f>
        <v/>
      </c>
      <c r="BB191" s="6" t="str">
        <f t="shared" si="22"/>
        <v/>
      </c>
      <c r="BC191" s="6" t="str">
        <f t="shared" si="22"/>
        <v/>
      </c>
      <c r="BD191" s="6" t="str">
        <f t="shared" si="22"/>
        <v/>
      </c>
      <c r="BE191" s="6" t="str">
        <f t="shared" si="22"/>
        <v/>
      </c>
      <c r="BF191" s="6" t="str">
        <f t="shared" si="22"/>
        <v/>
      </c>
      <c r="BG191" s="6" t="str">
        <f t="shared" si="22"/>
        <v/>
      </c>
      <c r="BH191" s="6" t="str">
        <f t="shared" si="22"/>
        <v/>
      </c>
      <c r="BI191" s="6" t="str">
        <f t="shared" si="22"/>
        <v/>
      </c>
      <c r="BJ191" s="6" t="str">
        <f t="shared" si="22"/>
        <v/>
      </c>
      <c r="BK191" s="79"/>
      <c r="CA191" s="6">
        <f t="shared" si="15"/>
        <v>0</v>
      </c>
      <c r="CB191" s="6">
        <v>1000</v>
      </c>
      <c r="CC191" s="6">
        <v>0</v>
      </c>
      <c r="CD191" s="6">
        <v>0</v>
      </c>
      <c r="CE191" s="6">
        <v>0</v>
      </c>
      <c r="CF191" s="116">
        <v>0</v>
      </c>
      <c r="CG191" s="6">
        <v>0</v>
      </c>
      <c r="CH191" s="6">
        <f t="shared" si="16"/>
        <v>1</v>
      </c>
      <c r="CI191" s="6">
        <v>1</v>
      </c>
      <c r="CJ191" s="6">
        <v>1</v>
      </c>
      <c r="CK191" s="6">
        <v>0</v>
      </c>
      <c r="CL191" s="6">
        <v>0</v>
      </c>
      <c r="CM191" s="6">
        <v>0</v>
      </c>
      <c r="CN191" s="6">
        <v>0</v>
      </c>
      <c r="CO191" s="6">
        <v>0</v>
      </c>
      <c r="CP191" s="6">
        <v>0</v>
      </c>
      <c r="CQ191" s="6">
        <v>0</v>
      </c>
      <c r="CR191" s="6">
        <v>0</v>
      </c>
      <c r="CS191" s="6">
        <v>1000</v>
      </c>
      <c r="CV191" s="6">
        <v>1</v>
      </c>
      <c r="CW191" s="6">
        <v>1</v>
      </c>
    </row>
    <row r="192" s="6" customFormat="1" ht="13.5" spans="1:101">
      <c r="A192" s="72">
        <v>5210</v>
      </c>
      <c r="B192" s="73" t="s">
        <v>338</v>
      </c>
      <c r="J192" s="71"/>
      <c r="N192" s="71"/>
      <c r="O192" s="8"/>
      <c r="AE192" s="4"/>
      <c r="AK192" s="71"/>
      <c r="AT192" s="6" t="s">
        <v>115</v>
      </c>
      <c r="AU192" s="79"/>
      <c r="BA192" s="6" t="str">
        <f t="shared" ref="AU192:BJ192" si="23">IF(AK192="","",1)</f>
        <v/>
      </c>
      <c r="BB192" s="6" t="str">
        <f t="shared" si="23"/>
        <v/>
      </c>
      <c r="BC192" s="6" t="str">
        <f t="shared" si="23"/>
        <v/>
      </c>
      <c r="BD192" s="6" t="str">
        <f t="shared" si="23"/>
        <v/>
      </c>
      <c r="BE192" s="6" t="str">
        <f t="shared" si="23"/>
        <v/>
      </c>
      <c r="BF192" s="6" t="str">
        <f t="shared" si="23"/>
        <v/>
      </c>
      <c r="BG192" s="6" t="str">
        <f t="shared" si="23"/>
        <v/>
      </c>
      <c r="BH192" s="6" t="str">
        <f t="shared" si="23"/>
        <v/>
      </c>
      <c r="BI192" s="6" t="str">
        <f t="shared" si="23"/>
        <v/>
      </c>
      <c r="BJ192" s="6" t="str">
        <f t="shared" si="23"/>
        <v/>
      </c>
      <c r="BK192" s="79"/>
      <c r="BQ192" s="71"/>
      <c r="CA192" s="6">
        <f t="shared" si="15"/>
        <v>0</v>
      </c>
      <c r="CB192" s="6">
        <f>CA192</f>
        <v>0</v>
      </c>
      <c r="CC192" s="6">
        <v>0</v>
      </c>
      <c r="CD192" s="6">
        <v>0</v>
      </c>
      <c r="CE192" s="6">
        <v>0</v>
      </c>
      <c r="CF192" s="116">
        <v>0</v>
      </c>
      <c r="CG192" s="6">
        <v>0</v>
      </c>
      <c r="CH192" s="6">
        <f t="shared" si="16"/>
        <v>0</v>
      </c>
      <c r="CI192" s="6">
        <v>1</v>
      </c>
      <c r="CJ192" s="6">
        <v>0</v>
      </c>
      <c r="CK192" s="6">
        <v>0</v>
      </c>
      <c r="CL192" s="6">
        <v>0</v>
      </c>
      <c r="CM192" s="6">
        <v>0</v>
      </c>
      <c r="CN192" s="6">
        <v>0</v>
      </c>
      <c r="CO192" s="6">
        <v>0</v>
      </c>
      <c r="CP192" s="6">
        <v>0</v>
      </c>
      <c r="CQ192" s="6">
        <v>0</v>
      </c>
      <c r="CR192" s="6">
        <v>0</v>
      </c>
      <c r="CV192" s="6">
        <v>0</v>
      </c>
      <c r="CW192" s="6">
        <v>0</v>
      </c>
    </row>
    <row r="193" s="6" customFormat="1" ht="13.5" spans="1:101">
      <c r="A193" s="72">
        <v>5270</v>
      </c>
      <c r="B193" s="73" t="s">
        <v>339</v>
      </c>
      <c r="H193" s="6" t="s">
        <v>115</v>
      </c>
      <c r="I193" s="6" t="s">
        <v>115</v>
      </c>
      <c r="J193" s="71"/>
      <c r="K193" s="6" t="s">
        <v>115</v>
      </c>
      <c r="N193" s="71"/>
      <c r="O193" s="8"/>
      <c r="AE193" s="4"/>
      <c r="AK193" s="6" t="s">
        <v>115</v>
      </c>
      <c r="AL193" s="6" t="s">
        <v>115</v>
      </c>
      <c r="AM193" s="6" t="s">
        <v>115</v>
      </c>
      <c r="AN193" s="6" t="s">
        <v>115</v>
      </c>
      <c r="AO193" s="6" t="s">
        <v>115</v>
      </c>
      <c r="AP193" s="6" t="s">
        <v>115</v>
      </c>
      <c r="AQ193" s="6" t="s">
        <v>115</v>
      </c>
      <c r="AR193" s="6" t="s">
        <v>115</v>
      </c>
      <c r="AS193" s="6" t="s">
        <v>115</v>
      </c>
      <c r="AT193" s="6" t="s">
        <v>115</v>
      </c>
      <c r="AU193" s="79"/>
      <c r="BA193" s="6" t="str">
        <f t="shared" ref="AU193:BJ193" si="24">IF(AK193="","",1)</f>
        <v/>
      </c>
      <c r="BB193" s="6" t="str">
        <f t="shared" si="24"/>
        <v/>
      </c>
      <c r="BC193" s="6" t="str">
        <f t="shared" si="24"/>
        <v/>
      </c>
      <c r="BD193" s="6" t="str">
        <f t="shared" si="24"/>
        <v/>
      </c>
      <c r="BE193" s="6" t="str">
        <f t="shared" si="24"/>
        <v/>
      </c>
      <c r="BF193" s="6" t="str">
        <f t="shared" si="24"/>
        <v/>
      </c>
      <c r="BG193" s="6" t="str">
        <f t="shared" si="24"/>
        <v/>
      </c>
      <c r="BH193" s="6" t="str">
        <f t="shared" si="24"/>
        <v/>
      </c>
      <c r="BI193" s="6" t="str">
        <f t="shared" si="24"/>
        <v/>
      </c>
      <c r="BJ193" s="6" t="str">
        <f t="shared" si="24"/>
        <v/>
      </c>
      <c r="BK193" s="79"/>
      <c r="CA193" s="6">
        <f t="shared" si="15"/>
        <v>0</v>
      </c>
      <c r="CB193" s="6">
        <v>1000</v>
      </c>
      <c r="CC193" s="6">
        <v>0</v>
      </c>
      <c r="CD193" s="6">
        <v>0</v>
      </c>
      <c r="CE193" s="6">
        <v>0</v>
      </c>
      <c r="CF193" s="116">
        <v>162007</v>
      </c>
      <c r="CG193" s="6">
        <v>0</v>
      </c>
      <c r="CH193" s="6">
        <f t="shared" si="16"/>
        <v>0</v>
      </c>
      <c r="CI193" s="6">
        <v>1</v>
      </c>
      <c r="CJ193" s="6">
        <v>0</v>
      </c>
      <c r="CK193" s="6">
        <v>0</v>
      </c>
      <c r="CL193" s="6">
        <v>0</v>
      </c>
      <c r="CM193" s="6">
        <v>0</v>
      </c>
      <c r="CN193" s="6">
        <v>0</v>
      </c>
      <c r="CO193" s="6">
        <v>0</v>
      </c>
      <c r="CP193" s="6">
        <v>0</v>
      </c>
      <c r="CQ193" s="6">
        <v>0</v>
      </c>
      <c r="CR193" s="6">
        <v>0</v>
      </c>
      <c r="CV193" s="6">
        <v>0</v>
      </c>
      <c r="CW193" s="6">
        <v>0</v>
      </c>
    </row>
    <row r="194" s="6" customFormat="1" ht="13.5" spans="1:101">
      <c r="A194" s="72">
        <v>5271</v>
      </c>
      <c r="B194" s="73" t="s">
        <v>340</v>
      </c>
      <c r="H194" s="6" t="s">
        <v>115</v>
      </c>
      <c r="I194" s="6" t="s">
        <v>115</v>
      </c>
      <c r="J194" s="71"/>
      <c r="K194" s="6" t="s">
        <v>115</v>
      </c>
      <c r="N194" s="71"/>
      <c r="O194" s="8">
        <v>200602</v>
      </c>
      <c r="P194" s="6">
        <v>1</v>
      </c>
      <c r="Q194" s="6">
        <v>0</v>
      </c>
      <c r="R194" s="6">
        <v>0</v>
      </c>
      <c r="AE194" s="4"/>
      <c r="AJ194" s="6" t="s">
        <v>115</v>
      </c>
      <c r="AK194" s="6" t="s">
        <v>115</v>
      </c>
      <c r="AL194" s="6" t="s">
        <v>115</v>
      </c>
      <c r="AM194" s="6" t="s">
        <v>115</v>
      </c>
      <c r="AN194" s="6" t="s">
        <v>115</v>
      </c>
      <c r="AO194" s="6" t="s">
        <v>115</v>
      </c>
      <c r="AP194" s="6" t="s">
        <v>115</v>
      </c>
      <c r="AQ194" s="6" t="s">
        <v>115</v>
      </c>
      <c r="AR194" s="6" t="s">
        <v>115</v>
      </c>
      <c r="AS194" s="6" t="s">
        <v>115</v>
      </c>
      <c r="AT194" s="6" t="s">
        <v>115</v>
      </c>
      <c r="AU194" s="79" t="str">
        <f t="shared" ref="AU194:BJ194" si="25">IF(AE194="","",1)</f>
        <v/>
      </c>
      <c r="AV194" s="6" t="str">
        <f t="shared" si="25"/>
        <v/>
      </c>
      <c r="AW194" s="6" t="str">
        <f t="shared" si="25"/>
        <v/>
      </c>
      <c r="AX194" s="6" t="str">
        <f t="shared" si="25"/>
        <v/>
      </c>
      <c r="AY194" s="6" t="str">
        <f t="shared" si="25"/>
        <v/>
      </c>
      <c r="AZ194" s="6" t="str">
        <f t="shared" si="25"/>
        <v/>
      </c>
      <c r="BA194" s="6" t="str">
        <f t="shared" si="25"/>
        <v/>
      </c>
      <c r="BB194" s="6" t="str">
        <f t="shared" si="25"/>
        <v/>
      </c>
      <c r="BC194" s="6" t="str">
        <f t="shared" si="25"/>
        <v/>
      </c>
      <c r="BD194" s="6" t="str">
        <f t="shared" si="25"/>
        <v/>
      </c>
      <c r="BE194" s="6" t="str">
        <f t="shared" si="25"/>
        <v/>
      </c>
      <c r="BF194" s="6" t="str">
        <f t="shared" si="25"/>
        <v/>
      </c>
      <c r="BG194" s="6" t="str">
        <f t="shared" si="25"/>
        <v/>
      </c>
      <c r="BH194" s="6" t="str">
        <f t="shared" si="25"/>
        <v/>
      </c>
      <c r="BI194" s="6" t="str">
        <f t="shared" si="25"/>
        <v/>
      </c>
      <c r="BJ194" s="6" t="str">
        <f t="shared" si="25"/>
        <v/>
      </c>
      <c r="BK194" s="79"/>
      <c r="CA194" s="6">
        <v>1000</v>
      </c>
      <c r="CB194" s="6">
        <v>1000</v>
      </c>
      <c r="CC194" s="6">
        <v>0</v>
      </c>
      <c r="CD194" s="6">
        <v>0</v>
      </c>
      <c r="CE194" s="6">
        <v>0</v>
      </c>
      <c r="CF194" s="116">
        <v>162007</v>
      </c>
      <c r="CG194" s="6">
        <v>0</v>
      </c>
      <c r="CH194" s="6">
        <f t="shared" si="16"/>
        <v>0</v>
      </c>
      <c r="CI194" s="6">
        <v>1</v>
      </c>
      <c r="CJ194" s="6">
        <v>0</v>
      </c>
      <c r="CK194" s="6">
        <v>0</v>
      </c>
      <c r="CL194" s="6">
        <v>0</v>
      </c>
      <c r="CM194" s="6">
        <v>0</v>
      </c>
      <c r="CN194" s="6">
        <v>0</v>
      </c>
      <c r="CO194" s="6">
        <v>0</v>
      </c>
      <c r="CP194" s="6">
        <v>0</v>
      </c>
      <c r="CQ194" s="6">
        <v>0</v>
      </c>
      <c r="CR194" s="6">
        <v>0</v>
      </c>
      <c r="CV194" s="6">
        <v>0</v>
      </c>
      <c r="CW194" s="6">
        <v>0</v>
      </c>
    </row>
    <row r="195" s="4" customFormat="1" ht="13.5" spans="1:101">
      <c r="A195" s="84">
        <v>5280</v>
      </c>
      <c r="B195" s="102" t="s">
        <v>341</v>
      </c>
      <c r="H195" s="4" t="s">
        <v>205</v>
      </c>
      <c r="I195" s="4" t="s">
        <v>115</v>
      </c>
      <c r="J195" s="103"/>
      <c r="K195" s="4" t="s">
        <v>115</v>
      </c>
      <c r="N195" s="71"/>
      <c r="O195" s="126">
        <v>200809</v>
      </c>
      <c r="P195" s="127">
        <v>1</v>
      </c>
      <c r="Q195" s="127">
        <v>0</v>
      </c>
      <c r="R195" s="127">
        <v>0</v>
      </c>
      <c r="AE195" s="42">
        <v>200857</v>
      </c>
      <c r="AF195" s="38">
        <v>200858</v>
      </c>
      <c r="AG195" s="4" t="s">
        <v>115</v>
      </c>
      <c r="AH195" s="4" t="s">
        <v>115</v>
      </c>
      <c r="AI195" s="4" t="s">
        <v>115</v>
      </c>
      <c r="AJ195" s="4" t="s">
        <v>115</v>
      </c>
      <c r="AK195" s="4" t="s">
        <v>115</v>
      </c>
      <c r="AL195" s="4" t="s">
        <v>115</v>
      </c>
      <c r="AM195" s="4" t="s">
        <v>115</v>
      </c>
      <c r="AN195" s="4" t="s">
        <v>115</v>
      </c>
      <c r="AO195" s="4" t="s">
        <v>115</v>
      </c>
      <c r="AP195" s="4" t="s">
        <v>115</v>
      </c>
      <c r="AQ195" s="4" t="s">
        <v>115</v>
      </c>
      <c r="AR195" s="4" t="s">
        <v>115</v>
      </c>
      <c r="AS195" s="4" t="s">
        <v>115</v>
      </c>
      <c r="AT195" s="4" t="s">
        <v>115</v>
      </c>
      <c r="AU195" s="79">
        <f t="shared" ref="AU195:BJ195" si="26">IF(AE195="","",1)</f>
        <v>1</v>
      </c>
      <c r="AV195" s="4">
        <f t="shared" si="26"/>
        <v>1</v>
      </c>
      <c r="AW195" s="4" t="str">
        <f t="shared" si="26"/>
        <v/>
      </c>
      <c r="AX195" s="4" t="str">
        <f t="shared" si="26"/>
        <v/>
      </c>
      <c r="AY195" s="4" t="str">
        <f t="shared" si="26"/>
        <v/>
      </c>
      <c r="AZ195" s="4" t="str">
        <f t="shared" si="26"/>
        <v/>
      </c>
      <c r="BA195" s="4" t="str">
        <f t="shared" si="26"/>
        <v/>
      </c>
      <c r="BB195" s="4" t="str">
        <f t="shared" si="26"/>
        <v/>
      </c>
      <c r="BC195" s="4" t="str">
        <f t="shared" si="26"/>
        <v/>
      </c>
      <c r="BD195" s="4" t="str">
        <f t="shared" si="26"/>
        <v/>
      </c>
      <c r="BE195" s="4" t="str">
        <f t="shared" si="26"/>
        <v/>
      </c>
      <c r="BF195" s="4" t="str">
        <f t="shared" si="26"/>
        <v/>
      </c>
      <c r="BG195" s="4" t="str">
        <f t="shared" si="26"/>
        <v/>
      </c>
      <c r="BH195" s="4" t="str">
        <f t="shared" si="26"/>
        <v/>
      </c>
      <c r="BI195" s="4" t="str">
        <f t="shared" si="26"/>
        <v/>
      </c>
      <c r="BJ195" s="4" t="str">
        <f t="shared" si="26"/>
        <v/>
      </c>
      <c r="BK195" s="79">
        <v>200</v>
      </c>
      <c r="BL195" s="4">
        <v>800</v>
      </c>
      <c r="CA195" s="4">
        <f>SUM(BK195:BZ195)</f>
        <v>1000</v>
      </c>
      <c r="CB195" s="4">
        <v>1000</v>
      </c>
      <c r="CC195" s="4">
        <v>0</v>
      </c>
      <c r="CD195" s="4">
        <v>0</v>
      </c>
      <c r="CE195" s="4">
        <v>0</v>
      </c>
      <c r="CF195" s="4">
        <v>0</v>
      </c>
      <c r="CG195" s="4">
        <v>0</v>
      </c>
      <c r="CH195" s="4">
        <f t="shared" si="16"/>
        <v>0</v>
      </c>
      <c r="CI195" s="4">
        <v>1</v>
      </c>
      <c r="CJ195" s="4">
        <v>0</v>
      </c>
      <c r="CK195" s="4">
        <v>0</v>
      </c>
      <c r="CL195" s="4">
        <v>0</v>
      </c>
      <c r="CM195" s="4">
        <v>0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V195" s="4">
        <v>0</v>
      </c>
      <c r="CW195" s="4">
        <v>0</v>
      </c>
    </row>
    <row r="196" s="50" customFormat="1" ht="13.5" spans="1:101">
      <c r="A196" s="118">
        <v>5290</v>
      </c>
      <c r="B196" s="21" t="s">
        <v>342</v>
      </c>
      <c r="H196" s="3" t="s">
        <v>343</v>
      </c>
      <c r="I196" s="57" t="s">
        <v>344</v>
      </c>
      <c r="J196" s="57" t="s">
        <v>345</v>
      </c>
      <c r="K196" s="38">
        <v>100</v>
      </c>
      <c r="N196" s="127"/>
      <c r="O196" s="126"/>
      <c r="P196" s="128"/>
      <c r="Q196" s="127"/>
      <c r="R196" s="127"/>
      <c r="AE196" s="132">
        <v>200067</v>
      </c>
      <c r="AF196" s="131">
        <v>200105</v>
      </c>
      <c r="AG196" s="38">
        <v>200101</v>
      </c>
      <c r="AH196" s="38">
        <v>200872</v>
      </c>
      <c r="AI196" s="38"/>
      <c r="AJ196" s="135"/>
      <c r="AQ196" s="50" t="s">
        <v>115</v>
      </c>
      <c r="AR196" s="50" t="s">
        <v>115</v>
      </c>
      <c r="AS196" s="50" t="s">
        <v>115</v>
      </c>
      <c r="AT196" s="50" t="s">
        <v>115</v>
      </c>
      <c r="AU196" s="50">
        <v>1</v>
      </c>
      <c r="AV196" s="50">
        <v>1</v>
      </c>
      <c r="AW196" s="50">
        <v>1</v>
      </c>
      <c r="AX196" s="50">
        <v>1</v>
      </c>
      <c r="BA196" s="50" t="str">
        <f t="shared" ref="BA196:BJ196" si="27">IF(AK196="","",1)</f>
        <v/>
      </c>
      <c r="BB196" s="50" t="str">
        <f t="shared" si="27"/>
        <v/>
      </c>
      <c r="BC196" s="50" t="str">
        <f t="shared" si="27"/>
        <v/>
      </c>
      <c r="BD196" s="50" t="str">
        <f t="shared" si="27"/>
        <v/>
      </c>
      <c r="BE196" s="50" t="str">
        <f t="shared" si="27"/>
        <v/>
      </c>
      <c r="BF196" s="50" t="str">
        <f t="shared" si="27"/>
        <v/>
      </c>
      <c r="BG196" s="50" t="str">
        <f t="shared" si="27"/>
        <v/>
      </c>
      <c r="BH196" s="50" t="str">
        <f t="shared" si="27"/>
        <v/>
      </c>
      <c r="BI196" s="50" t="str">
        <f t="shared" si="27"/>
        <v/>
      </c>
      <c r="BJ196" s="50" t="str">
        <f t="shared" si="27"/>
        <v/>
      </c>
      <c r="BK196" s="50">
        <v>100</v>
      </c>
      <c r="BL196" s="50">
        <v>100</v>
      </c>
      <c r="BM196" s="50">
        <v>100</v>
      </c>
      <c r="BN196" s="50">
        <v>100</v>
      </c>
      <c r="CA196" s="50">
        <v>400</v>
      </c>
      <c r="CB196" s="50">
        <v>1000</v>
      </c>
      <c r="CC196" s="50">
        <v>0</v>
      </c>
      <c r="CD196" s="50">
        <v>0</v>
      </c>
      <c r="CE196" s="50">
        <v>0</v>
      </c>
      <c r="CF196" s="50">
        <v>193005</v>
      </c>
      <c r="CG196" s="50">
        <v>0</v>
      </c>
      <c r="CH196" s="50">
        <f t="shared" si="16"/>
        <v>0</v>
      </c>
      <c r="CI196" s="50">
        <v>1</v>
      </c>
      <c r="CJ196" s="50">
        <v>0</v>
      </c>
      <c r="CK196" s="50">
        <v>0</v>
      </c>
      <c r="CL196" s="50">
        <v>0</v>
      </c>
      <c r="CM196" s="50">
        <v>0</v>
      </c>
      <c r="CN196" s="50">
        <v>0</v>
      </c>
      <c r="CO196" s="50">
        <v>0</v>
      </c>
      <c r="CP196" s="50">
        <v>0</v>
      </c>
      <c r="CQ196" s="50">
        <v>0</v>
      </c>
      <c r="CR196" s="50">
        <v>0</v>
      </c>
      <c r="CV196" s="50">
        <v>0</v>
      </c>
      <c r="CW196" s="50">
        <v>0</v>
      </c>
    </row>
    <row r="197" s="50" customFormat="1" ht="13.5" spans="1:101">
      <c r="A197" s="118">
        <v>5291</v>
      </c>
      <c r="B197" s="21" t="s">
        <v>346</v>
      </c>
      <c r="H197" s="3" t="s">
        <v>343</v>
      </c>
      <c r="I197" s="57" t="s">
        <v>344</v>
      </c>
      <c r="J197" s="38" t="s">
        <v>347</v>
      </c>
      <c r="K197" s="38">
        <v>1000</v>
      </c>
      <c r="N197" s="127"/>
      <c r="O197" s="126"/>
      <c r="P197" s="128"/>
      <c r="Q197" s="127"/>
      <c r="R197" s="127"/>
      <c r="S197" s="131"/>
      <c r="AE197" s="132">
        <v>200067</v>
      </c>
      <c r="AF197" s="131">
        <v>200105</v>
      </c>
      <c r="AG197" s="38">
        <v>200101</v>
      </c>
      <c r="AH197" s="38">
        <v>200872</v>
      </c>
      <c r="AI197" s="38"/>
      <c r="AJ197" s="38"/>
      <c r="AQ197" s="50" t="s">
        <v>115</v>
      </c>
      <c r="AR197" s="50" t="s">
        <v>115</v>
      </c>
      <c r="AS197" s="50" t="s">
        <v>115</v>
      </c>
      <c r="AT197" s="50" t="s">
        <v>115</v>
      </c>
      <c r="AU197" s="50">
        <v>1</v>
      </c>
      <c r="AV197" s="50">
        <v>1</v>
      </c>
      <c r="AW197" s="50">
        <v>1</v>
      </c>
      <c r="AX197" s="50">
        <v>1</v>
      </c>
      <c r="BA197" s="50" t="str">
        <f t="shared" ref="BA197:BJ197" si="28">IF(AK197="","",1)</f>
        <v/>
      </c>
      <c r="BB197" s="50" t="str">
        <f t="shared" si="28"/>
        <v/>
      </c>
      <c r="BC197" s="50" t="str">
        <f t="shared" si="28"/>
        <v/>
      </c>
      <c r="BD197" s="50" t="str">
        <f t="shared" si="28"/>
        <v/>
      </c>
      <c r="BE197" s="50" t="str">
        <f t="shared" si="28"/>
        <v/>
      </c>
      <c r="BF197" s="50" t="str">
        <f t="shared" si="28"/>
        <v/>
      </c>
      <c r="BG197" s="50" t="str">
        <f t="shared" si="28"/>
        <v/>
      </c>
      <c r="BH197" s="50" t="str">
        <f t="shared" si="28"/>
        <v/>
      </c>
      <c r="BI197" s="50" t="str">
        <f t="shared" si="28"/>
        <v/>
      </c>
      <c r="BJ197" s="50" t="str">
        <f t="shared" si="28"/>
        <v/>
      </c>
      <c r="BK197" s="50">
        <v>100</v>
      </c>
      <c r="BL197" s="50">
        <v>100</v>
      </c>
      <c r="BM197" s="50">
        <v>100</v>
      </c>
      <c r="BN197" s="50">
        <v>100</v>
      </c>
      <c r="CA197" s="50">
        <v>400</v>
      </c>
      <c r="CB197" s="50">
        <v>400</v>
      </c>
      <c r="CC197" s="50">
        <v>0</v>
      </c>
      <c r="CD197" s="50">
        <v>0</v>
      </c>
      <c r="CE197" s="50">
        <v>0</v>
      </c>
      <c r="CF197" s="50">
        <v>193005</v>
      </c>
      <c r="CG197" s="50">
        <v>0</v>
      </c>
      <c r="CH197" s="50">
        <f t="shared" si="16"/>
        <v>0</v>
      </c>
      <c r="CI197" s="50">
        <v>1</v>
      </c>
      <c r="CJ197" s="50">
        <v>0</v>
      </c>
      <c r="CK197" s="50">
        <v>0</v>
      </c>
      <c r="CL197" s="50">
        <v>0</v>
      </c>
      <c r="CM197" s="50">
        <v>0</v>
      </c>
      <c r="CN197" s="50">
        <v>0</v>
      </c>
      <c r="CO197" s="50">
        <v>0</v>
      </c>
      <c r="CP197" s="50">
        <v>0</v>
      </c>
      <c r="CQ197" s="50">
        <v>0</v>
      </c>
      <c r="CR197" s="50">
        <v>0</v>
      </c>
      <c r="CV197" s="50">
        <v>0</v>
      </c>
      <c r="CW197" s="50">
        <v>0</v>
      </c>
    </row>
    <row r="198" s="4" customFormat="1" ht="13.5" spans="1:101">
      <c r="A198" s="84">
        <v>5300</v>
      </c>
      <c r="B198" s="102" t="s">
        <v>348</v>
      </c>
      <c r="J198" s="103"/>
      <c r="N198" s="71"/>
      <c r="O198" s="110"/>
      <c r="P198" s="103"/>
      <c r="Q198" s="103"/>
      <c r="R198" s="103"/>
      <c r="AE198" s="4">
        <v>200801</v>
      </c>
      <c r="AF198" s="4">
        <v>200801</v>
      </c>
      <c r="AG198" s="4">
        <v>200801</v>
      </c>
      <c r="AH198" s="4">
        <v>200801</v>
      </c>
      <c r="AI198" s="4">
        <v>200801</v>
      </c>
      <c r="AJ198" s="4">
        <v>200801</v>
      </c>
      <c r="AK198" s="4">
        <v>200801</v>
      </c>
      <c r="AL198" s="4">
        <v>200801</v>
      </c>
      <c r="AM198" s="4">
        <v>200801</v>
      </c>
      <c r="AN198" s="4">
        <v>200801</v>
      </c>
      <c r="AO198" s="4">
        <v>200801</v>
      </c>
      <c r="AP198" s="4">
        <v>200801</v>
      </c>
      <c r="AQ198" s="4">
        <v>200801</v>
      </c>
      <c r="AR198" s="4">
        <v>200801</v>
      </c>
      <c r="AS198" s="4">
        <v>200801</v>
      </c>
      <c r="AT198" s="4">
        <v>200801</v>
      </c>
      <c r="AU198" s="79">
        <v>1</v>
      </c>
      <c r="AV198" s="4">
        <f t="shared" ref="AV198:BJ198" si="29">IF(AF198="","",1)</f>
        <v>1</v>
      </c>
      <c r="AW198" s="4">
        <f t="shared" si="29"/>
        <v>1</v>
      </c>
      <c r="AX198" s="4">
        <f t="shared" si="29"/>
        <v>1</v>
      </c>
      <c r="AY198" s="4">
        <f t="shared" si="29"/>
        <v>1</v>
      </c>
      <c r="AZ198" s="4">
        <f t="shared" si="29"/>
        <v>1</v>
      </c>
      <c r="BA198" s="4">
        <f t="shared" si="29"/>
        <v>1</v>
      </c>
      <c r="BB198" s="4">
        <f t="shared" si="29"/>
        <v>1</v>
      </c>
      <c r="BC198" s="4">
        <f t="shared" si="29"/>
        <v>1</v>
      </c>
      <c r="BD198" s="4">
        <f t="shared" si="29"/>
        <v>1</v>
      </c>
      <c r="BE198" s="4">
        <f t="shared" si="29"/>
        <v>1</v>
      </c>
      <c r="BF198" s="4">
        <f t="shared" si="29"/>
        <v>1</v>
      </c>
      <c r="BG198" s="4">
        <f t="shared" si="29"/>
        <v>1</v>
      </c>
      <c r="BH198" s="4">
        <f t="shared" si="29"/>
        <v>1</v>
      </c>
      <c r="BI198" s="4">
        <f t="shared" si="29"/>
        <v>1</v>
      </c>
      <c r="BJ198" s="4">
        <f t="shared" si="29"/>
        <v>1</v>
      </c>
      <c r="BK198" s="79">
        <v>100</v>
      </c>
      <c r="BL198" s="4">
        <v>100</v>
      </c>
      <c r="BM198" s="4">
        <v>100</v>
      </c>
      <c r="BN198" s="4">
        <v>100</v>
      </c>
      <c r="BO198" s="4">
        <v>100</v>
      </c>
      <c r="BP198" s="4">
        <v>100</v>
      </c>
      <c r="BQ198" s="4">
        <v>100</v>
      </c>
      <c r="BR198" s="4">
        <v>100</v>
      </c>
      <c r="BS198" s="4">
        <v>100</v>
      </c>
      <c r="BT198" s="4">
        <v>100</v>
      </c>
      <c r="BU198" s="4">
        <v>100</v>
      </c>
      <c r="BV198" s="4">
        <v>100</v>
      </c>
      <c r="BW198" s="4">
        <v>100</v>
      </c>
      <c r="BX198" s="4">
        <v>100</v>
      </c>
      <c r="BY198" s="4">
        <v>100</v>
      </c>
      <c r="BZ198" s="4">
        <v>100</v>
      </c>
      <c r="CA198" s="4">
        <v>1600</v>
      </c>
      <c r="CB198" s="4">
        <v>1600</v>
      </c>
      <c r="CC198" s="4">
        <v>0</v>
      </c>
      <c r="CD198" s="4">
        <v>0</v>
      </c>
      <c r="CE198" s="4">
        <v>0</v>
      </c>
      <c r="CF198" s="4">
        <v>0</v>
      </c>
      <c r="CG198" s="4">
        <v>0</v>
      </c>
      <c r="CH198" s="4">
        <f t="shared" si="16"/>
        <v>0</v>
      </c>
      <c r="CI198" s="4">
        <v>1</v>
      </c>
      <c r="CJ198" s="4">
        <v>0</v>
      </c>
      <c r="CK198" s="4">
        <v>0</v>
      </c>
      <c r="CL198" s="4">
        <v>0</v>
      </c>
      <c r="CM198" s="4">
        <v>0</v>
      </c>
      <c r="CN198" s="4">
        <v>0</v>
      </c>
      <c r="CO198" s="4">
        <v>0</v>
      </c>
      <c r="CP198" s="4">
        <v>0</v>
      </c>
      <c r="CQ198" s="4">
        <v>0</v>
      </c>
      <c r="CR198" s="4">
        <v>0</v>
      </c>
      <c r="CV198" s="4">
        <v>0</v>
      </c>
      <c r="CW198" s="4">
        <v>0</v>
      </c>
    </row>
    <row r="199" s="4" customFormat="1" ht="13.5" spans="1:101">
      <c r="A199" s="84">
        <v>5310</v>
      </c>
      <c r="B199" s="102" t="s">
        <v>349</v>
      </c>
      <c r="J199" s="103"/>
      <c r="N199" s="71"/>
      <c r="O199" s="110"/>
      <c r="P199" s="103"/>
      <c r="Q199" s="103"/>
      <c r="R199" s="103"/>
      <c r="AE199" s="4">
        <v>200801</v>
      </c>
      <c r="AF199" s="4">
        <v>200801</v>
      </c>
      <c r="AG199" s="4">
        <v>200801</v>
      </c>
      <c r="AH199" s="4">
        <v>200801</v>
      </c>
      <c r="AI199" s="4">
        <v>200801</v>
      </c>
      <c r="AJ199" s="4">
        <v>200801</v>
      </c>
      <c r="AK199" s="4">
        <v>200801</v>
      </c>
      <c r="AL199" s="4">
        <v>200801</v>
      </c>
      <c r="AM199" s="4">
        <v>200801</v>
      </c>
      <c r="AN199" s="4">
        <v>200801</v>
      </c>
      <c r="AO199" s="4">
        <v>200801</v>
      </c>
      <c r="AP199" s="4">
        <v>200801</v>
      </c>
      <c r="AQ199" s="4">
        <v>200801</v>
      </c>
      <c r="AR199" s="4">
        <v>200801</v>
      </c>
      <c r="AS199" s="4">
        <v>200801</v>
      </c>
      <c r="AT199" s="4">
        <v>200801</v>
      </c>
      <c r="AU199" s="79">
        <v>1</v>
      </c>
      <c r="AV199" s="4">
        <f t="shared" ref="AV199:BJ199" si="30">IF(AF199="","",1)</f>
        <v>1</v>
      </c>
      <c r="AW199" s="4">
        <f t="shared" si="30"/>
        <v>1</v>
      </c>
      <c r="AX199" s="4">
        <f t="shared" si="30"/>
        <v>1</v>
      </c>
      <c r="AY199" s="4">
        <f t="shared" si="30"/>
        <v>1</v>
      </c>
      <c r="AZ199" s="4">
        <f t="shared" si="30"/>
        <v>1</v>
      </c>
      <c r="BA199" s="4">
        <f t="shared" si="30"/>
        <v>1</v>
      </c>
      <c r="BB199" s="4">
        <f t="shared" si="30"/>
        <v>1</v>
      </c>
      <c r="BC199" s="4">
        <f t="shared" si="30"/>
        <v>1</v>
      </c>
      <c r="BD199" s="4">
        <f t="shared" si="30"/>
        <v>1</v>
      </c>
      <c r="BE199" s="4">
        <f t="shared" si="30"/>
        <v>1</v>
      </c>
      <c r="BF199" s="4">
        <f t="shared" si="30"/>
        <v>1</v>
      </c>
      <c r="BG199" s="4">
        <f t="shared" si="30"/>
        <v>1</v>
      </c>
      <c r="BH199" s="4">
        <f t="shared" si="30"/>
        <v>1</v>
      </c>
      <c r="BI199" s="4">
        <f t="shared" si="30"/>
        <v>1</v>
      </c>
      <c r="BJ199" s="4">
        <f t="shared" si="30"/>
        <v>1</v>
      </c>
      <c r="BK199" s="79">
        <v>100</v>
      </c>
      <c r="BL199" s="4">
        <v>100</v>
      </c>
      <c r="BM199" s="4">
        <v>100</v>
      </c>
      <c r="BN199" s="4">
        <v>100</v>
      </c>
      <c r="BO199" s="4">
        <v>100</v>
      </c>
      <c r="BP199" s="4">
        <v>100</v>
      </c>
      <c r="BQ199" s="4">
        <v>100</v>
      </c>
      <c r="BR199" s="4">
        <v>100</v>
      </c>
      <c r="BS199" s="4">
        <v>100</v>
      </c>
      <c r="BT199" s="4">
        <v>100</v>
      </c>
      <c r="BU199" s="4">
        <v>100</v>
      </c>
      <c r="BV199" s="4">
        <v>100</v>
      </c>
      <c r="BW199" s="4">
        <v>100</v>
      </c>
      <c r="BX199" s="4">
        <v>100</v>
      </c>
      <c r="BY199" s="4">
        <v>100</v>
      </c>
      <c r="BZ199" s="4">
        <v>100</v>
      </c>
      <c r="CA199" s="4">
        <v>1600</v>
      </c>
      <c r="CB199" s="4">
        <v>1600</v>
      </c>
      <c r="CC199" s="4">
        <v>0</v>
      </c>
      <c r="CD199" s="4">
        <v>0</v>
      </c>
      <c r="CE199" s="4">
        <v>0</v>
      </c>
      <c r="CF199" s="4">
        <v>0</v>
      </c>
      <c r="CG199" s="4">
        <v>0</v>
      </c>
      <c r="CH199" s="4">
        <f t="shared" si="16"/>
        <v>0</v>
      </c>
      <c r="CI199" s="4">
        <v>1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V199" s="4">
        <v>0</v>
      </c>
      <c r="CW199" s="4">
        <v>0</v>
      </c>
    </row>
    <row r="200" s="4" customFormat="1" ht="13.5" spans="1:101">
      <c r="A200" s="84">
        <v>5320</v>
      </c>
      <c r="B200" s="102" t="s">
        <v>350</v>
      </c>
      <c r="J200" s="103"/>
      <c r="N200" s="71"/>
      <c r="O200" s="110"/>
      <c r="P200" s="103"/>
      <c r="Q200" s="103"/>
      <c r="R200" s="103"/>
      <c r="AE200" s="4">
        <v>200801</v>
      </c>
      <c r="AF200" s="4">
        <v>200801</v>
      </c>
      <c r="AG200" s="4">
        <v>200801</v>
      </c>
      <c r="AH200" s="4">
        <v>200801</v>
      </c>
      <c r="AI200" s="4">
        <v>200801</v>
      </c>
      <c r="AJ200" s="4">
        <v>200801</v>
      </c>
      <c r="AK200" s="4">
        <v>200801</v>
      </c>
      <c r="AL200" s="4">
        <v>200801</v>
      </c>
      <c r="AM200" s="4">
        <v>200801</v>
      </c>
      <c r="AN200" s="4">
        <v>200801</v>
      </c>
      <c r="AO200" s="4">
        <v>200801</v>
      </c>
      <c r="AP200" s="4">
        <v>200801</v>
      </c>
      <c r="AQ200" s="4">
        <v>200801</v>
      </c>
      <c r="AR200" s="4">
        <v>200801</v>
      </c>
      <c r="AS200" s="4">
        <v>200801</v>
      </c>
      <c r="AT200" s="4">
        <v>200801</v>
      </c>
      <c r="AU200" s="79">
        <v>1</v>
      </c>
      <c r="AV200" s="4">
        <f t="shared" ref="AV200:BJ200" si="31">IF(AF200="","",1)</f>
        <v>1</v>
      </c>
      <c r="AW200" s="4">
        <f t="shared" si="31"/>
        <v>1</v>
      </c>
      <c r="AX200" s="4">
        <f t="shared" si="31"/>
        <v>1</v>
      </c>
      <c r="AY200" s="4">
        <f t="shared" si="31"/>
        <v>1</v>
      </c>
      <c r="AZ200" s="4">
        <f t="shared" si="31"/>
        <v>1</v>
      </c>
      <c r="BA200" s="4">
        <f t="shared" si="31"/>
        <v>1</v>
      </c>
      <c r="BB200" s="4">
        <f t="shared" si="31"/>
        <v>1</v>
      </c>
      <c r="BC200" s="4">
        <f t="shared" si="31"/>
        <v>1</v>
      </c>
      <c r="BD200" s="4">
        <f t="shared" si="31"/>
        <v>1</v>
      </c>
      <c r="BE200" s="4">
        <f t="shared" si="31"/>
        <v>1</v>
      </c>
      <c r="BF200" s="4">
        <f t="shared" si="31"/>
        <v>1</v>
      </c>
      <c r="BG200" s="4">
        <f t="shared" si="31"/>
        <v>1</v>
      </c>
      <c r="BH200" s="4">
        <f t="shared" si="31"/>
        <v>1</v>
      </c>
      <c r="BI200" s="4">
        <f t="shared" si="31"/>
        <v>1</v>
      </c>
      <c r="BJ200" s="4">
        <f t="shared" si="31"/>
        <v>1</v>
      </c>
      <c r="BK200" s="79">
        <v>100</v>
      </c>
      <c r="BL200" s="4">
        <v>100</v>
      </c>
      <c r="BM200" s="4">
        <v>100</v>
      </c>
      <c r="BN200" s="4">
        <v>100</v>
      </c>
      <c r="BO200" s="4">
        <v>100</v>
      </c>
      <c r="BP200" s="4">
        <v>100</v>
      </c>
      <c r="BQ200" s="4">
        <v>100</v>
      </c>
      <c r="BR200" s="4">
        <v>100</v>
      </c>
      <c r="BS200" s="4">
        <v>100</v>
      </c>
      <c r="BT200" s="4">
        <v>100</v>
      </c>
      <c r="BU200" s="4">
        <v>100</v>
      </c>
      <c r="BV200" s="4">
        <v>100</v>
      </c>
      <c r="BW200" s="4">
        <v>100</v>
      </c>
      <c r="BX200" s="4">
        <v>100</v>
      </c>
      <c r="BY200" s="4">
        <v>100</v>
      </c>
      <c r="BZ200" s="4">
        <v>100</v>
      </c>
      <c r="CA200" s="4">
        <v>1600</v>
      </c>
      <c r="CB200" s="4">
        <v>1600</v>
      </c>
      <c r="CC200" s="4">
        <v>0</v>
      </c>
      <c r="CD200" s="4">
        <v>0</v>
      </c>
      <c r="CE200" s="4">
        <v>0</v>
      </c>
      <c r="CF200" s="4">
        <v>0</v>
      </c>
      <c r="CG200" s="4">
        <v>0</v>
      </c>
      <c r="CH200" s="4">
        <f t="shared" si="16"/>
        <v>0</v>
      </c>
      <c r="CI200" s="4">
        <v>1</v>
      </c>
      <c r="CJ200" s="4">
        <v>0</v>
      </c>
      <c r="CK200" s="4">
        <v>0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0</v>
      </c>
      <c r="CR200" s="4">
        <v>0</v>
      </c>
      <c r="CV200" s="4">
        <v>0</v>
      </c>
      <c r="CW200" s="4">
        <v>0</v>
      </c>
    </row>
    <row r="201" s="4" customFormat="1" ht="13.5" spans="1:101">
      <c r="A201" s="84">
        <v>5330</v>
      </c>
      <c r="B201" s="102" t="s">
        <v>351</v>
      </c>
      <c r="J201" s="103"/>
      <c r="N201" s="71"/>
      <c r="O201" s="110"/>
      <c r="P201" s="103"/>
      <c r="Q201" s="103"/>
      <c r="R201" s="103"/>
      <c r="AE201" s="4">
        <v>200801</v>
      </c>
      <c r="AF201" s="4">
        <v>200801</v>
      </c>
      <c r="AG201" s="4">
        <v>200801</v>
      </c>
      <c r="AH201" s="4">
        <v>200801</v>
      </c>
      <c r="AI201" s="4">
        <v>200801</v>
      </c>
      <c r="AJ201" s="4">
        <v>200801</v>
      </c>
      <c r="AK201" s="4">
        <v>200801</v>
      </c>
      <c r="AL201" s="4">
        <v>200801</v>
      </c>
      <c r="AM201" s="4">
        <v>200801</v>
      </c>
      <c r="AN201" s="4">
        <v>200801</v>
      </c>
      <c r="AO201" s="4">
        <v>200801</v>
      </c>
      <c r="AP201" s="4">
        <v>200801</v>
      </c>
      <c r="AQ201" s="4">
        <v>200801</v>
      </c>
      <c r="AR201" s="4">
        <v>200801</v>
      </c>
      <c r="AS201" s="4">
        <v>200801</v>
      </c>
      <c r="AT201" s="4">
        <v>200801</v>
      </c>
      <c r="AU201" s="79">
        <v>1</v>
      </c>
      <c r="AV201" s="4">
        <f t="shared" ref="AV201:BJ201" si="32">IF(AF201="","",1)</f>
        <v>1</v>
      </c>
      <c r="AW201" s="4">
        <f t="shared" si="32"/>
        <v>1</v>
      </c>
      <c r="AX201" s="4">
        <f t="shared" si="32"/>
        <v>1</v>
      </c>
      <c r="AY201" s="4">
        <f t="shared" si="32"/>
        <v>1</v>
      </c>
      <c r="AZ201" s="4">
        <f t="shared" si="32"/>
        <v>1</v>
      </c>
      <c r="BA201" s="4">
        <f t="shared" si="32"/>
        <v>1</v>
      </c>
      <c r="BB201" s="4">
        <f t="shared" si="32"/>
        <v>1</v>
      </c>
      <c r="BC201" s="4">
        <f t="shared" si="32"/>
        <v>1</v>
      </c>
      <c r="BD201" s="4">
        <f t="shared" si="32"/>
        <v>1</v>
      </c>
      <c r="BE201" s="4">
        <f t="shared" si="32"/>
        <v>1</v>
      </c>
      <c r="BF201" s="4">
        <f t="shared" si="32"/>
        <v>1</v>
      </c>
      <c r="BG201" s="4">
        <f t="shared" si="32"/>
        <v>1</v>
      </c>
      <c r="BH201" s="4">
        <f t="shared" si="32"/>
        <v>1</v>
      </c>
      <c r="BI201" s="4">
        <f t="shared" si="32"/>
        <v>1</v>
      </c>
      <c r="BJ201" s="4">
        <f t="shared" si="32"/>
        <v>1</v>
      </c>
      <c r="BK201" s="79">
        <v>100</v>
      </c>
      <c r="BL201" s="4">
        <v>100</v>
      </c>
      <c r="BM201" s="4">
        <v>100</v>
      </c>
      <c r="BN201" s="4">
        <v>100</v>
      </c>
      <c r="BO201" s="4">
        <v>100</v>
      </c>
      <c r="BP201" s="4">
        <v>100</v>
      </c>
      <c r="BQ201" s="4">
        <v>100</v>
      </c>
      <c r="BR201" s="4">
        <v>100</v>
      </c>
      <c r="BS201" s="4">
        <v>100</v>
      </c>
      <c r="BT201" s="4">
        <v>100</v>
      </c>
      <c r="BU201" s="4">
        <v>100</v>
      </c>
      <c r="BV201" s="4">
        <v>100</v>
      </c>
      <c r="BW201" s="4">
        <v>100</v>
      </c>
      <c r="BX201" s="4">
        <v>100</v>
      </c>
      <c r="BY201" s="4">
        <v>100</v>
      </c>
      <c r="BZ201" s="4">
        <v>100</v>
      </c>
      <c r="CA201" s="4">
        <v>1600</v>
      </c>
      <c r="CB201" s="4">
        <v>1600</v>
      </c>
      <c r="CC201" s="4">
        <v>0</v>
      </c>
      <c r="CD201" s="4">
        <v>0</v>
      </c>
      <c r="CE201" s="4">
        <v>0</v>
      </c>
      <c r="CF201" s="4">
        <v>0</v>
      </c>
      <c r="CG201" s="4">
        <v>0</v>
      </c>
      <c r="CH201" s="4">
        <f t="shared" si="16"/>
        <v>0</v>
      </c>
      <c r="CI201" s="4">
        <v>1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V201" s="4">
        <v>0</v>
      </c>
      <c r="CW201" s="4">
        <v>0</v>
      </c>
    </row>
    <row r="202" s="50" customFormat="1" ht="13.5" spans="1:101">
      <c r="A202" s="118">
        <v>5340</v>
      </c>
      <c r="B202" s="21" t="s">
        <v>352</v>
      </c>
      <c r="H202" s="57"/>
      <c r="I202" s="57"/>
      <c r="J202" s="38"/>
      <c r="K202" s="38">
        <v>10000</v>
      </c>
      <c r="N202" s="127"/>
      <c r="O202" s="126"/>
      <c r="P202" s="128"/>
      <c r="Q202" s="127"/>
      <c r="R202" s="127"/>
      <c r="S202" s="131"/>
      <c r="AE202" s="38">
        <v>200110</v>
      </c>
      <c r="AF202" s="38">
        <v>200112</v>
      </c>
      <c r="AG202" s="38" t="s">
        <v>115</v>
      </c>
      <c r="AH202" s="38" t="s">
        <v>115</v>
      </c>
      <c r="AI202" s="38" t="s">
        <v>115</v>
      </c>
      <c r="AJ202" s="38" t="s">
        <v>115</v>
      </c>
      <c r="AK202" s="50" t="s">
        <v>115</v>
      </c>
      <c r="AL202" s="50" t="s">
        <v>115</v>
      </c>
      <c r="AM202" s="50" t="s">
        <v>115</v>
      </c>
      <c r="AN202" s="50" t="s">
        <v>115</v>
      </c>
      <c r="AO202" s="50" t="s">
        <v>115</v>
      </c>
      <c r="AP202" s="50" t="s">
        <v>115</v>
      </c>
      <c r="AQ202" s="50" t="s">
        <v>115</v>
      </c>
      <c r="AR202" s="50" t="s">
        <v>115</v>
      </c>
      <c r="AS202" s="50" t="s">
        <v>115</v>
      </c>
      <c r="AT202" s="50" t="s">
        <v>115</v>
      </c>
      <c r="AU202" s="50">
        <v>1</v>
      </c>
      <c r="AV202" s="50">
        <f t="shared" ref="AV202:BJ202" si="33">IF(AF202="","",1)</f>
        <v>1</v>
      </c>
      <c r="AW202" s="50" t="str">
        <f t="shared" si="33"/>
        <v/>
      </c>
      <c r="AX202" s="50" t="str">
        <f t="shared" si="33"/>
        <v/>
      </c>
      <c r="AY202" s="50" t="str">
        <f t="shared" si="33"/>
        <v/>
      </c>
      <c r="AZ202" s="50" t="str">
        <f t="shared" si="33"/>
        <v/>
      </c>
      <c r="BA202" s="50" t="str">
        <f t="shared" si="33"/>
        <v/>
      </c>
      <c r="BB202" s="50" t="str">
        <f t="shared" si="33"/>
        <v/>
      </c>
      <c r="BC202" s="50" t="str">
        <f t="shared" si="33"/>
        <v/>
      </c>
      <c r="BD202" s="50" t="str">
        <f t="shared" si="33"/>
        <v/>
      </c>
      <c r="BE202" s="50" t="str">
        <f t="shared" si="33"/>
        <v/>
      </c>
      <c r="BF202" s="50" t="str">
        <f t="shared" si="33"/>
        <v/>
      </c>
      <c r="BG202" s="50" t="str">
        <f t="shared" si="33"/>
        <v/>
      </c>
      <c r="BH202" s="50" t="str">
        <f t="shared" si="33"/>
        <v/>
      </c>
      <c r="BI202" s="50" t="str">
        <f t="shared" si="33"/>
        <v/>
      </c>
      <c r="BJ202" s="50" t="str">
        <f t="shared" si="33"/>
        <v/>
      </c>
      <c r="BK202" s="50">
        <v>800</v>
      </c>
      <c r="BL202" s="50">
        <v>200</v>
      </c>
      <c r="CA202" s="50">
        <f>SUM(BK202:BZ202)</f>
        <v>1000</v>
      </c>
      <c r="CB202" s="50">
        <v>1000</v>
      </c>
      <c r="CC202" s="50">
        <v>0</v>
      </c>
      <c r="CD202" s="50">
        <v>0</v>
      </c>
      <c r="CE202" s="50">
        <v>0</v>
      </c>
      <c r="CF202" s="50">
        <v>193037</v>
      </c>
      <c r="CG202" s="50">
        <v>0</v>
      </c>
      <c r="CH202" s="50">
        <f t="shared" si="16"/>
        <v>0</v>
      </c>
      <c r="CI202" s="50">
        <v>1</v>
      </c>
      <c r="CJ202" s="50">
        <v>0</v>
      </c>
      <c r="CK202" s="50">
        <v>0</v>
      </c>
      <c r="CL202" s="50">
        <v>0</v>
      </c>
      <c r="CM202" s="50">
        <v>0</v>
      </c>
      <c r="CN202" s="50">
        <v>0</v>
      </c>
      <c r="CO202" s="50">
        <v>0</v>
      </c>
      <c r="CP202" s="50">
        <v>0</v>
      </c>
      <c r="CQ202" s="50">
        <v>1</v>
      </c>
      <c r="CR202" s="50">
        <v>0</v>
      </c>
      <c r="CV202" s="50">
        <v>0</v>
      </c>
      <c r="CW202" s="50">
        <v>0</v>
      </c>
    </row>
    <row r="203" s="50" customFormat="1" ht="13.5" spans="1:101">
      <c r="A203" s="118">
        <v>5350</v>
      </c>
      <c r="B203" s="21" t="s">
        <v>353</v>
      </c>
      <c r="H203" s="57"/>
      <c r="I203" s="57" t="s">
        <v>115</v>
      </c>
      <c r="J203" s="38"/>
      <c r="K203" s="38">
        <v>8000</v>
      </c>
      <c r="N203" s="127"/>
      <c r="O203" s="126"/>
      <c r="P203" s="128"/>
      <c r="Q203" s="127"/>
      <c r="R203" s="127"/>
      <c r="S203" s="131"/>
      <c r="AE203" s="38">
        <v>200110</v>
      </c>
      <c r="AF203" s="38">
        <v>200112</v>
      </c>
      <c r="AG203" s="38" t="s">
        <v>115</v>
      </c>
      <c r="AH203" s="38" t="s">
        <v>115</v>
      </c>
      <c r="AI203" s="38" t="s">
        <v>115</v>
      </c>
      <c r="AJ203" s="38" t="s">
        <v>115</v>
      </c>
      <c r="AK203" s="50" t="s">
        <v>115</v>
      </c>
      <c r="AL203" s="50" t="s">
        <v>115</v>
      </c>
      <c r="AM203" s="50" t="s">
        <v>115</v>
      </c>
      <c r="AN203" s="50" t="s">
        <v>115</v>
      </c>
      <c r="AO203" s="50" t="s">
        <v>115</v>
      </c>
      <c r="AP203" s="50" t="s">
        <v>115</v>
      </c>
      <c r="AQ203" s="50" t="s">
        <v>115</v>
      </c>
      <c r="AR203" s="50" t="s">
        <v>115</v>
      </c>
      <c r="AS203" s="50" t="s">
        <v>115</v>
      </c>
      <c r="AT203" s="50" t="s">
        <v>115</v>
      </c>
      <c r="AU203" s="50">
        <v>1</v>
      </c>
      <c r="AV203" s="50">
        <f t="shared" ref="AV203:BJ203" si="34">IF(AF203="","",1)</f>
        <v>1</v>
      </c>
      <c r="AW203" s="50" t="str">
        <f t="shared" si="34"/>
        <v/>
      </c>
      <c r="AX203" s="50" t="str">
        <f t="shared" si="34"/>
        <v/>
      </c>
      <c r="AY203" s="50" t="str">
        <f t="shared" si="34"/>
        <v/>
      </c>
      <c r="AZ203" s="50" t="str">
        <f t="shared" si="34"/>
        <v/>
      </c>
      <c r="BA203" s="50" t="str">
        <f t="shared" si="34"/>
        <v/>
      </c>
      <c r="BB203" s="50" t="str">
        <f t="shared" si="34"/>
        <v/>
      </c>
      <c r="BC203" s="50" t="str">
        <f t="shared" si="34"/>
        <v/>
      </c>
      <c r="BD203" s="50" t="str">
        <f t="shared" si="34"/>
        <v/>
      </c>
      <c r="BE203" s="50" t="str">
        <f t="shared" si="34"/>
        <v/>
      </c>
      <c r="BF203" s="50" t="str">
        <f t="shared" si="34"/>
        <v/>
      </c>
      <c r="BG203" s="50" t="str">
        <f t="shared" si="34"/>
        <v/>
      </c>
      <c r="BH203" s="50" t="str">
        <f t="shared" si="34"/>
        <v/>
      </c>
      <c r="BI203" s="50" t="str">
        <f t="shared" si="34"/>
        <v/>
      </c>
      <c r="BJ203" s="50" t="str">
        <f t="shared" si="34"/>
        <v/>
      </c>
      <c r="BK203" s="50">
        <v>600</v>
      </c>
      <c r="BL203" s="50">
        <v>100</v>
      </c>
      <c r="CA203" s="50">
        <v>700</v>
      </c>
      <c r="CB203" s="50">
        <v>1000</v>
      </c>
      <c r="CC203" s="50">
        <v>0</v>
      </c>
      <c r="CD203" s="50">
        <v>0</v>
      </c>
      <c r="CE203" s="50">
        <v>0</v>
      </c>
      <c r="CF203" s="50">
        <v>193038</v>
      </c>
      <c r="CG203" s="50">
        <v>0</v>
      </c>
      <c r="CH203" s="50">
        <f t="shared" si="16"/>
        <v>0</v>
      </c>
      <c r="CI203" s="50">
        <v>1</v>
      </c>
      <c r="CJ203" s="50">
        <v>0</v>
      </c>
      <c r="CK203" s="50">
        <v>0</v>
      </c>
      <c r="CL203" s="50">
        <v>0</v>
      </c>
      <c r="CM203" s="50">
        <v>0</v>
      </c>
      <c r="CN203" s="50">
        <v>0</v>
      </c>
      <c r="CO203" s="50">
        <v>0</v>
      </c>
      <c r="CP203" s="50">
        <v>0</v>
      </c>
      <c r="CQ203" s="50">
        <v>1</v>
      </c>
      <c r="CR203" s="50">
        <v>0</v>
      </c>
      <c r="CV203" s="50">
        <v>0</v>
      </c>
      <c r="CW203" s="50">
        <v>0</v>
      </c>
    </row>
    <row r="204" s="50" customFormat="1" ht="13.5" spans="1:101">
      <c r="A204" s="118">
        <v>5360</v>
      </c>
      <c r="B204" s="21" t="s">
        <v>354</v>
      </c>
      <c r="H204" s="57"/>
      <c r="I204" s="57" t="s">
        <v>115</v>
      </c>
      <c r="J204" s="38"/>
      <c r="K204" s="38">
        <v>6000</v>
      </c>
      <c r="N204" s="127"/>
      <c r="O204" s="126"/>
      <c r="P204" s="128"/>
      <c r="Q204" s="127"/>
      <c r="R204" s="127"/>
      <c r="S204" s="131"/>
      <c r="AE204" s="38">
        <v>200110</v>
      </c>
      <c r="AF204" s="38">
        <v>200112</v>
      </c>
      <c r="AG204" s="38" t="s">
        <v>115</v>
      </c>
      <c r="AH204" s="38" t="s">
        <v>115</v>
      </c>
      <c r="AI204" s="38" t="s">
        <v>115</v>
      </c>
      <c r="AJ204" s="38" t="s">
        <v>115</v>
      </c>
      <c r="AK204" s="50" t="s">
        <v>115</v>
      </c>
      <c r="AL204" s="50" t="s">
        <v>115</v>
      </c>
      <c r="AM204" s="50" t="s">
        <v>115</v>
      </c>
      <c r="AN204" s="50" t="s">
        <v>115</v>
      </c>
      <c r="AO204" s="50" t="s">
        <v>115</v>
      </c>
      <c r="AP204" s="50" t="s">
        <v>115</v>
      </c>
      <c r="AQ204" s="50" t="s">
        <v>115</v>
      </c>
      <c r="AR204" s="50" t="s">
        <v>115</v>
      </c>
      <c r="AS204" s="50" t="s">
        <v>115</v>
      </c>
      <c r="AT204" s="50" t="s">
        <v>115</v>
      </c>
      <c r="AU204" s="50">
        <v>1</v>
      </c>
      <c r="AV204" s="50">
        <f t="shared" ref="AV204:BJ204" si="35">IF(AF204="","",1)</f>
        <v>1</v>
      </c>
      <c r="AW204" s="50" t="str">
        <f t="shared" si="35"/>
        <v/>
      </c>
      <c r="AX204" s="50" t="str">
        <f t="shared" si="35"/>
        <v/>
      </c>
      <c r="AY204" s="50" t="str">
        <f t="shared" si="35"/>
        <v/>
      </c>
      <c r="AZ204" s="50" t="str">
        <f t="shared" si="35"/>
        <v/>
      </c>
      <c r="BA204" s="50" t="str">
        <f t="shared" si="35"/>
        <v/>
      </c>
      <c r="BB204" s="50" t="str">
        <f t="shared" si="35"/>
        <v/>
      </c>
      <c r="BC204" s="50" t="str">
        <f t="shared" si="35"/>
        <v/>
      </c>
      <c r="BD204" s="50" t="str">
        <f t="shared" si="35"/>
        <v/>
      </c>
      <c r="BE204" s="50" t="str">
        <f t="shared" si="35"/>
        <v/>
      </c>
      <c r="BF204" s="50" t="str">
        <f t="shared" si="35"/>
        <v/>
      </c>
      <c r="BG204" s="50" t="str">
        <f t="shared" si="35"/>
        <v/>
      </c>
      <c r="BH204" s="50" t="str">
        <f t="shared" si="35"/>
        <v/>
      </c>
      <c r="BI204" s="50" t="str">
        <f t="shared" si="35"/>
        <v/>
      </c>
      <c r="BJ204" s="50" t="str">
        <f t="shared" si="35"/>
        <v/>
      </c>
      <c r="BK204" s="50">
        <v>500</v>
      </c>
      <c r="BL204" s="50">
        <v>100</v>
      </c>
      <c r="CA204" s="50">
        <v>600</v>
      </c>
      <c r="CB204" s="50">
        <v>1000</v>
      </c>
      <c r="CC204" s="50">
        <v>0</v>
      </c>
      <c r="CD204" s="50">
        <v>0</v>
      </c>
      <c r="CE204" s="50">
        <v>0</v>
      </c>
      <c r="CF204" s="50">
        <v>193039</v>
      </c>
      <c r="CG204" s="50">
        <v>0</v>
      </c>
      <c r="CH204" s="50">
        <f t="shared" si="16"/>
        <v>0</v>
      </c>
      <c r="CI204" s="50">
        <v>1</v>
      </c>
      <c r="CJ204" s="50">
        <v>0</v>
      </c>
      <c r="CK204" s="50">
        <v>0</v>
      </c>
      <c r="CL204" s="50">
        <v>0</v>
      </c>
      <c r="CM204" s="50">
        <v>0</v>
      </c>
      <c r="CN204" s="50">
        <v>0</v>
      </c>
      <c r="CO204" s="50">
        <v>0</v>
      </c>
      <c r="CP204" s="50">
        <v>0</v>
      </c>
      <c r="CQ204" s="50">
        <v>1</v>
      </c>
      <c r="CR204" s="50">
        <v>0</v>
      </c>
      <c r="CV204" s="50">
        <v>0</v>
      </c>
      <c r="CW204" s="50">
        <v>0</v>
      </c>
    </row>
    <row r="205" s="50" customFormat="1" ht="13.5" spans="1:101">
      <c r="A205" s="118">
        <v>5370</v>
      </c>
      <c r="B205" s="21" t="s">
        <v>355</v>
      </c>
      <c r="H205" s="57"/>
      <c r="I205" s="57" t="s">
        <v>115</v>
      </c>
      <c r="J205" s="38"/>
      <c r="K205" s="38">
        <v>3000</v>
      </c>
      <c r="N205" s="127"/>
      <c r="O205" s="126"/>
      <c r="P205" s="128"/>
      <c r="Q205" s="127"/>
      <c r="R205" s="127"/>
      <c r="S205" s="131"/>
      <c r="AE205" s="38">
        <v>200109</v>
      </c>
      <c r="AF205" s="38">
        <v>200111</v>
      </c>
      <c r="AG205" s="38" t="s">
        <v>115</v>
      </c>
      <c r="AH205" s="38" t="s">
        <v>115</v>
      </c>
      <c r="AI205" s="38" t="s">
        <v>115</v>
      </c>
      <c r="AJ205" s="38" t="s">
        <v>115</v>
      </c>
      <c r="AK205" s="50" t="s">
        <v>115</v>
      </c>
      <c r="AL205" s="50" t="s">
        <v>115</v>
      </c>
      <c r="AM205" s="50" t="s">
        <v>115</v>
      </c>
      <c r="AN205" s="50" t="s">
        <v>115</v>
      </c>
      <c r="AO205" s="50" t="s">
        <v>115</v>
      </c>
      <c r="AP205" s="50" t="s">
        <v>115</v>
      </c>
      <c r="AQ205" s="50" t="s">
        <v>115</v>
      </c>
      <c r="AR205" s="50" t="s">
        <v>115</v>
      </c>
      <c r="AS205" s="50" t="s">
        <v>115</v>
      </c>
      <c r="AT205" s="50" t="s">
        <v>115</v>
      </c>
      <c r="AU205" s="50">
        <f t="shared" ref="AU205:BJ205" si="36">IF(AE205="","",1)</f>
        <v>1</v>
      </c>
      <c r="AV205" s="50">
        <f t="shared" si="36"/>
        <v>1</v>
      </c>
      <c r="AW205" s="50" t="str">
        <f t="shared" si="36"/>
        <v/>
      </c>
      <c r="AX205" s="50" t="str">
        <f t="shared" si="36"/>
        <v/>
      </c>
      <c r="AY205" s="50" t="str">
        <f t="shared" si="36"/>
        <v/>
      </c>
      <c r="AZ205" s="50" t="str">
        <f t="shared" si="36"/>
        <v/>
      </c>
      <c r="BA205" s="50" t="str">
        <f t="shared" si="36"/>
        <v/>
      </c>
      <c r="BB205" s="50" t="str">
        <f t="shared" si="36"/>
        <v/>
      </c>
      <c r="BC205" s="50" t="str">
        <f t="shared" si="36"/>
        <v/>
      </c>
      <c r="BD205" s="50" t="str">
        <f t="shared" si="36"/>
        <v/>
      </c>
      <c r="BE205" s="50" t="str">
        <f t="shared" si="36"/>
        <v/>
      </c>
      <c r="BF205" s="50" t="str">
        <f t="shared" si="36"/>
        <v/>
      </c>
      <c r="BG205" s="50" t="str">
        <f t="shared" si="36"/>
        <v/>
      </c>
      <c r="BH205" s="50" t="str">
        <f t="shared" si="36"/>
        <v/>
      </c>
      <c r="BI205" s="50" t="str">
        <f t="shared" si="36"/>
        <v/>
      </c>
      <c r="BJ205" s="50" t="str">
        <f t="shared" si="36"/>
        <v/>
      </c>
      <c r="BK205" s="50">
        <v>300</v>
      </c>
      <c r="BL205" s="50">
        <v>100</v>
      </c>
      <c r="CA205" s="50">
        <v>400</v>
      </c>
      <c r="CB205" s="50">
        <v>1000</v>
      </c>
      <c r="CC205" s="50">
        <v>0</v>
      </c>
      <c r="CD205" s="50">
        <v>0</v>
      </c>
      <c r="CE205" s="50">
        <v>0</v>
      </c>
      <c r="CF205" s="50">
        <v>0</v>
      </c>
      <c r="CG205" s="50">
        <v>0</v>
      </c>
      <c r="CH205" s="50">
        <f t="shared" si="16"/>
        <v>0</v>
      </c>
      <c r="CI205" s="50">
        <v>1</v>
      </c>
      <c r="CJ205" s="50">
        <v>0</v>
      </c>
      <c r="CK205" s="50">
        <v>0</v>
      </c>
      <c r="CL205" s="50">
        <v>0</v>
      </c>
      <c r="CM205" s="50">
        <v>0</v>
      </c>
      <c r="CN205" s="50">
        <v>0</v>
      </c>
      <c r="CO205" s="50">
        <v>0</v>
      </c>
      <c r="CP205" s="50">
        <v>0</v>
      </c>
      <c r="CQ205" s="50">
        <v>1</v>
      </c>
      <c r="CR205" s="50">
        <v>0</v>
      </c>
      <c r="CV205" s="50">
        <v>0</v>
      </c>
      <c r="CW205" s="50">
        <v>0</v>
      </c>
    </row>
    <row r="206" s="50" customFormat="1" ht="13.5" spans="1:101">
      <c r="A206" s="118">
        <v>5380</v>
      </c>
      <c r="B206" s="21" t="s">
        <v>356</v>
      </c>
      <c r="H206" s="57"/>
      <c r="I206" s="57" t="s">
        <v>115</v>
      </c>
      <c r="J206" s="38"/>
      <c r="K206" s="38">
        <v>3000</v>
      </c>
      <c r="N206" s="127"/>
      <c r="O206" s="126"/>
      <c r="P206" s="128"/>
      <c r="Q206" s="127"/>
      <c r="R206" s="127"/>
      <c r="S206" s="131"/>
      <c r="AE206" s="38">
        <v>200109</v>
      </c>
      <c r="AF206" s="38">
        <v>200111</v>
      </c>
      <c r="AG206" s="38" t="s">
        <v>115</v>
      </c>
      <c r="AH206" s="38" t="s">
        <v>115</v>
      </c>
      <c r="AI206" s="38" t="s">
        <v>115</v>
      </c>
      <c r="AJ206" s="38" t="s">
        <v>115</v>
      </c>
      <c r="AK206" s="50" t="s">
        <v>115</v>
      </c>
      <c r="AL206" s="50" t="s">
        <v>115</v>
      </c>
      <c r="AM206" s="50" t="s">
        <v>115</v>
      </c>
      <c r="AN206" s="50" t="s">
        <v>115</v>
      </c>
      <c r="AO206" s="50" t="s">
        <v>115</v>
      </c>
      <c r="AP206" s="50" t="s">
        <v>115</v>
      </c>
      <c r="AQ206" s="50" t="s">
        <v>115</v>
      </c>
      <c r="AR206" s="50" t="s">
        <v>115</v>
      </c>
      <c r="AS206" s="50" t="s">
        <v>115</v>
      </c>
      <c r="AT206" s="50" t="s">
        <v>115</v>
      </c>
      <c r="AU206" s="50">
        <f t="shared" ref="AU206:BJ206" si="37">IF(AE206="","",1)</f>
        <v>1</v>
      </c>
      <c r="AV206" s="50">
        <f t="shared" si="37"/>
        <v>1</v>
      </c>
      <c r="AW206" s="50" t="str">
        <f t="shared" si="37"/>
        <v/>
      </c>
      <c r="AX206" s="50" t="str">
        <f t="shared" si="37"/>
        <v/>
      </c>
      <c r="AY206" s="50" t="str">
        <f t="shared" si="37"/>
        <v/>
      </c>
      <c r="AZ206" s="50" t="str">
        <f t="shared" si="37"/>
        <v/>
      </c>
      <c r="BA206" s="50" t="str">
        <f t="shared" si="37"/>
        <v/>
      </c>
      <c r="BB206" s="50" t="str">
        <f t="shared" si="37"/>
        <v/>
      </c>
      <c r="BC206" s="50" t="str">
        <f t="shared" si="37"/>
        <v/>
      </c>
      <c r="BD206" s="50" t="str">
        <f t="shared" si="37"/>
        <v/>
      </c>
      <c r="BE206" s="50" t="str">
        <f t="shared" si="37"/>
        <v/>
      </c>
      <c r="BF206" s="50" t="str">
        <f t="shared" si="37"/>
        <v/>
      </c>
      <c r="BG206" s="50" t="str">
        <f t="shared" si="37"/>
        <v/>
      </c>
      <c r="BH206" s="50" t="str">
        <f t="shared" si="37"/>
        <v/>
      </c>
      <c r="BI206" s="50" t="str">
        <f t="shared" si="37"/>
        <v/>
      </c>
      <c r="BJ206" s="50" t="str">
        <f t="shared" si="37"/>
        <v/>
      </c>
      <c r="BK206" s="50">
        <v>300</v>
      </c>
      <c r="BL206" s="50">
        <v>100</v>
      </c>
      <c r="CA206" s="50">
        <v>400</v>
      </c>
      <c r="CB206" s="50">
        <v>1000</v>
      </c>
      <c r="CC206" s="50">
        <v>0</v>
      </c>
      <c r="CD206" s="50">
        <v>0</v>
      </c>
      <c r="CE206" s="50">
        <v>0</v>
      </c>
      <c r="CF206" s="50">
        <v>0</v>
      </c>
      <c r="CG206" s="50">
        <v>0</v>
      </c>
      <c r="CH206" s="50">
        <f t="shared" si="16"/>
        <v>0</v>
      </c>
      <c r="CI206" s="50">
        <v>1</v>
      </c>
      <c r="CJ206" s="50">
        <v>0</v>
      </c>
      <c r="CK206" s="50">
        <v>0</v>
      </c>
      <c r="CL206" s="50">
        <v>0</v>
      </c>
      <c r="CM206" s="50">
        <v>0</v>
      </c>
      <c r="CN206" s="50">
        <v>0</v>
      </c>
      <c r="CO206" s="50">
        <v>0</v>
      </c>
      <c r="CP206" s="50">
        <v>0</v>
      </c>
      <c r="CQ206" s="50">
        <v>1</v>
      </c>
      <c r="CR206" s="50">
        <v>0</v>
      </c>
      <c r="CV206" s="50">
        <v>0</v>
      </c>
      <c r="CW206" s="50">
        <v>0</v>
      </c>
    </row>
    <row r="207" s="50" customFormat="1" ht="13.5" spans="1:101">
      <c r="A207" s="118">
        <v>5390</v>
      </c>
      <c r="B207" s="21" t="s">
        <v>357</v>
      </c>
      <c r="H207" s="57"/>
      <c r="I207" s="57" t="s">
        <v>115</v>
      </c>
      <c r="J207" s="38"/>
      <c r="K207" s="38">
        <v>3000</v>
      </c>
      <c r="N207" s="127"/>
      <c r="O207" s="126"/>
      <c r="P207" s="128"/>
      <c r="Q207" s="127"/>
      <c r="R207" s="127"/>
      <c r="S207" s="131"/>
      <c r="AE207" s="38">
        <v>200109</v>
      </c>
      <c r="AF207" s="38">
        <v>200111</v>
      </c>
      <c r="AG207" s="38" t="s">
        <v>115</v>
      </c>
      <c r="AH207" s="38" t="s">
        <v>115</v>
      </c>
      <c r="AI207" s="38" t="s">
        <v>115</v>
      </c>
      <c r="AJ207" s="38" t="s">
        <v>115</v>
      </c>
      <c r="AK207" s="50" t="s">
        <v>115</v>
      </c>
      <c r="AL207" s="50" t="s">
        <v>115</v>
      </c>
      <c r="AM207" s="50" t="s">
        <v>115</v>
      </c>
      <c r="AN207" s="50" t="s">
        <v>115</v>
      </c>
      <c r="AO207" s="50" t="s">
        <v>115</v>
      </c>
      <c r="AP207" s="50" t="s">
        <v>115</v>
      </c>
      <c r="AQ207" s="50" t="s">
        <v>115</v>
      </c>
      <c r="AR207" s="50" t="s">
        <v>115</v>
      </c>
      <c r="AS207" s="50" t="s">
        <v>115</v>
      </c>
      <c r="AT207" s="50" t="s">
        <v>115</v>
      </c>
      <c r="AU207" s="50">
        <f t="shared" ref="AU207:BJ207" si="38">IF(AE207="","",1)</f>
        <v>1</v>
      </c>
      <c r="AV207" s="50">
        <f t="shared" si="38"/>
        <v>1</v>
      </c>
      <c r="AW207" s="50" t="str">
        <f t="shared" si="38"/>
        <v/>
      </c>
      <c r="AX207" s="50" t="str">
        <f t="shared" si="38"/>
        <v/>
      </c>
      <c r="AY207" s="50" t="str">
        <f t="shared" si="38"/>
        <v/>
      </c>
      <c r="AZ207" s="50" t="str">
        <f t="shared" si="38"/>
        <v/>
      </c>
      <c r="BA207" s="50" t="str">
        <f t="shared" si="38"/>
        <v/>
      </c>
      <c r="BB207" s="50" t="str">
        <f t="shared" si="38"/>
        <v/>
      </c>
      <c r="BC207" s="50" t="str">
        <f t="shared" si="38"/>
        <v/>
      </c>
      <c r="BD207" s="50" t="str">
        <f t="shared" si="38"/>
        <v/>
      </c>
      <c r="BE207" s="50" t="str">
        <f t="shared" si="38"/>
        <v/>
      </c>
      <c r="BF207" s="50" t="str">
        <f t="shared" si="38"/>
        <v/>
      </c>
      <c r="BG207" s="50" t="str">
        <f t="shared" si="38"/>
        <v/>
      </c>
      <c r="BH207" s="50" t="str">
        <f t="shared" si="38"/>
        <v/>
      </c>
      <c r="BI207" s="50" t="str">
        <f t="shared" si="38"/>
        <v/>
      </c>
      <c r="BJ207" s="50" t="str">
        <f t="shared" si="38"/>
        <v/>
      </c>
      <c r="BK207" s="50">
        <v>300</v>
      </c>
      <c r="BL207" s="50">
        <v>100</v>
      </c>
      <c r="CA207" s="50">
        <v>400</v>
      </c>
      <c r="CB207" s="50">
        <v>1000</v>
      </c>
      <c r="CC207" s="50">
        <v>0</v>
      </c>
      <c r="CD207" s="50">
        <v>0</v>
      </c>
      <c r="CE207" s="50">
        <v>0</v>
      </c>
      <c r="CF207" s="50">
        <v>0</v>
      </c>
      <c r="CG207" s="50">
        <v>0</v>
      </c>
      <c r="CH207" s="50">
        <f t="shared" si="16"/>
        <v>0</v>
      </c>
      <c r="CI207" s="50">
        <v>1</v>
      </c>
      <c r="CJ207" s="50">
        <v>0</v>
      </c>
      <c r="CK207" s="50">
        <v>0</v>
      </c>
      <c r="CL207" s="50">
        <v>0</v>
      </c>
      <c r="CM207" s="50">
        <v>0</v>
      </c>
      <c r="CN207" s="50">
        <v>0</v>
      </c>
      <c r="CO207" s="50">
        <v>0</v>
      </c>
      <c r="CP207" s="50">
        <v>0</v>
      </c>
      <c r="CQ207" s="50">
        <v>1</v>
      </c>
      <c r="CR207" s="50">
        <v>0</v>
      </c>
      <c r="CV207" s="50">
        <v>0</v>
      </c>
      <c r="CW207" s="50">
        <v>0</v>
      </c>
    </row>
    <row r="208" s="50" customFormat="1" ht="13.5" spans="1:101">
      <c r="A208" s="118">
        <v>5400</v>
      </c>
      <c r="B208" s="21" t="s">
        <v>358</v>
      </c>
      <c r="H208" s="57"/>
      <c r="I208" s="57" t="s">
        <v>115</v>
      </c>
      <c r="J208" s="38"/>
      <c r="K208" s="38">
        <v>3000</v>
      </c>
      <c r="N208" s="127"/>
      <c r="O208" s="126"/>
      <c r="P208" s="128"/>
      <c r="Q208" s="127"/>
      <c r="R208" s="127"/>
      <c r="S208" s="131"/>
      <c r="AE208" s="38">
        <v>200109</v>
      </c>
      <c r="AF208" s="38">
        <v>200111</v>
      </c>
      <c r="AG208" s="38" t="s">
        <v>115</v>
      </c>
      <c r="AH208" s="38" t="s">
        <v>115</v>
      </c>
      <c r="AI208" s="38" t="s">
        <v>115</v>
      </c>
      <c r="AJ208" s="38" t="s">
        <v>115</v>
      </c>
      <c r="AK208" s="50" t="s">
        <v>115</v>
      </c>
      <c r="AL208" s="50" t="s">
        <v>115</v>
      </c>
      <c r="AM208" s="50" t="s">
        <v>115</v>
      </c>
      <c r="AN208" s="50" t="s">
        <v>115</v>
      </c>
      <c r="AO208" s="50" t="s">
        <v>115</v>
      </c>
      <c r="AP208" s="50" t="s">
        <v>115</v>
      </c>
      <c r="AQ208" s="50" t="s">
        <v>115</v>
      </c>
      <c r="AR208" s="50" t="s">
        <v>115</v>
      </c>
      <c r="AS208" s="50" t="s">
        <v>115</v>
      </c>
      <c r="AT208" s="50" t="s">
        <v>115</v>
      </c>
      <c r="AU208" s="50">
        <f t="shared" ref="AU208:BH208" si="39">IF(AE208="","",1)</f>
        <v>1</v>
      </c>
      <c r="AV208" s="50">
        <f t="shared" si="39"/>
        <v>1</v>
      </c>
      <c r="AW208" s="50" t="str">
        <f t="shared" si="39"/>
        <v/>
      </c>
      <c r="AX208" s="50" t="str">
        <f t="shared" si="39"/>
        <v/>
      </c>
      <c r="AY208" s="50" t="str">
        <f t="shared" si="39"/>
        <v/>
      </c>
      <c r="AZ208" s="50" t="str">
        <f t="shared" si="39"/>
        <v/>
      </c>
      <c r="BA208" s="50" t="str">
        <f t="shared" si="39"/>
        <v/>
      </c>
      <c r="BB208" s="50" t="str">
        <f t="shared" si="39"/>
        <v/>
      </c>
      <c r="BC208" s="50" t="str">
        <f t="shared" si="39"/>
        <v/>
      </c>
      <c r="BD208" s="50" t="str">
        <f t="shared" si="39"/>
        <v/>
      </c>
      <c r="BE208" s="50" t="str">
        <f t="shared" si="39"/>
        <v/>
      </c>
      <c r="BF208" s="50" t="str">
        <f t="shared" si="39"/>
        <v/>
      </c>
      <c r="BG208" s="50" t="str">
        <f t="shared" si="39"/>
        <v/>
      </c>
      <c r="BH208" s="50" t="str">
        <f t="shared" si="39"/>
        <v/>
      </c>
      <c r="BI208" s="50" t="str">
        <f>IF(AS15="","",1)</f>
        <v/>
      </c>
      <c r="BJ208" s="50" t="str">
        <f>IF(AT208="","",1)</f>
        <v/>
      </c>
      <c r="BK208" s="50">
        <v>300</v>
      </c>
      <c r="BL208" s="50">
        <v>100</v>
      </c>
      <c r="CA208" s="50">
        <v>400</v>
      </c>
      <c r="CB208" s="50">
        <v>1000</v>
      </c>
      <c r="CC208" s="50">
        <v>0</v>
      </c>
      <c r="CD208" s="50">
        <v>0</v>
      </c>
      <c r="CE208" s="50">
        <v>0</v>
      </c>
      <c r="CF208" s="50">
        <v>0</v>
      </c>
      <c r="CG208" s="50">
        <v>0</v>
      </c>
      <c r="CH208" s="50">
        <f t="shared" si="16"/>
        <v>0</v>
      </c>
      <c r="CI208" s="50">
        <v>1</v>
      </c>
      <c r="CJ208" s="50">
        <v>0</v>
      </c>
      <c r="CK208" s="50">
        <v>0</v>
      </c>
      <c r="CL208" s="50">
        <v>0</v>
      </c>
      <c r="CM208" s="50">
        <v>0</v>
      </c>
      <c r="CN208" s="50">
        <v>0</v>
      </c>
      <c r="CO208" s="50">
        <v>0</v>
      </c>
      <c r="CP208" s="50">
        <v>0</v>
      </c>
      <c r="CQ208" s="50">
        <v>1</v>
      </c>
      <c r="CR208" s="50">
        <v>0</v>
      </c>
      <c r="CV208" s="50">
        <v>0</v>
      </c>
      <c r="CW208" s="50">
        <v>0</v>
      </c>
    </row>
    <row r="209" s="50" customFormat="1" ht="13.5" spans="1:101">
      <c r="A209" s="118">
        <v>5410</v>
      </c>
      <c r="B209" s="21" t="s">
        <v>359</v>
      </c>
      <c r="H209" s="57"/>
      <c r="I209" s="57" t="s">
        <v>115</v>
      </c>
      <c r="J209" s="38"/>
      <c r="K209" s="38">
        <v>3000</v>
      </c>
      <c r="N209" s="127"/>
      <c r="O209" s="126"/>
      <c r="P209" s="128"/>
      <c r="Q209" s="127"/>
      <c r="R209" s="127"/>
      <c r="S209" s="131"/>
      <c r="AE209" s="38">
        <v>200109</v>
      </c>
      <c r="AF209" s="38">
        <v>200111</v>
      </c>
      <c r="AG209" s="38" t="s">
        <v>115</v>
      </c>
      <c r="AH209" s="38" t="s">
        <v>115</v>
      </c>
      <c r="AI209" s="38" t="s">
        <v>115</v>
      </c>
      <c r="AJ209" s="38" t="s">
        <v>115</v>
      </c>
      <c r="AK209" s="50" t="s">
        <v>115</v>
      </c>
      <c r="AL209" s="50" t="s">
        <v>115</v>
      </c>
      <c r="AM209" s="50" t="s">
        <v>115</v>
      </c>
      <c r="AN209" s="50" t="s">
        <v>115</v>
      </c>
      <c r="AO209" s="50" t="s">
        <v>115</v>
      </c>
      <c r="AP209" s="50" t="s">
        <v>115</v>
      </c>
      <c r="AQ209" s="50" t="s">
        <v>115</v>
      </c>
      <c r="AR209" s="50" t="s">
        <v>115</v>
      </c>
      <c r="AS209" s="50" t="s">
        <v>115</v>
      </c>
      <c r="AT209" s="50" t="s">
        <v>115</v>
      </c>
      <c r="AU209" s="50">
        <f t="shared" ref="AU209:BJ209" si="40">IF(AE209="","",1)</f>
        <v>1</v>
      </c>
      <c r="AV209" s="50">
        <f t="shared" si="40"/>
        <v>1</v>
      </c>
      <c r="AW209" s="50" t="str">
        <f t="shared" si="40"/>
        <v/>
      </c>
      <c r="AX209" s="50" t="str">
        <f t="shared" si="40"/>
        <v/>
      </c>
      <c r="AY209" s="50" t="str">
        <f t="shared" si="40"/>
        <v/>
      </c>
      <c r="AZ209" s="50" t="str">
        <f t="shared" si="40"/>
        <v/>
      </c>
      <c r="BA209" s="50" t="str">
        <f t="shared" si="40"/>
        <v/>
      </c>
      <c r="BB209" s="50" t="str">
        <f t="shared" si="40"/>
        <v/>
      </c>
      <c r="BC209" s="50" t="str">
        <f t="shared" si="40"/>
        <v/>
      </c>
      <c r="BD209" s="50" t="str">
        <f t="shared" si="40"/>
        <v/>
      </c>
      <c r="BE209" s="50" t="str">
        <f t="shared" si="40"/>
        <v/>
      </c>
      <c r="BF209" s="50" t="str">
        <f t="shared" si="40"/>
        <v/>
      </c>
      <c r="BG209" s="50" t="str">
        <f t="shared" si="40"/>
        <v/>
      </c>
      <c r="BH209" s="50" t="str">
        <f t="shared" si="40"/>
        <v/>
      </c>
      <c r="BI209" s="50" t="str">
        <f t="shared" si="40"/>
        <v/>
      </c>
      <c r="BJ209" s="50" t="str">
        <f t="shared" si="40"/>
        <v/>
      </c>
      <c r="BK209" s="50">
        <v>300</v>
      </c>
      <c r="BL209" s="50">
        <v>100</v>
      </c>
      <c r="CA209" s="50">
        <v>400</v>
      </c>
      <c r="CB209" s="50">
        <v>1000</v>
      </c>
      <c r="CC209" s="50">
        <v>0</v>
      </c>
      <c r="CD209" s="50">
        <v>0</v>
      </c>
      <c r="CE209" s="50">
        <v>0</v>
      </c>
      <c r="CF209" s="50">
        <v>0</v>
      </c>
      <c r="CG209" s="50">
        <v>0</v>
      </c>
      <c r="CH209" s="50">
        <f t="shared" si="16"/>
        <v>0</v>
      </c>
      <c r="CI209" s="50">
        <v>1</v>
      </c>
      <c r="CJ209" s="50">
        <v>0</v>
      </c>
      <c r="CK209" s="50">
        <v>0</v>
      </c>
      <c r="CL209" s="50">
        <v>0</v>
      </c>
      <c r="CM209" s="50">
        <v>0</v>
      </c>
      <c r="CN209" s="50">
        <v>0</v>
      </c>
      <c r="CO209" s="50">
        <v>0</v>
      </c>
      <c r="CP209" s="50">
        <v>0</v>
      </c>
      <c r="CQ209" s="50">
        <v>1</v>
      </c>
      <c r="CR209" s="50">
        <v>0</v>
      </c>
      <c r="CV209" s="50">
        <v>0</v>
      </c>
      <c r="CW209" s="50">
        <v>0</v>
      </c>
    </row>
    <row r="210" s="50" customFormat="1" ht="13.5" spans="1:101">
      <c r="A210" s="118">
        <v>5420</v>
      </c>
      <c r="B210" s="21" t="s">
        <v>360</v>
      </c>
      <c r="H210" s="57"/>
      <c r="I210" s="57" t="s">
        <v>115</v>
      </c>
      <c r="J210" s="38"/>
      <c r="K210" s="38">
        <v>3000</v>
      </c>
      <c r="N210" s="127"/>
      <c r="O210" s="126"/>
      <c r="P210" s="128"/>
      <c r="Q210" s="127"/>
      <c r="R210" s="127"/>
      <c r="S210" s="131"/>
      <c r="AE210" s="38">
        <v>200109</v>
      </c>
      <c r="AF210" s="38">
        <v>200111</v>
      </c>
      <c r="AG210" s="38" t="s">
        <v>115</v>
      </c>
      <c r="AH210" s="38" t="s">
        <v>115</v>
      </c>
      <c r="AI210" s="38" t="s">
        <v>115</v>
      </c>
      <c r="AJ210" s="38" t="s">
        <v>115</v>
      </c>
      <c r="AK210" s="50" t="s">
        <v>115</v>
      </c>
      <c r="AL210" s="50" t="s">
        <v>115</v>
      </c>
      <c r="AM210" s="50" t="s">
        <v>115</v>
      </c>
      <c r="AN210" s="50" t="s">
        <v>115</v>
      </c>
      <c r="AO210" s="50" t="s">
        <v>115</v>
      </c>
      <c r="AP210" s="50" t="s">
        <v>115</v>
      </c>
      <c r="AQ210" s="50" t="s">
        <v>115</v>
      </c>
      <c r="AR210" s="50" t="s">
        <v>115</v>
      </c>
      <c r="AS210" s="50" t="s">
        <v>115</v>
      </c>
      <c r="AT210" s="50" t="s">
        <v>115</v>
      </c>
      <c r="AU210" s="50">
        <f t="shared" ref="AU210:BJ210" si="41">IF(AE210="","",1)</f>
        <v>1</v>
      </c>
      <c r="AV210" s="50">
        <f t="shared" si="41"/>
        <v>1</v>
      </c>
      <c r="AW210" s="50" t="str">
        <f t="shared" si="41"/>
        <v/>
      </c>
      <c r="AX210" s="50" t="str">
        <f t="shared" si="41"/>
        <v/>
      </c>
      <c r="AY210" s="50" t="str">
        <f t="shared" si="41"/>
        <v/>
      </c>
      <c r="AZ210" s="50" t="str">
        <f t="shared" si="41"/>
        <v/>
      </c>
      <c r="BA210" s="50" t="str">
        <f t="shared" si="41"/>
        <v/>
      </c>
      <c r="BB210" s="50" t="str">
        <f t="shared" si="41"/>
        <v/>
      </c>
      <c r="BC210" s="50" t="str">
        <f t="shared" si="41"/>
        <v/>
      </c>
      <c r="BD210" s="50" t="str">
        <f t="shared" si="41"/>
        <v/>
      </c>
      <c r="BE210" s="50" t="str">
        <f t="shared" si="41"/>
        <v/>
      </c>
      <c r="BF210" s="50" t="str">
        <f t="shared" si="41"/>
        <v/>
      </c>
      <c r="BG210" s="50" t="str">
        <f t="shared" si="41"/>
        <v/>
      </c>
      <c r="BH210" s="50" t="str">
        <f t="shared" si="41"/>
        <v/>
      </c>
      <c r="BI210" s="50" t="str">
        <f t="shared" si="41"/>
        <v/>
      </c>
      <c r="BJ210" s="50" t="str">
        <f t="shared" si="41"/>
        <v/>
      </c>
      <c r="BK210" s="50">
        <v>300</v>
      </c>
      <c r="BL210" s="50">
        <v>100</v>
      </c>
      <c r="CA210" s="50">
        <v>400</v>
      </c>
      <c r="CB210" s="50">
        <v>1000</v>
      </c>
      <c r="CC210" s="50">
        <v>0</v>
      </c>
      <c r="CD210" s="50">
        <v>0</v>
      </c>
      <c r="CE210" s="50">
        <v>0</v>
      </c>
      <c r="CF210" s="50">
        <v>0</v>
      </c>
      <c r="CG210" s="50">
        <v>0</v>
      </c>
      <c r="CH210" s="50">
        <f t="shared" si="16"/>
        <v>0</v>
      </c>
      <c r="CI210" s="50">
        <v>1</v>
      </c>
      <c r="CJ210" s="50">
        <v>0</v>
      </c>
      <c r="CK210" s="50">
        <v>0</v>
      </c>
      <c r="CL210" s="50">
        <v>0</v>
      </c>
      <c r="CM210" s="50">
        <v>0</v>
      </c>
      <c r="CN210" s="50">
        <v>0</v>
      </c>
      <c r="CO210" s="50">
        <v>0</v>
      </c>
      <c r="CP210" s="50">
        <v>0</v>
      </c>
      <c r="CQ210" s="50">
        <v>1</v>
      </c>
      <c r="CR210" s="50">
        <v>0</v>
      </c>
      <c r="CV210" s="50">
        <v>0</v>
      </c>
      <c r="CW210" s="50">
        <v>0</v>
      </c>
    </row>
    <row r="211" s="50" customFormat="1" ht="13.5" spans="1:101">
      <c r="A211" s="118">
        <v>5430</v>
      </c>
      <c r="B211" s="21" t="s">
        <v>361</v>
      </c>
      <c r="H211" s="57"/>
      <c r="I211" s="57" t="s">
        <v>115</v>
      </c>
      <c r="J211" s="38"/>
      <c r="K211" s="38">
        <v>3000</v>
      </c>
      <c r="N211" s="127"/>
      <c r="O211" s="126"/>
      <c r="P211" s="128"/>
      <c r="Q211" s="127"/>
      <c r="R211" s="127"/>
      <c r="S211" s="131"/>
      <c r="AE211" s="38">
        <v>200109</v>
      </c>
      <c r="AF211" s="38">
        <v>200111</v>
      </c>
      <c r="AG211" s="38" t="s">
        <v>115</v>
      </c>
      <c r="AH211" s="38" t="s">
        <v>115</v>
      </c>
      <c r="AI211" s="38" t="s">
        <v>115</v>
      </c>
      <c r="AJ211" s="38" t="s">
        <v>115</v>
      </c>
      <c r="AK211" s="50" t="s">
        <v>115</v>
      </c>
      <c r="AL211" s="50" t="s">
        <v>115</v>
      </c>
      <c r="AM211" s="50" t="s">
        <v>115</v>
      </c>
      <c r="AN211" s="50" t="s">
        <v>115</v>
      </c>
      <c r="AO211" s="50" t="s">
        <v>115</v>
      </c>
      <c r="AP211" s="50" t="s">
        <v>115</v>
      </c>
      <c r="AQ211" s="50" t="s">
        <v>115</v>
      </c>
      <c r="AR211" s="50" t="s">
        <v>115</v>
      </c>
      <c r="AS211" s="50" t="s">
        <v>115</v>
      </c>
      <c r="AT211" s="50" t="s">
        <v>115</v>
      </c>
      <c r="AU211" s="50">
        <f t="shared" ref="AU211:BJ211" si="42">IF(AE211="","",1)</f>
        <v>1</v>
      </c>
      <c r="AV211" s="50">
        <f t="shared" si="42"/>
        <v>1</v>
      </c>
      <c r="AW211" s="50" t="str">
        <f t="shared" si="42"/>
        <v/>
      </c>
      <c r="AX211" s="50" t="str">
        <f t="shared" si="42"/>
        <v/>
      </c>
      <c r="AY211" s="50" t="str">
        <f t="shared" si="42"/>
        <v/>
      </c>
      <c r="AZ211" s="50" t="str">
        <f t="shared" si="42"/>
        <v/>
      </c>
      <c r="BA211" s="50" t="str">
        <f t="shared" si="42"/>
        <v/>
      </c>
      <c r="BB211" s="50" t="str">
        <f t="shared" si="42"/>
        <v/>
      </c>
      <c r="BC211" s="50" t="str">
        <f t="shared" si="42"/>
        <v/>
      </c>
      <c r="BD211" s="50" t="str">
        <f t="shared" si="42"/>
        <v/>
      </c>
      <c r="BE211" s="50" t="str">
        <f t="shared" si="42"/>
        <v/>
      </c>
      <c r="BF211" s="50" t="str">
        <f t="shared" si="42"/>
        <v/>
      </c>
      <c r="BG211" s="50" t="str">
        <f t="shared" si="42"/>
        <v/>
      </c>
      <c r="BH211" s="50" t="str">
        <f t="shared" si="42"/>
        <v/>
      </c>
      <c r="BI211" s="50" t="str">
        <f t="shared" si="42"/>
        <v/>
      </c>
      <c r="BJ211" s="50" t="str">
        <f t="shared" si="42"/>
        <v/>
      </c>
      <c r="BK211" s="50">
        <v>300</v>
      </c>
      <c r="BL211" s="50">
        <v>100</v>
      </c>
      <c r="CA211" s="50">
        <v>400</v>
      </c>
      <c r="CB211" s="50">
        <v>1000</v>
      </c>
      <c r="CC211" s="50">
        <v>0</v>
      </c>
      <c r="CD211" s="50">
        <v>0</v>
      </c>
      <c r="CE211" s="50">
        <v>0</v>
      </c>
      <c r="CF211" s="50">
        <v>0</v>
      </c>
      <c r="CG211" s="50">
        <v>0</v>
      </c>
      <c r="CH211" s="50">
        <f t="shared" si="16"/>
        <v>0</v>
      </c>
      <c r="CI211" s="50">
        <v>1</v>
      </c>
      <c r="CJ211" s="50">
        <v>0</v>
      </c>
      <c r="CK211" s="50">
        <v>0</v>
      </c>
      <c r="CL211" s="50">
        <v>0</v>
      </c>
      <c r="CM211" s="50">
        <v>0</v>
      </c>
      <c r="CN211" s="50">
        <v>0</v>
      </c>
      <c r="CO211" s="50">
        <v>0</v>
      </c>
      <c r="CP211" s="50">
        <v>0</v>
      </c>
      <c r="CQ211" s="50">
        <v>1</v>
      </c>
      <c r="CR211" s="50">
        <v>0</v>
      </c>
      <c r="CV211" s="50">
        <v>0</v>
      </c>
      <c r="CW211" s="50">
        <v>0</v>
      </c>
    </row>
    <row r="212" s="6" customFormat="1" ht="13.5" spans="1:101">
      <c r="A212" s="72">
        <v>5440</v>
      </c>
      <c r="B212" s="6" t="s">
        <v>362</v>
      </c>
      <c r="H212" s="6" t="s">
        <v>115</v>
      </c>
      <c r="I212" s="6" t="s">
        <v>115</v>
      </c>
      <c r="J212" s="71"/>
      <c r="K212" s="6" t="s">
        <v>115</v>
      </c>
      <c r="N212" s="71"/>
      <c r="O212" s="8"/>
      <c r="AE212" s="102">
        <v>200323</v>
      </c>
      <c r="AF212" s="102"/>
      <c r="AG212" s="102"/>
      <c r="AH212" s="71"/>
      <c r="AI212" s="71"/>
      <c r="AS212" s="6" t="s">
        <v>115</v>
      </c>
      <c r="AT212" s="6" t="s">
        <v>115</v>
      </c>
      <c r="AU212" s="79">
        <v>1</v>
      </c>
      <c r="BK212" s="79">
        <v>100</v>
      </c>
      <c r="CA212" s="4">
        <f t="shared" ref="CA212:CA216" si="43">SUM(BK212:BZ212)</f>
        <v>100</v>
      </c>
      <c r="CB212" s="4">
        <f t="shared" ref="CB212:CB216" si="44">SUM(BL212:CA212)</f>
        <v>100</v>
      </c>
      <c r="CC212" s="6">
        <v>0</v>
      </c>
      <c r="CD212" s="6">
        <v>0</v>
      </c>
      <c r="CE212" s="6">
        <v>0</v>
      </c>
      <c r="CF212" s="6">
        <v>0</v>
      </c>
      <c r="CG212" s="6">
        <v>0</v>
      </c>
      <c r="CH212" s="6">
        <v>0</v>
      </c>
      <c r="CI212" s="6">
        <v>1</v>
      </c>
      <c r="CJ212" s="6">
        <v>0</v>
      </c>
      <c r="CK212" s="6">
        <v>0</v>
      </c>
      <c r="CL212" s="6">
        <v>0</v>
      </c>
      <c r="CM212" s="6">
        <v>0</v>
      </c>
      <c r="CN212" s="6">
        <v>0</v>
      </c>
      <c r="CO212" s="6">
        <v>0</v>
      </c>
      <c r="CP212" s="6">
        <v>0</v>
      </c>
      <c r="CQ212" s="6">
        <v>0</v>
      </c>
      <c r="CR212" s="6">
        <v>0</v>
      </c>
      <c r="CV212" s="6">
        <v>0</v>
      </c>
      <c r="CW212" s="6">
        <v>0</v>
      </c>
    </row>
    <row r="213" s="6" customFormat="1" ht="13.5" spans="1:101">
      <c r="A213" s="72">
        <v>5450</v>
      </c>
      <c r="B213" s="6" t="s">
        <v>363</v>
      </c>
      <c r="H213" s="6" t="s">
        <v>115</v>
      </c>
      <c r="I213" s="6" t="s">
        <v>115</v>
      </c>
      <c r="J213" s="71"/>
      <c r="K213" s="6" t="s">
        <v>115</v>
      </c>
      <c r="N213" s="71"/>
      <c r="O213" s="8"/>
      <c r="AE213" s="102">
        <v>200323</v>
      </c>
      <c r="AF213" s="102"/>
      <c r="AG213" s="102"/>
      <c r="AT213" s="6" t="s">
        <v>115</v>
      </c>
      <c r="AU213" s="79">
        <v>1</v>
      </c>
      <c r="BK213" s="79">
        <v>100</v>
      </c>
      <c r="CA213" s="4">
        <f t="shared" si="43"/>
        <v>100</v>
      </c>
      <c r="CB213" s="4">
        <f t="shared" si="44"/>
        <v>100</v>
      </c>
      <c r="CC213" s="6">
        <v>0</v>
      </c>
      <c r="CD213" s="6">
        <v>0</v>
      </c>
      <c r="CE213" s="6">
        <v>0</v>
      </c>
      <c r="CF213" s="6">
        <v>0</v>
      </c>
      <c r="CG213" s="6">
        <v>0</v>
      </c>
      <c r="CH213" s="6">
        <v>0</v>
      </c>
      <c r="CI213" s="6">
        <v>1</v>
      </c>
      <c r="CJ213" s="6">
        <v>0</v>
      </c>
      <c r="CK213" s="6">
        <v>0</v>
      </c>
      <c r="CL213" s="6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V213" s="6">
        <v>0</v>
      </c>
      <c r="CW213" s="6">
        <v>0</v>
      </c>
    </row>
    <row r="214" s="6" customFormat="1" ht="13.5" spans="1:101">
      <c r="A214" s="72">
        <v>5460</v>
      </c>
      <c r="B214" s="6" t="s">
        <v>364</v>
      </c>
      <c r="H214" s="6" t="s">
        <v>115</v>
      </c>
      <c r="I214" s="6" t="s">
        <v>115</v>
      </c>
      <c r="J214" s="71"/>
      <c r="K214" s="6" t="s">
        <v>115</v>
      </c>
      <c r="N214" s="71"/>
      <c r="O214" s="8"/>
      <c r="AE214" s="102">
        <v>200323</v>
      </c>
      <c r="AF214" s="102"/>
      <c r="AG214" s="102"/>
      <c r="AH214" s="71"/>
      <c r="AI214" s="71"/>
      <c r="AT214" s="6" t="s">
        <v>115</v>
      </c>
      <c r="AU214" s="79">
        <v>1</v>
      </c>
      <c r="BK214" s="79">
        <v>100</v>
      </c>
      <c r="CA214" s="4">
        <f t="shared" si="43"/>
        <v>100</v>
      </c>
      <c r="CB214" s="4">
        <f t="shared" si="44"/>
        <v>100</v>
      </c>
      <c r="CC214" s="6">
        <v>0</v>
      </c>
      <c r="CD214" s="6">
        <v>0</v>
      </c>
      <c r="CE214" s="6">
        <v>0</v>
      </c>
      <c r="CF214" s="6">
        <v>0</v>
      </c>
      <c r="CG214" s="6">
        <v>0</v>
      </c>
      <c r="CH214" s="6">
        <v>0</v>
      </c>
      <c r="CI214" s="6">
        <v>1</v>
      </c>
      <c r="CJ214" s="6">
        <v>0</v>
      </c>
      <c r="CK214" s="6">
        <v>0</v>
      </c>
      <c r="CL214" s="6">
        <v>0</v>
      </c>
      <c r="CM214" s="6">
        <v>0</v>
      </c>
      <c r="CN214" s="6">
        <v>0</v>
      </c>
      <c r="CO214" s="6">
        <v>0</v>
      </c>
      <c r="CP214" s="6">
        <v>0</v>
      </c>
      <c r="CQ214" s="6">
        <v>0</v>
      </c>
      <c r="CR214" s="6">
        <v>0</v>
      </c>
      <c r="CV214" s="6">
        <v>0</v>
      </c>
      <c r="CW214" s="6">
        <v>0</v>
      </c>
    </row>
    <row r="215" s="6" customFormat="1" ht="13.5" spans="1:101">
      <c r="A215" s="72">
        <v>5470</v>
      </c>
      <c r="B215" s="6" t="s">
        <v>365</v>
      </c>
      <c r="H215" s="6" t="s">
        <v>115</v>
      </c>
      <c r="I215" s="6" t="s">
        <v>115</v>
      </c>
      <c r="J215" s="71"/>
      <c r="K215" s="6" t="s">
        <v>115</v>
      </c>
      <c r="N215" s="71"/>
      <c r="O215" s="8"/>
      <c r="AE215" s="102">
        <v>200323</v>
      </c>
      <c r="AF215" s="102"/>
      <c r="AG215" s="102"/>
      <c r="AT215" s="6" t="s">
        <v>115</v>
      </c>
      <c r="AU215" s="79">
        <v>1</v>
      </c>
      <c r="BK215" s="79">
        <v>100</v>
      </c>
      <c r="CA215" s="4">
        <f t="shared" si="43"/>
        <v>100</v>
      </c>
      <c r="CB215" s="4">
        <f t="shared" si="44"/>
        <v>100</v>
      </c>
      <c r="CC215" s="6">
        <v>0</v>
      </c>
      <c r="CD215" s="6">
        <v>0</v>
      </c>
      <c r="CE215" s="6">
        <v>0</v>
      </c>
      <c r="CF215" s="6">
        <v>0</v>
      </c>
      <c r="CG215" s="6">
        <v>0</v>
      </c>
      <c r="CH215" s="6">
        <v>0</v>
      </c>
      <c r="CI215" s="6">
        <v>1</v>
      </c>
      <c r="CJ215" s="6">
        <v>0</v>
      </c>
      <c r="CK215" s="6">
        <v>0</v>
      </c>
      <c r="CL215" s="6">
        <v>0</v>
      </c>
      <c r="CM215" s="6">
        <v>0</v>
      </c>
      <c r="CN215" s="6">
        <v>0</v>
      </c>
      <c r="CO215" s="6">
        <v>0</v>
      </c>
      <c r="CP215" s="6">
        <v>0</v>
      </c>
      <c r="CQ215" s="6">
        <v>0</v>
      </c>
      <c r="CR215" s="6">
        <v>0</v>
      </c>
      <c r="CV215" s="6">
        <v>0</v>
      </c>
      <c r="CW215" s="6">
        <v>0</v>
      </c>
    </row>
    <row r="216" s="6" customFormat="1" ht="13.5" spans="1:101">
      <c r="A216" s="72">
        <v>5480</v>
      </c>
      <c r="B216" s="6" t="s">
        <v>366</v>
      </c>
      <c r="H216" s="6" t="s">
        <v>115</v>
      </c>
      <c r="I216" s="6" t="s">
        <v>115</v>
      </c>
      <c r="J216" s="71"/>
      <c r="K216" s="6" t="s">
        <v>115</v>
      </c>
      <c r="N216" s="71"/>
      <c r="O216" s="8"/>
      <c r="AE216" s="102">
        <v>200323</v>
      </c>
      <c r="AF216" s="102"/>
      <c r="AG216" s="102"/>
      <c r="AH216" s="71"/>
      <c r="AI216" s="71"/>
      <c r="AU216" s="79">
        <v>1</v>
      </c>
      <c r="BK216" s="79">
        <v>100</v>
      </c>
      <c r="CA216" s="4">
        <f t="shared" si="43"/>
        <v>100</v>
      </c>
      <c r="CB216" s="4">
        <f t="shared" si="44"/>
        <v>100</v>
      </c>
      <c r="CC216" s="6">
        <v>0</v>
      </c>
      <c r="CD216" s="6">
        <v>0</v>
      </c>
      <c r="CE216" s="6">
        <v>0</v>
      </c>
      <c r="CF216" s="6">
        <v>0</v>
      </c>
      <c r="CG216" s="6">
        <v>0</v>
      </c>
      <c r="CH216" s="6">
        <v>0</v>
      </c>
      <c r="CI216" s="6">
        <v>1</v>
      </c>
      <c r="CJ216" s="6">
        <v>0</v>
      </c>
      <c r="CK216" s="6">
        <v>0</v>
      </c>
      <c r="CL216" s="6">
        <v>0</v>
      </c>
      <c r="CM216" s="6">
        <v>0</v>
      </c>
      <c r="CN216" s="6">
        <v>0</v>
      </c>
      <c r="CO216" s="6">
        <v>0</v>
      </c>
      <c r="CP216" s="6">
        <v>0</v>
      </c>
      <c r="CQ216" s="6">
        <v>0</v>
      </c>
      <c r="CR216" s="6">
        <v>0</v>
      </c>
      <c r="CV216" s="6">
        <v>0</v>
      </c>
      <c r="CW216" s="6">
        <v>0</v>
      </c>
    </row>
    <row r="217" s="6" customFormat="1" ht="13.5" spans="1:101">
      <c r="A217" s="72">
        <v>5481</v>
      </c>
      <c r="B217" s="73" t="s">
        <v>367</v>
      </c>
      <c r="J217" s="71"/>
      <c r="K217" s="6" t="s">
        <v>368</v>
      </c>
      <c r="N217" s="71"/>
      <c r="O217" s="8"/>
      <c r="AE217" s="4"/>
      <c r="AF217" s="6" t="s">
        <v>115</v>
      </c>
      <c r="AG217" s="6" t="s">
        <v>115</v>
      </c>
      <c r="AH217" s="6" t="s">
        <v>115</v>
      </c>
      <c r="AI217" s="6" t="s">
        <v>115</v>
      </c>
      <c r="AJ217" s="6" t="s">
        <v>115</v>
      </c>
      <c r="AK217" s="6" t="s">
        <v>115</v>
      </c>
      <c r="AL217" s="6" t="s">
        <v>115</v>
      </c>
      <c r="AM217" s="6" t="s">
        <v>115</v>
      </c>
      <c r="AR217" s="6" t="s">
        <v>115</v>
      </c>
      <c r="AS217" s="6" t="s">
        <v>115</v>
      </c>
      <c r="AT217" s="6" t="s">
        <v>115</v>
      </c>
      <c r="AU217" s="79"/>
      <c r="BK217" s="79"/>
      <c r="CA217" s="6">
        <v>0</v>
      </c>
      <c r="CB217" s="6">
        <v>1000</v>
      </c>
      <c r="CC217" s="6">
        <v>0</v>
      </c>
      <c r="CD217" s="6">
        <v>0</v>
      </c>
      <c r="CE217" s="6">
        <v>0</v>
      </c>
      <c r="CF217" s="6">
        <v>0</v>
      </c>
      <c r="CG217" s="6">
        <v>0</v>
      </c>
      <c r="CH217" s="6">
        <v>0</v>
      </c>
      <c r="CI217" s="6">
        <v>1</v>
      </c>
      <c r="CK217" s="6">
        <v>0</v>
      </c>
      <c r="CL217" s="6">
        <v>0</v>
      </c>
      <c r="CM217" s="6">
        <v>0</v>
      </c>
      <c r="CN217" s="6">
        <v>0</v>
      </c>
      <c r="CO217" s="6">
        <v>0</v>
      </c>
      <c r="CP217" s="6">
        <v>0</v>
      </c>
      <c r="CQ217" s="6">
        <v>0</v>
      </c>
      <c r="CR217" s="6">
        <v>0</v>
      </c>
      <c r="CV217" s="6">
        <v>0</v>
      </c>
      <c r="CW217" s="6">
        <v>0</v>
      </c>
    </row>
    <row r="218" s="6" customFormat="1" ht="13.5" spans="1:101">
      <c r="A218" s="72">
        <v>5490</v>
      </c>
      <c r="B218" s="73" t="s">
        <v>369</v>
      </c>
      <c r="H218" s="6" t="s">
        <v>115</v>
      </c>
      <c r="I218" s="6" t="s">
        <v>115</v>
      </c>
      <c r="J218" s="71"/>
      <c r="K218" s="6" t="s">
        <v>115</v>
      </c>
      <c r="N218" s="71"/>
      <c r="O218" s="8"/>
      <c r="AE218" s="133">
        <v>200666</v>
      </c>
      <c r="AF218" s="30">
        <v>200667</v>
      </c>
      <c r="AG218" s="30">
        <v>200668</v>
      </c>
      <c r="AH218" s="30">
        <v>200669</v>
      </c>
      <c r="AI218" s="30">
        <v>200670</v>
      </c>
      <c r="AJ218" s="30">
        <v>200671</v>
      </c>
      <c r="AP218" s="6" t="s">
        <v>115</v>
      </c>
      <c r="AQ218" s="6" t="s">
        <v>115</v>
      </c>
      <c r="AR218" s="6" t="s">
        <v>115</v>
      </c>
      <c r="AS218" s="6" t="s">
        <v>115</v>
      </c>
      <c r="AT218" s="6" t="s">
        <v>115</v>
      </c>
      <c r="AU218" s="79">
        <v>1</v>
      </c>
      <c r="AV218" s="6">
        <v>1</v>
      </c>
      <c r="AW218" s="6">
        <v>1</v>
      </c>
      <c r="AX218" s="6">
        <v>1</v>
      </c>
      <c r="AY218" s="6">
        <v>1</v>
      </c>
      <c r="AZ218" s="6">
        <v>1</v>
      </c>
      <c r="BK218" s="79">
        <v>100</v>
      </c>
      <c r="BL218" s="6">
        <v>100</v>
      </c>
      <c r="BM218" s="6">
        <v>100</v>
      </c>
      <c r="BN218" s="6">
        <v>100</v>
      </c>
      <c r="BO218" s="6">
        <v>100</v>
      </c>
      <c r="BP218" s="6">
        <v>100</v>
      </c>
      <c r="CA218" s="6">
        <v>600</v>
      </c>
      <c r="CB218" s="6">
        <v>600</v>
      </c>
      <c r="CC218" s="6">
        <v>0</v>
      </c>
      <c r="CD218" s="6">
        <v>0</v>
      </c>
      <c r="CE218" s="6">
        <v>0</v>
      </c>
      <c r="CF218" s="6">
        <v>0</v>
      </c>
      <c r="CG218" s="6">
        <v>0</v>
      </c>
      <c r="CH218" s="6">
        <v>0</v>
      </c>
      <c r="CI218" s="6">
        <v>1</v>
      </c>
      <c r="CJ218" s="6">
        <v>0</v>
      </c>
      <c r="CK218" s="6">
        <v>0</v>
      </c>
      <c r="CL218" s="6">
        <v>0</v>
      </c>
      <c r="CM218" s="6">
        <v>0</v>
      </c>
      <c r="CN218" s="6">
        <v>0</v>
      </c>
      <c r="CO218" s="6">
        <v>0</v>
      </c>
      <c r="CP218" s="6">
        <v>0</v>
      </c>
      <c r="CQ218" s="6">
        <v>0</v>
      </c>
      <c r="CR218" s="6">
        <v>0</v>
      </c>
      <c r="CV218" s="6">
        <v>0</v>
      </c>
      <c r="CW218" s="6">
        <v>0</v>
      </c>
    </row>
    <row r="219" s="5" customFormat="1" ht="13.5" spans="1:101">
      <c r="A219" s="5">
        <v>5491</v>
      </c>
      <c r="B219" s="119" t="s">
        <v>370</v>
      </c>
      <c r="H219" s="5" t="s">
        <v>115</v>
      </c>
      <c r="J219" s="129"/>
      <c r="N219" s="71"/>
      <c r="O219" s="8"/>
      <c r="AE219" s="4">
        <v>200008</v>
      </c>
      <c r="AF219" s="5" t="s">
        <v>115</v>
      </c>
      <c r="AG219" s="5" t="s">
        <v>115</v>
      </c>
      <c r="AH219" s="5" t="s">
        <v>115</v>
      </c>
      <c r="AI219" s="5" t="s">
        <v>115</v>
      </c>
      <c r="AJ219" s="5" t="s">
        <v>115</v>
      </c>
      <c r="AK219" s="5" t="s">
        <v>115</v>
      </c>
      <c r="AL219" s="5" t="s">
        <v>115</v>
      </c>
      <c r="AM219" s="5" t="s">
        <v>115</v>
      </c>
      <c r="AN219" s="5" t="s">
        <v>115</v>
      </c>
      <c r="AO219" s="5" t="s">
        <v>115</v>
      </c>
      <c r="AP219" s="5" t="s">
        <v>115</v>
      </c>
      <c r="AQ219" s="5" t="s">
        <v>115</v>
      </c>
      <c r="AR219" s="5" t="s">
        <v>115</v>
      </c>
      <c r="AS219" s="5" t="s">
        <v>115</v>
      </c>
      <c r="AT219" s="5" t="s">
        <v>115</v>
      </c>
      <c r="AU219" s="5">
        <v>1</v>
      </c>
      <c r="BK219" s="5">
        <v>1000</v>
      </c>
      <c r="CA219" s="5">
        <v>1000</v>
      </c>
      <c r="CB219" s="5">
        <v>1000</v>
      </c>
      <c r="CC219" s="5">
        <v>0</v>
      </c>
      <c r="CD219" s="5">
        <v>0</v>
      </c>
      <c r="CE219" s="5">
        <v>0</v>
      </c>
      <c r="CF219" s="5">
        <v>0</v>
      </c>
      <c r="CG219" s="5">
        <v>0</v>
      </c>
      <c r="CH219" s="5">
        <v>0</v>
      </c>
      <c r="CI219" s="5">
        <v>1</v>
      </c>
      <c r="CK219" s="5">
        <v>0</v>
      </c>
      <c r="CL219" s="5">
        <v>0</v>
      </c>
      <c r="CM219" s="5">
        <v>0</v>
      </c>
      <c r="CN219" s="5">
        <v>0</v>
      </c>
      <c r="CO219" s="5">
        <v>331300</v>
      </c>
      <c r="CP219" s="5">
        <v>150190</v>
      </c>
      <c r="CQ219" s="5">
        <v>1</v>
      </c>
      <c r="CR219" s="5">
        <v>0</v>
      </c>
      <c r="CV219" s="5">
        <v>0</v>
      </c>
      <c r="CW219" s="5">
        <v>0</v>
      </c>
    </row>
    <row r="220" s="4" customFormat="1" ht="13.5" spans="1:101">
      <c r="A220" s="4">
        <v>5492</v>
      </c>
      <c r="B220" s="120" t="s">
        <v>371</v>
      </c>
      <c r="H220" s="4" t="s">
        <v>372</v>
      </c>
      <c r="I220" s="4" t="s">
        <v>373</v>
      </c>
      <c r="J220" s="103"/>
      <c r="N220" s="71"/>
      <c r="O220" s="8"/>
      <c r="AE220" s="102">
        <v>200323</v>
      </c>
      <c r="AT220" s="4" t="s">
        <v>115</v>
      </c>
      <c r="AU220" s="79">
        <v>1</v>
      </c>
      <c r="BK220" s="79">
        <v>100</v>
      </c>
      <c r="CA220" s="4">
        <f>SUM(BK220:BZ220)</f>
        <v>100</v>
      </c>
      <c r="CB220" s="4">
        <f>SUM(BL220:CA220)</f>
        <v>100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1</v>
      </c>
      <c r="CK220" s="4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1</v>
      </c>
      <c r="CR220" s="4">
        <v>0</v>
      </c>
      <c r="CV220" s="4">
        <v>0</v>
      </c>
      <c r="CW220" s="4">
        <v>0</v>
      </c>
    </row>
    <row r="221" s="6" customFormat="1" ht="13.5" spans="1:102">
      <c r="A221" s="6">
        <v>5493</v>
      </c>
      <c r="B221" s="121" t="s">
        <v>374</v>
      </c>
      <c r="D221" s="71"/>
      <c r="E221" s="71"/>
      <c r="F221" s="71"/>
      <c r="G221" s="71"/>
      <c r="H221" s="6" t="s">
        <v>115</v>
      </c>
      <c r="J221" s="71"/>
      <c r="K221" s="6">
        <v>20000</v>
      </c>
      <c r="L221" s="71"/>
      <c r="M221" s="71"/>
      <c r="N221" s="71"/>
      <c r="O221" s="110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4">
        <v>200008</v>
      </c>
      <c r="AF221" s="6" t="s">
        <v>115</v>
      </c>
      <c r="AG221" s="6" t="s">
        <v>115</v>
      </c>
      <c r="AH221" s="6" t="s">
        <v>115</v>
      </c>
      <c r="AI221" s="6" t="s">
        <v>115</v>
      </c>
      <c r="AJ221" s="6" t="s">
        <v>115</v>
      </c>
      <c r="AK221" s="6" t="s">
        <v>115</v>
      </c>
      <c r="AL221" s="6" t="s">
        <v>115</v>
      </c>
      <c r="AM221" s="6" t="s">
        <v>115</v>
      </c>
      <c r="AN221" s="6" t="s">
        <v>115</v>
      </c>
      <c r="AO221" s="6" t="s">
        <v>115</v>
      </c>
      <c r="AP221" s="6" t="s">
        <v>115</v>
      </c>
      <c r="AQ221" s="6" t="s">
        <v>115</v>
      </c>
      <c r="AR221" s="6" t="s">
        <v>115</v>
      </c>
      <c r="AS221" s="6" t="s">
        <v>115</v>
      </c>
      <c r="AT221" s="6" t="s">
        <v>115</v>
      </c>
      <c r="AU221" s="79">
        <v>1</v>
      </c>
      <c r="BK221" s="79">
        <v>500</v>
      </c>
      <c r="CA221" s="6">
        <v>500</v>
      </c>
      <c r="CB221" s="6">
        <v>1000</v>
      </c>
      <c r="CC221" s="6">
        <v>0</v>
      </c>
      <c r="CD221" s="6">
        <v>0</v>
      </c>
      <c r="CE221" s="6">
        <v>0</v>
      </c>
      <c r="CF221" s="6">
        <v>0</v>
      </c>
      <c r="CG221" s="6">
        <v>0</v>
      </c>
      <c r="CH221" s="6">
        <v>0</v>
      </c>
      <c r="CI221" s="6">
        <v>1</v>
      </c>
      <c r="CK221" s="6">
        <v>0</v>
      </c>
      <c r="CL221" s="6">
        <v>0</v>
      </c>
      <c r="CM221" s="6">
        <v>0</v>
      </c>
      <c r="CN221" s="6">
        <v>0</v>
      </c>
      <c r="CO221" s="6">
        <v>331300</v>
      </c>
      <c r="CP221" s="6">
        <v>150190</v>
      </c>
      <c r="CQ221" s="6">
        <v>1</v>
      </c>
      <c r="CR221" s="6">
        <v>0</v>
      </c>
      <c r="CS221" s="71"/>
      <c r="CT221" s="71"/>
      <c r="CU221" s="71"/>
      <c r="CV221" s="6">
        <v>0</v>
      </c>
      <c r="CW221" s="6">
        <v>0</v>
      </c>
      <c r="CX221" s="71"/>
    </row>
    <row r="222" s="6" customFormat="1" ht="13.5" spans="1:102">
      <c r="A222" s="6">
        <v>5494</v>
      </c>
      <c r="B222" s="121" t="s">
        <v>375</v>
      </c>
      <c r="D222" s="71"/>
      <c r="E222" s="71"/>
      <c r="F222" s="71"/>
      <c r="G222" s="71"/>
      <c r="H222" s="6">
        <v>300000</v>
      </c>
      <c r="J222" s="71"/>
      <c r="K222" s="6" t="s">
        <v>115</v>
      </c>
      <c r="L222" s="71"/>
      <c r="M222" s="71"/>
      <c r="N222" s="71"/>
      <c r="O222" s="110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4">
        <v>200498</v>
      </c>
      <c r="AF222" s="6">
        <v>200498</v>
      </c>
      <c r="AG222" s="6">
        <v>200498</v>
      </c>
      <c r="AH222" s="6">
        <v>200498</v>
      </c>
      <c r="AI222" s="6">
        <v>200498</v>
      </c>
      <c r="AJ222" s="6" t="s">
        <v>115</v>
      </c>
      <c r="AK222" s="6" t="s">
        <v>115</v>
      </c>
      <c r="AL222" s="6" t="s">
        <v>115</v>
      </c>
      <c r="AM222" s="6" t="s">
        <v>115</v>
      </c>
      <c r="AN222" s="6" t="s">
        <v>115</v>
      </c>
      <c r="AO222" s="6" t="s">
        <v>115</v>
      </c>
      <c r="AP222" s="6" t="s">
        <v>115</v>
      </c>
      <c r="AQ222" s="6" t="s">
        <v>115</v>
      </c>
      <c r="AR222" s="6" t="s">
        <v>115</v>
      </c>
      <c r="AS222" s="6" t="s">
        <v>115</v>
      </c>
      <c r="AT222" s="6" t="s">
        <v>115</v>
      </c>
      <c r="AU222" s="79">
        <v>1</v>
      </c>
      <c r="AV222" s="6">
        <v>2</v>
      </c>
      <c r="AW222" s="6">
        <v>3</v>
      </c>
      <c r="AX222" s="6">
        <v>4</v>
      </c>
      <c r="AY222" s="6">
        <v>5</v>
      </c>
      <c r="BK222" s="79">
        <v>100</v>
      </c>
      <c r="BL222" s="6">
        <v>100</v>
      </c>
      <c r="BM222" s="6">
        <v>100</v>
      </c>
      <c r="BN222" s="6">
        <v>50</v>
      </c>
      <c r="BO222" s="6">
        <v>50</v>
      </c>
      <c r="CA222" s="6">
        <v>400</v>
      </c>
      <c r="CB222" s="6">
        <v>400</v>
      </c>
      <c r="CC222" s="6">
        <v>0</v>
      </c>
      <c r="CD222" s="6">
        <v>0</v>
      </c>
      <c r="CE222" s="6">
        <v>0</v>
      </c>
      <c r="CF222" s="6">
        <v>0</v>
      </c>
      <c r="CG222" s="6">
        <v>0</v>
      </c>
      <c r="CH222" s="6">
        <v>0</v>
      </c>
      <c r="CI222" s="6">
        <v>1</v>
      </c>
      <c r="CK222" s="6">
        <v>0</v>
      </c>
      <c r="CL222" s="6">
        <v>0</v>
      </c>
      <c r="CM222" s="6">
        <v>0</v>
      </c>
      <c r="CN222" s="6">
        <v>0</v>
      </c>
      <c r="CO222" s="6">
        <v>331300</v>
      </c>
      <c r="CP222" s="6">
        <v>150190</v>
      </c>
      <c r="CQ222" s="6">
        <v>1</v>
      </c>
      <c r="CR222" s="6">
        <v>0</v>
      </c>
      <c r="CS222" s="71"/>
      <c r="CT222" s="71"/>
      <c r="CU222" s="71"/>
      <c r="CV222" s="6">
        <v>0</v>
      </c>
      <c r="CW222" s="6">
        <v>0</v>
      </c>
      <c r="CX222" s="71"/>
    </row>
    <row r="223" s="6" customFormat="1" ht="13.5" spans="1:102">
      <c r="A223" s="6">
        <v>5495</v>
      </c>
      <c r="B223" s="121" t="s">
        <v>376</v>
      </c>
      <c r="D223" s="71"/>
      <c r="E223" s="71"/>
      <c r="F223" s="71"/>
      <c r="G223" s="71"/>
      <c r="H223" s="6">
        <v>300000</v>
      </c>
      <c r="J223" s="71"/>
      <c r="K223" s="6" t="s">
        <v>115</v>
      </c>
      <c r="L223" s="71"/>
      <c r="M223" s="71"/>
      <c r="N223" s="71"/>
      <c r="O223" s="110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4">
        <v>200504</v>
      </c>
      <c r="AF223" s="6">
        <v>200504</v>
      </c>
      <c r="AG223" s="6">
        <v>200504</v>
      </c>
      <c r="AH223" s="6">
        <v>200504</v>
      </c>
      <c r="AI223" s="6">
        <v>200504</v>
      </c>
      <c r="AJ223" s="6" t="s">
        <v>115</v>
      </c>
      <c r="AK223" s="6" t="s">
        <v>115</v>
      </c>
      <c r="AL223" s="6" t="s">
        <v>115</v>
      </c>
      <c r="AM223" s="6" t="s">
        <v>115</v>
      </c>
      <c r="AN223" s="6" t="s">
        <v>115</v>
      </c>
      <c r="AO223" s="6" t="s">
        <v>115</v>
      </c>
      <c r="AP223" s="6" t="s">
        <v>115</v>
      </c>
      <c r="AQ223" s="6" t="s">
        <v>115</v>
      </c>
      <c r="AR223" s="6" t="s">
        <v>115</v>
      </c>
      <c r="AS223" s="6" t="s">
        <v>115</v>
      </c>
      <c r="AT223" s="6" t="s">
        <v>115</v>
      </c>
      <c r="AU223" s="79">
        <v>1</v>
      </c>
      <c r="AV223" s="6">
        <v>2</v>
      </c>
      <c r="AW223" s="6">
        <v>3</v>
      </c>
      <c r="AX223" s="6">
        <v>4</v>
      </c>
      <c r="AY223" s="6">
        <v>5</v>
      </c>
      <c r="BK223" s="79">
        <v>100</v>
      </c>
      <c r="BL223" s="6">
        <v>100</v>
      </c>
      <c r="BM223" s="6">
        <v>100</v>
      </c>
      <c r="BN223" s="6">
        <v>50</v>
      </c>
      <c r="BO223" s="6">
        <v>50</v>
      </c>
      <c r="CA223" s="6">
        <v>400</v>
      </c>
      <c r="CB223" s="6">
        <v>400</v>
      </c>
      <c r="CC223" s="6">
        <v>0</v>
      </c>
      <c r="CD223" s="6">
        <v>0</v>
      </c>
      <c r="CE223" s="6">
        <v>0</v>
      </c>
      <c r="CF223" s="6">
        <v>0</v>
      </c>
      <c r="CG223" s="6">
        <v>0</v>
      </c>
      <c r="CH223" s="6">
        <v>0</v>
      </c>
      <c r="CI223" s="6">
        <v>1</v>
      </c>
      <c r="CK223" s="6">
        <v>0</v>
      </c>
      <c r="CL223" s="6">
        <v>0</v>
      </c>
      <c r="CM223" s="6">
        <v>0</v>
      </c>
      <c r="CN223" s="6">
        <v>0</v>
      </c>
      <c r="CO223" s="6">
        <v>331300</v>
      </c>
      <c r="CP223" s="6">
        <v>150190</v>
      </c>
      <c r="CQ223" s="6">
        <v>1</v>
      </c>
      <c r="CR223" s="6">
        <v>0</v>
      </c>
      <c r="CS223" s="71"/>
      <c r="CT223" s="71"/>
      <c r="CU223" s="71"/>
      <c r="CV223" s="6">
        <v>0</v>
      </c>
      <c r="CW223" s="6">
        <v>0</v>
      </c>
      <c r="CX223" s="71"/>
    </row>
    <row r="224" s="6" customFormat="1" ht="13.5" spans="1:102">
      <c r="A224" s="6">
        <v>5496</v>
      </c>
      <c r="B224" s="121" t="s">
        <v>377</v>
      </c>
      <c r="D224" s="71"/>
      <c r="E224" s="71"/>
      <c r="F224" s="71"/>
      <c r="G224" s="71"/>
      <c r="H224" s="6" t="s">
        <v>115</v>
      </c>
      <c r="J224" s="71"/>
      <c r="K224" s="6" t="s">
        <v>115</v>
      </c>
      <c r="L224" s="71"/>
      <c r="M224" s="71"/>
      <c r="N224" s="71"/>
      <c r="O224" s="110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4">
        <v>200457</v>
      </c>
      <c r="AF224" s="6" t="s">
        <v>115</v>
      </c>
      <c r="AG224" s="6" t="s">
        <v>115</v>
      </c>
      <c r="AH224" s="6" t="s">
        <v>115</v>
      </c>
      <c r="AI224" s="6" t="s">
        <v>115</v>
      </c>
      <c r="AJ224" s="6" t="s">
        <v>115</v>
      </c>
      <c r="AK224" s="6" t="s">
        <v>115</v>
      </c>
      <c r="AL224" s="6" t="s">
        <v>115</v>
      </c>
      <c r="AM224" s="6" t="s">
        <v>115</v>
      </c>
      <c r="AN224" s="6" t="s">
        <v>115</v>
      </c>
      <c r="AO224" s="6" t="s">
        <v>115</v>
      </c>
      <c r="AP224" s="6" t="s">
        <v>115</v>
      </c>
      <c r="AQ224" s="6" t="s">
        <v>115</v>
      </c>
      <c r="AR224" s="6" t="s">
        <v>115</v>
      </c>
      <c r="AS224" s="6" t="s">
        <v>115</v>
      </c>
      <c r="AT224" s="6" t="s">
        <v>115</v>
      </c>
      <c r="AU224" s="79">
        <v>1</v>
      </c>
      <c r="BK224" s="79">
        <v>660</v>
      </c>
      <c r="CA224" s="6">
        <v>660</v>
      </c>
      <c r="CB224" s="6">
        <v>660</v>
      </c>
      <c r="CC224" s="6">
        <v>0</v>
      </c>
      <c r="CD224" s="6">
        <v>0</v>
      </c>
      <c r="CE224" s="6">
        <v>0</v>
      </c>
      <c r="CF224" s="6">
        <v>0</v>
      </c>
      <c r="CG224" s="6">
        <v>0</v>
      </c>
      <c r="CH224" s="6">
        <v>0</v>
      </c>
      <c r="CI224" s="6">
        <v>1</v>
      </c>
      <c r="CK224" s="6">
        <v>0</v>
      </c>
      <c r="CL224" s="6">
        <v>0</v>
      </c>
      <c r="CM224" s="6">
        <v>0</v>
      </c>
      <c r="CN224" s="6">
        <v>0</v>
      </c>
      <c r="CO224" s="6">
        <v>331300</v>
      </c>
      <c r="CP224" s="6">
        <v>150190</v>
      </c>
      <c r="CQ224" s="6">
        <v>1</v>
      </c>
      <c r="CR224" s="6">
        <v>0</v>
      </c>
      <c r="CS224" s="71"/>
      <c r="CT224" s="71"/>
      <c r="CU224" s="71"/>
      <c r="CV224" s="6">
        <v>0</v>
      </c>
      <c r="CW224" s="6">
        <v>0</v>
      </c>
      <c r="CX224" s="71"/>
    </row>
    <row r="225" s="51" customFormat="1" ht="13.5" spans="1:101">
      <c r="A225" s="122">
        <v>5500</v>
      </c>
      <c r="B225" s="123" t="s">
        <v>378</v>
      </c>
      <c r="H225" s="42" t="s">
        <v>115</v>
      </c>
      <c r="I225" s="42" t="s">
        <v>115</v>
      </c>
      <c r="J225" s="42" t="s">
        <v>115</v>
      </c>
      <c r="K225" s="42" t="s">
        <v>379</v>
      </c>
      <c r="O225" s="51">
        <f>A$234</f>
        <v>5580</v>
      </c>
      <c r="P225" s="51">
        <v>1</v>
      </c>
      <c r="Q225" s="51">
        <v>0</v>
      </c>
      <c r="R225" s="51">
        <v>0</v>
      </c>
      <c r="S225" s="51">
        <v>5590</v>
      </c>
      <c r="T225" s="51">
        <v>1</v>
      </c>
      <c r="U225" s="51">
        <v>0</v>
      </c>
      <c r="V225" s="51">
        <v>0</v>
      </c>
      <c r="W225" s="51">
        <v>5600</v>
      </c>
      <c r="X225" s="51">
        <v>1</v>
      </c>
      <c r="Y225" s="51">
        <v>0</v>
      </c>
      <c r="Z225" s="51">
        <v>0</v>
      </c>
      <c r="AE225" s="42">
        <v>200807</v>
      </c>
      <c r="AF225" s="42">
        <v>200808</v>
      </c>
      <c r="AG225" s="42" t="s">
        <v>115</v>
      </c>
      <c r="AH225" s="42" t="s">
        <v>115</v>
      </c>
      <c r="AI225" s="42" t="s">
        <v>115</v>
      </c>
      <c r="AJ225" s="42" t="s">
        <v>115</v>
      </c>
      <c r="AK225" s="42" t="s">
        <v>115</v>
      </c>
      <c r="AL225" s="42" t="s">
        <v>115</v>
      </c>
      <c r="AM225" s="42" t="s">
        <v>115</v>
      </c>
      <c r="AN225" s="42" t="s">
        <v>115</v>
      </c>
      <c r="AO225" s="42" t="s">
        <v>115</v>
      </c>
      <c r="AP225" s="42" t="s">
        <v>115</v>
      </c>
      <c r="AQ225" s="42" t="s">
        <v>115</v>
      </c>
      <c r="AR225" s="42" t="s">
        <v>115</v>
      </c>
      <c r="AS225" s="42" t="s">
        <v>115</v>
      </c>
      <c r="AT225" s="42" t="s">
        <v>115</v>
      </c>
      <c r="AU225" s="42">
        <v>1</v>
      </c>
      <c r="AV225" s="42">
        <v>1</v>
      </c>
      <c r="AW225" s="42" t="s">
        <v>115</v>
      </c>
      <c r="AX225" s="42" t="s">
        <v>115</v>
      </c>
      <c r="AY225" s="42" t="s">
        <v>115</v>
      </c>
      <c r="AZ225" s="42" t="s">
        <v>115</v>
      </c>
      <c r="BA225" s="42" t="s">
        <v>115</v>
      </c>
      <c r="BB225" s="42" t="s">
        <v>115</v>
      </c>
      <c r="BC225" s="42" t="s">
        <v>115</v>
      </c>
      <c r="BD225" s="42" t="s">
        <v>115</v>
      </c>
      <c r="BE225" s="42" t="s">
        <v>115</v>
      </c>
      <c r="BF225" s="42" t="s">
        <v>115</v>
      </c>
      <c r="BG225" s="42" t="s">
        <v>115</v>
      </c>
      <c r="BH225" s="42" t="s">
        <v>115</v>
      </c>
      <c r="BI225" s="42" t="s">
        <v>115</v>
      </c>
      <c r="BJ225" s="42" t="s">
        <v>115</v>
      </c>
      <c r="BK225" s="42">
        <v>498</v>
      </c>
      <c r="BL225" s="42">
        <v>2</v>
      </c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>
        <v>500</v>
      </c>
      <c r="CB225" s="42">
        <v>1000</v>
      </c>
      <c r="CC225" s="42">
        <v>0</v>
      </c>
      <c r="CD225" s="42">
        <v>0</v>
      </c>
      <c r="CE225" s="42">
        <v>0</v>
      </c>
      <c r="CF225" s="136">
        <v>0</v>
      </c>
      <c r="CG225" s="42">
        <v>0</v>
      </c>
      <c r="CH225" s="137">
        <v>0</v>
      </c>
      <c r="CI225" s="42">
        <v>1</v>
      </c>
      <c r="CJ225" s="42">
        <v>1</v>
      </c>
      <c r="CK225" s="51">
        <v>0</v>
      </c>
      <c r="CL225" s="51">
        <v>0</v>
      </c>
      <c r="CM225" s="51">
        <v>0</v>
      </c>
      <c r="CN225" s="51">
        <v>0</v>
      </c>
      <c r="CO225" s="51">
        <v>0</v>
      </c>
      <c r="CP225" s="51">
        <v>0</v>
      </c>
      <c r="CQ225" s="51">
        <v>0</v>
      </c>
      <c r="CR225" s="51">
        <v>0</v>
      </c>
      <c r="CS225" s="51">
        <v>1000</v>
      </c>
      <c r="CV225" s="51">
        <v>0</v>
      </c>
      <c r="CW225" s="51">
        <v>0</v>
      </c>
    </row>
    <row r="226" s="52" customFormat="1" ht="13.5" spans="1:101">
      <c r="A226" s="118">
        <v>5510</v>
      </c>
      <c r="B226" s="124" t="s">
        <v>380</v>
      </c>
      <c r="H226" s="38" t="s">
        <v>115</v>
      </c>
      <c r="I226" s="38" t="s">
        <v>115</v>
      </c>
      <c r="J226" s="38" t="s">
        <v>115</v>
      </c>
      <c r="K226" s="38" t="s">
        <v>379</v>
      </c>
      <c r="O226" s="52">
        <f>A$235</f>
        <v>5581</v>
      </c>
      <c r="P226" s="52">
        <v>1</v>
      </c>
      <c r="Q226" s="52">
        <v>0</v>
      </c>
      <c r="R226" s="52">
        <v>0</v>
      </c>
      <c r="S226" s="52">
        <v>5590</v>
      </c>
      <c r="T226" s="52">
        <v>1</v>
      </c>
      <c r="U226" s="52">
        <v>0</v>
      </c>
      <c r="V226" s="52">
        <v>0</v>
      </c>
      <c r="W226" s="52">
        <v>5600</v>
      </c>
      <c r="X226" s="52">
        <v>1</v>
      </c>
      <c r="Y226" s="52">
        <v>0</v>
      </c>
      <c r="Z226" s="52">
        <v>0</v>
      </c>
      <c r="AE226" s="38">
        <v>200502</v>
      </c>
      <c r="AF226" s="38">
        <v>200306</v>
      </c>
      <c r="AG226" s="38">
        <v>200560</v>
      </c>
      <c r="AH226" s="38">
        <v>200560</v>
      </c>
      <c r="AI226" s="38" t="s">
        <v>115</v>
      </c>
      <c r="AJ226" s="38" t="s">
        <v>115</v>
      </c>
      <c r="AK226" s="38" t="s">
        <v>115</v>
      </c>
      <c r="AL226" s="38" t="s">
        <v>115</v>
      </c>
      <c r="AM226" s="38" t="s">
        <v>115</v>
      </c>
      <c r="AN226" s="38" t="s">
        <v>115</v>
      </c>
      <c r="AO226" s="38" t="s">
        <v>115</v>
      </c>
      <c r="AP226" s="38" t="s">
        <v>115</v>
      </c>
      <c r="AQ226" s="38" t="s">
        <v>115</v>
      </c>
      <c r="AR226" s="38" t="s">
        <v>115</v>
      </c>
      <c r="AS226" s="38" t="s">
        <v>115</v>
      </c>
      <c r="AT226" s="38" t="s">
        <v>115</v>
      </c>
      <c r="AU226" s="38">
        <v>1</v>
      </c>
      <c r="AV226" s="38">
        <v>1</v>
      </c>
      <c r="AW226" s="38">
        <v>1</v>
      </c>
      <c r="AX226" s="38">
        <v>1</v>
      </c>
      <c r="AY226" s="38" t="s">
        <v>115</v>
      </c>
      <c r="AZ226" s="38" t="s">
        <v>115</v>
      </c>
      <c r="BA226" s="38" t="s">
        <v>115</v>
      </c>
      <c r="BB226" s="38" t="s">
        <v>115</v>
      </c>
      <c r="BC226" s="38" t="s">
        <v>115</v>
      </c>
      <c r="BD226" s="38" t="s">
        <v>115</v>
      </c>
      <c r="BE226" s="38" t="s">
        <v>115</v>
      </c>
      <c r="BF226" s="38" t="s">
        <v>115</v>
      </c>
      <c r="BG226" s="38" t="s">
        <v>115</v>
      </c>
      <c r="BH226" s="38" t="s">
        <v>115</v>
      </c>
      <c r="BI226" s="38" t="s">
        <v>115</v>
      </c>
      <c r="BJ226" s="38" t="s">
        <v>115</v>
      </c>
      <c r="BK226" s="38">
        <v>248</v>
      </c>
      <c r="BL226" s="38">
        <v>125</v>
      </c>
      <c r="BM226" s="38">
        <v>250</v>
      </c>
      <c r="BN226" s="38">
        <v>2</v>
      </c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>
        <v>625</v>
      </c>
      <c r="CB226" s="38">
        <v>1000</v>
      </c>
      <c r="CC226" s="38">
        <v>0</v>
      </c>
      <c r="CD226" s="38">
        <v>0</v>
      </c>
      <c r="CE226" s="38">
        <v>0</v>
      </c>
      <c r="CF226" s="138">
        <v>0</v>
      </c>
      <c r="CG226" s="38">
        <v>0</v>
      </c>
      <c r="CH226" s="139">
        <v>0</v>
      </c>
      <c r="CI226" s="38">
        <v>1</v>
      </c>
      <c r="CJ226" s="38">
        <v>1</v>
      </c>
      <c r="CK226" s="52">
        <v>0</v>
      </c>
      <c r="CL226" s="52">
        <v>0</v>
      </c>
      <c r="CM226" s="52">
        <v>0</v>
      </c>
      <c r="CN226" s="52">
        <v>0</v>
      </c>
      <c r="CO226" s="52">
        <v>0</v>
      </c>
      <c r="CP226" s="52">
        <v>0</v>
      </c>
      <c r="CQ226" s="52">
        <v>0</v>
      </c>
      <c r="CR226" s="52">
        <v>0</v>
      </c>
      <c r="CS226" s="52">
        <v>1000</v>
      </c>
      <c r="CV226" s="52">
        <v>0</v>
      </c>
      <c r="CW226" s="52">
        <v>0</v>
      </c>
    </row>
    <row r="227" s="52" customFormat="1" ht="13.5" spans="1:101">
      <c r="A227" s="118">
        <v>5520</v>
      </c>
      <c r="B227" s="124" t="s">
        <v>381</v>
      </c>
      <c r="H227" s="38" t="s">
        <v>115</v>
      </c>
      <c r="I227" s="38" t="s">
        <v>115</v>
      </c>
      <c r="J227" s="38" t="s">
        <v>115</v>
      </c>
      <c r="K227" s="38" t="s">
        <v>379</v>
      </c>
      <c r="O227" s="52">
        <f>A$236</f>
        <v>5582</v>
      </c>
      <c r="P227" s="52">
        <v>1</v>
      </c>
      <c r="Q227" s="52">
        <v>0</v>
      </c>
      <c r="R227" s="52">
        <v>0</v>
      </c>
      <c r="S227" s="52">
        <v>5590</v>
      </c>
      <c r="T227" s="52">
        <v>1</v>
      </c>
      <c r="U227" s="52">
        <v>0</v>
      </c>
      <c r="V227" s="52">
        <v>0</v>
      </c>
      <c r="W227" s="52">
        <v>5600</v>
      </c>
      <c r="X227" s="52">
        <v>1</v>
      </c>
      <c r="Y227" s="52">
        <v>0</v>
      </c>
      <c r="Z227" s="52">
        <v>0</v>
      </c>
      <c r="AE227" s="38">
        <v>200503</v>
      </c>
      <c r="AF227" s="38">
        <v>200307</v>
      </c>
      <c r="AG227" s="38">
        <v>200561</v>
      </c>
      <c r="AH227" s="38">
        <v>200561</v>
      </c>
      <c r="AI227" s="38" t="s">
        <v>115</v>
      </c>
      <c r="AJ227" s="38" t="s">
        <v>115</v>
      </c>
      <c r="AK227" s="38" t="s">
        <v>115</v>
      </c>
      <c r="AL227" s="38" t="s">
        <v>115</v>
      </c>
      <c r="AM227" s="38" t="s">
        <v>115</v>
      </c>
      <c r="AN227" s="38" t="s">
        <v>115</v>
      </c>
      <c r="AO227" s="38" t="s">
        <v>115</v>
      </c>
      <c r="AP227" s="38" t="s">
        <v>115</v>
      </c>
      <c r="AQ227" s="38" t="s">
        <v>115</v>
      </c>
      <c r="AR227" s="38" t="s">
        <v>115</v>
      </c>
      <c r="AS227" s="38" t="s">
        <v>115</v>
      </c>
      <c r="AT227" s="38" t="s">
        <v>115</v>
      </c>
      <c r="AU227" s="38">
        <v>1</v>
      </c>
      <c r="AV227" s="38">
        <v>1</v>
      </c>
      <c r="AW227" s="38">
        <v>1</v>
      </c>
      <c r="AX227" s="38">
        <v>1</v>
      </c>
      <c r="AY227" s="38" t="s">
        <v>115</v>
      </c>
      <c r="AZ227" s="38" t="s">
        <v>115</v>
      </c>
      <c r="BA227" s="38" t="s">
        <v>115</v>
      </c>
      <c r="BB227" s="38" t="s">
        <v>115</v>
      </c>
      <c r="BC227" s="38" t="s">
        <v>115</v>
      </c>
      <c r="BD227" s="38" t="s">
        <v>115</v>
      </c>
      <c r="BE227" s="38" t="s">
        <v>115</v>
      </c>
      <c r="BF227" s="38" t="s">
        <v>115</v>
      </c>
      <c r="BG227" s="38" t="s">
        <v>115</v>
      </c>
      <c r="BH227" s="38" t="s">
        <v>115</v>
      </c>
      <c r="BI227" s="38" t="s">
        <v>115</v>
      </c>
      <c r="BJ227" s="38" t="s">
        <v>115</v>
      </c>
      <c r="BK227" s="38">
        <v>125</v>
      </c>
      <c r="BL227" s="38">
        <v>125</v>
      </c>
      <c r="BM227" s="38">
        <v>200</v>
      </c>
      <c r="BN227" s="38">
        <v>2</v>
      </c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>
        <v>452</v>
      </c>
      <c r="CB227" s="38">
        <v>1000</v>
      </c>
      <c r="CC227" s="38">
        <v>0</v>
      </c>
      <c r="CD227" s="38">
        <v>0</v>
      </c>
      <c r="CE227" s="38">
        <v>0</v>
      </c>
      <c r="CF227" s="138">
        <v>0</v>
      </c>
      <c r="CG227" s="38">
        <v>0</v>
      </c>
      <c r="CH227" s="139">
        <v>0</v>
      </c>
      <c r="CI227" s="38">
        <v>1</v>
      </c>
      <c r="CJ227" s="38">
        <v>1</v>
      </c>
      <c r="CK227" s="52">
        <v>0</v>
      </c>
      <c r="CL227" s="52">
        <v>0</v>
      </c>
      <c r="CM227" s="52">
        <v>0</v>
      </c>
      <c r="CN227" s="52">
        <v>0</v>
      </c>
      <c r="CO227" s="52">
        <v>0</v>
      </c>
      <c r="CP227" s="52">
        <v>0</v>
      </c>
      <c r="CQ227" s="52">
        <v>0</v>
      </c>
      <c r="CR227" s="52">
        <v>0</v>
      </c>
      <c r="CS227" s="52">
        <v>1000</v>
      </c>
      <c r="CV227" s="52">
        <v>0</v>
      </c>
      <c r="CW227" s="52">
        <v>0</v>
      </c>
    </row>
    <row r="228" s="52" customFormat="1" ht="13.5" spans="1:101">
      <c r="A228" s="118">
        <v>5530</v>
      </c>
      <c r="B228" s="124" t="s">
        <v>382</v>
      </c>
      <c r="H228" s="38" t="s">
        <v>115</v>
      </c>
      <c r="I228" s="38" t="s">
        <v>115</v>
      </c>
      <c r="J228" s="38" t="s">
        <v>115</v>
      </c>
      <c r="K228" s="38" t="s">
        <v>379</v>
      </c>
      <c r="O228" s="52">
        <f>A$237</f>
        <v>5583</v>
      </c>
      <c r="P228" s="52">
        <v>1</v>
      </c>
      <c r="Q228" s="52">
        <v>0</v>
      </c>
      <c r="R228" s="52">
        <v>0</v>
      </c>
      <c r="S228" s="52">
        <v>5590</v>
      </c>
      <c r="T228" s="52">
        <v>1</v>
      </c>
      <c r="U228" s="52">
        <v>0</v>
      </c>
      <c r="V228" s="52">
        <v>0</v>
      </c>
      <c r="W228" s="52">
        <v>5600</v>
      </c>
      <c r="X228" s="52">
        <v>1</v>
      </c>
      <c r="Y228" s="52">
        <v>0</v>
      </c>
      <c r="Z228" s="52">
        <v>0</v>
      </c>
      <c r="AE228" s="38">
        <v>200504</v>
      </c>
      <c r="AF228" s="38">
        <v>200308</v>
      </c>
      <c r="AG228" s="38">
        <v>200562</v>
      </c>
      <c r="AH228" s="38">
        <v>200562</v>
      </c>
      <c r="AI228" s="38" t="s">
        <v>115</v>
      </c>
      <c r="AJ228" s="38" t="s">
        <v>115</v>
      </c>
      <c r="AK228" s="38" t="s">
        <v>115</v>
      </c>
      <c r="AL228" s="38" t="s">
        <v>115</v>
      </c>
      <c r="AM228" s="38" t="s">
        <v>115</v>
      </c>
      <c r="AN228" s="38" t="s">
        <v>115</v>
      </c>
      <c r="AO228" s="38" t="s">
        <v>115</v>
      </c>
      <c r="AP228" s="38" t="s">
        <v>115</v>
      </c>
      <c r="AQ228" s="38" t="s">
        <v>115</v>
      </c>
      <c r="AR228" s="38" t="s">
        <v>115</v>
      </c>
      <c r="AS228" s="38" t="s">
        <v>115</v>
      </c>
      <c r="AT228" s="38" t="s">
        <v>115</v>
      </c>
      <c r="AU228" s="38">
        <v>1</v>
      </c>
      <c r="AV228" s="38">
        <v>1</v>
      </c>
      <c r="AW228" s="38">
        <v>1</v>
      </c>
      <c r="AX228" s="38">
        <v>1</v>
      </c>
      <c r="AY228" s="38" t="s">
        <v>115</v>
      </c>
      <c r="AZ228" s="38" t="s">
        <v>115</v>
      </c>
      <c r="BA228" s="38" t="s">
        <v>115</v>
      </c>
      <c r="BB228" s="38" t="s">
        <v>115</v>
      </c>
      <c r="BC228" s="38" t="s">
        <v>115</v>
      </c>
      <c r="BD228" s="38" t="s">
        <v>115</v>
      </c>
      <c r="BE228" s="38" t="s">
        <v>115</v>
      </c>
      <c r="BF228" s="38" t="s">
        <v>115</v>
      </c>
      <c r="BG228" s="38" t="s">
        <v>115</v>
      </c>
      <c r="BH228" s="38" t="s">
        <v>115</v>
      </c>
      <c r="BI228" s="38" t="s">
        <v>115</v>
      </c>
      <c r="BJ228" s="38" t="s">
        <v>115</v>
      </c>
      <c r="BK228" s="38">
        <v>94</v>
      </c>
      <c r="BL228" s="38">
        <v>94</v>
      </c>
      <c r="BM228" s="38">
        <v>200</v>
      </c>
      <c r="BN228" s="38">
        <v>2</v>
      </c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>
        <v>390</v>
      </c>
      <c r="CB228" s="38">
        <v>1000</v>
      </c>
      <c r="CC228" s="38">
        <v>0</v>
      </c>
      <c r="CD228" s="38">
        <v>0</v>
      </c>
      <c r="CE228" s="38">
        <v>0</v>
      </c>
      <c r="CF228" s="138">
        <v>0</v>
      </c>
      <c r="CG228" s="38">
        <v>0</v>
      </c>
      <c r="CH228" s="139">
        <v>0</v>
      </c>
      <c r="CI228" s="38">
        <v>1</v>
      </c>
      <c r="CJ228" s="38">
        <v>1</v>
      </c>
      <c r="CK228" s="52">
        <v>0</v>
      </c>
      <c r="CL228" s="52">
        <v>0</v>
      </c>
      <c r="CM228" s="52">
        <v>0</v>
      </c>
      <c r="CN228" s="52">
        <v>0</v>
      </c>
      <c r="CO228" s="52">
        <v>0</v>
      </c>
      <c r="CP228" s="52">
        <v>0</v>
      </c>
      <c r="CQ228" s="52">
        <v>0</v>
      </c>
      <c r="CR228" s="52">
        <v>0</v>
      </c>
      <c r="CS228" s="52">
        <v>1000</v>
      </c>
      <c r="CV228" s="52">
        <v>0</v>
      </c>
      <c r="CW228" s="52">
        <v>0</v>
      </c>
    </row>
    <row r="229" s="52" customFormat="1" ht="13.5" spans="1:101">
      <c r="A229" s="118">
        <v>5540</v>
      </c>
      <c r="B229" s="124" t="s">
        <v>383</v>
      </c>
      <c r="H229" s="38" t="s">
        <v>115</v>
      </c>
      <c r="I229" s="38" t="s">
        <v>115</v>
      </c>
      <c r="J229" s="38" t="s">
        <v>115</v>
      </c>
      <c r="K229" s="38" t="s">
        <v>379</v>
      </c>
      <c r="O229" s="52">
        <f>A$238</f>
        <v>5584</v>
      </c>
      <c r="P229" s="52">
        <v>1</v>
      </c>
      <c r="Q229" s="52">
        <v>0</v>
      </c>
      <c r="R229" s="52">
        <v>0</v>
      </c>
      <c r="S229" s="52">
        <v>5590</v>
      </c>
      <c r="T229" s="52">
        <v>1</v>
      </c>
      <c r="U229" s="52">
        <v>0</v>
      </c>
      <c r="V229" s="52">
        <v>0</v>
      </c>
      <c r="W229" s="52">
        <v>5600</v>
      </c>
      <c r="X229" s="52">
        <v>1</v>
      </c>
      <c r="Y229" s="52">
        <v>0</v>
      </c>
      <c r="Z229" s="52">
        <v>0</v>
      </c>
      <c r="AE229" s="38">
        <v>200505</v>
      </c>
      <c r="AF229" s="38">
        <v>200309</v>
      </c>
      <c r="AG229" s="38">
        <v>200563</v>
      </c>
      <c r="AH229" s="38">
        <v>200563</v>
      </c>
      <c r="AI229" s="38" t="s">
        <v>115</v>
      </c>
      <c r="AJ229" s="38" t="s">
        <v>115</v>
      </c>
      <c r="AK229" s="38" t="s">
        <v>115</v>
      </c>
      <c r="AL229" s="38" t="s">
        <v>115</v>
      </c>
      <c r="AM229" s="38" t="s">
        <v>115</v>
      </c>
      <c r="AN229" s="38" t="s">
        <v>115</v>
      </c>
      <c r="AO229" s="38" t="s">
        <v>115</v>
      </c>
      <c r="AP229" s="38" t="s">
        <v>115</v>
      </c>
      <c r="AQ229" s="38" t="s">
        <v>115</v>
      </c>
      <c r="AR229" s="38" t="s">
        <v>115</v>
      </c>
      <c r="AS229" s="38" t="s">
        <v>115</v>
      </c>
      <c r="AT229" s="38" t="s">
        <v>115</v>
      </c>
      <c r="AU229" s="38">
        <v>1</v>
      </c>
      <c r="AV229" s="38">
        <v>1</v>
      </c>
      <c r="AW229" s="38">
        <v>1</v>
      </c>
      <c r="AX229" s="38">
        <v>1</v>
      </c>
      <c r="AY229" s="38" t="s">
        <v>115</v>
      </c>
      <c r="AZ229" s="38" t="s">
        <v>115</v>
      </c>
      <c r="BA229" s="38" t="s">
        <v>115</v>
      </c>
      <c r="BB229" s="38" t="s">
        <v>115</v>
      </c>
      <c r="BC229" s="38" t="s">
        <v>115</v>
      </c>
      <c r="BD229" s="38" t="s">
        <v>115</v>
      </c>
      <c r="BE229" s="38" t="s">
        <v>115</v>
      </c>
      <c r="BF229" s="38" t="s">
        <v>115</v>
      </c>
      <c r="BG229" s="38" t="s">
        <v>115</v>
      </c>
      <c r="BH229" s="38" t="s">
        <v>115</v>
      </c>
      <c r="BI229" s="38" t="s">
        <v>115</v>
      </c>
      <c r="BJ229" s="38" t="s">
        <v>115</v>
      </c>
      <c r="BK229" s="38">
        <v>62</v>
      </c>
      <c r="BL229" s="38">
        <v>62</v>
      </c>
      <c r="BM229" s="38">
        <v>200</v>
      </c>
      <c r="BN229" s="38">
        <v>2</v>
      </c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>
        <v>326</v>
      </c>
      <c r="CB229" s="38">
        <v>1000</v>
      </c>
      <c r="CC229" s="38">
        <v>0</v>
      </c>
      <c r="CD229" s="38">
        <v>0</v>
      </c>
      <c r="CE229" s="38">
        <v>0</v>
      </c>
      <c r="CF229" s="138">
        <v>0</v>
      </c>
      <c r="CG229" s="38">
        <v>0</v>
      </c>
      <c r="CH229" s="139">
        <v>0</v>
      </c>
      <c r="CI229" s="38">
        <v>1</v>
      </c>
      <c r="CJ229" s="38">
        <v>1</v>
      </c>
      <c r="CK229" s="52">
        <v>0</v>
      </c>
      <c r="CL229" s="52">
        <v>0</v>
      </c>
      <c r="CM229" s="52">
        <v>0</v>
      </c>
      <c r="CN229" s="52">
        <v>0</v>
      </c>
      <c r="CO229" s="52">
        <v>0</v>
      </c>
      <c r="CP229" s="52">
        <v>0</v>
      </c>
      <c r="CQ229" s="52">
        <v>0</v>
      </c>
      <c r="CR229" s="52">
        <v>0</v>
      </c>
      <c r="CS229" s="52">
        <v>1000</v>
      </c>
      <c r="CV229" s="52">
        <v>0</v>
      </c>
      <c r="CW229" s="52">
        <v>0</v>
      </c>
    </row>
    <row r="230" s="52" customFormat="1" ht="13.5" spans="1:101">
      <c r="A230" s="118">
        <v>5550</v>
      </c>
      <c r="B230" s="124" t="s">
        <v>384</v>
      </c>
      <c r="H230" s="38" t="s">
        <v>115</v>
      </c>
      <c r="I230" s="38" t="s">
        <v>115</v>
      </c>
      <c r="J230" s="38" t="s">
        <v>115</v>
      </c>
      <c r="K230" s="38" t="s">
        <v>379</v>
      </c>
      <c r="O230" s="52">
        <f>A$239</f>
        <v>5585</v>
      </c>
      <c r="P230" s="52">
        <v>1</v>
      </c>
      <c r="Q230" s="52">
        <v>0</v>
      </c>
      <c r="R230" s="52">
        <v>0</v>
      </c>
      <c r="S230" s="52">
        <v>5590</v>
      </c>
      <c r="T230" s="52">
        <v>1</v>
      </c>
      <c r="U230" s="52">
        <v>0</v>
      </c>
      <c r="V230" s="52">
        <v>0</v>
      </c>
      <c r="W230" s="52">
        <v>5600</v>
      </c>
      <c r="X230" s="52">
        <v>1</v>
      </c>
      <c r="Y230" s="52">
        <v>0</v>
      </c>
      <c r="Z230" s="52">
        <v>0</v>
      </c>
      <c r="AE230" s="38">
        <v>200506</v>
      </c>
      <c r="AF230" s="38">
        <v>200310</v>
      </c>
      <c r="AG230" s="38">
        <v>200562</v>
      </c>
      <c r="AH230" s="38">
        <v>200562</v>
      </c>
      <c r="AI230" s="38" t="s">
        <v>115</v>
      </c>
      <c r="AJ230" s="38" t="s">
        <v>115</v>
      </c>
      <c r="AK230" s="38" t="s">
        <v>115</v>
      </c>
      <c r="AL230" s="38" t="s">
        <v>115</v>
      </c>
      <c r="AM230" s="38" t="s">
        <v>115</v>
      </c>
      <c r="AN230" s="38" t="s">
        <v>115</v>
      </c>
      <c r="AO230" s="38" t="s">
        <v>115</v>
      </c>
      <c r="AP230" s="38" t="s">
        <v>115</v>
      </c>
      <c r="AQ230" s="38" t="s">
        <v>115</v>
      </c>
      <c r="AR230" s="38" t="s">
        <v>115</v>
      </c>
      <c r="AS230" s="38" t="s">
        <v>115</v>
      </c>
      <c r="AT230" s="38" t="s">
        <v>115</v>
      </c>
      <c r="AU230" s="38">
        <v>1</v>
      </c>
      <c r="AV230" s="38">
        <v>1</v>
      </c>
      <c r="AW230" s="38">
        <v>1</v>
      </c>
      <c r="AX230" s="38">
        <v>1</v>
      </c>
      <c r="AY230" s="38" t="s">
        <v>115</v>
      </c>
      <c r="AZ230" s="38" t="s">
        <v>115</v>
      </c>
      <c r="BA230" s="38" t="s">
        <v>115</v>
      </c>
      <c r="BB230" s="38" t="s">
        <v>115</v>
      </c>
      <c r="BC230" s="38" t="s">
        <v>115</v>
      </c>
      <c r="BD230" s="38" t="s">
        <v>115</v>
      </c>
      <c r="BE230" s="38" t="s">
        <v>115</v>
      </c>
      <c r="BF230" s="38" t="s">
        <v>115</v>
      </c>
      <c r="BG230" s="38" t="s">
        <v>115</v>
      </c>
      <c r="BH230" s="38" t="s">
        <v>115</v>
      </c>
      <c r="BI230" s="38" t="s">
        <v>115</v>
      </c>
      <c r="BJ230" s="38" t="s">
        <v>115</v>
      </c>
      <c r="BK230" s="38">
        <v>37</v>
      </c>
      <c r="BL230" s="38">
        <v>37</v>
      </c>
      <c r="BM230" s="38">
        <v>200</v>
      </c>
      <c r="BN230" s="38">
        <v>2</v>
      </c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>
        <v>276</v>
      </c>
      <c r="CB230" s="38">
        <v>1000</v>
      </c>
      <c r="CC230" s="38">
        <v>0</v>
      </c>
      <c r="CD230" s="38">
        <v>0</v>
      </c>
      <c r="CE230" s="38">
        <v>0</v>
      </c>
      <c r="CF230" s="138">
        <v>0</v>
      </c>
      <c r="CG230" s="38">
        <v>0</v>
      </c>
      <c r="CH230" s="139">
        <v>0</v>
      </c>
      <c r="CI230" s="38">
        <v>1</v>
      </c>
      <c r="CJ230" s="38">
        <v>1</v>
      </c>
      <c r="CK230" s="52">
        <v>0</v>
      </c>
      <c r="CL230" s="52">
        <v>0</v>
      </c>
      <c r="CM230" s="52">
        <v>0</v>
      </c>
      <c r="CN230" s="52">
        <v>0</v>
      </c>
      <c r="CO230" s="52">
        <v>0</v>
      </c>
      <c r="CP230" s="52">
        <v>0</v>
      </c>
      <c r="CQ230" s="52">
        <v>0</v>
      </c>
      <c r="CR230" s="52">
        <v>0</v>
      </c>
      <c r="CS230" s="52">
        <v>1000</v>
      </c>
      <c r="CV230" s="52">
        <v>0</v>
      </c>
      <c r="CW230" s="52">
        <v>0</v>
      </c>
    </row>
    <row r="231" s="52" customFormat="1" ht="13.5" spans="1:101">
      <c r="A231" s="118">
        <v>5560</v>
      </c>
      <c r="B231" s="124" t="s">
        <v>385</v>
      </c>
      <c r="H231" s="38" t="s">
        <v>115</v>
      </c>
      <c r="I231" s="38" t="s">
        <v>115</v>
      </c>
      <c r="J231" s="38" t="s">
        <v>115</v>
      </c>
      <c r="K231" s="38" t="s">
        <v>379</v>
      </c>
      <c r="O231" s="52">
        <f>A$240</f>
        <v>5586</v>
      </c>
      <c r="P231" s="52">
        <v>1</v>
      </c>
      <c r="Q231" s="52">
        <v>0</v>
      </c>
      <c r="R231" s="52">
        <v>0</v>
      </c>
      <c r="S231" s="52">
        <v>5590</v>
      </c>
      <c r="T231" s="52">
        <v>1</v>
      </c>
      <c r="U231" s="52">
        <v>0</v>
      </c>
      <c r="V231" s="52">
        <v>0</v>
      </c>
      <c r="W231" s="52">
        <v>5600</v>
      </c>
      <c r="X231" s="52">
        <v>1</v>
      </c>
      <c r="Y231" s="52">
        <v>0</v>
      </c>
      <c r="Z231" s="52">
        <v>0</v>
      </c>
      <c r="AE231" s="38">
        <v>200507</v>
      </c>
      <c r="AF231" s="38">
        <v>200311</v>
      </c>
      <c r="AG231" s="38">
        <v>200562</v>
      </c>
      <c r="AH231" s="38">
        <v>200562</v>
      </c>
      <c r="AI231" s="38" t="s">
        <v>115</v>
      </c>
      <c r="AJ231" s="38" t="s">
        <v>115</v>
      </c>
      <c r="AK231" s="38" t="s">
        <v>115</v>
      </c>
      <c r="AL231" s="38" t="s">
        <v>115</v>
      </c>
      <c r="AM231" s="38" t="s">
        <v>115</v>
      </c>
      <c r="AN231" s="38" t="s">
        <v>115</v>
      </c>
      <c r="AO231" s="38" t="s">
        <v>115</v>
      </c>
      <c r="AP231" s="38" t="s">
        <v>115</v>
      </c>
      <c r="AQ231" s="38" t="s">
        <v>115</v>
      </c>
      <c r="AR231" s="38" t="s">
        <v>115</v>
      </c>
      <c r="AS231" s="38" t="s">
        <v>115</v>
      </c>
      <c r="AT231" s="38" t="s">
        <v>115</v>
      </c>
      <c r="AU231" s="38">
        <v>1</v>
      </c>
      <c r="AV231" s="38">
        <v>1</v>
      </c>
      <c r="AW231" s="38">
        <v>1</v>
      </c>
      <c r="AX231" s="38">
        <v>1</v>
      </c>
      <c r="AY231" s="38" t="s">
        <v>115</v>
      </c>
      <c r="AZ231" s="38" t="s">
        <v>115</v>
      </c>
      <c r="BA231" s="38" t="s">
        <v>115</v>
      </c>
      <c r="BB231" s="38" t="s">
        <v>115</v>
      </c>
      <c r="BC231" s="38" t="s">
        <v>115</v>
      </c>
      <c r="BD231" s="38" t="s">
        <v>115</v>
      </c>
      <c r="BE231" s="38" t="s">
        <v>115</v>
      </c>
      <c r="BF231" s="38" t="s">
        <v>115</v>
      </c>
      <c r="BG231" s="38" t="s">
        <v>115</v>
      </c>
      <c r="BH231" s="38" t="s">
        <v>115</v>
      </c>
      <c r="BI231" s="38" t="s">
        <v>115</v>
      </c>
      <c r="BJ231" s="38" t="s">
        <v>115</v>
      </c>
      <c r="BK231" s="38">
        <v>12</v>
      </c>
      <c r="BL231" s="38">
        <v>12</v>
      </c>
      <c r="BM231" s="38">
        <v>200</v>
      </c>
      <c r="BN231" s="38">
        <v>2</v>
      </c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>
        <v>226</v>
      </c>
      <c r="CB231" s="38">
        <v>1000</v>
      </c>
      <c r="CC231" s="38">
        <v>0</v>
      </c>
      <c r="CD231" s="38">
        <v>0</v>
      </c>
      <c r="CE231" s="38">
        <v>0</v>
      </c>
      <c r="CF231" s="138">
        <v>0</v>
      </c>
      <c r="CG231" s="38">
        <v>0</v>
      </c>
      <c r="CH231" s="139">
        <v>0</v>
      </c>
      <c r="CI231" s="38">
        <v>1</v>
      </c>
      <c r="CJ231" s="38">
        <v>1</v>
      </c>
      <c r="CK231" s="52">
        <v>0</v>
      </c>
      <c r="CL231" s="52">
        <v>0</v>
      </c>
      <c r="CM231" s="52">
        <v>0</v>
      </c>
      <c r="CN231" s="52">
        <v>0</v>
      </c>
      <c r="CO231" s="52">
        <v>0</v>
      </c>
      <c r="CP231" s="52">
        <v>0</v>
      </c>
      <c r="CQ231" s="52">
        <v>0</v>
      </c>
      <c r="CR231" s="52">
        <v>0</v>
      </c>
      <c r="CS231" s="52">
        <v>1000</v>
      </c>
      <c r="CV231" s="52">
        <v>0</v>
      </c>
      <c r="CW231" s="52">
        <v>0</v>
      </c>
    </row>
    <row r="232" s="53" customFormat="1" ht="13.5" spans="1:101">
      <c r="A232" s="83">
        <v>5570</v>
      </c>
      <c r="B232" s="125" t="s">
        <v>386</v>
      </c>
      <c r="H232" s="3" t="s">
        <v>343</v>
      </c>
      <c r="I232" s="126" t="s">
        <v>387</v>
      </c>
      <c r="J232" s="126" t="s">
        <v>388</v>
      </c>
      <c r="K232" s="126" t="s">
        <v>115</v>
      </c>
      <c r="O232" s="53">
        <v>200901</v>
      </c>
      <c r="P232" s="53">
        <v>1</v>
      </c>
      <c r="Q232" s="53">
        <v>0</v>
      </c>
      <c r="R232" s="53">
        <v>0</v>
      </c>
      <c r="AE232" s="134">
        <v>200068</v>
      </c>
      <c r="AF232" s="134">
        <v>200069</v>
      </c>
      <c r="AG232" s="126" t="s">
        <v>115</v>
      </c>
      <c r="AH232" s="126" t="s">
        <v>115</v>
      </c>
      <c r="AI232" s="126" t="s">
        <v>115</v>
      </c>
      <c r="AJ232" s="126" t="s">
        <v>115</v>
      </c>
      <c r="AK232" s="126" t="s">
        <v>115</v>
      </c>
      <c r="AL232" s="126" t="s">
        <v>115</v>
      </c>
      <c r="AM232" s="126" t="s">
        <v>115</v>
      </c>
      <c r="AN232" s="126" t="s">
        <v>115</v>
      </c>
      <c r="AO232" s="126" t="s">
        <v>115</v>
      </c>
      <c r="AP232" s="126" t="s">
        <v>115</v>
      </c>
      <c r="AQ232" s="126" t="s">
        <v>115</v>
      </c>
      <c r="AR232" s="126" t="s">
        <v>115</v>
      </c>
      <c r="AS232" s="126" t="s">
        <v>115</v>
      </c>
      <c r="AT232" s="126" t="s">
        <v>115</v>
      </c>
      <c r="AU232" s="126">
        <v>1</v>
      </c>
      <c r="AV232" s="126">
        <v>1</v>
      </c>
      <c r="AW232" s="126" t="s">
        <v>115</v>
      </c>
      <c r="AX232" s="126" t="s">
        <v>115</v>
      </c>
      <c r="AY232" s="126" t="s">
        <v>115</v>
      </c>
      <c r="AZ232" s="126" t="s">
        <v>115</v>
      </c>
      <c r="BA232" s="126" t="s">
        <v>115</v>
      </c>
      <c r="BB232" s="126" t="s">
        <v>115</v>
      </c>
      <c r="BC232" s="126" t="s">
        <v>115</v>
      </c>
      <c r="BD232" s="126" t="s">
        <v>115</v>
      </c>
      <c r="BE232" s="126" t="s">
        <v>115</v>
      </c>
      <c r="BF232" s="126" t="s">
        <v>115</v>
      </c>
      <c r="BG232" s="126" t="s">
        <v>115</v>
      </c>
      <c r="BH232" s="126" t="s">
        <v>115</v>
      </c>
      <c r="BI232" s="126" t="s">
        <v>115</v>
      </c>
      <c r="BJ232" s="126" t="s">
        <v>115</v>
      </c>
      <c r="BK232" s="126">
        <v>200</v>
      </c>
      <c r="BL232" s="126">
        <v>100</v>
      </c>
      <c r="BM232" s="126"/>
      <c r="BN232" s="126"/>
      <c r="BO232" s="126"/>
      <c r="BP232" s="126"/>
      <c r="BQ232" s="126"/>
      <c r="BR232" s="126"/>
      <c r="BS232" s="126"/>
      <c r="BT232" s="126"/>
      <c r="BU232" s="126"/>
      <c r="BV232" s="126"/>
      <c r="BW232" s="126"/>
      <c r="BX232" s="126"/>
      <c r="BY232" s="126"/>
      <c r="BZ232" s="126"/>
      <c r="CA232" s="126">
        <v>300</v>
      </c>
      <c r="CB232" s="126">
        <v>1000</v>
      </c>
      <c r="CC232" s="126">
        <v>0</v>
      </c>
      <c r="CD232" s="126">
        <v>0</v>
      </c>
      <c r="CE232" s="126">
        <v>0</v>
      </c>
      <c r="CF232" s="126">
        <v>0</v>
      </c>
      <c r="CG232" s="126">
        <v>0</v>
      </c>
      <c r="CH232" s="140">
        <v>1</v>
      </c>
      <c r="CI232" s="126">
        <v>1</v>
      </c>
      <c r="CJ232" s="126">
        <v>0</v>
      </c>
      <c r="CK232" s="53">
        <v>0</v>
      </c>
      <c r="CL232" s="53">
        <v>0</v>
      </c>
      <c r="CM232" s="53">
        <v>0</v>
      </c>
      <c r="CN232" s="53">
        <v>0</v>
      </c>
      <c r="CO232" s="53">
        <v>0</v>
      </c>
      <c r="CP232" s="53">
        <v>0</v>
      </c>
      <c r="CQ232" s="53">
        <v>0</v>
      </c>
      <c r="CR232" s="53">
        <v>0</v>
      </c>
      <c r="CV232" s="53">
        <v>1</v>
      </c>
      <c r="CW232" s="53">
        <v>1</v>
      </c>
    </row>
    <row r="233" s="52" customFormat="1" ht="13.5" spans="1:101">
      <c r="A233" s="118">
        <v>5571</v>
      </c>
      <c r="B233" s="124" t="s">
        <v>389</v>
      </c>
      <c r="H233" s="3" t="s">
        <v>343</v>
      </c>
      <c r="I233" s="38" t="s">
        <v>390</v>
      </c>
      <c r="J233" s="38" t="s">
        <v>391</v>
      </c>
      <c r="K233" s="38" t="s">
        <v>115</v>
      </c>
      <c r="AE233" s="38"/>
      <c r="AF233" s="38"/>
      <c r="AG233" s="38" t="s">
        <v>115</v>
      </c>
      <c r="AH233" s="38" t="s">
        <v>115</v>
      </c>
      <c r="AI233" s="38" t="s">
        <v>115</v>
      </c>
      <c r="AJ233" s="38" t="s">
        <v>115</v>
      </c>
      <c r="AK233" s="38" t="s">
        <v>115</v>
      </c>
      <c r="AL233" s="38" t="s">
        <v>115</v>
      </c>
      <c r="AM233" s="38" t="s">
        <v>115</v>
      </c>
      <c r="AN233" s="38" t="s">
        <v>115</v>
      </c>
      <c r="AO233" s="38" t="s">
        <v>115</v>
      </c>
      <c r="AP233" s="38" t="s">
        <v>115</v>
      </c>
      <c r="AQ233" s="38" t="s">
        <v>115</v>
      </c>
      <c r="AR233" s="38" t="s">
        <v>115</v>
      </c>
      <c r="AS233" s="38" t="s">
        <v>115</v>
      </c>
      <c r="AT233" s="38" t="s">
        <v>115</v>
      </c>
      <c r="AU233" s="38"/>
      <c r="AV233" s="38"/>
      <c r="AW233" s="38" t="s">
        <v>115</v>
      </c>
      <c r="AX233" s="38" t="s">
        <v>115</v>
      </c>
      <c r="AY233" s="38" t="s">
        <v>115</v>
      </c>
      <c r="AZ233" s="38" t="s">
        <v>115</v>
      </c>
      <c r="BA233" s="38" t="s">
        <v>115</v>
      </c>
      <c r="BB233" s="38" t="s">
        <v>115</v>
      </c>
      <c r="BC233" s="38" t="s">
        <v>115</v>
      </c>
      <c r="BD233" s="38" t="s">
        <v>115</v>
      </c>
      <c r="BE233" s="38" t="s">
        <v>115</v>
      </c>
      <c r="BF233" s="38" t="s">
        <v>115</v>
      </c>
      <c r="BG233" s="38" t="s">
        <v>115</v>
      </c>
      <c r="BH233" s="38" t="s">
        <v>115</v>
      </c>
      <c r="BI233" s="38" t="s">
        <v>115</v>
      </c>
      <c r="BJ233" s="38" t="s">
        <v>115</v>
      </c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>
        <v>0</v>
      </c>
      <c r="CB233" s="38">
        <v>1000</v>
      </c>
      <c r="CC233" s="38">
        <v>0</v>
      </c>
      <c r="CD233" s="38">
        <v>0</v>
      </c>
      <c r="CE233" s="38">
        <v>0</v>
      </c>
      <c r="CF233" s="38">
        <v>0</v>
      </c>
      <c r="CG233" s="38">
        <v>0</v>
      </c>
      <c r="CH233" s="139">
        <v>1</v>
      </c>
      <c r="CI233" s="38">
        <v>1</v>
      </c>
      <c r="CJ233" s="38">
        <v>0</v>
      </c>
      <c r="CK233" s="52">
        <v>0</v>
      </c>
      <c r="CL233" s="52">
        <v>0</v>
      </c>
      <c r="CM233" s="52">
        <v>0</v>
      </c>
      <c r="CN233" s="52">
        <v>0</v>
      </c>
      <c r="CO233" s="52">
        <v>0</v>
      </c>
      <c r="CP233" s="52">
        <v>0</v>
      </c>
      <c r="CQ233" s="52">
        <v>0</v>
      </c>
      <c r="CR233" s="52">
        <v>0</v>
      </c>
      <c r="CV233" s="52">
        <v>1</v>
      </c>
      <c r="CW233" s="52">
        <v>1</v>
      </c>
    </row>
    <row r="234" s="51" customFormat="1" ht="13.5" spans="1:101">
      <c r="A234" s="122">
        <v>5580</v>
      </c>
      <c r="B234" s="123" t="s">
        <v>392</v>
      </c>
      <c r="H234" s="42" t="s">
        <v>115</v>
      </c>
      <c r="I234" s="42" t="s">
        <v>115</v>
      </c>
      <c r="J234" s="42" t="s">
        <v>115</v>
      </c>
      <c r="K234" s="42" t="s">
        <v>115</v>
      </c>
      <c r="AE234" s="42">
        <v>200807</v>
      </c>
      <c r="AF234" s="42">
        <v>200808</v>
      </c>
      <c r="AG234" s="42" t="s">
        <v>115</v>
      </c>
      <c r="AH234" s="42" t="s">
        <v>115</v>
      </c>
      <c r="AI234" s="42" t="s">
        <v>115</v>
      </c>
      <c r="AJ234" s="42" t="s">
        <v>115</v>
      </c>
      <c r="AK234" s="42" t="s">
        <v>115</v>
      </c>
      <c r="AL234" s="42" t="s">
        <v>115</v>
      </c>
      <c r="AM234" s="42" t="s">
        <v>115</v>
      </c>
      <c r="AN234" s="42" t="s">
        <v>115</v>
      </c>
      <c r="AO234" s="42" t="s">
        <v>115</v>
      </c>
      <c r="AP234" s="42" t="s">
        <v>115</v>
      </c>
      <c r="AQ234" s="42" t="s">
        <v>115</v>
      </c>
      <c r="AR234" s="42" t="s">
        <v>115</v>
      </c>
      <c r="AS234" s="42" t="s">
        <v>115</v>
      </c>
      <c r="AT234" s="42" t="s">
        <v>115</v>
      </c>
      <c r="AU234" s="42">
        <v>1</v>
      </c>
      <c r="AV234" s="42">
        <v>1</v>
      </c>
      <c r="AW234" s="42" t="s">
        <v>115</v>
      </c>
      <c r="AX234" s="42" t="s">
        <v>115</v>
      </c>
      <c r="AY234" s="42" t="s">
        <v>115</v>
      </c>
      <c r="AZ234" s="42" t="s">
        <v>115</v>
      </c>
      <c r="BA234" s="42" t="s">
        <v>115</v>
      </c>
      <c r="BB234" s="42" t="s">
        <v>115</v>
      </c>
      <c r="BC234" s="42" t="s">
        <v>115</v>
      </c>
      <c r="BD234" s="42" t="s">
        <v>115</v>
      </c>
      <c r="BE234" s="42" t="s">
        <v>115</v>
      </c>
      <c r="BF234" s="42" t="s">
        <v>115</v>
      </c>
      <c r="BG234" s="42" t="s">
        <v>115</v>
      </c>
      <c r="BH234" s="42" t="s">
        <v>115</v>
      </c>
      <c r="BI234" s="42" t="s">
        <v>115</v>
      </c>
      <c r="BJ234" s="42" t="s">
        <v>115</v>
      </c>
      <c r="BK234" s="42">
        <v>500</v>
      </c>
      <c r="BL234" s="42">
        <v>3</v>
      </c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>
        <v>503</v>
      </c>
      <c r="CB234" s="42">
        <v>1000</v>
      </c>
      <c r="CC234" s="42">
        <v>0</v>
      </c>
      <c r="CD234" s="42">
        <v>0</v>
      </c>
      <c r="CE234" s="42">
        <v>0</v>
      </c>
      <c r="CF234" s="136">
        <v>0</v>
      </c>
      <c r="CG234" s="42">
        <v>0</v>
      </c>
      <c r="CH234" s="137">
        <v>0</v>
      </c>
      <c r="CI234" s="42">
        <v>1</v>
      </c>
      <c r="CJ234" s="42">
        <v>1</v>
      </c>
      <c r="CK234" s="51">
        <v>0</v>
      </c>
      <c r="CL234" s="51">
        <v>0</v>
      </c>
      <c r="CM234" s="51">
        <v>0</v>
      </c>
      <c r="CN234" s="51">
        <v>0</v>
      </c>
      <c r="CO234" s="51">
        <v>0</v>
      </c>
      <c r="CP234" s="51">
        <v>0</v>
      </c>
      <c r="CQ234" s="51">
        <v>0</v>
      </c>
      <c r="CR234" s="51">
        <v>0</v>
      </c>
      <c r="CS234" s="51">
        <v>1000</v>
      </c>
      <c r="CV234" s="51">
        <v>0</v>
      </c>
      <c r="CW234" s="51">
        <v>0</v>
      </c>
    </row>
    <row r="235" s="52" customFormat="1" ht="13.5" spans="1:101">
      <c r="A235" s="118">
        <v>5581</v>
      </c>
      <c r="B235" s="124" t="s">
        <v>393</v>
      </c>
      <c r="H235" s="3" t="s">
        <v>343</v>
      </c>
      <c r="I235" s="38" t="s">
        <v>115</v>
      </c>
      <c r="J235" s="38" t="s">
        <v>115</v>
      </c>
      <c r="K235" s="38" t="s">
        <v>115</v>
      </c>
      <c r="AE235" s="38">
        <v>200509</v>
      </c>
      <c r="AF235" s="38">
        <v>200308</v>
      </c>
      <c r="AG235" s="38" t="s">
        <v>115</v>
      </c>
      <c r="AH235" s="38" t="s">
        <v>115</v>
      </c>
      <c r="AI235" s="38" t="s">
        <v>115</v>
      </c>
      <c r="AJ235" s="38" t="s">
        <v>115</v>
      </c>
      <c r="AK235" s="38" t="s">
        <v>115</v>
      </c>
      <c r="AL235" s="38" t="s">
        <v>115</v>
      </c>
      <c r="AM235" s="38" t="s">
        <v>115</v>
      </c>
      <c r="AN235" s="38" t="s">
        <v>115</v>
      </c>
      <c r="AO235" s="38" t="s">
        <v>115</v>
      </c>
      <c r="AP235" s="38" t="s">
        <v>115</v>
      </c>
      <c r="AQ235" s="38" t="s">
        <v>115</v>
      </c>
      <c r="AR235" s="38" t="s">
        <v>115</v>
      </c>
      <c r="AS235" s="38" t="s">
        <v>115</v>
      </c>
      <c r="AT235" s="38" t="s">
        <v>115</v>
      </c>
      <c r="AU235" s="38">
        <v>1</v>
      </c>
      <c r="AV235" s="38">
        <v>1</v>
      </c>
      <c r="AW235" s="38" t="s">
        <v>115</v>
      </c>
      <c r="AX235" s="38" t="s">
        <v>115</v>
      </c>
      <c r="AY235" s="38" t="s">
        <v>115</v>
      </c>
      <c r="AZ235" s="38" t="s">
        <v>115</v>
      </c>
      <c r="BA235" s="38" t="s">
        <v>115</v>
      </c>
      <c r="BB235" s="38" t="s">
        <v>115</v>
      </c>
      <c r="BC235" s="38" t="s">
        <v>115</v>
      </c>
      <c r="BD235" s="38" t="s">
        <v>115</v>
      </c>
      <c r="BE235" s="38" t="s">
        <v>115</v>
      </c>
      <c r="BF235" s="38" t="s">
        <v>115</v>
      </c>
      <c r="BG235" s="38" t="s">
        <v>115</v>
      </c>
      <c r="BH235" s="38" t="s">
        <v>115</v>
      </c>
      <c r="BI235" s="38" t="s">
        <v>115</v>
      </c>
      <c r="BJ235" s="38" t="s">
        <v>115</v>
      </c>
      <c r="BK235" s="38">
        <v>500</v>
      </c>
      <c r="BL235" s="38">
        <v>3</v>
      </c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>
        <v>503</v>
      </c>
      <c r="CB235" s="38">
        <v>1000</v>
      </c>
      <c r="CC235" s="38">
        <v>0</v>
      </c>
      <c r="CD235" s="38">
        <v>0</v>
      </c>
      <c r="CE235" s="38">
        <v>0</v>
      </c>
      <c r="CF235" s="138">
        <v>0</v>
      </c>
      <c r="CG235" s="38">
        <v>0</v>
      </c>
      <c r="CH235" s="139">
        <v>0</v>
      </c>
      <c r="CI235" s="38">
        <v>1</v>
      </c>
      <c r="CJ235" s="38">
        <v>1</v>
      </c>
      <c r="CK235" s="52">
        <v>0</v>
      </c>
      <c r="CL235" s="52">
        <v>0</v>
      </c>
      <c r="CM235" s="52">
        <v>0</v>
      </c>
      <c r="CN235" s="52">
        <v>0</v>
      </c>
      <c r="CO235" s="52">
        <v>0</v>
      </c>
      <c r="CP235" s="52">
        <v>0</v>
      </c>
      <c r="CQ235" s="52">
        <v>0</v>
      </c>
      <c r="CR235" s="52">
        <v>0</v>
      </c>
      <c r="CS235" s="52">
        <v>1000</v>
      </c>
      <c r="CV235" s="52">
        <v>0</v>
      </c>
      <c r="CW235" s="52">
        <v>0</v>
      </c>
    </row>
    <row r="236" s="52" customFormat="1" ht="13.5" spans="1:101">
      <c r="A236" s="118">
        <v>5582</v>
      </c>
      <c r="B236" s="124" t="s">
        <v>394</v>
      </c>
      <c r="H236" s="3" t="s">
        <v>343</v>
      </c>
      <c r="I236" s="38" t="s">
        <v>115</v>
      </c>
      <c r="J236" s="38" t="s">
        <v>115</v>
      </c>
      <c r="K236" s="38" t="s">
        <v>115</v>
      </c>
      <c r="AE236" s="38">
        <v>200509</v>
      </c>
      <c r="AF236" s="38">
        <v>200309</v>
      </c>
      <c r="AG236" s="38" t="s">
        <v>115</v>
      </c>
      <c r="AH236" s="38" t="s">
        <v>115</v>
      </c>
      <c r="AI236" s="38" t="s">
        <v>115</v>
      </c>
      <c r="AJ236" s="38" t="s">
        <v>115</v>
      </c>
      <c r="AK236" s="38" t="s">
        <v>115</v>
      </c>
      <c r="AL236" s="38" t="s">
        <v>115</v>
      </c>
      <c r="AM236" s="38" t="s">
        <v>115</v>
      </c>
      <c r="AN236" s="38" t="s">
        <v>115</v>
      </c>
      <c r="AO236" s="38" t="s">
        <v>115</v>
      </c>
      <c r="AP236" s="38" t="s">
        <v>115</v>
      </c>
      <c r="AQ236" s="38" t="s">
        <v>115</v>
      </c>
      <c r="AR236" s="38" t="s">
        <v>115</v>
      </c>
      <c r="AS236" s="38" t="s">
        <v>115</v>
      </c>
      <c r="AT236" s="38" t="s">
        <v>115</v>
      </c>
      <c r="AU236" s="38">
        <v>1</v>
      </c>
      <c r="AV236" s="38">
        <v>1</v>
      </c>
      <c r="AW236" s="38" t="s">
        <v>115</v>
      </c>
      <c r="AX236" s="38" t="s">
        <v>115</v>
      </c>
      <c r="AY236" s="38" t="s">
        <v>115</v>
      </c>
      <c r="AZ236" s="38" t="s">
        <v>115</v>
      </c>
      <c r="BA236" s="38" t="s">
        <v>115</v>
      </c>
      <c r="BB236" s="38" t="s">
        <v>115</v>
      </c>
      <c r="BC236" s="38" t="s">
        <v>115</v>
      </c>
      <c r="BD236" s="38" t="s">
        <v>115</v>
      </c>
      <c r="BE236" s="38" t="s">
        <v>115</v>
      </c>
      <c r="BF236" s="38" t="s">
        <v>115</v>
      </c>
      <c r="BG236" s="38" t="s">
        <v>115</v>
      </c>
      <c r="BH236" s="38" t="s">
        <v>115</v>
      </c>
      <c r="BI236" s="38" t="s">
        <v>115</v>
      </c>
      <c r="BJ236" s="38" t="s">
        <v>115</v>
      </c>
      <c r="BK236" s="38">
        <v>500</v>
      </c>
      <c r="BL236" s="38">
        <v>3</v>
      </c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>
        <v>503</v>
      </c>
      <c r="CB236" s="38">
        <v>1000</v>
      </c>
      <c r="CC236" s="38">
        <v>0</v>
      </c>
      <c r="CD236" s="38">
        <v>0</v>
      </c>
      <c r="CE236" s="38">
        <v>0</v>
      </c>
      <c r="CF236" s="138">
        <v>0</v>
      </c>
      <c r="CG236" s="38">
        <v>0</v>
      </c>
      <c r="CH236" s="139">
        <v>0</v>
      </c>
      <c r="CI236" s="38">
        <v>1</v>
      </c>
      <c r="CJ236" s="38">
        <v>1</v>
      </c>
      <c r="CK236" s="52">
        <v>0</v>
      </c>
      <c r="CL236" s="52">
        <v>0</v>
      </c>
      <c r="CM236" s="52">
        <v>0</v>
      </c>
      <c r="CN236" s="52">
        <v>0</v>
      </c>
      <c r="CO236" s="52">
        <v>0</v>
      </c>
      <c r="CP236" s="52">
        <v>0</v>
      </c>
      <c r="CQ236" s="52">
        <v>0</v>
      </c>
      <c r="CR236" s="52">
        <v>0</v>
      </c>
      <c r="CS236" s="52">
        <v>1000</v>
      </c>
      <c r="CV236" s="52">
        <v>0</v>
      </c>
      <c r="CW236" s="52">
        <v>0</v>
      </c>
    </row>
    <row r="237" s="52" customFormat="1" ht="13.5" spans="1:101">
      <c r="A237" s="118">
        <v>5583</v>
      </c>
      <c r="B237" s="124" t="s">
        <v>395</v>
      </c>
      <c r="H237" s="3" t="s">
        <v>343</v>
      </c>
      <c r="I237" s="38" t="s">
        <v>115</v>
      </c>
      <c r="J237" s="38" t="s">
        <v>115</v>
      </c>
      <c r="K237" s="38" t="s">
        <v>115</v>
      </c>
      <c r="AE237" s="38">
        <v>200509</v>
      </c>
      <c r="AF237" s="38">
        <v>200310</v>
      </c>
      <c r="AG237" s="38" t="s">
        <v>115</v>
      </c>
      <c r="AH237" s="38" t="s">
        <v>115</v>
      </c>
      <c r="AI237" s="38" t="s">
        <v>115</v>
      </c>
      <c r="AJ237" s="38" t="s">
        <v>115</v>
      </c>
      <c r="AK237" s="38" t="s">
        <v>115</v>
      </c>
      <c r="AL237" s="38" t="s">
        <v>115</v>
      </c>
      <c r="AM237" s="38" t="s">
        <v>115</v>
      </c>
      <c r="AN237" s="38" t="s">
        <v>115</v>
      </c>
      <c r="AO237" s="38" t="s">
        <v>115</v>
      </c>
      <c r="AP237" s="38" t="s">
        <v>115</v>
      </c>
      <c r="AQ237" s="38" t="s">
        <v>115</v>
      </c>
      <c r="AR237" s="38" t="s">
        <v>115</v>
      </c>
      <c r="AS237" s="38" t="s">
        <v>115</v>
      </c>
      <c r="AT237" s="38" t="s">
        <v>115</v>
      </c>
      <c r="AU237" s="38">
        <v>1</v>
      </c>
      <c r="AV237" s="38">
        <v>1</v>
      </c>
      <c r="AW237" s="38" t="s">
        <v>115</v>
      </c>
      <c r="AX237" s="38" t="s">
        <v>115</v>
      </c>
      <c r="AY237" s="38" t="s">
        <v>115</v>
      </c>
      <c r="AZ237" s="38" t="s">
        <v>115</v>
      </c>
      <c r="BA237" s="38" t="s">
        <v>115</v>
      </c>
      <c r="BB237" s="38" t="s">
        <v>115</v>
      </c>
      <c r="BC237" s="38" t="s">
        <v>115</v>
      </c>
      <c r="BD237" s="38" t="s">
        <v>115</v>
      </c>
      <c r="BE237" s="38" t="s">
        <v>115</v>
      </c>
      <c r="BF237" s="38" t="s">
        <v>115</v>
      </c>
      <c r="BG237" s="38" t="s">
        <v>115</v>
      </c>
      <c r="BH237" s="38" t="s">
        <v>115</v>
      </c>
      <c r="BI237" s="38" t="s">
        <v>115</v>
      </c>
      <c r="BJ237" s="38" t="s">
        <v>115</v>
      </c>
      <c r="BK237" s="38">
        <v>500</v>
      </c>
      <c r="BL237" s="38">
        <v>3</v>
      </c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>
        <v>503</v>
      </c>
      <c r="CB237" s="38">
        <v>1000</v>
      </c>
      <c r="CC237" s="38">
        <v>0</v>
      </c>
      <c r="CD237" s="38">
        <v>0</v>
      </c>
      <c r="CE237" s="38">
        <v>0</v>
      </c>
      <c r="CF237" s="138">
        <v>0</v>
      </c>
      <c r="CG237" s="38">
        <v>0</v>
      </c>
      <c r="CH237" s="139">
        <v>0</v>
      </c>
      <c r="CI237" s="38">
        <v>1</v>
      </c>
      <c r="CJ237" s="38">
        <v>1</v>
      </c>
      <c r="CK237" s="52">
        <v>0</v>
      </c>
      <c r="CL237" s="52">
        <v>0</v>
      </c>
      <c r="CM237" s="52">
        <v>0</v>
      </c>
      <c r="CN237" s="52">
        <v>0</v>
      </c>
      <c r="CO237" s="52">
        <v>0</v>
      </c>
      <c r="CP237" s="52">
        <v>0</v>
      </c>
      <c r="CQ237" s="52">
        <v>0</v>
      </c>
      <c r="CR237" s="52">
        <v>0</v>
      </c>
      <c r="CS237" s="52">
        <v>1000</v>
      </c>
      <c r="CV237" s="52">
        <v>0</v>
      </c>
      <c r="CW237" s="52">
        <v>0</v>
      </c>
    </row>
    <row r="238" s="52" customFormat="1" ht="13.5" spans="1:101">
      <c r="A238" s="118">
        <v>5584</v>
      </c>
      <c r="B238" s="124" t="s">
        <v>396</v>
      </c>
      <c r="H238" s="3" t="s">
        <v>343</v>
      </c>
      <c r="I238" s="38" t="s">
        <v>115</v>
      </c>
      <c r="J238" s="38" t="s">
        <v>115</v>
      </c>
      <c r="K238" s="38" t="s">
        <v>115</v>
      </c>
      <c r="AE238" s="38">
        <v>200509</v>
      </c>
      <c r="AF238" s="38">
        <v>200311</v>
      </c>
      <c r="AG238" s="38" t="s">
        <v>115</v>
      </c>
      <c r="AH238" s="38" t="s">
        <v>115</v>
      </c>
      <c r="AI238" s="38" t="s">
        <v>115</v>
      </c>
      <c r="AJ238" s="38" t="s">
        <v>115</v>
      </c>
      <c r="AK238" s="38" t="s">
        <v>115</v>
      </c>
      <c r="AL238" s="38" t="s">
        <v>115</v>
      </c>
      <c r="AM238" s="38" t="s">
        <v>115</v>
      </c>
      <c r="AN238" s="38" t="s">
        <v>115</v>
      </c>
      <c r="AO238" s="38" t="s">
        <v>115</v>
      </c>
      <c r="AP238" s="38" t="s">
        <v>115</v>
      </c>
      <c r="AQ238" s="38" t="s">
        <v>115</v>
      </c>
      <c r="AR238" s="38" t="s">
        <v>115</v>
      </c>
      <c r="AS238" s="38" t="s">
        <v>115</v>
      </c>
      <c r="AT238" s="38" t="s">
        <v>115</v>
      </c>
      <c r="AU238" s="38">
        <v>1</v>
      </c>
      <c r="AV238" s="38">
        <v>1</v>
      </c>
      <c r="AW238" s="38" t="s">
        <v>115</v>
      </c>
      <c r="AX238" s="38" t="s">
        <v>115</v>
      </c>
      <c r="AY238" s="38" t="s">
        <v>115</v>
      </c>
      <c r="AZ238" s="38" t="s">
        <v>115</v>
      </c>
      <c r="BA238" s="38" t="s">
        <v>115</v>
      </c>
      <c r="BB238" s="38" t="s">
        <v>115</v>
      </c>
      <c r="BC238" s="38" t="s">
        <v>115</v>
      </c>
      <c r="BD238" s="38" t="s">
        <v>115</v>
      </c>
      <c r="BE238" s="38" t="s">
        <v>115</v>
      </c>
      <c r="BF238" s="38" t="s">
        <v>115</v>
      </c>
      <c r="BG238" s="38" t="s">
        <v>115</v>
      </c>
      <c r="BH238" s="38" t="s">
        <v>115</v>
      </c>
      <c r="BI238" s="38" t="s">
        <v>115</v>
      </c>
      <c r="BJ238" s="38" t="s">
        <v>115</v>
      </c>
      <c r="BK238" s="38">
        <v>500</v>
      </c>
      <c r="BL238" s="38">
        <v>3</v>
      </c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>
        <v>503</v>
      </c>
      <c r="CB238" s="38">
        <v>1000</v>
      </c>
      <c r="CC238" s="38">
        <v>0</v>
      </c>
      <c r="CD238" s="38">
        <v>0</v>
      </c>
      <c r="CE238" s="38">
        <v>0</v>
      </c>
      <c r="CF238" s="138">
        <v>0</v>
      </c>
      <c r="CG238" s="38">
        <v>0</v>
      </c>
      <c r="CH238" s="139">
        <v>0</v>
      </c>
      <c r="CI238" s="38">
        <v>1</v>
      </c>
      <c r="CJ238" s="38">
        <v>1</v>
      </c>
      <c r="CK238" s="52">
        <v>0</v>
      </c>
      <c r="CL238" s="52">
        <v>0</v>
      </c>
      <c r="CM238" s="52">
        <v>0</v>
      </c>
      <c r="CN238" s="52">
        <v>0</v>
      </c>
      <c r="CO238" s="52">
        <v>0</v>
      </c>
      <c r="CP238" s="52">
        <v>0</v>
      </c>
      <c r="CQ238" s="52">
        <v>0</v>
      </c>
      <c r="CR238" s="52">
        <v>0</v>
      </c>
      <c r="CS238" s="52">
        <v>1000</v>
      </c>
      <c r="CV238" s="52">
        <v>0</v>
      </c>
      <c r="CW238" s="52">
        <v>0</v>
      </c>
    </row>
    <row r="239" s="52" customFormat="1" ht="13.5" spans="1:101">
      <c r="A239" s="118">
        <v>5585</v>
      </c>
      <c r="B239" s="124" t="s">
        <v>397</v>
      </c>
      <c r="H239" s="3"/>
      <c r="I239" s="38" t="s">
        <v>115</v>
      </c>
      <c r="J239" s="38" t="s">
        <v>115</v>
      </c>
      <c r="K239" s="38" t="s">
        <v>115</v>
      </c>
      <c r="AE239" s="38">
        <v>200509</v>
      </c>
      <c r="AF239" s="38">
        <v>200307</v>
      </c>
      <c r="AG239" s="38" t="s">
        <v>115</v>
      </c>
      <c r="AH239" s="38" t="s">
        <v>115</v>
      </c>
      <c r="AI239" s="38" t="s">
        <v>115</v>
      </c>
      <c r="AJ239" s="38" t="s">
        <v>115</v>
      </c>
      <c r="AK239" s="38" t="s">
        <v>115</v>
      </c>
      <c r="AL239" s="38" t="s">
        <v>115</v>
      </c>
      <c r="AM239" s="38" t="s">
        <v>115</v>
      </c>
      <c r="AN239" s="38" t="s">
        <v>115</v>
      </c>
      <c r="AO239" s="38" t="s">
        <v>115</v>
      </c>
      <c r="AP239" s="38" t="s">
        <v>115</v>
      </c>
      <c r="AQ239" s="38" t="s">
        <v>115</v>
      </c>
      <c r="AR239" s="38" t="s">
        <v>115</v>
      </c>
      <c r="AS239" s="38" t="s">
        <v>115</v>
      </c>
      <c r="AT239" s="38" t="s">
        <v>115</v>
      </c>
      <c r="AU239" s="38">
        <v>1</v>
      </c>
      <c r="AV239" s="38">
        <v>1</v>
      </c>
      <c r="AW239" s="38" t="s">
        <v>115</v>
      </c>
      <c r="AX239" s="38" t="s">
        <v>115</v>
      </c>
      <c r="AY239" s="38" t="s">
        <v>115</v>
      </c>
      <c r="AZ239" s="38" t="s">
        <v>115</v>
      </c>
      <c r="BA239" s="38" t="s">
        <v>115</v>
      </c>
      <c r="BB239" s="38" t="s">
        <v>115</v>
      </c>
      <c r="BC239" s="38" t="s">
        <v>115</v>
      </c>
      <c r="BD239" s="38" t="s">
        <v>115</v>
      </c>
      <c r="BE239" s="38" t="s">
        <v>115</v>
      </c>
      <c r="BF239" s="38" t="s">
        <v>115</v>
      </c>
      <c r="BG239" s="38" t="s">
        <v>115</v>
      </c>
      <c r="BH239" s="38" t="s">
        <v>115</v>
      </c>
      <c r="BI239" s="38" t="s">
        <v>115</v>
      </c>
      <c r="BJ239" s="38" t="s">
        <v>115</v>
      </c>
      <c r="BK239" s="38">
        <v>500</v>
      </c>
      <c r="BL239" s="38">
        <v>3</v>
      </c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>
        <v>503</v>
      </c>
      <c r="CB239" s="38">
        <v>1000</v>
      </c>
      <c r="CC239" s="38">
        <v>0</v>
      </c>
      <c r="CD239" s="38">
        <v>0</v>
      </c>
      <c r="CE239" s="38">
        <v>0</v>
      </c>
      <c r="CF239" s="138">
        <v>0</v>
      </c>
      <c r="CG239" s="38">
        <v>0</v>
      </c>
      <c r="CH239" s="139">
        <v>0</v>
      </c>
      <c r="CI239" s="38">
        <v>1</v>
      </c>
      <c r="CJ239" s="38">
        <v>1</v>
      </c>
      <c r="CK239" s="52">
        <v>0</v>
      </c>
      <c r="CL239" s="52">
        <v>0</v>
      </c>
      <c r="CM239" s="52">
        <v>0</v>
      </c>
      <c r="CN239" s="52">
        <v>0</v>
      </c>
      <c r="CO239" s="52">
        <v>0</v>
      </c>
      <c r="CP239" s="52">
        <v>0</v>
      </c>
      <c r="CQ239" s="52">
        <v>0</v>
      </c>
      <c r="CR239" s="52">
        <v>0</v>
      </c>
      <c r="CS239" s="52">
        <v>1000</v>
      </c>
      <c r="CV239" s="52">
        <v>0</v>
      </c>
      <c r="CW239" s="52">
        <v>0</v>
      </c>
    </row>
    <row r="240" s="52" customFormat="1" ht="13.5" spans="1:101">
      <c r="A240" s="118">
        <v>5586</v>
      </c>
      <c r="B240" s="124" t="s">
        <v>398</v>
      </c>
      <c r="H240" s="38" t="s">
        <v>115</v>
      </c>
      <c r="I240" s="38" t="s">
        <v>115</v>
      </c>
      <c r="J240" s="38" t="s">
        <v>115</v>
      </c>
      <c r="K240" s="38" t="s">
        <v>115</v>
      </c>
      <c r="AE240" s="38">
        <v>200509</v>
      </c>
      <c r="AF240" s="38">
        <v>200308</v>
      </c>
      <c r="AG240" s="38" t="s">
        <v>115</v>
      </c>
      <c r="AH240" s="38" t="s">
        <v>115</v>
      </c>
      <c r="AI240" s="38" t="s">
        <v>115</v>
      </c>
      <c r="AJ240" s="38" t="s">
        <v>115</v>
      </c>
      <c r="AK240" s="38" t="s">
        <v>115</v>
      </c>
      <c r="AL240" s="38" t="s">
        <v>115</v>
      </c>
      <c r="AM240" s="38" t="s">
        <v>115</v>
      </c>
      <c r="AN240" s="38" t="s">
        <v>115</v>
      </c>
      <c r="AO240" s="38" t="s">
        <v>115</v>
      </c>
      <c r="AP240" s="38" t="s">
        <v>115</v>
      </c>
      <c r="AQ240" s="38" t="s">
        <v>115</v>
      </c>
      <c r="AR240" s="38" t="s">
        <v>115</v>
      </c>
      <c r="AS240" s="38" t="s">
        <v>115</v>
      </c>
      <c r="AT240" s="38" t="s">
        <v>115</v>
      </c>
      <c r="AU240" s="38">
        <v>1</v>
      </c>
      <c r="AV240" s="38">
        <v>1</v>
      </c>
      <c r="AW240" s="38" t="s">
        <v>115</v>
      </c>
      <c r="AX240" s="38" t="s">
        <v>115</v>
      </c>
      <c r="AY240" s="38" t="s">
        <v>115</v>
      </c>
      <c r="AZ240" s="38" t="s">
        <v>115</v>
      </c>
      <c r="BA240" s="38" t="s">
        <v>115</v>
      </c>
      <c r="BB240" s="38" t="s">
        <v>115</v>
      </c>
      <c r="BC240" s="38" t="s">
        <v>115</v>
      </c>
      <c r="BD240" s="38" t="s">
        <v>115</v>
      </c>
      <c r="BE240" s="38" t="s">
        <v>115</v>
      </c>
      <c r="BF240" s="38" t="s">
        <v>115</v>
      </c>
      <c r="BG240" s="38" t="s">
        <v>115</v>
      </c>
      <c r="BH240" s="38" t="s">
        <v>115</v>
      </c>
      <c r="BI240" s="38" t="s">
        <v>115</v>
      </c>
      <c r="BJ240" s="38" t="s">
        <v>115</v>
      </c>
      <c r="BK240" s="38">
        <v>500</v>
      </c>
      <c r="BL240" s="38">
        <v>3</v>
      </c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>
        <v>503</v>
      </c>
      <c r="CB240" s="38">
        <v>1000</v>
      </c>
      <c r="CC240" s="38">
        <v>0</v>
      </c>
      <c r="CD240" s="38">
        <v>0</v>
      </c>
      <c r="CE240" s="38">
        <v>0</v>
      </c>
      <c r="CF240" s="138">
        <v>0</v>
      </c>
      <c r="CG240" s="38">
        <v>0</v>
      </c>
      <c r="CH240" s="139">
        <v>0</v>
      </c>
      <c r="CI240" s="38">
        <v>1</v>
      </c>
      <c r="CJ240" s="38">
        <v>1</v>
      </c>
      <c r="CK240" s="52">
        <v>0</v>
      </c>
      <c r="CL240" s="52">
        <v>0</v>
      </c>
      <c r="CM240" s="52">
        <v>0</v>
      </c>
      <c r="CN240" s="52">
        <v>0</v>
      </c>
      <c r="CO240" s="52">
        <v>0</v>
      </c>
      <c r="CP240" s="52">
        <v>0</v>
      </c>
      <c r="CQ240" s="52">
        <v>0</v>
      </c>
      <c r="CR240" s="52">
        <v>0</v>
      </c>
      <c r="CS240" s="52">
        <v>1000</v>
      </c>
      <c r="CV240" s="52">
        <v>0</v>
      </c>
      <c r="CW240" s="52">
        <v>0</v>
      </c>
    </row>
    <row r="241" s="52" customFormat="1" ht="13.5" spans="1:101">
      <c r="A241" s="118">
        <v>5590</v>
      </c>
      <c r="B241" s="124" t="s">
        <v>399</v>
      </c>
      <c r="H241" s="38" t="s">
        <v>115</v>
      </c>
      <c r="I241" s="38" t="s">
        <v>115</v>
      </c>
      <c r="J241" s="38" t="s">
        <v>115</v>
      </c>
      <c r="K241" s="38" t="s">
        <v>115</v>
      </c>
      <c r="AE241" s="38">
        <v>200509</v>
      </c>
      <c r="AF241" s="38">
        <v>200309</v>
      </c>
      <c r="AG241" s="38">
        <v>200562</v>
      </c>
      <c r="AH241" s="38" t="s">
        <v>115</v>
      </c>
      <c r="AI241" s="38" t="s">
        <v>115</v>
      </c>
      <c r="AJ241" s="38" t="s">
        <v>115</v>
      </c>
      <c r="AK241" s="38" t="s">
        <v>115</v>
      </c>
      <c r="AL241" s="38" t="s">
        <v>115</v>
      </c>
      <c r="AM241" s="38" t="s">
        <v>115</v>
      </c>
      <c r="AN241" s="38" t="s">
        <v>115</v>
      </c>
      <c r="AO241" s="38" t="s">
        <v>115</v>
      </c>
      <c r="AP241" s="38" t="s">
        <v>115</v>
      </c>
      <c r="AQ241" s="38" t="s">
        <v>115</v>
      </c>
      <c r="AR241" s="38" t="s">
        <v>115</v>
      </c>
      <c r="AS241" s="38" t="s">
        <v>115</v>
      </c>
      <c r="AT241" s="38" t="s">
        <v>115</v>
      </c>
      <c r="AU241" s="38">
        <v>1</v>
      </c>
      <c r="AV241" s="38">
        <v>1</v>
      </c>
      <c r="AW241" s="38">
        <v>1</v>
      </c>
      <c r="AX241" s="38" t="s">
        <v>115</v>
      </c>
      <c r="AY241" s="38" t="s">
        <v>115</v>
      </c>
      <c r="AZ241" s="38" t="s">
        <v>115</v>
      </c>
      <c r="BA241" s="38" t="s">
        <v>115</v>
      </c>
      <c r="BB241" s="38" t="s">
        <v>115</v>
      </c>
      <c r="BC241" s="38" t="s">
        <v>115</v>
      </c>
      <c r="BD241" s="38" t="s">
        <v>115</v>
      </c>
      <c r="BE241" s="38" t="s">
        <v>115</v>
      </c>
      <c r="BF241" s="38" t="s">
        <v>115</v>
      </c>
      <c r="BG241" s="38" t="s">
        <v>115</v>
      </c>
      <c r="BH241" s="38" t="s">
        <v>115</v>
      </c>
      <c r="BI241" s="38" t="s">
        <v>115</v>
      </c>
      <c r="BJ241" s="38" t="s">
        <v>115</v>
      </c>
      <c r="BK241" s="38">
        <v>50</v>
      </c>
      <c r="BL241" s="38">
        <v>10</v>
      </c>
      <c r="BM241" s="38">
        <v>400</v>
      </c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>
        <v>460</v>
      </c>
      <c r="CB241" s="38">
        <v>1000</v>
      </c>
      <c r="CC241" s="38">
        <v>0</v>
      </c>
      <c r="CD241" s="38">
        <v>0</v>
      </c>
      <c r="CE241" s="38">
        <v>0</v>
      </c>
      <c r="CF241" s="138">
        <v>0</v>
      </c>
      <c r="CG241" s="38">
        <v>0</v>
      </c>
      <c r="CH241" s="139">
        <v>0</v>
      </c>
      <c r="CI241" s="38">
        <v>1</v>
      </c>
      <c r="CJ241" s="38">
        <v>1</v>
      </c>
      <c r="CK241" s="52">
        <v>0</v>
      </c>
      <c r="CL241" s="52">
        <v>0</v>
      </c>
      <c r="CM241" s="52">
        <v>0</v>
      </c>
      <c r="CN241" s="52">
        <v>0</v>
      </c>
      <c r="CO241" s="52">
        <v>0</v>
      </c>
      <c r="CP241" s="52">
        <v>0</v>
      </c>
      <c r="CQ241" s="52">
        <v>0</v>
      </c>
      <c r="CR241" s="52">
        <v>0</v>
      </c>
      <c r="CS241" s="52">
        <v>1000</v>
      </c>
      <c r="CV241" s="52">
        <v>0</v>
      </c>
      <c r="CW241" s="52">
        <v>0</v>
      </c>
    </row>
    <row r="242" s="52" customFormat="1" ht="13.5" spans="1:101">
      <c r="A242" s="118">
        <v>5600</v>
      </c>
      <c r="B242" s="124" t="s">
        <v>399</v>
      </c>
      <c r="H242" s="38" t="s">
        <v>115</v>
      </c>
      <c r="I242" s="38" t="s">
        <v>115</v>
      </c>
      <c r="J242" s="38" t="s">
        <v>115</v>
      </c>
      <c r="K242" s="38" t="s">
        <v>115</v>
      </c>
      <c r="AE242" s="38">
        <v>200509</v>
      </c>
      <c r="AF242" s="38">
        <v>200308</v>
      </c>
      <c r="AG242" s="38"/>
      <c r="AH242" s="38" t="s">
        <v>115</v>
      </c>
      <c r="AI242" s="38" t="s">
        <v>115</v>
      </c>
      <c r="AJ242" s="38" t="s">
        <v>115</v>
      </c>
      <c r="AK242" s="38" t="s">
        <v>115</v>
      </c>
      <c r="AL242" s="38" t="s">
        <v>115</v>
      </c>
      <c r="AM242" s="38" t="s">
        <v>115</v>
      </c>
      <c r="AN242" s="38" t="s">
        <v>115</v>
      </c>
      <c r="AO242" s="38" t="s">
        <v>115</v>
      </c>
      <c r="AP242" s="38" t="s">
        <v>115</v>
      </c>
      <c r="AQ242" s="38" t="s">
        <v>115</v>
      </c>
      <c r="AR242" s="38" t="s">
        <v>115</v>
      </c>
      <c r="AS242" s="38" t="s">
        <v>115</v>
      </c>
      <c r="AT242" s="38" t="s">
        <v>115</v>
      </c>
      <c r="AU242" s="38">
        <v>1</v>
      </c>
      <c r="AV242" s="38">
        <v>1</v>
      </c>
      <c r="AW242" s="38" t="s">
        <v>115</v>
      </c>
      <c r="AX242" s="38" t="s">
        <v>115</v>
      </c>
      <c r="AY242" s="38" t="s">
        <v>115</v>
      </c>
      <c r="AZ242" s="38" t="s">
        <v>115</v>
      </c>
      <c r="BA242" s="38" t="s">
        <v>115</v>
      </c>
      <c r="BB242" s="38" t="s">
        <v>115</v>
      </c>
      <c r="BC242" s="38" t="s">
        <v>115</v>
      </c>
      <c r="BD242" s="38" t="s">
        <v>115</v>
      </c>
      <c r="BE242" s="38" t="s">
        <v>115</v>
      </c>
      <c r="BF242" s="38" t="s">
        <v>115</v>
      </c>
      <c r="BG242" s="38" t="s">
        <v>115</v>
      </c>
      <c r="BH242" s="38" t="s">
        <v>115</v>
      </c>
      <c r="BI242" s="38" t="s">
        <v>115</v>
      </c>
      <c r="BJ242" s="38" t="s">
        <v>115</v>
      </c>
      <c r="BK242" s="38">
        <v>8</v>
      </c>
      <c r="BL242" s="38">
        <v>50</v>
      </c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>
        <v>58</v>
      </c>
      <c r="CB242" s="38">
        <v>1000</v>
      </c>
      <c r="CC242" s="38">
        <v>0</v>
      </c>
      <c r="CD242" s="38">
        <v>0</v>
      </c>
      <c r="CE242" s="38">
        <v>0</v>
      </c>
      <c r="CF242" s="138">
        <v>0</v>
      </c>
      <c r="CG242" s="38">
        <v>0</v>
      </c>
      <c r="CH242" s="139">
        <v>0</v>
      </c>
      <c r="CI242" s="38">
        <v>1</v>
      </c>
      <c r="CJ242" s="38">
        <v>1</v>
      </c>
      <c r="CK242" s="52">
        <v>0</v>
      </c>
      <c r="CL242" s="52">
        <v>0</v>
      </c>
      <c r="CM242" s="52">
        <v>0</v>
      </c>
      <c r="CN242" s="52">
        <v>0</v>
      </c>
      <c r="CO242" s="52">
        <v>0</v>
      </c>
      <c r="CP242" s="52">
        <v>0</v>
      </c>
      <c r="CQ242" s="52">
        <v>0</v>
      </c>
      <c r="CR242" s="52">
        <v>0</v>
      </c>
      <c r="CS242" s="52">
        <v>1000</v>
      </c>
      <c r="CV242" s="52">
        <v>0</v>
      </c>
      <c r="CW242" s="52">
        <v>0</v>
      </c>
    </row>
    <row r="243" s="4" customFormat="1" ht="14.25" spans="1:101">
      <c r="A243" s="84">
        <v>5610</v>
      </c>
      <c r="B243" s="102" t="s">
        <v>400</v>
      </c>
      <c r="E243" s="102">
        <v>100</v>
      </c>
      <c r="F243" s="102" t="s">
        <v>401</v>
      </c>
      <c r="G243" s="102"/>
      <c r="H243" s="24" t="s">
        <v>343</v>
      </c>
      <c r="I243" s="102" t="s">
        <v>115</v>
      </c>
      <c r="J243" s="102" t="s">
        <v>402</v>
      </c>
      <c r="K243" s="102"/>
      <c r="L243" s="102"/>
      <c r="N243" s="103"/>
      <c r="O243" s="130"/>
      <c r="AE243" s="42">
        <v>200835</v>
      </c>
      <c r="AU243" s="4">
        <v>1</v>
      </c>
      <c r="AW243" s="4" t="str">
        <f t="shared" ref="AU243:BJ243" si="45">IF(AG243="","",1)</f>
        <v/>
      </c>
      <c r="AX243" s="4" t="str">
        <f t="shared" si="45"/>
        <v/>
      </c>
      <c r="AY243" s="4" t="str">
        <f t="shared" si="45"/>
        <v/>
      </c>
      <c r="AZ243" s="4" t="str">
        <f t="shared" si="45"/>
        <v/>
      </c>
      <c r="BA243" s="4" t="str">
        <f t="shared" si="45"/>
        <v/>
      </c>
      <c r="BB243" s="4" t="str">
        <f t="shared" si="45"/>
        <v/>
      </c>
      <c r="BC243" s="4" t="str">
        <f t="shared" si="45"/>
        <v/>
      </c>
      <c r="BD243" s="4" t="str">
        <f t="shared" si="45"/>
        <v/>
      </c>
      <c r="BE243" s="4" t="str">
        <f t="shared" si="45"/>
        <v/>
      </c>
      <c r="BF243" s="4" t="str">
        <f t="shared" si="45"/>
        <v/>
      </c>
      <c r="BG243" s="4" t="str">
        <f t="shared" si="45"/>
        <v/>
      </c>
      <c r="BH243" s="4" t="str">
        <f t="shared" si="45"/>
        <v/>
      </c>
      <c r="BI243" s="4" t="str">
        <f t="shared" si="45"/>
        <v/>
      </c>
      <c r="BJ243" s="4" t="str">
        <f t="shared" si="45"/>
        <v/>
      </c>
      <c r="BK243" s="4">
        <v>200</v>
      </c>
      <c r="CA243" s="4">
        <f t="shared" ref="CA243:CA249" si="46">SUM(BK243:BZ243)</f>
        <v>200</v>
      </c>
      <c r="CB243" s="4">
        <v>1000</v>
      </c>
      <c r="CC243" s="4">
        <v>0</v>
      </c>
      <c r="CD243" s="4">
        <v>0</v>
      </c>
      <c r="CE243" s="4">
        <v>0</v>
      </c>
      <c r="CF243" s="141">
        <v>193002</v>
      </c>
      <c r="CG243" s="4">
        <v>0</v>
      </c>
      <c r="CH243" s="4">
        <f t="shared" ref="CH243:CH254" si="47">IF(RIGHT(B243,1)="0",1,0)</f>
        <v>0</v>
      </c>
      <c r="CI243" s="4">
        <v>1</v>
      </c>
      <c r="CJ243" s="4">
        <v>0</v>
      </c>
      <c r="CK243" s="4">
        <v>0</v>
      </c>
      <c r="CL243" s="4">
        <v>0</v>
      </c>
      <c r="CM243" s="4">
        <v>0</v>
      </c>
      <c r="CN243" s="4">
        <v>0</v>
      </c>
      <c r="CO243" s="4">
        <v>0</v>
      </c>
      <c r="CP243" s="4">
        <v>0</v>
      </c>
      <c r="CQ243" s="4">
        <v>0</v>
      </c>
      <c r="CR243" s="4">
        <v>0</v>
      </c>
      <c r="CV243" s="4">
        <v>0</v>
      </c>
      <c r="CW243" s="4">
        <v>0</v>
      </c>
    </row>
    <row r="244" s="4" customFormat="1" ht="14.25" spans="1:101">
      <c r="A244" s="84">
        <v>5611</v>
      </c>
      <c r="B244" s="102" t="s">
        <v>403</v>
      </c>
      <c r="E244" s="102">
        <v>100</v>
      </c>
      <c r="F244" s="102"/>
      <c r="G244" s="102"/>
      <c r="H244" s="102"/>
      <c r="I244" s="102"/>
      <c r="J244" s="102">
        <v>50000</v>
      </c>
      <c r="K244" s="102">
        <v>100</v>
      </c>
      <c r="L244" s="102"/>
      <c r="N244" s="103"/>
      <c r="O244" s="130"/>
      <c r="AE244" s="42">
        <v>200836</v>
      </c>
      <c r="AF244" s="4" t="s">
        <v>115</v>
      </c>
      <c r="AG244" s="4" t="s">
        <v>115</v>
      </c>
      <c r="AH244" s="4" t="s">
        <v>115</v>
      </c>
      <c r="AI244" s="4" t="s">
        <v>115</v>
      </c>
      <c r="AJ244" s="4" t="s">
        <v>115</v>
      </c>
      <c r="AK244" s="4" t="s">
        <v>115</v>
      </c>
      <c r="AL244" s="4" t="s">
        <v>115</v>
      </c>
      <c r="AM244" s="4" t="s">
        <v>115</v>
      </c>
      <c r="AN244" s="4" t="s">
        <v>115</v>
      </c>
      <c r="AO244" s="4" t="s">
        <v>115</v>
      </c>
      <c r="AP244" s="4" t="s">
        <v>115</v>
      </c>
      <c r="AQ244" s="4" t="s">
        <v>115</v>
      </c>
      <c r="AR244" s="4" t="s">
        <v>115</v>
      </c>
      <c r="AS244" s="4" t="s">
        <v>115</v>
      </c>
      <c r="AT244" s="4" t="s">
        <v>115</v>
      </c>
      <c r="AU244" s="4">
        <v>1</v>
      </c>
      <c r="AV244" s="4" t="str">
        <f t="shared" ref="AU244:BJ244" si="48">IF(AF244="","",1)</f>
        <v/>
      </c>
      <c r="AW244" s="4" t="str">
        <f t="shared" si="48"/>
        <v/>
      </c>
      <c r="AX244" s="4" t="str">
        <f t="shared" si="48"/>
        <v/>
      </c>
      <c r="AY244" s="4" t="str">
        <f t="shared" si="48"/>
        <v/>
      </c>
      <c r="AZ244" s="4" t="str">
        <f t="shared" si="48"/>
        <v/>
      </c>
      <c r="BA244" s="4" t="str">
        <f t="shared" si="48"/>
        <v/>
      </c>
      <c r="BB244" s="4" t="str">
        <f t="shared" si="48"/>
        <v/>
      </c>
      <c r="BC244" s="4" t="str">
        <f t="shared" si="48"/>
        <v/>
      </c>
      <c r="BD244" s="4" t="str">
        <f t="shared" si="48"/>
        <v/>
      </c>
      <c r="BE244" s="4" t="str">
        <f t="shared" si="48"/>
        <v/>
      </c>
      <c r="BF244" s="4" t="str">
        <f t="shared" si="48"/>
        <v/>
      </c>
      <c r="BG244" s="4" t="str">
        <f t="shared" si="48"/>
        <v/>
      </c>
      <c r="BH244" s="4" t="str">
        <f t="shared" si="48"/>
        <v/>
      </c>
      <c r="BI244" s="4" t="str">
        <f t="shared" si="48"/>
        <v/>
      </c>
      <c r="BJ244" s="4" t="str">
        <f t="shared" si="48"/>
        <v/>
      </c>
      <c r="BK244" s="4">
        <v>400</v>
      </c>
      <c r="CA244" s="4">
        <v>400</v>
      </c>
      <c r="CB244" s="4">
        <v>1000</v>
      </c>
      <c r="CC244" s="4">
        <v>0</v>
      </c>
      <c r="CD244" s="4">
        <v>0</v>
      </c>
      <c r="CE244" s="4">
        <v>0</v>
      </c>
      <c r="CF244" s="141">
        <v>193002</v>
      </c>
      <c r="CG244" s="4">
        <v>0</v>
      </c>
      <c r="CH244" s="4">
        <f t="shared" si="47"/>
        <v>0</v>
      </c>
      <c r="CI244" s="4">
        <v>1</v>
      </c>
      <c r="CJ244" s="4">
        <v>0</v>
      </c>
      <c r="CK244" s="4">
        <v>0</v>
      </c>
      <c r="CL244" s="4">
        <v>0</v>
      </c>
      <c r="CM244" s="4">
        <v>0</v>
      </c>
      <c r="CN244" s="4">
        <v>0</v>
      </c>
      <c r="CO244" s="4">
        <v>0</v>
      </c>
      <c r="CP244" s="4">
        <v>0</v>
      </c>
      <c r="CQ244" s="4">
        <v>0</v>
      </c>
      <c r="CR244" s="4">
        <v>0</v>
      </c>
      <c r="CV244" s="4">
        <v>0</v>
      </c>
      <c r="CW244" s="4">
        <v>0</v>
      </c>
    </row>
    <row r="245" s="4" customFormat="1" ht="13.5" spans="1:101">
      <c r="A245" s="84">
        <v>5612</v>
      </c>
      <c r="B245" s="102" t="s">
        <v>404</v>
      </c>
      <c r="E245" s="102">
        <v>200</v>
      </c>
      <c r="F245" s="102"/>
      <c r="G245" s="102"/>
      <c r="H245" s="102"/>
      <c r="I245" s="102"/>
      <c r="J245" s="102">
        <v>16000</v>
      </c>
      <c r="K245" s="102">
        <v>20</v>
      </c>
      <c r="L245" s="102"/>
      <c r="N245" s="103"/>
      <c r="O245" s="130"/>
      <c r="AE245" s="4" t="s">
        <v>115</v>
      </c>
      <c r="AF245" s="4" t="s">
        <v>115</v>
      </c>
      <c r="AG245" s="4" t="s">
        <v>115</v>
      </c>
      <c r="AH245" s="4" t="s">
        <v>115</v>
      </c>
      <c r="AI245" s="4" t="s">
        <v>115</v>
      </c>
      <c r="AJ245" s="4" t="s">
        <v>115</v>
      </c>
      <c r="AK245" s="4" t="s">
        <v>115</v>
      </c>
      <c r="AL245" s="4" t="s">
        <v>115</v>
      </c>
      <c r="AM245" s="4" t="s">
        <v>115</v>
      </c>
      <c r="AN245" s="4" t="s">
        <v>115</v>
      </c>
      <c r="AO245" s="4" t="s">
        <v>115</v>
      </c>
      <c r="AP245" s="4" t="s">
        <v>115</v>
      </c>
      <c r="AQ245" s="4" t="s">
        <v>115</v>
      </c>
      <c r="AR245" s="4" t="s">
        <v>115</v>
      </c>
      <c r="AS245" s="4" t="s">
        <v>115</v>
      </c>
      <c r="AT245" s="4" t="s">
        <v>115</v>
      </c>
      <c r="AU245" s="4" t="str">
        <f t="shared" ref="AU245:AU249" si="49">IF(AE245="","",1)</f>
        <v/>
      </c>
      <c r="AV245" s="4" t="str">
        <f t="shared" ref="AV245:AV249" si="50">IF(AF245="","",1)</f>
        <v/>
      </c>
      <c r="AW245" s="4" t="str">
        <f t="shared" ref="AW245:AW249" si="51">IF(AG245="","",1)</f>
        <v/>
      </c>
      <c r="AX245" s="4" t="str">
        <f t="shared" ref="AX245:AX249" si="52">IF(AH245="","",1)</f>
        <v/>
      </c>
      <c r="AY245" s="4" t="str">
        <f t="shared" ref="AY245:AY249" si="53">IF(AI245="","",1)</f>
        <v/>
      </c>
      <c r="AZ245" s="4" t="str">
        <f t="shared" ref="AZ245:AZ249" si="54">IF(AJ245="","",1)</f>
        <v/>
      </c>
      <c r="BA245" s="4" t="str">
        <f t="shared" ref="BA245:BA249" si="55">IF(AK245="","",1)</f>
        <v/>
      </c>
      <c r="BB245" s="4" t="str">
        <f t="shared" ref="BB245:BB249" si="56">IF(AL245="","",1)</f>
        <v/>
      </c>
      <c r="BC245" s="4" t="str">
        <f t="shared" ref="BC245:BC249" si="57">IF(AM245="","",1)</f>
        <v/>
      </c>
      <c r="BD245" s="4" t="str">
        <f t="shared" ref="BD245:BD249" si="58">IF(AN245="","",1)</f>
        <v/>
      </c>
      <c r="BE245" s="4" t="str">
        <f t="shared" ref="BE245:BE249" si="59">IF(AO245="","",1)</f>
        <v/>
      </c>
      <c r="BF245" s="4" t="str">
        <f t="shared" ref="BF245:BF249" si="60">IF(AP245="","",1)</f>
        <v/>
      </c>
      <c r="BG245" s="4" t="str">
        <f t="shared" ref="BG245:BG249" si="61">IF(AQ245="","",1)</f>
        <v/>
      </c>
      <c r="BH245" s="4" t="str">
        <f t="shared" ref="BH245:BH249" si="62">IF(AR245="","",1)</f>
        <v/>
      </c>
      <c r="BI245" s="4" t="str">
        <f t="shared" ref="BI245:BI249" si="63">IF(AS245="","",1)</f>
        <v/>
      </c>
      <c r="BJ245" s="4" t="str">
        <f t="shared" ref="BJ245:BJ249" si="64">IF(AT245="","",1)</f>
        <v/>
      </c>
      <c r="CA245" s="4">
        <f t="shared" si="46"/>
        <v>0</v>
      </c>
      <c r="CB245" s="4">
        <v>1000</v>
      </c>
      <c r="CC245" s="4">
        <v>0</v>
      </c>
      <c r="CD245" s="4">
        <v>0</v>
      </c>
      <c r="CE245" s="4">
        <v>0</v>
      </c>
      <c r="CF245" s="4">
        <v>0</v>
      </c>
      <c r="CG245" s="4">
        <v>0</v>
      </c>
      <c r="CH245" s="4">
        <f t="shared" si="47"/>
        <v>0</v>
      </c>
      <c r="CI245" s="4">
        <v>1</v>
      </c>
      <c r="CJ245" s="4">
        <v>0</v>
      </c>
      <c r="CK245" s="4">
        <v>0</v>
      </c>
      <c r="CL245" s="4">
        <v>0</v>
      </c>
      <c r="CM245" s="4">
        <v>0</v>
      </c>
      <c r="CN245" s="4">
        <v>0</v>
      </c>
      <c r="CO245" s="4">
        <v>0</v>
      </c>
      <c r="CP245" s="4">
        <v>0</v>
      </c>
      <c r="CQ245" s="4">
        <v>0</v>
      </c>
      <c r="CR245" s="4">
        <v>0</v>
      </c>
      <c r="CV245" s="4">
        <v>0</v>
      </c>
      <c r="CW245" s="4">
        <v>0</v>
      </c>
    </row>
    <row r="246" s="4" customFormat="1" ht="13.5" spans="1:101">
      <c r="A246" s="84">
        <v>5613</v>
      </c>
      <c r="B246" s="102" t="s">
        <v>405</v>
      </c>
      <c r="E246" s="102">
        <v>300</v>
      </c>
      <c r="F246" s="102"/>
      <c r="G246" s="102"/>
      <c r="H246" s="102"/>
      <c r="I246" s="102"/>
      <c r="J246" s="102">
        <v>90000</v>
      </c>
      <c r="K246" s="102">
        <v>200</v>
      </c>
      <c r="L246" s="102"/>
      <c r="N246" s="103"/>
      <c r="O246" s="130"/>
      <c r="AE246" s="4" t="s">
        <v>115</v>
      </c>
      <c r="AF246" s="4" t="s">
        <v>115</v>
      </c>
      <c r="AG246" s="4" t="s">
        <v>115</v>
      </c>
      <c r="AH246" s="4" t="s">
        <v>115</v>
      </c>
      <c r="AI246" s="4" t="s">
        <v>115</v>
      </c>
      <c r="AJ246" s="4" t="s">
        <v>115</v>
      </c>
      <c r="AK246" s="4" t="s">
        <v>115</v>
      </c>
      <c r="AL246" s="4" t="s">
        <v>115</v>
      </c>
      <c r="AM246" s="4" t="s">
        <v>115</v>
      </c>
      <c r="AN246" s="4" t="s">
        <v>115</v>
      </c>
      <c r="AO246" s="4" t="s">
        <v>115</v>
      </c>
      <c r="AP246" s="4" t="s">
        <v>115</v>
      </c>
      <c r="AQ246" s="4" t="s">
        <v>115</v>
      </c>
      <c r="AR246" s="4" t="s">
        <v>115</v>
      </c>
      <c r="AS246" s="4" t="s">
        <v>115</v>
      </c>
      <c r="AT246" s="4" t="s">
        <v>115</v>
      </c>
      <c r="AU246" s="4" t="str">
        <f t="shared" si="49"/>
        <v/>
      </c>
      <c r="AV246" s="4" t="str">
        <f t="shared" si="50"/>
        <v/>
      </c>
      <c r="AW246" s="4" t="str">
        <f t="shared" si="51"/>
        <v/>
      </c>
      <c r="AX246" s="4" t="str">
        <f t="shared" si="52"/>
        <v/>
      </c>
      <c r="AY246" s="4" t="str">
        <f t="shared" si="53"/>
        <v/>
      </c>
      <c r="AZ246" s="4" t="str">
        <f t="shared" si="54"/>
        <v/>
      </c>
      <c r="BA246" s="4" t="str">
        <f t="shared" si="55"/>
        <v/>
      </c>
      <c r="BB246" s="4" t="str">
        <f t="shared" si="56"/>
        <v/>
      </c>
      <c r="BC246" s="4" t="str">
        <f t="shared" si="57"/>
        <v/>
      </c>
      <c r="BD246" s="4" t="str">
        <f t="shared" si="58"/>
        <v/>
      </c>
      <c r="BE246" s="4" t="str">
        <f t="shared" si="59"/>
        <v/>
      </c>
      <c r="BF246" s="4" t="str">
        <f t="shared" si="60"/>
        <v/>
      </c>
      <c r="BG246" s="4" t="str">
        <f t="shared" si="61"/>
        <v/>
      </c>
      <c r="BH246" s="4" t="str">
        <f t="shared" si="62"/>
        <v/>
      </c>
      <c r="BI246" s="4" t="str">
        <f t="shared" si="63"/>
        <v/>
      </c>
      <c r="BJ246" s="4" t="str">
        <f t="shared" si="64"/>
        <v/>
      </c>
      <c r="CA246" s="4">
        <f t="shared" si="46"/>
        <v>0</v>
      </c>
      <c r="CB246" s="4">
        <v>1000</v>
      </c>
      <c r="CC246" s="4">
        <v>0</v>
      </c>
      <c r="CD246" s="4">
        <v>0</v>
      </c>
      <c r="CE246" s="4">
        <v>0</v>
      </c>
      <c r="CF246" s="4">
        <v>0</v>
      </c>
      <c r="CG246" s="4">
        <v>0</v>
      </c>
      <c r="CH246" s="4">
        <f t="shared" si="47"/>
        <v>0</v>
      </c>
      <c r="CI246" s="4">
        <v>1</v>
      </c>
      <c r="CJ246" s="4">
        <v>0</v>
      </c>
      <c r="CK246" s="4">
        <v>0</v>
      </c>
      <c r="CL246" s="4">
        <v>0</v>
      </c>
      <c r="CM246" s="4">
        <v>0</v>
      </c>
      <c r="CN246" s="4">
        <v>0</v>
      </c>
      <c r="CO246" s="4">
        <v>0</v>
      </c>
      <c r="CP246" s="4">
        <v>0</v>
      </c>
      <c r="CQ246" s="4">
        <v>0</v>
      </c>
      <c r="CR246" s="4">
        <v>0</v>
      </c>
      <c r="CV246" s="4">
        <v>0</v>
      </c>
      <c r="CW246" s="4">
        <v>0</v>
      </c>
    </row>
    <row r="247" s="4" customFormat="1" ht="13.5" spans="1:101">
      <c r="A247" s="84">
        <v>5614</v>
      </c>
      <c r="B247" s="102" t="s">
        <v>406</v>
      </c>
      <c r="E247" s="102">
        <v>400</v>
      </c>
      <c r="F247" s="102"/>
      <c r="G247" s="102"/>
      <c r="H247" s="102"/>
      <c r="I247" s="102"/>
      <c r="J247" s="102">
        <v>45000</v>
      </c>
      <c r="K247" s="102">
        <v>80</v>
      </c>
      <c r="L247" s="102"/>
      <c r="N247" s="103"/>
      <c r="O247" s="130"/>
      <c r="AE247" s="4" t="s">
        <v>115</v>
      </c>
      <c r="AF247" s="4" t="s">
        <v>115</v>
      </c>
      <c r="AG247" s="4" t="s">
        <v>115</v>
      </c>
      <c r="AH247" s="4" t="s">
        <v>115</v>
      </c>
      <c r="AI247" s="4" t="s">
        <v>115</v>
      </c>
      <c r="AJ247" s="4" t="s">
        <v>115</v>
      </c>
      <c r="AK247" s="4" t="s">
        <v>115</v>
      </c>
      <c r="AL247" s="4" t="s">
        <v>115</v>
      </c>
      <c r="AM247" s="4" t="s">
        <v>115</v>
      </c>
      <c r="AN247" s="4" t="s">
        <v>115</v>
      </c>
      <c r="AO247" s="4" t="s">
        <v>115</v>
      </c>
      <c r="AP247" s="4" t="s">
        <v>115</v>
      </c>
      <c r="AQ247" s="4" t="s">
        <v>115</v>
      </c>
      <c r="AR247" s="4" t="s">
        <v>115</v>
      </c>
      <c r="AS247" s="4" t="s">
        <v>115</v>
      </c>
      <c r="AT247" s="4" t="s">
        <v>115</v>
      </c>
      <c r="AU247" s="4" t="str">
        <f t="shared" si="49"/>
        <v/>
      </c>
      <c r="AV247" s="4" t="str">
        <f t="shared" si="50"/>
        <v/>
      </c>
      <c r="AW247" s="4" t="str">
        <f t="shared" si="51"/>
        <v/>
      </c>
      <c r="AX247" s="4" t="str">
        <f t="shared" si="52"/>
        <v/>
      </c>
      <c r="AY247" s="4" t="str">
        <f t="shared" si="53"/>
        <v/>
      </c>
      <c r="AZ247" s="4" t="str">
        <f t="shared" si="54"/>
        <v/>
      </c>
      <c r="BA247" s="4" t="str">
        <f t="shared" si="55"/>
        <v/>
      </c>
      <c r="BB247" s="4" t="str">
        <f t="shared" si="56"/>
        <v/>
      </c>
      <c r="BC247" s="4" t="str">
        <f t="shared" si="57"/>
        <v/>
      </c>
      <c r="BD247" s="4" t="str">
        <f t="shared" si="58"/>
        <v/>
      </c>
      <c r="BE247" s="4" t="str">
        <f t="shared" si="59"/>
        <v/>
      </c>
      <c r="BF247" s="4" t="str">
        <f t="shared" si="60"/>
        <v/>
      </c>
      <c r="BG247" s="4" t="str">
        <f t="shared" si="61"/>
        <v/>
      </c>
      <c r="BH247" s="4" t="str">
        <f t="shared" si="62"/>
        <v/>
      </c>
      <c r="BI247" s="4" t="str">
        <f t="shared" si="63"/>
        <v/>
      </c>
      <c r="BJ247" s="4" t="str">
        <f t="shared" si="64"/>
        <v/>
      </c>
      <c r="CA247" s="4">
        <f t="shared" si="46"/>
        <v>0</v>
      </c>
      <c r="CB247" s="4">
        <v>1000</v>
      </c>
      <c r="CC247" s="4">
        <v>0</v>
      </c>
      <c r="CD247" s="4">
        <v>0</v>
      </c>
      <c r="CE247" s="4">
        <v>0</v>
      </c>
      <c r="CF247" s="4">
        <v>0</v>
      </c>
      <c r="CG247" s="4">
        <v>0</v>
      </c>
      <c r="CH247" s="4">
        <f t="shared" si="47"/>
        <v>0</v>
      </c>
      <c r="CI247" s="4">
        <v>1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0</v>
      </c>
      <c r="CP247" s="4">
        <v>0</v>
      </c>
      <c r="CQ247" s="4">
        <v>0</v>
      </c>
      <c r="CR247" s="4">
        <v>0</v>
      </c>
      <c r="CV247" s="4">
        <v>0</v>
      </c>
      <c r="CW247" s="4">
        <v>0</v>
      </c>
    </row>
    <row r="248" s="4" customFormat="1" ht="13.5" spans="1:101">
      <c r="A248" s="84">
        <v>5615</v>
      </c>
      <c r="B248" s="102" t="s">
        <v>407</v>
      </c>
      <c r="E248" s="102">
        <v>500</v>
      </c>
      <c r="F248" s="102"/>
      <c r="G248" s="102"/>
      <c r="H248" s="102"/>
      <c r="I248" s="102"/>
      <c r="J248" s="102">
        <v>75000</v>
      </c>
      <c r="K248" s="102">
        <v>180</v>
      </c>
      <c r="L248" s="102"/>
      <c r="N248" s="103"/>
      <c r="O248" s="130"/>
      <c r="AE248" s="4" t="s">
        <v>115</v>
      </c>
      <c r="AF248" s="4" t="s">
        <v>115</v>
      </c>
      <c r="AG248" s="4" t="s">
        <v>115</v>
      </c>
      <c r="AH248" s="4" t="s">
        <v>115</v>
      </c>
      <c r="AI248" s="4" t="s">
        <v>115</v>
      </c>
      <c r="AJ248" s="4" t="s">
        <v>115</v>
      </c>
      <c r="AK248" s="4" t="s">
        <v>115</v>
      </c>
      <c r="AL248" s="4" t="s">
        <v>115</v>
      </c>
      <c r="AM248" s="4" t="s">
        <v>115</v>
      </c>
      <c r="AN248" s="4" t="s">
        <v>115</v>
      </c>
      <c r="AO248" s="4" t="s">
        <v>115</v>
      </c>
      <c r="AP248" s="4" t="s">
        <v>115</v>
      </c>
      <c r="AQ248" s="4" t="s">
        <v>115</v>
      </c>
      <c r="AR248" s="4" t="s">
        <v>115</v>
      </c>
      <c r="AS248" s="4" t="s">
        <v>115</v>
      </c>
      <c r="AT248" s="4" t="s">
        <v>115</v>
      </c>
      <c r="AU248" s="4" t="str">
        <f t="shared" si="49"/>
        <v/>
      </c>
      <c r="AV248" s="4" t="str">
        <f t="shared" si="50"/>
        <v/>
      </c>
      <c r="AW248" s="4" t="str">
        <f t="shared" si="51"/>
        <v/>
      </c>
      <c r="AX248" s="4" t="str">
        <f t="shared" si="52"/>
        <v/>
      </c>
      <c r="AY248" s="4" t="str">
        <f t="shared" si="53"/>
        <v/>
      </c>
      <c r="AZ248" s="4" t="str">
        <f t="shared" si="54"/>
        <v/>
      </c>
      <c r="BA248" s="4" t="str">
        <f t="shared" si="55"/>
        <v/>
      </c>
      <c r="BB248" s="4" t="str">
        <f t="shared" si="56"/>
        <v/>
      </c>
      <c r="BC248" s="4" t="str">
        <f t="shared" si="57"/>
        <v/>
      </c>
      <c r="BD248" s="4" t="str">
        <f t="shared" si="58"/>
        <v/>
      </c>
      <c r="BE248" s="4" t="str">
        <f t="shared" si="59"/>
        <v/>
      </c>
      <c r="BF248" s="4" t="str">
        <f t="shared" si="60"/>
        <v/>
      </c>
      <c r="BG248" s="4" t="str">
        <f t="shared" si="61"/>
        <v/>
      </c>
      <c r="BH248" s="4" t="str">
        <f t="shared" si="62"/>
        <v/>
      </c>
      <c r="BI248" s="4" t="str">
        <f t="shared" si="63"/>
        <v/>
      </c>
      <c r="BJ248" s="4" t="str">
        <f t="shared" si="64"/>
        <v/>
      </c>
      <c r="CA248" s="4">
        <f t="shared" si="46"/>
        <v>0</v>
      </c>
      <c r="CB248" s="4">
        <v>1000</v>
      </c>
      <c r="CC248" s="4">
        <v>0</v>
      </c>
      <c r="CD248" s="4">
        <v>0</v>
      </c>
      <c r="CE248" s="4">
        <v>0</v>
      </c>
      <c r="CF248" s="4">
        <v>0</v>
      </c>
      <c r="CG248" s="4">
        <v>0</v>
      </c>
      <c r="CH248" s="4">
        <f t="shared" si="47"/>
        <v>0</v>
      </c>
      <c r="CI248" s="4">
        <v>1</v>
      </c>
      <c r="CJ248" s="4">
        <v>0</v>
      </c>
      <c r="CK248" s="4">
        <v>0</v>
      </c>
      <c r="CL248" s="4">
        <v>0</v>
      </c>
      <c r="CM248" s="4">
        <v>0</v>
      </c>
      <c r="CN248" s="4">
        <v>0</v>
      </c>
      <c r="CO248" s="4">
        <v>0</v>
      </c>
      <c r="CP248" s="4">
        <v>0</v>
      </c>
      <c r="CQ248" s="4">
        <v>0</v>
      </c>
      <c r="CR248" s="4">
        <v>0</v>
      </c>
      <c r="CV248" s="4">
        <v>0</v>
      </c>
      <c r="CW248" s="4">
        <v>0</v>
      </c>
    </row>
    <row r="249" s="4" customFormat="1" ht="13.5" spans="1:101">
      <c r="A249" s="84">
        <v>5616</v>
      </c>
      <c r="B249" s="102" t="s">
        <v>408</v>
      </c>
      <c r="E249" s="102" t="s">
        <v>409</v>
      </c>
      <c r="F249" s="102"/>
      <c r="G249" s="102"/>
      <c r="H249" s="102"/>
      <c r="I249" s="102" t="s">
        <v>115</v>
      </c>
      <c r="J249" s="102"/>
      <c r="K249" s="102">
        <v>100</v>
      </c>
      <c r="L249" s="102"/>
      <c r="N249" s="103"/>
      <c r="O249" s="130"/>
      <c r="AE249" s="4" t="s">
        <v>115</v>
      </c>
      <c r="AF249" s="4" t="s">
        <v>115</v>
      </c>
      <c r="AG249" s="4" t="s">
        <v>115</v>
      </c>
      <c r="AH249" s="4" t="s">
        <v>115</v>
      </c>
      <c r="AI249" s="4" t="s">
        <v>115</v>
      </c>
      <c r="AJ249" s="4" t="s">
        <v>115</v>
      </c>
      <c r="AK249" s="4" t="s">
        <v>115</v>
      </c>
      <c r="AL249" s="4" t="s">
        <v>115</v>
      </c>
      <c r="AM249" s="4" t="s">
        <v>115</v>
      </c>
      <c r="AN249" s="4" t="s">
        <v>115</v>
      </c>
      <c r="AO249" s="4" t="s">
        <v>115</v>
      </c>
      <c r="AP249" s="4" t="s">
        <v>115</v>
      </c>
      <c r="AQ249" s="4" t="s">
        <v>115</v>
      </c>
      <c r="AR249" s="4" t="s">
        <v>115</v>
      </c>
      <c r="AS249" s="4" t="s">
        <v>115</v>
      </c>
      <c r="AT249" s="4" t="s">
        <v>115</v>
      </c>
      <c r="AU249" s="4" t="str">
        <f t="shared" si="49"/>
        <v/>
      </c>
      <c r="AV249" s="4" t="str">
        <f t="shared" si="50"/>
        <v/>
      </c>
      <c r="AW249" s="4" t="str">
        <f t="shared" si="51"/>
        <v/>
      </c>
      <c r="AX249" s="4" t="str">
        <f t="shared" si="52"/>
        <v/>
      </c>
      <c r="AY249" s="4" t="str">
        <f t="shared" si="53"/>
        <v/>
      </c>
      <c r="AZ249" s="4" t="str">
        <f t="shared" si="54"/>
        <v/>
      </c>
      <c r="BA249" s="4" t="str">
        <f t="shared" si="55"/>
        <v/>
      </c>
      <c r="BB249" s="4" t="str">
        <f t="shared" si="56"/>
        <v/>
      </c>
      <c r="BC249" s="4" t="str">
        <f t="shared" si="57"/>
        <v/>
      </c>
      <c r="BD249" s="4" t="str">
        <f t="shared" si="58"/>
        <v/>
      </c>
      <c r="BE249" s="4" t="str">
        <f t="shared" si="59"/>
        <v/>
      </c>
      <c r="BF249" s="4" t="str">
        <f t="shared" si="60"/>
        <v/>
      </c>
      <c r="BG249" s="4" t="str">
        <f t="shared" si="61"/>
        <v/>
      </c>
      <c r="BH249" s="4" t="str">
        <f t="shared" si="62"/>
        <v/>
      </c>
      <c r="BI249" s="4" t="str">
        <f t="shared" si="63"/>
        <v/>
      </c>
      <c r="BJ249" s="4" t="str">
        <f t="shared" si="64"/>
        <v/>
      </c>
      <c r="CA249" s="4">
        <f t="shared" si="46"/>
        <v>0</v>
      </c>
      <c r="CB249" s="4">
        <v>1000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f t="shared" si="47"/>
        <v>0</v>
      </c>
      <c r="CI249" s="4">
        <v>1</v>
      </c>
      <c r="CJ249" s="4">
        <v>0</v>
      </c>
      <c r="CK249" s="4">
        <v>0</v>
      </c>
      <c r="CL249" s="4">
        <v>0</v>
      </c>
      <c r="CM249" s="4">
        <v>0</v>
      </c>
      <c r="CN249" s="4">
        <v>0</v>
      </c>
      <c r="CO249" s="4">
        <v>0</v>
      </c>
      <c r="CP249" s="4">
        <v>0</v>
      </c>
      <c r="CQ249" s="4">
        <v>0</v>
      </c>
      <c r="CR249" s="4">
        <v>0</v>
      </c>
      <c r="CV249" s="4">
        <v>0</v>
      </c>
      <c r="CW249" s="4">
        <v>0</v>
      </c>
    </row>
    <row r="250" s="6" customFormat="1" ht="13.5" spans="1:102">
      <c r="A250" s="72">
        <v>5620</v>
      </c>
      <c r="B250" s="73" t="s">
        <v>410</v>
      </c>
      <c r="D250" s="71"/>
      <c r="E250" s="71"/>
      <c r="F250" s="71"/>
      <c r="G250" s="71"/>
      <c r="H250" s="6" t="s">
        <v>115</v>
      </c>
      <c r="I250" s="6" t="s">
        <v>115</v>
      </c>
      <c r="J250" s="71"/>
      <c r="K250" s="6" t="s">
        <v>115</v>
      </c>
      <c r="L250" s="71"/>
      <c r="M250" s="71"/>
      <c r="N250" s="71"/>
      <c r="O250" s="8">
        <f>A$250</f>
        <v>5620</v>
      </c>
      <c r="P250" s="6">
        <v>1</v>
      </c>
      <c r="Q250" s="6">
        <v>0</v>
      </c>
      <c r="R250" s="6">
        <v>0</v>
      </c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4">
        <v>200190</v>
      </c>
      <c r="AF250" s="6">
        <v>200191</v>
      </c>
      <c r="AG250" s="6">
        <v>200081</v>
      </c>
      <c r="AH250" s="6">
        <v>200082</v>
      </c>
      <c r="AI250" s="6">
        <v>200141</v>
      </c>
      <c r="AJ250" s="6" t="s">
        <v>115</v>
      </c>
      <c r="AK250" s="6" t="s">
        <v>115</v>
      </c>
      <c r="AL250" s="6" t="s">
        <v>115</v>
      </c>
      <c r="AM250" s="6" t="s">
        <v>115</v>
      </c>
      <c r="AN250" s="6" t="s">
        <v>115</v>
      </c>
      <c r="AO250" s="6" t="s">
        <v>115</v>
      </c>
      <c r="AP250" s="6" t="s">
        <v>115</v>
      </c>
      <c r="AQ250" s="6" t="s">
        <v>115</v>
      </c>
      <c r="AR250" s="6" t="s">
        <v>115</v>
      </c>
      <c r="AS250" s="6" t="s">
        <v>115</v>
      </c>
      <c r="AT250" s="6" t="s">
        <v>115</v>
      </c>
      <c r="AU250" s="79">
        <f t="shared" ref="AU250:BJ250" si="65">IF(AE250="","",1)</f>
        <v>1</v>
      </c>
      <c r="AV250" s="6">
        <f t="shared" si="65"/>
        <v>1</v>
      </c>
      <c r="AW250" s="6">
        <f t="shared" si="65"/>
        <v>1</v>
      </c>
      <c r="AX250" s="6">
        <f t="shared" si="65"/>
        <v>1</v>
      </c>
      <c r="AY250" s="6">
        <f t="shared" si="65"/>
        <v>1</v>
      </c>
      <c r="AZ250" s="6" t="str">
        <f t="shared" si="65"/>
        <v/>
      </c>
      <c r="BA250" s="6" t="str">
        <f t="shared" si="65"/>
        <v/>
      </c>
      <c r="BB250" s="6" t="str">
        <f t="shared" si="65"/>
        <v/>
      </c>
      <c r="BC250" s="6" t="str">
        <f t="shared" si="65"/>
        <v/>
      </c>
      <c r="BD250" s="6" t="str">
        <f t="shared" si="65"/>
        <v/>
      </c>
      <c r="BE250" s="6" t="str">
        <f t="shared" si="65"/>
        <v/>
      </c>
      <c r="BF250" s="6" t="str">
        <f t="shared" si="65"/>
        <v/>
      </c>
      <c r="BG250" s="6" t="str">
        <f t="shared" si="65"/>
        <v/>
      </c>
      <c r="BH250" s="6" t="str">
        <f t="shared" si="65"/>
        <v/>
      </c>
      <c r="BI250" s="6" t="str">
        <f t="shared" si="65"/>
        <v/>
      </c>
      <c r="BJ250" s="6" t="str">
        <f t="shared" si="65"/>
        <v/>
      </c>
      <c r="BK250" s="79">
        <v>100</v>
      </c>
      <c r="BL250" s="6">
        <v>100</v>
      </c>
      <c r="BM250" s="6">
        <v>100</v>
      </c>
      <c r="BN250" s="6">
        <v>100</v>
      </c>
      <c r="BO250" s="6">
        <v>100</v>
      </c>
      <c r="CA250" s="6">
        <f t="shared" ref="CA250:CA260" si="66">SUM(BK250:BZ250)</f>
        <v>500</v>
      </c>
      <c r="CB250" s="6">
        <f>CA250</f>
        <v>500</v>
      </c>
      <c r="CC250" s="6">
        <v>0</v>
      </c>
      <c r="CD250" s="6">
        <v>0</v>
      </c>
      <c r="CE250" s="6">
        <v>0</v>
      </c>
      <c r="CF250" s="6">
        <v>0</v>
      </c>
      <c r="CG250" s="6">
        <v>0</v>
      </c>
      <c r="CH250" s="6">
        <f t="shared" si="47"/>
        <v>0</v>
      </c>
      <c r="CI250" s="6">
        <v>1</v>
      </c>
      <c r="CJ250" s="6">
        <v>0</v>
      </c>
      <c r="CK250" s="6">
        <v>0</v>
      </c>
      <c r="CL250" s="6">
        <v>0</v>
      </c>
      <c r="CM250" s="6">
        <v>0</v>
      </c>
      <c r="CN250" s="6">
        <v>0</v>
      </c>
      <c r="CO250" s="6">
        <v>0</v>
      </c>
      <c r="CP250" s="6">
        <v>0</v>
      </c>
      <c r="CQ250" s="6">
        <v>0</v>
      </c>
      <c r="CR250" s="6">
        <v>0</v>
      </c>
      <c r="CS250" s="71"/>
      <c r="CT250" s="71"/>
      <c r="CU250" s="71"/>
      <c r="CV250" s="6">
        <v>0</v>
      </c>
      <c r="CW250" s="6">
        <v>0</v>
      </c>
      <c r="CX250" s="71"/>
    </row>
    <row r="251" s="6" customFormat="1" ht="13.5" spans="1:102">
      <c r="A251" s="72">
        <v>5630</v>
      </c>
      <c r="B251" s="73" t="s">
        <v>411</v>
      </c>
      <c r="D251" s="71"/>
      <c r="E251" s="71"/>
      <c r="F251" s="71"/>
      <c r="G251" s="71"/>
      <c r="H251" s="6" t="s">
        <v>115</v>
      </c>
      <c r="I251" s="6" t="s">
        <v>115</v>
      </c>
      <c r="J251" s="71"/>
      <c r="K251" s="6" t="s">
        <v>115</v>
      </c>
      <c r="L251" s="71"/>
      <c r="M251" s="71"/>
      <c r="N251" s="71"/>
      <c r="O251" s="8">
        <f>A$250</f>
        <v>5620</v>
      </c>
      <c r="P251" s="6">
        <v>1</v>
      </c>
      <c r="Q251" s="6">
        <v>0</v>
      </c>
      <c r="R251" s="6">
        <v>0</v>
      </c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4">
        <v>200190</v>
      </c>
      <c r="AF251" s="6">
        <v>200191</v>
      </c>
      <c r="AG251" s="6">
        <v>200192</v>
      </c>
      <c r="AH251" s="6">
        <v>200081</v>
      </c>
      <c r="AI251" s="6">
        <v>200082</v>
      </c>
      <c r="AJ251" s="6">
        <v>200083</v>
      </c>
      <c r="AK251" s="6">
        <v>200142</v>
      </c>
      <c r="AL251" s="6" t="s">
        <v>115</v>
      </c>
      <c r="AM251" s="6" t="s">
        <v>115</v>
      </c>
      <c r="AN251" s="6" t="s">
        <v>115</v>
      </c>
      <c r="AO251" s="6" t="s">
        <v>115</v>
      </c>
      <c r="AP251" s="6" t="s">
        <v>115</v>
      </c>
      <c r="AQ251" s="6" t="s">
        <v>115</v>
      </c>
      <c r="AR251" s="6" t="s">
        <v>115</v>
      </c>
      <c r="AS251" s="6" t="s">
        <v>115</v>
      </c>
      <c r="AT251" s="6" t="s">
        <v>115</v>
      </c>
      <c r="AU251" s="79">
        <f t="shared" ref="AU251:BJ251" si="67">IF(AE251="","",1)</f>
        <v>1</v>
      </c>
      <c r="AV251" s="6">
        <f t="shared" si="67"/>
        <v>1</v>
      </c>
      <c r="AW251" s="6">
        <f t="shared" si="67"/>
        <v>1</v>
      </c>
      <c r="AX251" s="6">
        <f t="shared" si="67"/>
        <v>1</v>
      </c>
      <c r="AY251" s="6">
        <f t="shared" si="67"/>
        <v>1</v>
      </c>
      <c r="AZ251" s="6">
        <f t="shared" si="67"/>
        <v>1</v>
      </c>
      <c r="BA251" s="6">
        <f t="shared" si="67"/>
        <v>1</v>
      </c>
      <c r="BB251" s="6" t="str">
        <f t="shared" si="67"/>
        <v/>
      </c>
      <c r="BC251" s="6" t="str">
        <f t="shared" si="67"/>
        <v/>
      </c>
      <c r="BD251" s="6" t="str">
        <f t="shared" si="67"/>
        <v/>
      </c>
      <c r="BE251" s="6" t="str">
        <f t="shared" si="67"/>
        <v/>
      </c>
      <c r="BF251" s="6" t="str">
        <f t="shared" si="67"/>
        <v/>
      </c>
      <c r="BG251" s="6" t="str">
        <f t="shared" si="67"/>
        <v/>
      </c>
      <c r="BH251" s="6" t="str">
        <f t="shared" si="67"/>
        <v/>
      </c>
      <c r="BI251" s="6" t="str">
        <f t="shared" si="67"/>
        <v/>
      </c>
      <c r="BJ251" s="6" t="str">
        <f t="shared" si="67"/>
        <v/>
      </c>
      <c r="BK251" s="79">
        <v>100</v>
      </c>
      <c r="BL251" s="6">
        <v>100</v>
      </c>
      <c r="BM251" s="6">
        <v>100</v>
      </c>
      <c r="BN251" s="6">
        <v>100</v>
      </c>
      <c r="BO251" s="6">
        <v>100</v>
      </c>
      <c r="BP251" s="6">
        <v>100</v>
      </c>
      <c r="BQ251" s="6">
        <v>100</v>
      </c>
      <c r="CA251" s="6">
        <f t="shared" si="66"/>
        <v>700</v>
      </c>
      <c r="CB251" s="6">
        <f>CA251</f>
        <v>700</v>
      </c>
      <c r="CC251" s="6">
        <v>0</v>
      </c>
      <c r="CD251" s="6">
        <v>0</v>
      </c>
      <c r="CE251" s="6">
        <v>0</v>
      </c>
      <c r="CF251" s="6">
        <v>0</v>
      </c>
      <c r="CG251" s="6">
        <v>0</v>
      </c>
      <c r="CH251" s="6">
        <f t="shared" si="47"/>
        <v>0</v>
      </c>
      <c r="CI251" s="6">
        <v>1</v>
      </c>
      <c r="CJ251" s="6">
        <v>0</v>
      </c>
      <c r="CK251" s="6">
        <v>0</v>
      </c>
      <c r="CL251" s="6">
        <v>0</v>
      </c>
      <c r="CM251" s="6">
        <v>0</v>
      </c>
      <c r="CN251" s="6">
        <v>0</v>
      </c>
      <c r="CO251" s="6">
        <v>0</v>
      </c>
      <c r="CP251" s="6">
        <v>0</v>
      </c>
      <c r="CQ251" s="6">
        <v>0</v>
      </c>
      <c r="CR251" s="6">
        <v>0</v>
      </c>
      <c r="CS251" s="71"/>
      <c r="CT251" s="71"/>
      <c r="CU251" s="71"/>
      <c r="CV251" s="6">
        <v>0</v>
      </c>
      <c r="CW251" s="6">
        <v>0</v>
      </c>
      <c r="CX251" s="71"/>
    </row>
    <row r="252" s="6" customFormat="1" ht="13.5" spans="1:101">
      <c r="A252" s="72">
        <v>5640</v>
      </c>
      <c r="B252" s="73" t="s">
        <v>412</v>
      </c>
      <c r="H252" s="6" t="s">
        <v>115</v>
      </c>
      <c r="I252" s="6" t="s">
        <v>115</v>
      </c>
      <c r="J252" s="71"/>
      <c r="K252" s="6" t="s">
        <v>115</v>
      </c>
      <c r="N252" s="71"/>
      <c r="O252" s="8">
        <f>A$250</f>
        <v>5620</v>
      </c>
      <c r="P252" s="6">
        <v>1</v>
      </c>
      <c r="Q252" s="6">
        <v>0</v>
      </c>
      <c r="R252" s="6">
        <v>0</v>
      </c>
      <c r="AE252" s="4">
        <v>200191</v>
      </c>
      <c r="AF252" s="6">
        <v>200192</v>
      </c>
      <c r="AG252" s="6">
        <v>200193</v>
      </c>
      <c r="AH252" s="6">
        <v>200082</v>
      </c>
      <c r="AI252" s="6">
        <v>200083</v>
      </c>
      <c r="AJ252" s="6">
        <v>200084</v>
      </c>
      <c r="AK252" s="6">
        <v>200143</v>
      </c>
      <c r="AL252" s="6" t="s">
        <v>115</v>
      </c>
      <c r="AM252" s="6" t="s">
        <v>115</v>
      </c>
      <c r="AN252" s="6" t="s">
        <v>115</v>
      </c>
      <c r="AO252" s="6" t="s">
        <v>115</v>
      </c>
      <c r="AP252" s="6" t="s">
        <v>115</v>
      </c>
      <c r="AQ252" s="6" t="s">
        <v>115</v>
      </c>
      <c r="AR252" s="6" t="s">
        <v>115</v>
      </c>
      <c r="AS252" s="6" t="s">
        <v>115</v>
      </c>
      <c r="AT252" s="6" t="s">
        <v>115</v>
      </c>
      <c r="AU252" s="79">
        <f t="shared" ref="AU252:BJ252" si="68">IF(AE252="","",1)</f>
        <v>1</v>
      </c>
      <c r="AV252" s="6">
        <f t="shared" si="68"/>
        <v>1</v>
      </c>
      <c r="AW252" s="6">
        <f t="shared" si="68"/>
        <v>1</v>
      </c>
      <c r="AX252" s="6">
        <f t="shared" si="68"/>
        <v>1</v>
      </c>
      <c r="AY252" s="6">
        <f t="shared" si="68"/>
        <v>1</v>
      </c>
      <c r="AZ252" s="6">
        <f t="shared" si="68"/>
        <v>1</v>
      </c>
      <c r="BA252" s="6">
        <f t="shared" si="68"/>
        <v>1</v>
      </c>
      <c r="BB252" s="6" t="str">
        <f t="shared" si="68"/>
        <v/>
      </c>
      <c r="BC252" s="6" t="str">
        <f t="shared" si="68"/>
        <v/>
      </c>
      <c r="BD252" s="6" t="str">
        <f t="shared" si="68"/>
        <v/>
      </c>
      <c r="BE252" s="6" t="str">
        <f t="shared" si="68"/>
        <v/>
      </c>
      <c r="BF252" s="6" t="str">
        <f t="shared" si="68"/>
        <v/>
      </c>
      <c r="BG252" s="6" t="str">
        <f t="shared" si="68"/>
        <v/>
      </c>
      <c r="BH252" s="6" t="str">
        <f t="shared" si="68"/>
        <v/>
      </c>
      <c r="BI252" s="6" t="str">
        <f t="shared" si="68"/>
        <v/>
      </c>
      <c r="BJ252" s="6" t="str">
        <f t="shared" si="68"/>
        <v/>
      </c>
      <c r="BK252" s="79">
        <v>100</v>
      </c>
      <c r="BL252" s="6">
        <v>100</v>
      </c>
      <c r="BM252" s="6">
        <v>100</v>
      </c>
      <c r="BN252" s="6">
        <v>100</v>
      </c>
      <c r="BO252" s="6">
        <v>100</v>
      </c>
      <c r="BP252" s="6">
        <v>100</v>
      </c>
      <c r="BQ252" s="6">
        <v>100</v>
      </c>
      <c r="CA252" s="6">
        <f t="shared" si="66"/>
        <v>700</v>
      </c>
      <c r="CB252" s="6">
        <f>CA252</f>
        <v>700</v>
      </c>
      <c r="CC252" s="6">
        <v>0</v>
      </c>
      <c r="CD252" s="6">
        <v>0</v>
      </c>
      <c r="CE252" s="6">
        <v>0</v>
      </c>
      <c r="CF252" s="6">
        <v>0</v>
      </c>
      <c r="CG252" s="6">
        <v>0</v>
      </c>
      <c r="CH252" s="6">
        <f t="shared" si="47"/>
        <v>0</v>
      </c>
      <c r="CI252" s="6">
        <v>1</v>
      </c>
      <c r="CJ252" s="6">
        <v>0</v>
      </c>
      <c r="CK252" s="6">
        <v>0</v>
      </c>
      <c r="CL252" s="6">
        <v>0</v>
      </c>
      <c r="CM252" s="6">
        <v>0</v>
      </c>
      <c r="CN252" s="6">
        <v>0</v>
      </c>
      <c r="CO252" s="6">
        <v>0</v>
      </c>
      <c r="CP252" s="6">
        <v>0</v>
      </c>
      <c r="CQ252" s="6">
        <v>0</v>
      </c>
      <c r="CR252" s="6">
        <v>0</v>
      </c>
      <c r="CV252" s="6">
        <v>0</v>
      </c>
      <c r="CW252" s="6">
        <v>0</v>
      </c>
    </row>
    <row r="253" s="6" customFormat="1" ht="13.5" spans="1:101">
      <c r="A253" s="72">
        <v>5650</v>
      </c>
      <c r="B253" s="73" t="s">
        <v>413</v>
      </c>
      <c r="H253" s="6" t="s">
        <v>115</v>
      </c>
      <c r="I253" s="6" t="s">
        <v>115</v>
      </c>
      <c r="J253" s="71"/>
      <c r="K253" s="6" t="s">
        <v>115</v>
      </c>
      <c r="N253" s="71"/>
      <c r="O253" s="8">
        <f>A$250</f>
        <v>5620</v>
      </c>
      <c r="P253" s="6">
        <v>1</v>
      </c>
      <c r="Q253" s="6">
        <v>0</v>
      </c>
      <c r="R253" s="6">
        <v>0</v>
      </c>
      <c r="AE253" s="4">
        <v>200192</v>
      </c>
      <c r="AF253" s="6">
        <v>200193</v>
      </c>
      <c r="AG253" s="6">
        <v>200194</v>
      </c>
      <c r="AH253" s="6">
        <v>200083</v>
      </c>
      <c r="AI253" s="6">
        <v>200084</v>
      </c>
      <c r="AJ253" s="6">
        <v>200085</v>
      </c>
      <c r="AK253" s="6">
        <v>200144</v>
      </c>
      <c r="AL253" s="6" t="s">
        <v>115</v>
      </c>
      <c r="AM253" s="6" t="s">
        <v>115</v>
      </c>
      <c r="AN253" s="6" t="s">
        <v>115</v>
      </c>
      <c r="AO253" s="6" t="s">
        <v>115</v>
      </c>
      <c r="AP253" s="6" t="s">
        <v>115</v>
      </c>
      <c r="AQ253" s="6" t="s">
        <v>115</v>
      </c>
      <c r="AR253" s="6" t="s">
        <v>115</v>
      </c>
      <c r="AS253" s="6" t="s">
        <v>115</v>
      </c>
      <c r="AT253" s="6" t="s">
        <v>115</v>
      </c>
      <c r="AU253" s="79">
        <f t="shared" ref="AU253:BJ253" si="69">IF(AE253="","",1)</f>
        <v>1</v>
      </c>
      <c r="AV253" s="6">
        <f t="shared" si="69"/>
        <v>1</v>
      </c>
      <c r="AW253" s="6">
        <f t="shared" si="69"/>
        <v>1</v>
      </c>
      <c r="AX253" s="6">
        <f t="shared" si="69"/>
        <v>1</v>
      </c>
      <c r="AY253" s="6">
        <f t="shared" si="69"/>
        <v>1</v>
      </c>
      <c r="AZ253" s="6">
        <f t="shared" si="69"/>
        <v>1</v>
      </c>
      <c r="BA253" s="6">
        <f t="shared" si="69"/>
        <v>1</v>
      </c>
      <c r="BB253" s="6" t="str">
        <f t="shared" si="69"/>
        <v/>
      </c>
      <c r="BC253" s="6" t="str">
        <f t="shared" si="69"/>
        <v/>
      </c>
      <c r="BD253" s="6" t="str">
        <f t="shared" si="69"/>
        <v/>
      </c>
      <c r="BE253" s="6" t="str">
        <f t="shared" si="69"/>
        <v/>
      </c>
      <c r="BF253" s="6" t="str">
        <f t="shared" si="69"/>
        <v/>
      </c>
      <c r="BG253" s="6" t="str">
        <f t="shared" si="69"/>
        <v/>
      </c>
      <c r="BH253" s="6" t="str">
        <f t="shared" si="69"/>
        <v/>
      </c>
      <c r="BI253" s="6" t="str">
        <f t="shared" si="69"/>
        <v/>
      </c>
      <c r="BJ253" s="6" t="str">
        <f t="shared" si="69"/>
        <v/>
      </c>
      <c r="BK253" s="79">
        <v>100</v>
      </c>
      <c r="BL253" s="6">
        <v>100</v>
      </c>
      <c r="BM253" s="6">
        <v>100</v>
      </c>
      <c r="BN253" s="6">
        <v>100</v>
      </c>
      <c r="BO253" s="6">
        <v>100</v>
      </c>
      <c r="BP253" s="6">
        <v>100</v>
      </c>
      <c r="BQ253" s="6">
        <v>100</v>
      </c>
      <c r="CA253" s="6">
        <f t="shared" si="66"/>
        <v>700</v>
      </c>
      <c r="CB253" s="6">
        <f>CA253</f>
        <v>700</v>
      </c>
      <c r="CC253" s="6">
        <v>0</v>
      </c>
      <c r="CD253" s="6">
        <v>0</v>
      </c>
      <c r="CE253" s="6">
        <v>0</v>
      </c>
      <c r="CF253" s="6">
        <v>0</v>
      </c>
      <c r="CG253" s="6">
        <v>0</v>
      </c>
      <c r="CH253" s="6">
        <f t="shared" si="47"/>
        <v>0</v>
      </c>
      <c r="CI253" s="6">
        <v>1</v>
      </c>
      <c r="CJ253" s="6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V253" s="6">
        <v>0</v>
      </c>
      <c r="CW253" s="6">
        <v>0</v>
      </c>
    </row>
    <row r="254" s="6" customFormat="1" ht="13.5" spans="1:101">
      <c r="A254" s="72">
        <v>5660</v>
      </c>
      <c r="B254" s="73" t="s">
        <v>414</v>
      </c>
      <c r="H254" s="6" t="s">
        <v>115</v>
      </c>
      <c r="I254" s="6" t="s">
        <v>115</v>
      </c>
      <c r="J254" s="71"/>
      <c r="K254" s="6" t="s">
        <v>115</v>
      </c>
      <c r="N254" s="71"/>
      <c r="O254" s="8">
        <f>A$250</f>
        <v>5620</v>
      </c>
      <c r="P254" s="6">
        <v>1</v>
      </c>
      <c r="Q254" s="6">
        <v>0</v>
      </c>
      <c r="R254" s="6">
        <v>0</v>
      </c>
      <c r="AE254" s="4">
        <v>200193</v>
      </c>
      <c r="AF254" s="6">
        <v>200194</v>
      </c>
      <c r="AG254" s="6">
        <v>200084</v>
      </c>
      <c r="AH254" s="6">
        <v>200085</v>
      </c>
      <c r="AI254" s="6">
        <v>200145</v>
      </c>
      <c r="AJ254" s="6" t="s">
        <v>115</v>
      </c>
      <c r="AK254" s="6" t="s">
        <v>115</v>
      </c>
      <c r="AL254" s="6" t="s">
        <v>115</v>
      </c>
      <c r="AM254" s="6" t="s">
        <v>115</v>
      </c>
      <c r="AN254" s="6" t="s">
        <v>115</v>
      </c>
      <c r="AO254" s="6" t="s">
        <v>115</v>
      </c>
      <c r="AP254" s="6" t="s">
        <v>115</v>
      </c>
      <c r="AQ254" s="6" t="s">
        <v>115</v>
      </c>
      <c r="AR254" s="6" t="s">
        <v>115</v>
      </c>
      <c r="AS254" s="6" t="s">
        <v>115</v>
      </c>
      <c r="AT254" s="6" t="s">
        <v>115</v>
      </c>
      <c r="AU254" s="79">
        <f t="shared" ref="AU254:BJ254" si="70">IF(AE254="","",1)</f>
        <v>1</v>
      </c>
      <c r="AV254" s="6">
        <f t="shared" si="70"/>
        <v>1</v>
      </c>
      <c r="AW254" s="6">
        <f t="shared" si="70"/>
        <v>1</v>
      </c>
      <c r="AX254" s="6">
        <f t="shared" si="70"/>
        <v>1</v>
      </c>
      <c r="AY254" s="6">
        <f t="shared" si="70"/>
        <v>1</v>
      </c>
      <c r="AZ254" s="6" t="str">
        <f t="shared" si="70"/>
        <v/>
      </c>
      <c r="BA254" s="6" t="str">
        <f t="shared" si="70"/>
        <v/>
      </c>
      <c r="BB254" s="6" t="str">
        <f t="shared" si="70"/>
        <v/>
      </c>
      <c r="BC254" s="6" t="str">
        <f t="shared" si="70"/>
        <v/>
      </c>
      <c r="BD254" s="6" t="str">
        <f t="shared" si="70"/>
        <v/>
      </c>
      <c r="BE254" s="6" t="str">
        <f t="shared" si="70"/>
        <v/>
      </c>
      <c r="BF254" s="6" t="str">
        <f t="shared" si="70"/>
        <v/>
      </c>
      <c r="BG254" s="6" t="str">
        <f t="shared" si="70"/>
        <v/>
      </c>
      <c r="BH254" s="6" t="str">
        <f t="shared" si="70"/>
        <v/>
      </c>
      <c r="BI254" s="6" t="str">
        <f t="shared" si="70"/>
        <v/>
      </c>
      <c r="BJ254" s="6" t="str">
        <f t="shared" si="70"/>
        <v/>
      </c>
      <c r="BK254" s="79">
        <v>100</v>
      </c>
      <c r="BL254" s="6">
        <v>100</v>
      </c>
      <c r="BM254" s="6">
        <v>100</v>
      </c>
      <c r="BN254" s="6">
        <v>100</v>
      </c>
      <c r="BO254" s="6">
        <v>100</v>
      </c>
      <c r="CA254" s="6">
        <f t="shared" si="66"/>
        <v>500</v>
      </c>
      <c r="CB254" s="6">
        <f>CA254</f>
        <v>500</v>
      </c>
      <c r="CC254" s="6">
        <v>0</v>
      </c>
      <c r="CD254" s="6">
        <v>0</v>
      </c>
      <c r="CE254" s="6">
        <v>0</v>
      </c>
      <c r="CF254" s="6">
        <v>0</v>
      </c>
      <c r="CG254" s="6">
        <v>0</v>
      </c>
      <c r="CH254" s="6">
        <f t="shared" si="47"/>
        <v>0</v>
      </c>
      <c r="CI254" s="6">
        <v>1</v>
      </c>
      <c r="CJ254" s="6">
        <v>0</v>
      </c>
      <c r="CK254" s="6">
        <v>0</v>
      </c>
      <c r="CL254" s="6">
        <v>0</v>
      </c>
      <c r="CM254" s="6">
        <v>0</v>
      </c>
      <c r="CN254" s="6">
        <v>0</v>
      </c>
      <c r="CO254" s="6">
        <v>0</v>
      </c>
      <c r="CP254" s="6">
        <v>0</v>
      </c>
      <c r="CQ254" s="6">
        <v>0</v>
      </c>
      <c r="CR254" s="6">
        <v>0</v>
      </c>
      <c r="CV254" s="6">
        <v>0</v>
      </c>
      <c r="CW254" s="6">
        <v>0</v>
      </c>
    </row>
    <row r="255" s="6" customFormat="1" ht="13.5" spans="1:101">
      <c r="A255" s="72">
        <v>5670</v>
      </c>
      <c r="B255" s="73" t="s">
        <v>415</v>
      </c>
      <c r="H255" s="6" t="s">
        <v>115</v>
      </c>
      <c r="I255" s="6" t="s">
        <v>115</v>
      </c>
      <c r="J255" s="71"/>
      <c r="K255" s="6" t="s">
        <v>115</v>
      </c>
      <c r="N255" s="71"/>
      <c r="O255" s="8"/>
      <c r="AE255" s="4">
        <v>200182</v>
      </c>
      <c r="AF255" s="6">
        <v>200183</v>
      </c>
      <c r="AG255" s="6">
        <v>200184</v>
      </c>
      <c r="AH255" s="6" t="s">
        <v>115</v>
      </c>
      <c r="AI255" s="6" t="s">
        <v>115</v>
      </c>
      <c r="AJ255" s="6" t="s">
        <v>115</v>
      </c>
      <c r="AK255" s="6" t="s">
        <v>115</v>
      </c>
      <c r="AL255" s="6" t="s">
        <v>115</v>
      </c>
      <c r="AM255" s="6" t="s">
        <v>115</v>
      </c>
      <c r="AN255" s="6" t="s">
        <v>115</v>
      </c>
      <c r="AO255" s="6" t="s">
        <v>115</v>
      </c>
      <c r="AP255" s="6" t="s">
        <v>115</v>
      </c>
      <c r="AQ255" s="6" t="s">
        <v>115</v>
      </c>
      <c r="AR255" s="6" t="s">
        <v>115</v>
      </c>
      <c r="AS255" s="6" t="s">
        <v>115</v>
      </c>
      <c r="AT255" s="6" t="s">
        <v>115</v>
      </c>
      <c r="AU255" s="79">
        <f t="shared" ref="AU255:BJ255" si="71">IF(AE255="","",1)</f>
        <v>1</v>
      </c>
      <c r="AV255" s="6">
        <f t="shared" si="71"/>
        <v>1</v>
      </c>
      <c r="AW255" s="6">
        <f t="shared" si="71"/>
        <v>1</v>
      </c>
      <c r="AX255" s="6" t="str">
        <f t="shared" si="71"/>
        <v/>
      </c>
      <c r="AY255" s="6" t="str">
        <f t="shared" si="71"/>
        <v/>
      </c>
      <c r="AZ255" s="6" t="str">
        <f t="shared" si="71"/>
        <v/>
      </c>
      <c r="BA255" s="6" t="str">
        <f t="shared" si="71"/>
        <v/>
      </c>
      <c r="BB255" s="6" t="str">
        <f t="shared" si="71"/>
        <v/>
      </c>
      <c r="BC255" s="6" t="str">
        <f t="shared" si="71"/>
        <v/>
      </c>
      <c r="BD255" s="6" t="str">
        <f t="shared" si="71"/>
        <v/>
      </c>
      <c r="BE255" s="6" t="str">
        <f t="shared" si="71"/>
        <v/>
      </c>
      <c r="BF255" s="6" t="str">
        <f t="shared" si="71"/>
        <v/>
      </c>
      <c r="BG255" s="6" t="str">
        <f t="shared" si="71"/>
        <v/>
      </c>
      <c r="BH255" s="6" t="str">
        <f t="shared" si="71"/>
        <v/>
      </c>
      <c r="BI255" s="6" t="str">
        <f t="shared" si="71"/>
        <v/>
      </c>
      <c r="BJ255" s="6" t="str">
        <f t="shared" si="71"/>
        <v/>
      </c>
      <c r="BK255" s="79">
        <v>85</v>
      </c>
      <c r="BL255" s="6">
        <v>20</v>
      </c>
      <c r="BM255" s="6">
        <v>40</v>
      </c>
      <c r="CA255" s="6">
        <f t="shared" si="66"/>
        <v>145</v>
      </c>
      <c r="CB255" s="6">
        <v>1000</v>
      </c>
      <c r="CC255" s="6">
        <v>0</v>
      </c>
      <c r="CD255" s="6">
        <v>0</v>
      </c>
      <c r="CE255" s="6">
        <v>0</v>
      </c>
      <c r="CF255" s="6">
        <v>0</v>
      </c>
      <c r="CG255" s="6">
        <v>0</v>
      </c>
      <c r="CH255" s="6">
        <f t="shared" ref="CH255:CH260" si="72">IF(RIGHT(B255,1)="0",1,0)</f>
        <v>0</v>
      </c>
      <c r="CI255" s="6">
        <v>1</v>
      </c>
      <c r="CJ255" s="6">
        <v>0</v>
      </c>
      <c r="CK255" s="6">
        <v>0</v>
      </c>
      <c r="CL255" s="6">
        <v>0</v>
      </c>
      <c r="CM255" s="6">
        <v>0</v>
      </c>
      <c r="CN255" s="6">
        <v>0</v>
      </c>
      <c r="CO255" s="6">
        <v>0</v>
      </c>
      <c r="CP255" s="6">
        <v>0</v>
      </c>
      <c r="CQ255" s="6">
        <v>0</v>
      </c>
      <c r="CR255" s="6">
        <v>0</v>
      </c>
      <c r="CV255" s="6">
        <v>0</v>
      </c>
      <c r="CW255" s="6">
        <v>0</v>
      </c>
    </row>
    <row r="256" s="6" customFormat="1" ht="13.5" spans="1:101">
      <c r="A256" s="72">
        <v>5671</v>
      </c>
      <c r="B256" s="73" t="s">
        <v>416</v>
      </c>
      <c r="H256" s="6">
        <v>1000</v>
      </c>
      <c r="I256" s="6" t="s">
        <v>115</v>
      </c>
      <c r="J256" s="71"/>
      <c r="K256" s="6" t="s">
        <v>115</v>
      </c>
      <c r="N256" s="71"/>
      <c r="O256" s="8"/>
      <c r="AE256" s="4" t="s">
        <v>115</v>
      </c>
      <c r="AF256" s="6" t="s">
        <v>115</v>
      </c>
      <c r="AG256" s="6" t="s">
        <v>115</v>
      </c>
      <c r="AH256" s="6" t="s">
        <v>115</v>
      </c>
      <c r="AI256" s="6" t="s">
        <v>115</v>
      </c>
      <c r="AJ256" s="6" t="s">
        <v>115</v>
      </c>
      <c r="AK256" s="6" t="s">
        <v>115</v>
      </c>
      <c r="AL256" s="6" t="s">
        <v>115</v>
      </c>
      <c r="AM256" s="6" t="s">
        <v>115</v>
      </c>
      <c r="AN256" s="6" t="s">
        <v>115</v>
      </c>
      <c r="AO256" s="6" t="s">
        <v>115</v>
      </c>
      <c r="AP256" s="6" t="s">
        <v>115</v>
      </c>
      <c r="AQ256" s="6" t="s">
        <v>115</v>
      </c>
      <c r="AR256" s="6" t="s">
        <v>115</v>
      </c>
      <c r="AS256" s="6" t="s">
        <v>115</v>
      </c>
      <c r="AT256" s="6" t="s">
        <v>115</v>
      </c>
      <c r="AU256" s="79" t="str">
        <f t="shared" ref="AU256:BJ256" si="73">IF(AE256="","",1)</f>
        <v/>
      </c>
      <c r="AV256" s="6" t="str">
        <f t="shared" si="73"/>
        <v/>
      </c>
      <c r="AW256" s="6" t="str">
        <f t="shared" si="73"/>
        <v/>
      </c>
      <c r="AX256" s="6" t="str">
        <f t="shared" si="73"/>
        <v/>
      </c>
      <c r="AY256" s="6" t="str">
        <f t="shared" si="73"/>
        <v/>
      </c>
      <c r="AZ256" s="6" t="str">
        <f t="shared" si="73"/>
        <v/>
      </c>
      <c r="BA256" s="6" t="str">
        <f t="shared" si="73"/>
        <v/>
      </c>
      <c r="BB256" s="6" t="str">
        <f t="shared" si="73"/>
        <v/>
      </c>
      <c r="BC256" s="6" t="str">
        <f t="shared" si="73"/>
        <v/>
      </c>
      <c r="BD256" s="6" t="str">
        <f t="shared" si="73"/>
        <v/>
      </c>
      <c r="BE256" s="6" t="str">
        <f t="shared" si="73"/>
        <v/>
      </c>
      <c r="BF256" s="6" t="str">
        <f t="shared" si="73"/>
        <v/>
      </c>
      <c r="BG256" s="6" t="str">
        <f t="shared" si="73"/>
        <v/>
      </c>
      <c r="BH256" s="6" t="str">
        <f t="shared" si="73"/>
        <v/>
      </c>
      <c r="BI256" s="6" t="str">
        <f t="shared" si="73"/>
        <v/>
      </c>
      <c r="BJ256" s="6" t="str">
        <f t="shared" si="73"/>
        <v/>
      </c>
      <c r="BK256" s="79"/>
      <c r="CA256" s="6">
        <f t="shared" si="66"/>
        <v>0</v>
      </c>
      <c r="CB256" s="6">
        <v>1000</v>
      </c>
      <c r="CC256" s="6">
        <v>0</v>
      </c>
      <c r="CD256" s="6">
        <v>0</v>
      </c>
      <c r="CE256" s="6">
        <v>0</v>
      </c>
      <c r="CF256" s="6">
        <v>0</v>
      </c>
      <c r="CG256" s="6">
        <v>0</v>
      </c>
      <c r="CH256" s="6">
        <f t="shared" si="72"/>
        <v>0</v>
      </c>
      <c r="CI256" s="6">
        <v>1</v>
      </c>
      <c r="CJ256" s="6">
        <v>0</v>
      </c>
      <c r="CK256" s="6">
        <v>0</v>
      </c>
      <c r="CL256" s="6">
        <v>0</v>
      </c>
      <c r="CM256" s="6">
        <v>0</v>
      </c>
      <c r="CN256" s="6">
        <v>0</v>
      </c>
      <c r="CO256" s="6">
        <v>0</v>
      </c>
      <c r="CP256" s="6">
        <v>0</v>
      </c>
      <c r="CQ256" s="6">
        <v>0</v>
      </c>
      <c r="CR256" s="6">
        <v>0</v>
      </c>
      <c r="CV256" s="6">
        <v>0</v>
      </c>
      <c r="CW256" s="6">
        <v>0</v>
      </c>
    </row>
    <row r="257" s="6" customFormat="1" ht="13.5" spans="1:102">
      <c r="A257" s="72">
        <v>5680</v>
      </c>
      <c r="B257" s="73" t="s">
        <v>417</v>
      </c>
      <c r="D257" s="71"/>
      <c r="E257" s="71"/>
      <c r="F257" s="71"/>
      <c r="G257" s="71"/>
      <c r="H257" s="6" t="s">
        <v>418</v>
      </c>
      <c r="I257" s="6" t="s">
        <v>419</v>
      </c>
      <c r="J257" s="71"/>
      <c r="L257" s="71"/>
      <c r="M257" s="71"/>
      <c r="N257" s="71"/>
      <c r="O257" s="110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4" t="s">
        <v>115</v>
      </c>
      <c r="AF257" s="6" t="s">
        <v>115</v>
      </c>
      <c r="AG257" s="6" t="s">
        <v>115</v>
      </c>
      <c r="AH257" s="6" t="s">
        <v>115</v>
      </c>
      <c r="AI257" s="6" t="s">
        <v>115</v>
      </c>
      <c r="AJ257" s="6" t="s">
        <v>115</v>
      </c>
      <c r="AK257" s="6" t="s">
        <v>115</v>
      </c>
      <c r="AL257" s="6" t="s">
        <v>115</v>
      </c>
      <c r="AM257" s="6" t="s">
        <v>115</v>
      </c>
      <c r="AN257" s="6" t="s">
        <v>115</v>
      </c>
      <c r="AO257" s="6" t="s">
        <v>115</v>
      </c>
      <c r="AP257" s="6" t="s">
        <v>115</v>
      </c>
      <c r="AQ257" s="6" t="s">
        <v>115</v>
      </c>
      <c r="AR257" s="6" t="s">
        <v>115</v>
      </c>
      <c r="AS257" s="6" t="s">
        <v>115</v>
      </c>
      <c r="AT257" s="6" t="s">
        <v>115</v>
      </c>
      <c r="AU257" s="79" t="str">
        <f t="shared" ref="AU257:BJ257" si="74">IF(AE257="","",1)</f>
        <v/>
      </c>
      <c r="AV257" s="6" t="str">
        <f t="shared" si="74"/>
        <v/>
      </c>
      <c r="AW257" s="6" t="str">
        <f t="shared" si="74"/>
        <v/>
      </c>
      <c r="AX257" s="6" t="str">
        <f t="shared" si="74"/>
        <v/>
      </c>
      <c r="AY257" s="6" t="str">
        <f t="shared" si="74"/>
        <v/>
      </c>
      <c r="AZ257" s="6" t="str">
        <f t="shared" si="74"/>
        <v/>
      </c>
      <c r="BA257" s="6" t="str">
        <f t="shared" si="74"/>
        <v/>
      </c>
      <c r="BB257" s="6" t="str">
        <f t="shared" si="74"/>
        <v/>
      </c>
      <c r="BC257" s="6" t="str">
        <f t="shared" si="74"/>
        <v/>
      </c>
      <c r="BD257" s="6" t="str">
        <f t="shared" si="74"/>
        <v/>
      </c>
      <c r="BE257" s="6" t="str">
        <f t="shared" si="74"/>
        <v/>
      </c>
      <c r="BF257" s="6" t="str">
        <f t="shared" si="74"/>
        <v/>
      </c>
      <c r="BG257" s="6" t="str">
        <f t="shared" si="74"/>
        <v/>
      </c>
      <c r="BH257" s="6" t="str">
        <f t="shared" si="74"/>
        <v/>
      </c>
      <c r="BI257" s="6" t="str">
        <f t="shared" si="74"/>
        <v/>
      </c>
      <c r="BJ257" s="6" t="str">
        <f t="shared" si="74"/>
        <v/>
      </c>
      <c r="BK257" s="79"/>
      <c r="CA257" s="6">
        <f t="shared" si="66"/>
        <v>0</v>
      </c>
      <c r="CB257" s="6">
        <v>1000</v>
      </c>
      <c r="CC257" s="6">
        <v>0</v>
      </c>
      <c r="CD257" s="6">
        <v>0</v>
      </c>
      <c r="CE257" s="6">
        <v>0</v>
      </c>
      <c r="CF257" s="6">
        <v>0</v>
      </c>
      <c r="CG257" s="6">
        <v>0</v>
      </c>
      <c r="CH257" s="6">
        <f t="shared" si="72"/>
        <v>1</v>
      </c>
      <c r="CI257" s="6">
        <v>1</v>
      </c>
      <c r="CJ257" s="6">
        <v>0</v>
      </c>
      <c r="CK257" s="6">
        <v>0</v>
      </c>
      <c r="CL257" s="6">
        <v>0</v>
      </c>
      <c r="CM257" s="6">
        <v>0</v>
      </c>
      <c r="CN257" s="6">
        <v>0</v>
      </c>
      <c r="CO257" s="6">
        <v>0</v>
      </c>
      <c r="CP257" s="6">
        <v>0</v>
      </c>
      <c r="CQ257" s="6">
        <v>0</v>
      </c>
      <c r="CR257" s="6">
        <v>0</v>
      </c>
      <c r="CS257" s="71"/>
      <c r="CT257" s="71"/>
      <c r="CU257" s="71"/>
      <c r="CV257" s="6">
        <v>0</v>
      </c>
      <c r="CW257" s="6">
        <v>0</v>
      </c>
      <c r="CX257" s="71"/>
    </row>
    <row r="258" s="6" customFormat="1" ht="13.5" spans="1:101">
      <c r="A258" s="72">
        <v>5700</v>
      </c>
      <c r="B258" s="73" t="s">
        <v>420</v>
      </c>
      <c r="H258" s="6" t="s">
        <v>421</v>
      </c>
      <c r="I258" s="6" t="s">
        <v>115</v>
      </c>
      <c r="J258" s="71"/>
      <c r="K258" s="6" t="s">
        <v>115</v>
      </c>
      <c r="N258" s="71"/>
      <c r="O258" s="8"/>
      <c r="AE258" s="4" t="s">
        <v>115</v>
      </c>
      <c r="AF258" s="6" t="s">
        <v>115</v>
      </c>
      <c r="AG258" s="6" t="s">
        <v>115</v>
      </c>
      <c r="AH258" s="6" t="s">
        <v>115</v>
      </c>
      <c r="AI258" s="6" t="s">
        <v>115</v>
      </c>
      <c r="AJ258" s="6" t="s">
        <v>115</v>
      </c>
      <c r="AK258" s="6" t="s">
        <v>115</v>
      </c>
      <c r="AL258" s="6" t="s">
        <v>115</v>
      </c>
      <c r="AM258" s="6" t="s">
        <v>115</v>
      </c>
      <c r="AN258" s="6" t="s">
        <v>115</v>
      </c>
      <c r="AO258" s="6" t="s">
        <v>115</v>
      </c>
      <c r="AP258" s="6" t="s">
        <v>115</v>
      </c>
      <c r="AQ258" s="6" t="s">
        <v>115</v>
      </c>
      <c r="AR258" s="6" t="s">
        <v>115</v>
      </c>
      <c r="AS258" s="6" t="s">
        <v>115</v>
      </c>
      <c r="AT258" s="6" t="s">
        <v>115</v>
      </c>
      <c r="AU258" s="79" t="str">
        <f t="shared" ref="AU258:BJ258" si="75">IF(AE258="","",1)</f>
        <v/>
      </c>
      <c r="AV258" s="6" t="str">
        <f t="shared" si="75"/>
        <v/>
      </c>
      <c r="AW258" s="6" t="str">
        <f t="shared" si="75"/>
        <v/>
      </c>
      <c r="AX258" s="6" t="str">
        <f t="shared" si="75"/>
        <v/>
      </c>
      <c r="AY258" s="6" t="str">
        <f t="shared" si="75"/>
        <v/>
      </c>
      <c r="AZ258" s="6" t="str">
        <f t="shared" si="75"/>
        <v/>
      </c>
      <c r="BA258" s="6" t="str">
        <f t="shared" si="75"/>
        <v/>
      </c>
      <c r="BB258" s="6" t="str">
        <f t="shared" si="75"/>
        <v/>
      </c>
      <c r="BC258" s="6" t="str">
        <f t="shared" si="75"/>
        <v/>
      </c>
      <c r="BD258" s="6" t="str">
        <f t="shared" si="75"/>
        <v/>
      </c>
      <c r="BE258" s="6" t="str">
        <f t="shared" si="75"/>
        <v/>
      </c>
      <c r="BF258" s="6" t="str">
        <f t="shared" si="75"/>
        <v/>
      </c>
      <c r="BG258" s="6" t="str">
        <f t="shared" si="75"/>
        <v/>
      </c>
      <c r="BH258" s="6" t="str">
        <f t="shared" si="75"/>
        <v/>
      </c>
      <c r="BI258" s="6" t="str">
        <f t="shared" si="75"/>
        <v/>
      </c>
      <c r="BJ258" s="6" t="str">
        <f t="shared" si="75"/>
        <v/>
      </c>
      <c r="BK258" s="79"/>
      <c r="CA258" s="6">
        <f t="shared" si="66"/>
        <v>0</v>
      </c>
      <c r="CB258" s="6">
        <v>1000</v>
      </c>
      <c r="CC258" s="6">
        <v>0</v>
      </c>
      <c r="CD258" s="6">
        <v>0</v>
      </c>
      <c r="CE258" s="6">
        <v>0</v>
      </c>
      <c r="CF258" s="6">
        <v>0</v>
      </c>
      <c r="CG258" s="6">
        <v>0</v>
      </c>
      <c r="CH258" s="6">
        <f t="shared" si="72"/>
        <v>1</v>
      </c>
      <c r="CI258" s="6">
        <v>1</v>
      </c>
      <c r="CJ258" s="6">
        <v>0</v>
      </c>
      <c r="CK258" s="6">
        <v>0</v>
      </c>
      <c r="CL258" s="6">
        <v>0</v>
      </c>
      <c r="CM258" s="6">
        <v>0</v>
      </c>
      <c r="CN258" s="6">
        <v>0</v>
      </c>
      <c r="CO258" s="6">
        <v>0</v>
      </c>
      <c r="CP258" s="6">
        <v>0</v>
      </c>
      <c r="CQ258" s="6">
        <v>0</v>
      </c>
      <c r="CR258" s="6">
        <v>0</v>
      </c>
      <c r="CV258" s="6">
        <v>0</v>
      </c>
      <c r="CW258" s="6">
        <v>0</v>
      </c>
    </row>
    <row r="259" s="4" customFormat="1" ht="13.5" spans="1:102">
      <c r="A259" s="84">
        <v>5710</v>
      </c>
      <c r="B259" s="102" t="s">
        <v>422</v>
      </c>
      <c r="D259" s="103"/>
      <c r="E259" s="103"/>
      <c r="F259" s="103"/>
      <c r="G259" s="103"/>
      <c r="H259" s="4" t="s">
        <v>423</v>
      </c>
      <c r="I259" s="4" t="s">
        <v>115</v>
      </c>
      <c r="J259" s="103"/>
      <c r="K259" s="4" t="s">
        <v>115</v>
      </c>
      <c r="L259" s="103"/>
      <c r="M259" s="103"/>
      <c r="N259" s="103"/>
      <c r="O259" s="144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4" t="s">
        <v>115</v>
      </c>
      <c r="AF259" s="4" t="s">
        <v>115</v>
      </c>
      <c r="AG259" s="4" t="s">
        <v>115</v>
      </c>
      <c r="AH259" s="4" t="s">
        <v>115</v>
      </c>
      <c r="AI259" s="4" t="s">
        <v>115</v>
      </c>
      <c r="AJ259" s="4" t="s">
        <v>115</v>
      </c>
      <c r="AK259" s="4" t="s">
        <v>115</v>
      </c>
      <c r="AL259" s="4" t="s">
        <v>115</v>
      </c>
      <c r="AM259" s="4" t="s">
        <v>115</v>
      </c>
      <c r="AN259" s="4" t="s">
        <v>115</v>
      </c>
      <c r="AO259" s="4" t="s">
        <v>115</v>
      </c>
      <c r="AP259" s="4" t="s">
        <v>115</v>
      </c>
      <c r="AQ259" s="4" t="s">
        <v>115</v>
      </c>
      <c r="AR259" s="4" t="s">
        <v>115</v>
      </c>
      <c r="AS259" s="4" t="s">
        <v>115</v>
      </c>
      <c r="AT259" s="4" t="s">
        <v>115</v>
      </c>
      <c r="AU259" s="4" t="str">
        <f t="shared" ref="AU259:BJ259" si="76">IF(AE259="","",1)</f>
        <v/>
      </c>
      <c r="AV259" s="4" t="str">
        <f t="shared" si="76"/>
        <v/>
      </c>
      <c r="AW259" s="4" t="str">
        <f t="shared" si="76"/>
        <v/>
      </c>
      <c r="AX259" s="4" t="str">
        <f t="shared" si="76"/>
        <v/>
      </c>
      <c r="AY259" s="4" t="str">
        <f t="shared" si="76"/>
        <v/>
      </c>
      <c r="AZ259" s="4" t="str">
        <f t="shared" si="76"/>
        <v/>
      </c>
      <c r="BA259" s="4" t="str">
        <f t="shared" si="76"/>
        <v/>
      </c>
      <c r="BB259" s="4" t="str">
        <f t="shared" si="76"/>
        <v/>
      </c>
      <c r="BC259" s="4" t="str">
        <f t="shared" si="76"/>
        <v/>
      </c>
      <c r="BD259" s="4" t="str">
        <f t="shared" si="76"/>
        <v/>
      </c>
      <c r="BE259" s="4" t="str">
        <f t="shared" si="76"/>
        <v/>
      </c>
      <c r="BF259" s="4" t="str">
        <f t="shared" si="76"/>
        <v/>
      </c>
      <c r="BG259" s="4" t="str">
        <f t="shared" si="76"/>
        <v/>
      </c>
      <c r="BH259" s="4" t="str">
        <f t="shared" si="76"/>
        <v/>
      </c>
      <c r="BI259" s="4" t="str">
        <f t="shared" si="76"/>
        <v/>
      </c>
      <c r="BJ259" s="4" t="str">
        <f t="shared" si="76"/>
        <v/>
      </c>
      <c r="CA259" s="4">
        <f t="shared" si="66"/>
        <v>0</v>
      </c>
      <c r="CB259" s="4">
        <v>1000</v>
      </c>
      <c r="CC259" s="4">
        <v>0</v>
      </c>
      <c r="CD259" s="4">
        <v>0</v>
      </c>
      <c r="CE259" s="4">
        <v>0</v>
      </c>
      <c r="CF259" s="4">
        <v>0</v>
      </c>
      <c r="CG259" s="4">
        <v>0</v>
      </c>
      <c r="CH259" s="4">
        <f t="shared" si="72"/>
        <v>0</v>
      </c>
      <c r="CI259" s="4">
        <v>1</v>
      </c>
      <c r="CJ259" s="4">
        <v>0</v>
      </c>
      <c r="CK259" s="4">
        <v>0</v>
      </c>
      <c r="CL259" s="4">
        <v>0</v>
      </c>
      <c r="CM259" s="4">
        <v>0</v>
      </c>
      <c r="CN259" s="4">
        <v>0</v>
      </c>
      <c r="CO259" s="4">
        <v>0</v>
      </c>
      <c r="CP259" s="4">
        <v>0</v>
      </c>
      <c r="CQ259" s="4">
        <v>0</v>
      </c>
      <c r="CR259" s="4">
        <v>0</v>
      </c>
      <c r="CS259" s="103"/>
      <c r="CT259" s="103"/>
      <c r="CU259" s="103"/>
      <c r="CV259" s="4">
        <v>0</v>
      </c>
      <c r="CW259" s="4">
        <v>0</v>
      </c>
      <c r="CX259" s="103"/>
    </row>
    <row r="260" s="4" customFormat="1" ht="13.5" spans="1:102">
      <c r="A260" s="84">
        <v>5711</v>
      </c>
      <c r="B260" s="102" t="s">
        <v>424</v>
      </c>
      <c r="D260" s="103"/>
      <c r="E260" s="103"/>
      <c r="F260" s="103"/>
      <c r="G260" s="103"/>
      <c r="H260" s="4" t="s">
        <v>423</v>
      </c>
      <c r="I260" s="4" t="s">
        <v>115</v>
      </c>
      <c r="J260" s="103"/>
      <c r="K260" s="4" t="s">
        <v>115</v>
      </c>
      <c r="L260" s="103"/>
      <c r="M260" s="103"/>
      <c r="N260" s="103"/>
      <c r="O260" s="144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3"/>
      <c r="AE260" s="4">
        <v>200871</v>
      </c>
      <c r="AF260" s="38">
        <v>200849</v>
      </c>
      <c r="AG260" s="38">
        <v>200850</v>
      </c>
      <c r="AH260" s="38">
        <v>200851</v>
      </c>
      <c r="AI260" s="38">
        <v>200852</v>
      </c>
      <c r="AJ260" s="38">
        <v>200853</v>
      </c>
      <c r="AK260" s="38">
        <v>200854</v>
      </c>
      <c r="AL260" s="38">
        <v>200855</v>
      </c>
      <c r="AM260" s="38">
        <v>200856</v>
      </c>
      <c r="AN260" s="38">
        <v>200857</v>
      </c>
      <c r="AO260" s="4">
        <v>200303</v>
      </c>
      <c r="AP260" s="4" t="s">
        <v>115</v>
      </c>
      <c r="AQ260" s="4" t="s">
        <v>115</v>
      </c>
      <c r="AR260" s="4" t="s">
        <v>115</v>
      </c>
      <c r="AS260" s="4" t="s">
        <v>115</v>
      </c>
      <c r="AT260" s="4" t="s">
        <v>115</v>
      </c>
      <c r="AU260" s="4">
        <f t="shared" ref="AU260:BJ260" si="77">IF(AE260="","",1)</f>
        <v>1</v>
      </c>
      <c r="AV260" s="4">
        <f t="shared" si="77"/>
        <v>1</v>
      </c>
      <c r="AW260" s="4">
        <f t="shared" si="77"/>
        <v>1</v>
      </c>
      <c r="AX260" s="4">
        <f t="shared" si="77"/>
        <v>1</v>
      </c>
      <c r="AY260" s="4">
        <f t="shared" si="77"/>
        <v>1</v>
      </c>
      <c r="AZ260" s="4">
        <f t="shared" si="77"/>
        <v>1</v>
      </c>
      <c r="BA260" s="4">
        <f t="shared" si="77"/>
        <v>1</v>
      </c>
      <c r="BB260" s="4">
        <f t="shared" si="77"/>
        <v>1</v>
      </c>
      <c r="BC260" s="4">
        <f t="shared" si="77"/>
        <v>1</v>
      </c>
      <c r="BD260" s="4">
        <f t="shared" si="77"/>
        <v>1</v>
      </c>
      <c r="BE260" s="4">
        <f t="shared" si="77"/>
        <v>1</v>
      </c>
      <c r="BF260" s="4" t="str">
        <f t="shared" si="77"/>
        <v/>
      </c>
      <c r="BG260" s="4" t="str">
        <f t="shared" si="77"/>
        <v/>
      </c>
      <c r="BH260" s="4" t="str">
        <f t="shared" si="77"/>
        <v/>
      </c>
      <c r="BI260" s="4" t="str">
        <f t="shared" si="77"/>
        <v/>
      </c>
      <c r="BJ260" s="4" t="str">
        <f t="shared" si="77"/>
        <v/>
      </c>
      <c r="BK260" s="4">
        <v>50</v>
      </c>
      <c r="BL260" s="4">
        <v>50</v>
      </c>
      <c r="BM260" s="4">
        <v>50</v>
      </c>
      <c r="BN260" s="4">
        <v>50</v>
      </c>
      <c r="BO260" s="4">
        <v>50</v>
      </c>
      <c r="BP260" s="4">
        <v>50</v>
      </c>
      <c r="BQ260" s="4">
        <v>50</v>
      </c>
      <c r="BR260" s="4">
        <v>50</v>
      </c>
      <c r="BS260" s="4">
        <v>50</v>
      </c>
      <c r="BT260" s="4">
        <v>50</v>
      </c>
      <c r="BU260" s="4">
        <v>50</v>
      </c>
      <c r="CA260" s="4">
        <f t="shared" si="66"/>
        <v>550</v>
      </c>
      <c r="CB260" s="4">
        <v>1000</v>
      </c>
      <c r="CC260" s="4">
        <v>0</v>
      </c>
      <c r="CD260" s="4">
        <v>0</v>
      </c>
      <c r="CE260" s="4">
        <v>0</v>
      </c>
      <c r="CF260" s="4">
        <v>0</v>
      </c>
      <c r="CG260" s="4">
        <v>0</v>
      </c>
      <c r="CH260" s="4">
        <f t="shared" si="72"/>
        <v>0</v>
      </c>
      <c r="CI260" s="4">
        <v>1</v>
      </c>
      <c r="CJ260" s="4">
        <v>0</v>
      </c>
      <c r="CK260" s="4">
        <v>0</v>
      </c>
      <c r="CL260" s="4">
        <v>0</v>
      </c>
      <c r="CM260" s="4">
        <v>0</v>
      </c>
      <c r="CN260" s="4">
        <v>0</v>
      </c>
      <c r="CO260" s="4">
        <v>0</v>
      </c>
      <c r="CP260" s="4">
        <v>0</v>
      </c>
      <c r="CQ260" s="4">
        <v>0</v>
      </c>
      <c r="CR260" s="4">
        <v>0</v>
      </c>
      <c r="CS260" s="103"/>
      <c r="CT260" s="103"/>
      <c r="CU260" s="103"/>
      <c r="CV260" s="4">
        <v>0</v>
      </c>
      <c r="CW260" s="4">
        <v>0</v>
      </c>
      <c r="CX260" s="103"/>
    </row>
    <row r="261" s="6" customFormat="1" ht="13.5" spans="1:101">
      <c r="A261" s="72">
        <v>5720</v>
      </c>
      <c r="B261" s="73" t="s">
        <v>425</v>
      </c>
      <c r="H261" s="6" t="s">
        <v>426</v>
      </c>
      <c r="I261" s="6" t="s">
        <v>115</v>
      </c>
      <c r="J261" s="71"/>
      <c r="K261" s="6" t="s">
        <v>115</v>
      </c>
      <c r="N261" s="71"/>
      <c r="O261" s="8">
        <v>200238</v>
      </c>
      <c r="P261" s="6">
        <v>1</v>
      </c>
      <c r="Q261" s="6">
        <v>0</v>
      </c>
      <c r="R261" s="6">
        <v>0</v>
      </c>
      <c r="AE261" s="4" t="s">
        <v>115</v>
      </c>
      <c r="AF261" s="6" t="s">
        <v>115</v>
      </c>
      <c r="AG261" s="6" t="s">
        <v>115</v>
      </c>
      <c r="AH261" s="6" t="s">
        <v>115</v>
      </c>
      <c r="AI261" s="6" t="s">
        <v>115</v>
      </c>
      <c r="AJ261" s="6" t="s">
        <v>115</v>
      </c>
      <c r="AK261" s="6" t="s">
        <v>115</v>
      </c>
      <c r="AL261" s="6" t="s">
        <v>115</v>
      </c>
      <c r="AM261" s="6" t="s">
        <v>115</v>
      </c>
      <c r="AN261" s="6" t="s">
        <v>115</v>
      </c>
      <c r="AO261" s="6" t="s">
        <v>115</v>
      </c>
      <c r="AP261" s="6" t="s">
        <v>115</v>
      </c>
      <c r="AQ261" s="6" t="s">
        <v>115</v>
      </c>
      <c r="AR261" s="6" t="s">
        <v>115</v>
      </c>
      <c r="AS261" s="6" t="s">
        <v>115</v>
      </c>
      <c r="AT261" s="6" t="s">
        <v>115</v>
      </c>
      <c r="AU261" s="79" t="str">
        <f t="shared" ref="AU261:BJ261" si="78">IF(AE261="","",1)</f>
        <v/>
      </c>
      <c r="AV261" s="6" t="str">
        <f t="shared" si="78"/>
        <v/>
      </c>
      <c r="AW261" s="6" t="str">
        <f t="shared" si="78"/>
        <v/>
      </c>
      <c r="AX261" s="6" t="str">
        <f t="shared" si="78"/>
        <v/>
      </c>
      <c r="AY261" s="6" t="str">
        <f t="shared" si="78"/>
        <v/>
      </c>
      <c r="AZ261" s="6" t="str">
        <f t="shared" si="78"/>
        <v/>
      </c>
      <c r="BA261" s="6" t="str">
        <f t="shared" si="78"/>
        <v/>
      </c>
      <c r="BB261" s="6" t="str">
        <f t="shared" si="78"/>
        <v/>
      </c>
      <c r="BC261" s="6" t="str">
        <f t="shared" si="78"/>
        <v/>
      </c>
      <c r="BD261" s="6" t="str">
        <f t="shared" si="78"/>
        <v/>
      </c>
      <c r="BE261" s="6" t="str">
        <f t="shared" si="78"/>
        <v/>
      </c>
      <c r="BF261" s="6" t="str">
        <f t="shared" si="78"/>
        <v/>
      </c>
      <c r="BG261" s="6" t="str">
        <f t="shared" si="78"/>
        <v/>
      </c>
      <c r="BH261" s="6" t="str">
        <f t="shared" si="78"/>
        <v/>
      </c>
      <c r="BI261" s="6" t="str">
        <f t="shared" si="78"/>
        <v/>
      </c>
      <c r="BJ261" s="6" t="str">
        <f t="shared" si="78"/>
        <v/>
      </c>
      <c r="BK261" s="79"/>
      <c r="CA261" s="6">
        <v>1000</v>
      </c>
      <c r="CB261" s="6">
        <v>1000</v>
      </c>
      <c r="CC261" s="6">
        <v>0</v>
      </c>
      <c r="CD261" s="6">
        <v>0</v>
      </c>
      <c r="CE261" s="6">
        <v>0</v>
      </c>
      <c r="CF261" s="6">
        <v>0</v>
      </c>
      <c r="CG261" s="6">
        <v>0</v>
      </c>
      <c r="CH261" s="6">
        <f t="shared" ref="CH261:CH279" si="79">IF(RIGHT(B261,1)="0",1,0)</f>
        <v>0</v>
      </c>
      <c r="CI261" s="6">
        <v>1</v>
      </c>
      <c r="CJ261" s="6">
        <v>0</v>
      </c>
      <c r="CK261" s="6">
        <v>0</v>
      </c>
      <c r="CL261" s="6">
        <v>0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V261" s="6">
        <v>0</v>
      </c>
      <c r="CW261" s="6">
        <v>0</v>
      </c>
    </row>
    <row r="262" s="6" customFormat="1" ht="13.5" spans="1:101">
      <c r="A262" s="72">
        <v>5721</v>
      </c>
      <c r="B262" s="73" t="s">
        <v>427</v>
      </c>
      <c r="H262" s="6" t="s">
        <v>426</v>
      </c>
      <c r="I262" s="6" t="s">
        <v>115</v>
      </c>
      <c r="J262" s="71"/>
      <c r="K262" s="6" t="s">
        <v>115</v>
      </c>
      <c r="N262" s="71"/>
      <c r="O262" s="8">
        <v>200239</v>
      </c>
      <c r="P262" s="6">
        <v>1</v>
      </c>
      <c r="Q262" s="6">
        <v>0</v>
      </c>
      <c r="R262" s="6">
        <v>0</v>
      </c>
      <c r="AE262" s="4" t="s">
        <v>115</v>
      </c>
      <c r="AF262" s="6" t="s">
        <v>115</v>
      </c>
      <c r="AG262" s="6" t="s">
        <v>115</v>
      </c>
      <c r="AH262" s="6" t="s">
        <v>115</v>
      </c>
      <c r="AI262" s="6" t="s">
        <v>115</v>
      </c>
      <c r="AJ262" s="6" t="s">
        <v>115</v>
      </c>
      <c r="AK262" s="6" t="s">
        <v>115</v>
      </c>
      <c r="AL262" s="6" t="s">
        <v>115</v>
      </c>
      <c r="AM262" s="6" t="s">
        <v>115</v>
      </c>
      <c r="AN262" s="6" t="s">
        <v>115</v>
      </c>
      <c r="AO262" s="6" t="s">
        <v>115</v>
      </c>
      <c r="AP262" s="6" t="s">
        <v>115</v>
      </c>
      <c r="AQ262" s="6" t="s">
        <v>115</v>
      </c>
      <c r="AR262" s="6" t="s">
        <v>115</v>
      </c>
      <c r="AS262" s="6" t="s">
        <v>115</v>
      </c>
      <c r="AT262" s="6" t="s">
        <v>115</v>
      </c>
      <c r="AU262" s="79" t="str">
        <f t="shared" ref="AU262:BJ262" si="80">IF(AE262="","",1)</f>
        <v/>
      </c>
      <c r="AV262" s="6" t="str">
        <f t="shared" si="80"/>
        <v/>
      </c>
      <c r="AW262" s="6" t="str">
        <f t="shared" si="80"/>
        <v/>
      </c>
      <c r="AX262" s="6" t="str">
        <f t="shared" si="80"/>
        <v/>
      </c>
      <c r="AY262" s="6" t="str">
        <f t="shared" si="80"/>
        <v/>
      </c>
      <c r="AZ262" s="6" t="str">
        <f t="shared" si="80"/>
        <v/>
      </c>
      <c r="BA262" s="6" t="str">
        <f t="shared" si="80"/>
        <v/>
      </c>
      <c r="BB262" s="6" t="str">
        <f t="shared" si="80"/>
        <v/>
      </c>
      <c r="BC262" s="6" t="str">
        <f t="shared" si="80"/>
        <v/>
      </c>
      <c r="BD262" s="6" t="str">
        <f t="shared" si="80"/>
        <v/>
      </c>
      <c r="BE262" s="6" t="str">
        <f t="shared" si="80"/>
        <v/>
      </c>
      <c r="BF262" s="6" t="str">
        <f t="shared" si="80"/>
        <v/>
      </c>
      <c r="BG262" s="6" t="str">
        <f t="shared" si="80"/>
        <v/>
      </c>
      <c r="BH262" s="6" t="str">
        <f t="shared" si="80"/>
        <v/>
      </c>
      <c r="BI262" s="6" t="str">
        <f t="shared" si="80"/>
        <v/>
      </c>
      <c r="BJ262" s="6" t="str">
        <f t="shared" si="80"/>
        <v/>
      </c>
      <c r="BK262" s="79"/>
      <c r="CA262" s="6">
        <v>1000</v>
      </c>
      <c r="CB262" s="6">
        <v>1000</v>
      </c>
      <c r="CC262" s="6">
        <v>0</v>
      </c>
      <c r="CD262" s="6">
        <v>0</v>
      </c>
      <c r="CE262" s="6">
        <v>0</v>
      </c>
      <c r="CF262" s="6">
        <v>0</v>
      </c>
      <c r="CG262" s="6">
        <v>0</v>
      </c>
      <c r="CH262" s="6">
        <f t="shared" si="79"/>
        <v>0</v>
      </c>
      <c r="CI262" s="6">
        <v>1</v>
      </c>
      <c r="CJ262" s="6">
        <v>0</v>
      </c>
      <c r="CK262" s="6">
        <v>0</v>
      </c>
      <c r="CL262" s="6">
        <v>0</v>
      </c>
      <c r="CM262" s="6">
        <v>0</v>
      </c>
      <c r="CN262" s="6">
        <v>0</v>
      </c>
      <c r="CO262" s="6">
        <v>0</v>
      </c>
      <c r="CP262" s="6">
        <v>0</v>
      </c>
      <c r="CQ262" s="6">
        <v>0</v>
      </c>
      <c r="CR262" s="6">
        <v>0</v>
      </c>
      <c r="CV262" s="6">
        <v>1</v>
      </c>
      <c r="CW262" s="6">
        <v>1</v>
      </c>
    </row>
    <row r="263" s="6" customFormat="1" ht="13.5" spans="1:101">
      <c r="A263" s="72">
        <v>5730</v>
      </c>
      <c r="B263" s="73" t="s">
        <v>428</v>
      </c>
      <c r="H263" s="6" t="s">
        <v>429</v>
      </c>
      <c r="I263" s="6" t="s">
        <v>115</v>
      </c>
      <c r="J263" s="71"/>
      <c r="N263" s="71"/>
      <c r="O263" s="8"/>
      <c r="AE263" s="4" t="s">
        <v>115</v>
      </c>
      <c r="AF263" s="6" t="s">
        <v>115</v>
      </c>
      <c r="AG263" s="6" t="s">
        <v>115</v>
      </c>
      <c r="AH263" s="6" t="s">
        <v>115</v>
      </c>
      <c r="AI263" s="6" t="s">
        <v>115</v>
      </c>
      <c r="AJ263" s="6" t="s">
        <v>115</v>
      </c>
      <c r="AK263" s="6" t="s">
        <v>115</v>
      </c>
      <c r="AL263" s="6" t="s">
        <v>115</v>
      </c>
      <c r="AM263" s="6" t="s">
        <v>115</v>
      </c>
      <c r="AN263" s="6" t="s">
        <v>115</v>
      </c>
      <c r="AO263" s="6" t="s">
        <v>115</v>
      </c>
      <c r="AP263" s="6" t="s">
        <v>115</v>
      </c>
      <c r="AQ263" s="6" t="s">
        <v>115</v>
      </c>
      <c r="AR263" s="6" t="s">
        <v>115</v>
      </c>
      <c r="AS263" s="6" t="s">
        <v>115</v>
      </c>
      <c r="AT263" s="6" t="s">
        <v>115</v>
      </c>
      <c r="AU263" s="79" t="str">
        <f t="shared" ref="AU263:BJ263" si="81">IF(AE263="","",1)</f>
        <v/>
      </c>
      <c r="AV263" s="6" t="str">
        <f t="shared" si="81"/>
        <v/>
      </c>
      <c r="AW263" s="6" t="str">
        <f t="shared" si="81"/>
        <v/>
      </c>
      <c r="AX263" s="6" t="str">
        <f t="shared" si="81"/>
        <v/>
      </c>
      <c r="AY263" s="6" t="str">
        <f t="shared" si="81"/>
        <v/>
      </c>
      <c r="AZ263" s="6" t="str">
        <f t="shared" si="81"/>
        <v/>
      </c>
      <c r="BA263" s="6" t="str">
        <f t="shared" si="81"/>
        <v/>
      </c>
      <c r="BB263" s="6" t="str">
        <f t="shared" si="81"/>
        <v/>
      </c>
      <c r="BC263" s="6" t="str">
        <f t="shared" si="81"/>
        <v/>
      </c>
      <c r="BD263" s="6" t="str">
        <f t="shared" si="81"/>
        <v/>
      </c>
      <c r="BE263" s="6" t="str">
        <f t="shared" si="81"/>
        <v/>
      </c>
      <c r="BF263" s="6" t="str">
        <f t="shared" si="81"/>
        <v/>
      </c>
      <c r="BG263" s="6" t="str">
        <f t="shared" si="81"/>
        <v/>
      </c>
      <c r="BH263" s="6" t="str">
        <f t="shared" si="81"/>
        <v/>
      </c>
      <c r="BI263" s="6" t="str">
        <f t="shared" si="81"/>
        <v/>
      </c>
      <c r="BJ263" s="6" t="str">
        <f t="shared" si="81"/>
        <v/>
      </c>
      <c r="BK263" s="79"/>
      <c r="CA263" s="6">
        <f t="shared" ref="CA263:CA280" si="82">SUM(BK263:BZ263)</f>
        <v>0</v>
      </c>
      <c r="CB263" s="6">
        <v>1000</v>
      </c>
      <c r="CC263" s="6">
        <v>0</v>
      </c>
      <c r="CD263" s="6">
        <v>0</v>
      </c>
      <c r="CE263" s="6">
        <v>0</v>
      </c>
      <c r="CF263" s="6">
        <v>0</v>
      </c>
      <c r="CG263" s="6">
        <v>0</v>
      </c>
      <c r="CH263" s="6">
        <f t="shared" si="79"/>
        <v>1</v>
      </c>
      <c r="CI263" s="6">
        <v>1</v>
      </c>
      <c r="CJ263" s="6">
        <v>0</v>
      </c>
      <c r="CK263" s="6">
        <v>0</v>
      </c>
      <c r="CL263" s="6">
        <v>0</v>
      </c>
      <c r="CM263" s="6">
        <v>0</v>
      </c>
      <c r="CN263" s="6">
        <v>0</v>
      </c>
      <c r="CO263" s="6">
        <v>0</v>
      </c>
      <c r="CP263" s="6">
        <v>0</v>
      </c>
      <c r="CQ263" s="6">
        <v>0</v>
      </c>
      <c r="CR263" s="6">
        <v>0</v>
      </c>
      <c r="CV263" s="6">
        <v>0</v>
      </c>
      <c r="CW263" s="6">
        <v>0</v>
      </c>
    </row>
    <row r="264" s="6" customFormat="1" ht="13.5" spans="1:101">
      <c r="A264" s="72">
        <v>5731</v>
      </c>
      <c r="B264" s="73" t="s">
        <v>430</v>
      </c>
      <c r="H264" s="6" t="s">
        <v>431</v>
      </c>
      <c r="I264" s="6" t="s">
        <v>115</v>
      </c>
      <c r="J264" s="71"/>
      <c r="K264" s="6" t="s">
        <v>115</v>
      </c>
      <c r="N264" s="71"/>
      <c r="O264" s="8"/>
      <c r="AE264" s="4" t="s">
        <v>115</v>
      </c>
      <c r="AF264" s="6" t="s">
        <v>115</v>
      </c>
      <c r="AG264" s="6" t="s">
        <v>115</v>
      </c>
      <c r="AH264" s="6" t="s">
        <v>115</v>
      </c>
      <c r="AI264" s="6" t="s">
        <v>115</v>
      </c>
      <c r="AJ264" s="6" t="s">
        <v>115</v>
      </c>
      <c r="AK264" s="6" t="s">
        <v>115</v>
      </c>
      <c r="AL264" s="6" t="s">
        <v>115</v>
      </c>
      <c r="AM264" s="6" t="s">
        <v>115</v>
      </c>
      <c r="AN264" s="6" t="s">
        <v>115</v>
      </c>
      <c r="AO264" s="6" t="s">
        <v>115</v>
      </c>
      <c r="AP264" s="6" t="s">
        <v>115</v>
      </c>
      <c r="AQ264" s="6" t="s">
        <v>115</v>
      </c>
      <c r="AR264" s="6" t="s">
        <v>115</v>
      </c>
      <c r="AS264" s="6" t="s">
        <v>115</v>
      </c>
      <c r="AT264" s="6" t="s">
        <v>115</v>
      </c>
      <c r="AU264" s="79" t="str">
        <f t="shared" ref="AU264:BJ264" si="83">IF(AE264="","",1)</f>
        <v/>
      </c>
      <c r="AV264" s="6" t="str">
        <f t="shared" si="83"/>
        <v/>
      </c>
      <c r="AW264" s="6" t="str">
        <f t="shared" si="83"/>
        <v/>
      </c>
      <c r="AX264" s="6" t="str">
        <f t="shared" si="83"/>
        <v/>
      </c>
      <c r="AY264" s="6" t="str">
        <f t="shared" si="83"/>
        <v/>
      </c>
      <c r="AZ264" s="6" t="str">
        <f t="shared" si="83"/>
        <v/>
      </c>
      <c r="BA264" s="6" t="str">
        <f t="shared" si="83"/>
        <v/>
      </c>
      <c r="BB264" s="6" t="str">
        <f t="shared" si="83"/>
        <v/>
      </c>
      <c r="BC264" s="6" t="str">
        <f t="shared" si="83"/>
        <v/>
      </c>
      <c r="BD264" s="6" t="str">
        <f t="shared" si="83"/>
        <v/>
      </c>
      <c r="BE264" s="6" t="str">
        <f t="shared" si="83"/>
        <v/>
      </c>
      <c r="BF264" s="6" t="str">
        <f t="shared" si="83"/>
        <v/>
      </c>
      <c r="BG264" s="6" t="str">
        <f t="shared" si="83"/>
        <v/>
      </c>
      <c r="BH264" s="6" t="str">
        <f t="shared" si="83"/>
        <v/>
      </c>
      <c r="BI264" s="6" t="str">
        <f t="shared" si="83"/>
        <v/>
      </c>
      <c r="BJ264" s="6" t="str">
        <f t="shared" si="83"/>
        <v/>
      </c>
      <c r="BK264" s="79"/>
      <c r="CA264" s="6">
        <f t="shared" si="82"/>
        <v>0</v>
      </c>
      <c r="CB264" s="6">
        <v>1000</v>
      </c>
      <c r="CC264" s="6">
        <v>0</v>
      </c>
      <c r="CD264" s="6">
        <v>0</v>
      </c>
      <c r="CE264" s="6">
        <v>0</v>
      </c>
      <c r="CF264" s="6">
        <v>0</v>
      </c>
      <c r="CG264" s="6">
        <v>0</v>
      </c>
      <c r="CH264" s="6">
        <f t="shared" si="79"/>
        <v>1</v>
      </c>
      <c r="CI264" s="6">
        <v>1</v>
      </c>
      <c r="CJ264" s="6">
        <v>0</v>
      </c>
      <c r="CK264" s="6">
        <v>0</v>
      </c>
      <c r="CL264" s="6">
        <v>0</v>
      </c>
      <c r="CM264" s="6">
        <v>0</v>
      </c>
      <c r="CN264" s="6">
        <v>0</v>
      </c>
      <c r="CO264" s="6">
        <v>0</v>
      </c>
      <c r="CP264" s="6">
        <v>0</v>
      </c>
      <c r="CQ264" s="6">
        <v>0</v>
      </c>
      <c r="CR264" s="6">
        <v>0</v>
      </c>
      <c r="CV264" s="6">
        <v>0</v>
      </c>
      <c r="CW264" s="6">
        <v>0</v>
      </c>
    </row>
    <row r="265" s="6" customFormat="1" ht="13.5" spans="1:101">
      <c r="A265" s="72">
        <v>5810</v>
      </c>
      <c r="B265" s="73" t="s">
        <v>432</v>
      </c>
      <c r="H265" s="6" t="s">
        <v>433</v>
      </c>
      <c r="I265" s="6" t="s">
        <v>434</v>
      </c>
      <c r="J265" s="71"/>
      <c r="K265" s="6" t="s">
        <v>435</v>
      </c>
      <c r="N265" s="71"/>
      <c r="O265" s="8"/>
      <c r="AE265" s="4">
        <v>200066</v>
      </c>
      <c r="AF265" s="6">
        <v>200180</v>
      </c>
      <c r="AG265" s="6" t="s">
        <v>115</v>
      </c>
      <c r="AH265" s="6" t="s">
        <v>115</v>
      </c>
      <c r="AI265" s="6" t="s">
        <v>115</v>
      </c>
      <c r="AJ265" s="6" t="s">
        <v>115</v>
      </c>
      <c r="AK265" s="6" t="s">
        <v>115</v>
      </c>
      <c r="AL265" s="6" t="s">
        <v>115</v>
      </c>
      <c r="AM265" s="6" t="s">
        <v>115</v>
      </c>
      <c r="AN265" s="6" t="s">
        <v>115</v>
      </c>
      <c r="AO265" s="6" t="s">
        <v>115</v>
      </c>
      <c r="AP265" s="6" t="s">
        <v>115</v>
      </c>
      <c r="AQ265" s="6" t="s">
        <v>115</v>
      </c>
      <c r="AR265" s="6" t="s">
        <v>115</v>
      </c>
      <c r="AS265" s="6" t="s">
        <v>115</v>
      </c>
      <c r="AT265" s="6" t="s">
        <v>115</v>
      </c>
      <c r="AU265" s="79">
        <f t="shared" ref="AU265:BJ265" si="84">IF(AE265="","",1)</f>
        <v>1</v>
      </c>
      <c r="AV265" s="6">
        <f t="shared" si="84"/>
        <v>1</v>
      </c>
      <c r="AW265" s="6" t="str">
        <f t="shared" si="84"/>
        <v/>
      </c>
      <c r="AX265" s="6" t="str">
        <f t="shared" si="84"/>
        <v/>
      </c>
      <c r="AY265" s="6" t="str">
        <f t="shared" si="84"/>
        <v/>
      </c>
      <c r="AZ265" s="6" t="str">
        <f t="shared" si="84"/>
        <v/>
      </c>
      <c r="BA265" s="6" t="str">
        <f t="shared" si="84"/>
        <v/>
      </c>
      <c r="BB265" s="6" t="str">
        <f t="shared" si="84"/>
        <v/>
      </c>
      <c r="BC265" s="6" t="str">
        <f t="shared" si="84"/>
        <v/>
      </c>
      <c r="BD265" s="6" t="str">
        <f t="shared" si="84"/>
        <v/>
      </c>
      <c r="BE265" s="6" t="str">
        <f t="shared" si="84"/>
        <v/>
      </c>
      <c r="BF265" s="6" t="str">
        <f t="shared" si="84"/>
        <v/>
      </c>
      <c r="BG265" s="6" t="str">
        <f t="shared" si="84"/>
        <v/>
      </c>
      <c r="BH265" s="6" t="str">
        <f t="shared" si="84"/>
        <v/>
      </c>
      <c r="BI265" s="6" t="str">
        <f t="shared" si="84"/>
        <v/>
      </c>
      <c r="BJ265" s="6" t="str">
        <f t="shared" si="84"/>
        <v/>
      </c>
      <c r="BK265" s="79">
        <v>500</v>
      </c>
      <c r="BL265" s="6">
        <v>500</v>
      </c>
      <c r="CA265" s="6">
        <f t="shared" si="82"/>
        <v>1000</v>
      </c>
      <c r="CB265" s="6">
        <v>1000</v>
      </c>
      <c r="CC265" s="6">
        <v>0</v>
      </c>
      <c r="CD265" s="6">
        <v>0</v>
      </c>
      <c r="CE265" s="6">
        <v>0</v>
      </c>
      <c r="CF265" s="6">
        <v>0</v>
      </c>
      <c r="CG265" s="6">
        <v>0</v>
      </c>
      <c r="CH265" s="6">
        <f t="shared" si="79"/>
        <v>1</v>
      </c>
      <c r="CI265" s="6">
        <v>1</v>
      </c>
      <c r="CJ265" s="6">
        <v>0</v>
      </c>
      <c r="CK265" s="6">
        <v>0</v>
      </c>
      <c r="CL265" s="6">
        <v>0</v>
      </c>
      <c r="CM265" s="6">
        <v>0</v>
      </c>
      <c r="CN265" s="6">
        <v>0</v>
      </c>
      <c r="CO265" s="6">
        <v>0</v>
      </c>
      <c r="CP265" s="6">
        <v>0</v>
      </c>
      <c r="CQ265" s="6">
        <v>0</v>
      </c>
      <c r="CR265" s="6">
        <v>0</v>
      </c>
      <c r="CV265" s="6">
        <v>0</v>
      </c>
      <c r="CW265" s="6">
        <v>0</v>
      </c>
    </row>
    <row r="266" s="6" customFormat="1" ht="13.5" spans="1:101">
      <c r="A266" s="72">
        <v>5820</v>
      </c>
      <c r="B266" s="73" t="s">
        <v>436</v>
      </c>
      <c r="H266" s="6" t="s">
        <v>115</v>
      </c>
      <c r="I266" s="6" t="s">
        <v>115</v>
      </c>
      <c r="J266" s="71"/>
      <c r="K266" s="6" t="s">
        <v>115</v>
      </c>
      <c r="N266" s="71"/>
      <c r="O266" s="8">
        <f>A267</f>
        <v>5830</v>
      </c>
      <c r="P266" s="6">
        <v>1</v>
      </c>
      <c r="Q266" s="6">
        <v>0</v>
      </c>
      <c r="R266" s="6">
        <v>0</v>
      </c>
      <c r="AE266" s="4">
        <v>200074</v>
      </c>
      <c r="AF266" s="6" t="s">
        <v>115</v>
      </c>
      <c r="AG266" s="6" t="s">
        <v>115</v>
      </c>
      <c r="AH266" s="6" t="s">
        <v>115</v>
      </c>
      <c r="AI266" s="6" t="s">
        <v>115</v>
      </c>
      <c r="AJ266" s="6" t="s">
        <v>115</v>
      </c>
      <c r="AK266" s="6" t="s">
        <v>115</v>
      </c>
      <c r="AL266" s="6" t="s">
        <v>115</v>
      </c>
      <c r="AM266" s="6" t="s">
        <v>115</v>
      </c>
      <c r="AN266" s="6" t="s">
        <v>115</v>
      </c>
      <c r="AO266" s="6" t="s">
        <v>115</v>
      </c>
      <c r="AP266" s="6" t="s">
        <v>115</v>
      </c>
      <c r="AQ266" s="6" t="s">
        <v>115</v>
      </c>
      <c r="AR266" s="6" t="s">
        <v>115</v>
      </c>
      <c r="AS266" s="6" t="s">
        <v>115</v>
      </c>
      <c r="AT266" s="6" t="s">
        <v>115</v>
      </c>
      <c r="AU266" s="79">
        <f t="shared" ref="AU266:BJ266" si="85">IF(AE266="","",1)</f>
        <v>1</v>
      </c>
      <c r="AV266" s="6" t="str">
        <f t="shared" si="85"/>
        <v/>
      </c>
      <c r="AW266" s="6" t="str">
        <f t="shared" si="85"/>
        <v/>
      </c>
      <c r="AX266" s="6" t="str">
        <f t="shared" si="85"/>
        <v/>
      </c>
      <c r="AY266" s="6" t="str">
        <f t="shared" si="85"/>
        <v/>
      </c>
      <c r="AZ266" s="6" t="str">
        <f t="shared" si="85"/>
        <v/>
      </c>
      <c r="BA266" s="6" t="str">
        <f t="shared" si="85"/>
        <v/>
      </c>
      <c r="BB266" s="6" t="str">
        <f t="shared" si="85"/>
        <v/>
      </c>
      <c r="BC266" s="6" t="str">
        <f t="shared" si="85"/>
        <v/>
      </c>
      <c r="BD266" s="6" t="str">
        <f t="shared" si="85"/>
        <v/>
      </c>
      <c r="BE266" s="6" t="str">
        <f t="shared" si="85"/>
        <v/>
      </c>
      <c r="BF266" s="6" t="str">
        <f t="shared" si="85"/>
        <v/>
      </c>
      <c r="BG266" s="6" t="str">
        <f t="shared" si="85"/>
        <v/>
      </c>
      <c r="BH266" s="6" t="str">
        <f t="shared" si="85"/>
        <v/>
      </c>
      <c r="BI266" s="6" t="str">
        <f t="shared" si="85"/>
        <v/>
      </c>
      <c r="BJ266" s="6" t="str">
        <f t="shared" si="85"/>
        <v/>
      </c>
      <c r="BK266" s="79">
        <v>500</v>
      </c>
      <c r="CA266" s="6">
        <f t="shared" si="82"/>
        <v>500</v>
      </c>
      <c r="CB266" s="6">
        <v>1000</v>
      </c>
      <c r="CC266" s="6">
        <v>0</v>
      </c>
      <c r="CD266" s="6">
        <v>0</v>
      </c>
      <c r="CE266" s="6">
        <v>0</v>
      </c>
      <c r="CF266" s="116">
        <v>162016</v>
      </c>
      <c r="CG266" s="6">
        <v>0</v>
      </c>
      <c r="CH266" s="6">
        <f t="shared" si="79"/>
        <v>0</v>
      </c>
      <c r="CI266" s="6">
        <v>1</v>
      </c>
      <c r="CJ266" s="6">
        <v>1</v>
      </c>
      <c r="CK266" s="6">
        <v>0</v>
      </c>
      <c r="CL266" s="6">
        <v>0</v>
      </c>
      <c r="CM266" s="6">
        <v>0</v>
      </c>
      <c r="CN266" s="6">
        <v>0</v>
      </c>
      <c r="CO266" s="6">
        <v>0</v>
      </c>
      <c r="CP266" s="6">
        <v>0</v>
      </c>
      <c r="CQ266" s="6">
        <v>0</v>
      </c>
      <c r="CR266" s="6">
        <v>0</v>
      </c>
      <c r="CS266" s="6">
        <v>1000</v>
      </c>
      <c r="CV266" s="6">
        <v>0</v>
      </c>
      <c r="CW266" s="6">
        <v>0</v>
      </c>
    </row>
    <row r="267" s="6" customFormat="1" ht="13.5" spans="1:101">
      <c r="A267" s="72">
        <v>5830</v>
      </c>
      <c r="B267" s="73" t="s">
        <v>437</v>
      </c>
      <c r="H267" s="6" t="s">
        <v>115</v>
      </c>
      <c r="I267" s="6" t="s">
        <v>115</v>
      </c>
      <c r="J267" s="71"/>
      <c r="K267" s="6" t="s">
        <v>115</v>
      </c>
      <c r="N267" s="71"/>
      <c r="O267" s="8"/>
      <c r="AE267" s="4">
        <v>200205</v>
      </c>
      <c r="AF267" s="6" t="s">
        <v>115</v>
      </c>
      <c r="AG267" s="6" t="s">
        <v>115</v>
      </c>
      <c r="AH267" s="6" t="s">
        <v>115</v>
      </c>
      <c r="AI267" s="6" t="s">
        <v>115</v>
      </c>
      <c r="AJ267" s="6" t="s">
        <v>115</v>
      </c>
      <c r="AK267" s="6" t="s">
        <v>115</v>
      </c>
      <c r="AL267" s="6" t="s">
        <v>115</v>
      </c>
      <c r="AM267" s="6" t="s">
        <v>115</v>
      </c>
      <c r="AN267" s="6" t="s">
        <v>115</v>
      </c>
      <c r="AO267" s="6" t="s">
        <v>115</v>
      </c>
      <c r="AP267" s="6" t="s">
        <v>115</v>
      </c>
      <c r="AQ267" s="6" t="s">
        <v>115</v>
      </c>
      <c r="AR267" s="6" t="s">
        <v>115</v>
      </c>
      <c r="AS267" s="6" t="s">
        <v>115</v>
      </c>
      <c r="AT267" s="6" t="s">
        <v>115</v>
      </c>
      <c r="AU267" s="79">
        <f t="shared" ref="AU267:BJ267" si="86">IF(AE267="","",1)</f>
        <v>1</v>
      </c>
      <c r="AV267" s="6" t="str">
        <f t="shared" si="86"/>
        <v/>
      </c>
      <c r="AW267" s="6" t="str">
        <f t="shared" si="86"/>
        <v/>
      </c>
      <c r="AX267" s="6" t="str">
        <f t="shared" si="86"/>
        <v/>
      </c>
      <c r="AY267" s="6" t="str">
        <f t="shared" si="86"/>
        <v/>
      </c>
      <c r="AZ267" s="6" t="str">
        <f t="shared" si="86"/>
        <v/>
      </c>
      <c r="BA267" s="6" t="str">
        <f t="shared" si="86"/>
        <v/>
      </c>
      <c r="BB267" s="6" t="str">
        <f t="shared" si="86"/>
        <v/>
      </c>
      <c r="BC267" s="6" t="str">
        <f t="shared" si="86"/>
        <v/>
      </c>
      <c r="BD267" s="6" t="str">
        <f t="shared" si="86"/>
        <v/>
      </c>
      <c r="BE267" s="6" t="str">
        <f t="shared" si="86"/>
        <v/>
      </c>
      <c r="BF267" s="6" t="str">
        <f t="shared" si="86"/>
        <v/>
      </c>
      <c r="BG267" s="6" t="str">
        <f t="shared" si="86"/>
        <v/>
      </c>
      <c r="BH267" s="6" t="str">
        <f t="shared" si="86"/>
        <v/>
      </c>
      <c r="BI267" s="6" t="str">
        <f t="shared" si="86"/>
        <v/>
      </c>
      <c r="BJ267" s="6" t="str">
        <f t="shared" si="86"/>
        <v/>
      </c>
      <c r="BK267" s="79">
        <v>300</v>
      </c>
      <c r="CA267" s="6">
        <f t="shared" si="82"/>
        <v>300</v>
      </c>
      <c r="CB267" s="6">
        <v>1000</v>
      </c>
      <c r="CC267" s="6">
        <v>0</v>
      </c>
      <c r="CD267" s="6">
        <v>0</v>
      </c>
      <c r="CE267" s="6">
        <v>0</v>
      </c>
      <c r="CF267" s="116">
        <v>162016</v>
      </c>
      <c r="CG267" s="6">
        <v>0</v>
      </c>
      <c r="CH267" s="6">
        <f t="shared" si="79"/>
        <v>0</v>
      </c>
      <c r="CI267" s="6">
        <v>1</v>
      </c>
      <c r="CJ267" s="6">
        <v>1</v>
      </c>
      <c r="CK267" s="6">
        <v>0</v>
      </c>
      <c r="CL267" s="6">
        <v>0</v>
      </c>
      <c r="CM267" s="6">
        <v>0</v>
      </c>
      <c r="CN267" s="6">
        <v>0</v>
      </c>
      <c r="CO267" s="6">
        <v>0</v>
      </c>
      <c r="CP267" s="6">
        <v>0</v>
      </c>
      <c r="CQ267" s="6">
        <v>0</v>
      </c>
      <c r="CR267" s="6">
        <v>0</v>
      </c>
      <c r="CS267" s="6">
        <v>1000</v>
      </c>
      <c r="CV267" s="6">
        <v>0</v>
      </c>
      <c r="CW267" s="6">
        <v>0</v>
      </c>
    </row>
    <row r="268" s="4" customFormat="1" ht="14.25" spans="1:101">
      <c r="A268" s="84">
        <v>5840</v>
      </c>
      <c r="B268" s="102" t="s">
        <v>438</v>
      </c>
      <c r="H268" s="4" t="s">
        <v>439</v>
      </c>
      <c r="I268" s="4" t="s">
        <v>115</v>
      </c>
      <c r="J268" s="4" t="s">
        <v>440</v>
      </c>
      <c r="K268" s="4">
        <v>200</v>
      </c>
      <c r="N268" s="71"/>
      <c r="O268" s="126"/>
      <c r="AE268" s="42">
        <v>200872</v>
      </c>
      <c r="AF268" s="38"/>
      <c r="AL268" s="4" t="s">
        <v>115</v>
      </c>
      <c r="AM268" s="4" t="s">
        <v>115</v>
      </c>
      <c r="AN268" s="4" t="s">
        <v>115</v>
      </c>
      <c r="AO268" s="4" t="s">
        <v>115</v>
      </c>
      <c r="AP268" s="4" t="s">
        <v>115</v>
      </c>
      <c r="AQ268" s="4" t="s">
        <v>115</v>
      </c>
      <c r="AR268" s="4" t="s">
        <v>115</v>
      </c>
      <c r="AS268" s="4" t="s">
        <v>115</v>
      </c>
      <c r="AT268" s="4" t="s">
        <v>115</v>
      </c>
      <c r="AU268" s="4">
        <f t="shared" ref="AU268:BJ268" si="87">IF(AE268="","",1)</f>
        <v>1</v>
      </c>
      <c r="AV268" s="4" t="str">
        <f t="shared" si="87"/>
        <v/>
      </c>
      <c r="AW268" s="4" t="str">
        <f t="shared" si="87"/>
        <v/>
      </c>
      <c r="AX268" s="4" t="str">
        <f t="shared" si="87"/>
        <v/>
      </c>
      <c r="AY268" s="4" t="str">
        <f t="shared" si="87"/>
        <v/>
      </c>
      <c r="AZ268" s="4" t="str">
        <f t="shared" si="87"/>
        <v/>
      </c>
      <c r="BA268" s="4" t="str">
        <f t="shared" si="87"/>
        <v/>
      </c>
      <c r="BB268" s="4" t="str">
        <f t="shared" si="87"/>
        <v/>
      </c>
      <c r="BC268" s="4" t="str">
        <f t="shared" si="87"/>
        <v/>
      </c>
      <c r="BD268" s="4" t="str">
        <f t="shared" si="87"/>
        <v/>
      </c>
      <c r="BE268" s="4" t="str">
        <f t="shared" si="87"/>
        <v/>
      </c>
      <c r="BF268" s="4" t="str">
        <f t="shared" si="87"/>
        <v/>
      </c>
      <c r="BG268" s="4" t="str">
        <f t="shared" si="87"/>
        <v/>
      </c>
      <c r="BH268" s="4" t="str">
        <f t="shared" si="87"/>
        <v/>
      </c>
      <c r="BI268" s="4" t="str">
        <f t="shared" si="87"/>
        <v/>
      </c>
      <c r="BJ268" s="4" t="str">
        <f t="shared" si="87"/>
        <v/>
      </c>
      <c r="BK268" s="4">
        <v>600</v>
      </c>
      <c r="CA268" s="4">
        <f t="shared" si="82"/>
        <v>600</v>
      </c>
      <c r="CB268" s="4">
        <v>1000</v>
      </c>
      <c r="CC268" s="4">
        <v>0</v>
      </c>
      <c r="CD268" s="4">
        <v>0</v>
      </c>
      <c r="CE268" s="4">
        <v>0</v>
      </c>
      <c r="CF268" s="43">
        <v>0</v>
      </c>
      <c r="CG268" s="4">
        <v>1</v>
      </c>
      <c r="CH268" s="4">
        <f t="shared" si="79"/>
        <v>0</v>
      </c>
      <c r="CI268" s="4">
        <v>1</v>
      </c>
      <c r="CJ268" s="4">
        <v>0</v>
      </c>
      <c r="CK268" s="4">
        <v>0</v>
      </c>
      <c r="CL268" s="4">
        <v>0</v>
      </c>
      <c r="CM268" s="4">
        <v>0</v>
      </c>
      <c r="CN268" s="4">
        <v>0</v>
      </c>
      <c r="CO268" s="4">
        <v>0</v>
      </c>
      <c r="CP268" s="4">
        <v>0</v>
      </c>
      <c r="CQ268" s="4">
        <v>0</v>
      </c>
      <c r="CR268" s="4">
        <v>0</v>
      </c>
      <c r="CV268" s="4">
        <v>0</v>
      </c>
      <c r="CW268" s="4">
        <v>0</v>
      </c>
    </row>
    <row r="269" s="4" customFormat="1" ht="14.25" spans="1:101">
      <c r="A269" s="84">
        <v>5850</v>
      </c>
      <c r="B269" s="102" t="s">
        <v>441</v>
      </c>
      <c r="H269" s="4" t="s">
        <v>442</v>
      </c>
      <c r="I269" s="4" t="s">
        <v>115</v>
      </c>
      <c r="J269" s="4" t="s">
        <v>443</v>
      </c>
      <c r="K269" s="4">
        <v>100</v>
      </c>
      <c r="N269" s="71"/>
      <c r="O269" s="8"/>
      <c r="AE269" s="42">
        <v>200872</v>
      </c>
      <c r="AL269" s="4" t="s">
        <v>115</v>
      </c>
      <c r="AM269" s="4" t="s">
        <v>115</v>
      </c>
      <c r="AN269" s="4" t="s">
        <v>115</v>
      </c>
      <c r="AO269" s="4" t="s">
        <v>115</v>
      </c>
      <c r="AP269" s="4" t="s">
        <v>115</v>
      </c>
      <c r="AQ269" s="4" t="s">
        <v>115</v>
      </c>
      <c r="AR269" s="4" t="s">
        <v>115</v>
      </c>
      <c r="AS269" s="4" t="s">
        <v>115</v>
      </c>
      <c r="AT269" s="4" t="s">
        <v>115</v>
      </c>
      <c r="AU269" s="4">
        <f t="shared" ref="AU269:BJ269" si="88">IF(AE269="","",1)</f>
        <v>1</v>
      </c>
      <c r="AV269" s="4" t="str">
        <f t="shared" si="88"/>
        <v/>
      </c>
      <c r="AW269" s="4" t="str">
        <f t="shared" si="88"/>
        <v/>
      </c>
      <c r="AX269" s="4" t="str">
        <f t="shared" si="88"/>
        <v/>
      </c>
      <c r="AY269" s="4" t="str">
        <f t="shared" si="88"/>
        <v/>
      </c>
      <c r="AZ269" s="4" t="str">
        <f t="shared" si="88"/>
        <v/>
      </c>
      <c r="BA269" s="4" t="str">
        <f t="shared" si="88"/>
        <v/>
      </c>
      <c r="BB269" s="4" t="str">
        <f t="shared" si="88"/>
        <v/>
      </c>
      <c r="BC269" s="4" t="str">
        <f t="shared" si="88"/>
        <v/>
      </c>
      <c r="BD269" s="4" t="str">
        <f t="shared" si="88"/>
        <v/>
      </c>
      <c r="BE269" s="4" t="str">
        <f t="shared" si="88"/>
        <v/>
      </c>
      <c r="BF269" s="4" t="str">
        <f t="shared" si="88"/>
        <v/>
      </c>
      <c r="BG269" s="4" t="str">
        <f t="shared" si="88"/>
        <v/>
      </c>
      <c r="BH269" s="4" t="str">
        <f t="shared" si="88"/>
        <v/>
      </c>
      <c r="BI269" s="4" t="str">
        <f t="shared" si="88"/>
        <v/>
      </c>
      <c r="BJ269" s="4" t="str">
        <f t="shared" si="88"/>
        <v/>
      </c>
      <c r="BK269" s="4">
        <v>200</v>
      </c>
      <c r="CA269" s="4">
        <f t="shared" si="82"/>
        <v>200</v>
      </c>
      <c r="CB269" s="4">
        <v>1000</v>
      </c>
      <c r="CC269" s="4">
        <v>0</v>
      </c>
      <c r="CD269" s="4">
        <v>0</v>
      </c>
      <c r="CE269" s="4">
        <v>0</v>
      </c>
      <c r="CF269" s="43">
        <v>0</v>
      </c>
      <c r="CG269" s="4">
        <v>1</v>
      </c>
      <c r="CH269" s="4">
        <f t="shared" si="79"/>
        <v>0</v>
      </c>
      <c r="CI269" s="4">
        <v>1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V269" s="4">
        <v>0</v>
      </c>
      <c r="CW269" s="4">
        <v>0</v>
      </c>
    </row>
    <row r="270" s="4" customFormat="1" ht="14.25" spans="1:101">
      <c r="A270" s="84">
        <v>5860</v>
      </c>
      <c r="B270" s="102" t="s">
        <v>444</v>
      </c>
      <c r="H270" s="4" t="s">
        <v>115</v>
      </c>
      <c r="I270" s="4" t="s">
        <v>115</v>
      </c>
      <c r="J270" s="103"/>
      <c r="K270" s="4">
        <v>1000</v>
      </c>
      <c r="N270" s="71"/>
      <c r="O270" s="8"/>
      <c r="AE270" s="42">
        <v>200805</v>
      </c>
      <c r="AF270" s="38">
        <v>200301</v>
      </c>
      <c r="AG270" s="38">
        <v>200873</v>
      </c>
      <c r="AL270" s="4" t="s">
        <v>115</v>
      </c>
      <c r="AM270" s="4" t="s">
        <v>115</v>
      </c>
      <c r="AN270" s="4" t="s">
        <v>115</v>
      </c>
      <c r="AO270" s="4" t="s">
        <v>115</v>
      </c>
      <c r="AP270" s="4" t="s">
        <v>115</v>
      </c>
      <c r="AQ270" s="4" t="s">
        <v>115</v>
      </c>
      <c r="AR270" s="4" t="s">
        <v>115</v>
      </c>
      <c r="AS270" s="4" t="s">
        <v>115</v>
      </c>
      <c r="AT270" s="4" t="s">
        <v>115</v>
      </c>
      <c r="AU270" s="4">
        <f t="shared" ref="AU270:BJ270" si="89">IF(AE270="","",1)</f>
        <v>1</v>
      </c>
      <c r="AV270" s="4">
        <f t="shared" si="89"/>
        <v>1</v>
      </c>
      <c r="AW270" s="4">
        <f t="shared" si="89"/>
        <v>1</v>
      </c>
      <c r="AX270" s="4" t="str">
        <f t="shared" si="89"/>
        <v/>
      </c>
      <c r="AY270" s="4" t="str">
        <f t="shared" si="89"/>
        <v/>
      </c>
      <c r="AZ270" s="4" t="str">
        <f t="shared" si="89"/>
        <v/>
      </c>
      <c r="BA270" s="4" t="str">
        <f t="shared" si="89"/>
        <v/>
      </c>
      <c r="BB270" s="4" t="str">
        <f t="shared" si="89"/>
        <v/>
      </c>
      <c r="BC270" s="4" t="str">
        <f t="shared" si="89"/>
        <v/>
      </c>
      <c r="BD270" s="4" t="str">
        <f t="shared" si="89"/>
        <v/>
      </c>
      <c r="BE270" s="4" t="str">
        <f t="shared" si="89"/>
        <v/>
      </c>
      <c r="BF270" s="4" t="str">
        <f t="shared" si="89"/>
        <v/>
      </c>
      <c r="BG270" s="4" t="str">
        <f t="shared" si="89"/>
        <v/>
      </c>
      <c r="BH270" s="4" t="str">
        <f t="shared" si="89"/>
        <v/>
      </c>
      <c r="BI270" s="4" t="str">
        <f t="shared" si="89"/>
        <v/>
      </c>
      <c r="BJ270" s="4" t="str">
        <f t="shared" si="89"/>
        <v/>
      </c>
      <c r="BK270" s="4">
        <v>200</v>
      </c>
      <c r="BL270" s="4">
        <v>400</v>
      </c>
      <c r="BM270" s="4">
        <v>400</v>
      </c>
      <c r="CA270" s="4">
        <f t="shared" si="82"/>
        <v>1000</v>
      </c>
      <c r="CB270" s="4">
        <f>CA270</f>
        <v>1000</v>
      </c>
      <c r="CC270" s="4">
        <v>0</v>
      </c>
      <c r="CD270" s="4">
        <v>0</v>
      </c>
      <c r="CE270" s="4">
        <v>0</v>
      </c>
      <c r="CF270" s="43">
        <v>193003</v>
      </c>
      <c r="CG270" s="4">
        <v>1</v>
      </c>
      <c r="CH270" s="4">
        <f t="shared" si="79"/>
        <v>0</v>
      </c>
      <c r="CI270" s="4">
        <v>1</v>
      </c>
      <c r="CJ270" s="4">
        <v>0</v>
      </c>
      <c r="CK270" s="4">
        <v>0</v>
      </c>
      <c r="CL270" s="4">
        <v>0</v>
      </c>
      <c r="CM270" s="4">
        <v>0</v>
      </c>
      <c r="CN270" s="4">
        <v>0</v>
      </c>
      <c r="CO270" s="4">
        <v>0</v>
      </c>
      <c r="CP270" s="4">
        <v>0</v>
      </c>
      <c r="CQ270" s="4">
        <v>0</v>
      </c>
      <c r="CR270" s="4">
        <v>0</v>
      </c>
      <c r="CV270" s="4">
        <v>0</v>
      </c>
      <c r="CW270" s="4">
        <v>0</v>
      </c>
    </row>
    <row r="271" s="5" customFormat="1" ht="14.25" spans="1:102">
      <c r="A271" s="142">
        <v>5870</v>
      </c>
      <c r="B271" s="143" t="s">
        <v>445</v>
      </c>
      <c r="D271" s="129"/>
      <c r="E271" s="129"/>
      <c r="F271" s="129"/>
      <c r="G271" s="129"/>
      <c r="H271" s="5" t="s">
        <v>446</v>
      </c>
      <c r="I271" s="5" t="s">
        <v>115</v>
      </c>
      <c r="J271" s="129" t="s">
        <v>440</v>
      </c>
      <c r="K271" s="5">
        <v>50</v>
      </c>
      <c r="L271" s="129"/>
      <c r="M271" s="129"/>
      <c r="N271" s="71"/>
      <c r="O271" s="110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  <c r="AA271" s="129"/>
      <c r="AB271" s="129"/>
      <c r="AC271" s="129"/>
      <c r="AD271" s="129"/>
      <c r="AE271" s="42">
        <v>200207</v>
      </c>
      <c r="AF271" s="38">
        <v>200208</v>
      </c>
      <c r="AG271" s="38">
        <v>200872</v>
      </c>
      <c r="AJ271" s="5" t="s">
        <v>115</v>
      </c>
      <c r="AK271" s="5" t="s">
        <v>115</v>
      </c>
      <c r="AL271" s="5" t="s">
        <v>115</v>
      </c>
      <c r="AM271" s="5" t="s">
        <v>115</v>
      </c>
      <c r="AN271" s="5" t="s">
        <v>115</v>
      </c>
      <c r="AO271" s="5" t="s">
        <v>115</v>
      </c>
      <c r="AP271" s="5" t="s">
        <v>115</v>
      </c>
      <c r="AQ271" s="5" t="s">
        <v>115</v>
      </c>
      <c r="AR271" s="5" t="s">
        <v>115</v>
      </c>
      <c r="AS271" s="5" t="s">
        <v>115</v>
      </c>
      <c r="AT271" s="5" t="s">
        <v>115</v>
      </c>
      <c r="AU271" s="5">
        <f t="shared" ref="AU271:BJ271" si="90">IF(AE271="","",1)</f>
        <v>1</v>
      </c>
      <c r="AV271" s="5">
        <f t="shared" si="90"/>
        <v>1</v>
      </c>
      <c r="AW271" s="5">
        <f t="shared" si="90"/>
        <v>1</v>
      </c>
      <c r="AX271" s="5" t="str">
        <f t="shared" si="90"/>
        <v/>
      </c>
      <c r="AY271" s="5" t="str">
        <f t="shared" si="90"/>
        <v/>
      </c>
      <c r="AZ271" s="5" t="str">
        <f t="shared" si="90"/>
        <v/>
      </c>
      <c r="BA271" s="5" t="str">
        <f t="shared" si="90"/>
        <v/>
      </c>
      <c r="BB271" s="5" t="str">
        <f t="shared" si="90"/>
        <v/>
      </c>
      <c r="BC271" s="5" t="str">
        <f t="shared" si="90"/>
        <v/>
      </c>
      <c r="BD271" s="5" t="str">
        <f t="shared" si="90"/>
        <v/>
      </c>
      <c r="BE271" s="5" t="str">
        <f t="shared" si="90"/>
        <v/>
      </c>
      <c r="BF271" s="5" t="str">
        <f t="shared" si="90"/>
        <v/>
      </c>
      <c r="BG271" s="5" t="str">
        <f t="shared" si="90"/>
        <v/>
      </c>
      <c r="BH271" s="5" t="str">
        <f t="shared" si="90"/>
        <v/>
      </c>
      <c r="BI271" s="5" t="str">
        <f t="shared" si="90"/>
        <v/>
      </c>
      <c r="BJ271" s="5" t="str">
        <f t="shared" si="90"/>
        <v/>
      </c>
      <c r="BK271" s="5">
        <v>200</v>
      </c>
      <c r="BL271" s="5">
        <v>200</v>
      </c>
      <c r="BM271" s="5">
        <v>200</v>
      </c>
      <c r="CA271" s="5">
        <f t="shared" si="82"/>
        <v>600</v>
      </c>
      <c r="CB271" s="5">
        <v>1000</v>
      </c>
      <c r="CC271" s="5">
        <v>0</v>
      </c>
      <c r="CD271" s="5">
        <v>0</v>
      </c>
      <c r="CE271" s="5">
        <v>0</v>
      </c>
      <c r="CF271" s="43">
        <v>193004</v>
      </c>
      <c r="CG271" s="5">
        <v>1</v>
      </c>
      <c r="CH271" s="5">
        <f t="shared" si="79"/>
        <v>0</v>
      </c>
      <c r="CI271" s="5">
        <v>1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129"/>
      <c r="CT271" s="129"/>
      <c r="CU271" s="129"/>
      <c r="CV271" s="5">
        <v>0</v>
      </c>
      <c r="CW271" s="5">
        <v>0</v>
      </c>
      <c r="CX271" s="129"/>
    </row>
    <row r="272" s="5" customFormat="1" ht="13.5" spans="1:102">
      <c r="A272" s="142">
        <v>5880</v>
      </c>
      <c r="B272" s="143" t="s">
        <v>447</v>
      </c>
      <c r="D272" s="129"/>
      <c r="E272" s="129"/>
      <c r="F272" s="129"/>
      <c r="G272" s="129"/>
      <c r="H272" s="5" t="s">
        <v>448</v>
      </c>
      <c r="I272" s="5" t="s">
        <v>115</v>
      </c>
      <c r="J272" s="129" t="s">
        <v>443</v>
      </c>
      <c r="K272" s="5">
        <v>25</v>
      </c>
      <c r="L272" s="129"/>
      <c r="M272" s="129"/>
      <c r="N272" s="71"/>
      <c r="O272" s="110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  <c r="AA272" s="129"/>
      <c r="AB272" s="129"/>
      <c r="AC272" s="129"/>
      <c r="AD272" s="129"/>
      <c r="AE272" s="42">
        <v>200207</v>
      </c>
      <c r="AF272" s="38">
        <v>200208</v>
      </c>
      <c r="AG272" s="38">
        <v>200872</v>
      </c>
      <c r="AH272" s="5" t="s">
        <v>115</v>
      </c>
      <c r="AI272" s="5" t="s">
        <v>115</v>
      </c>
      <c r="AJ272" s="5" t="s">
        <v>115</v>
      </c>
      <c r="AK272" s="5" t="s">
        <v>115</v>
      </c>
      <c r="AL272" s="5" t="s">
        <v>115</v>
      </c>
      <c r="AM272" s="5" t="s">
        <v>115</v>
      </c>
      <c r="AN272" s="5" t="s">
        <v>115</v>
      </c>
      <c r="AO272" s="5" t="s">
        <v>115</v>
      </c>
      <c r="AP272" s="5" t="s">
        <v>115</v>
      </c>
      <c r="AQ272" s="5" t="s">
        <v>115</v>
      </c>
      <c r="AR272" s="5" t="s">
        <v>115</v>
      </c>
      <c r="AS272" s="5" t="s">
        <v>115</v>
      </c>
      <c r="AT272" s="5" t="s">
        <v>115</v>
      </c>
      <c r="AU272" s="5">
        <f t="shared" ref="AU272:BJ272" si="91">IF(AE272="","",1)</f>
        <v>1</v>
      </c>
      <c r="AV272" s="5">
        <f t="shared" si="91"/>
        <v>1</v>
      </c>
      <c r="AW272" s="5">
        <f t="shared" si="91"/>
        <v>1</v>
      </c>
      <c r="AX272" s="5" t="str">
        <f t="shared" si="91"/>
        <v/>
      </c>
      <c r="AY272" s="5" t="str">
        <f t="shared" si="91"/>
        <v/>
      </c>
      <c r="AZ272" s="5" t="str">
        <f t="shared" si="91"/>
        <v/>
      </c>
      <c r="BA272" s="5" t="str">
        <f t="shared" si="91"/>
        <v/>
      </c>
      <c r="BB272" s="5" t="str">
        <f t="shared" si="91"/>
        <v/>
      </c>
      <c r="BC272" s="5" t="str">
        <f t="shared" si="91"/>
        <v/>
      </c>
      <c r="BD272" s="5" t="str">
        <f t="shared" si="91"/>
        <v/>
      </c>
      <c r="BE272" s="5" t="str">
        <f t="shared" si="91"/>
        <v/>
      </c>
      <c r="BF272" s="5" t="str">
        <f t="shared" si="91"/>
        <v/>
      </c>
      <c r="BG272" s="5" t="str">
        <f t="shared" si="91"/>
        <v/>
      </c>
      <c r="BH272" s="5" t="str">
        <f t="shared" si="91"/>
        <v/>
      </c>
      <c r="BI272" s="5" t="str">
        <f t="shared" si="91"/>
        <v/>
      </c>
      <c r="BJ272" s="5" t="str">
        <f t="shared" si="91"/>
        <v/>
      </c>
      <c r="BK272" s="5">
        <v>50</v>
      </c>
      <c r="BL272" s="5">
        <v>50</v>
      </c>
      <c r="BM272" s="5">
        <v>50</v>
      </c>
      <c r="CA272" s="5">
        <f t="shared" si="82"/>
        <v>150</v>
      </c>
      <c r="CB272" s="5">
        <v>1000</v>
      </c>
      <c r="CC272" s="5">
        <v>0</v>
      </c>
      <c r="CD272" s="5">
        <v>0</v>
      </c>
      <c r="CE272" s="5">
        <v>0</v>
      </c>
      <c r="CF272" s="5">
        <v>0</v>
      </c>
      <c r="CG272" s="5">
        <v>1</v>
      </c>
      <c r="CH272" s="5">
        <f t="shared" si="79"/>
        <v>0</v>
      </c>
      <c r="CI272" s="5">
        <v>1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129"/>
      <c r="CT272" s="129"/>
      <c r="CU272" s="129"/>
      <c r="CV272" s="5">
        <v>0</v>
      </c>
      <c r="CW272" s="5">
        <v>0</v>
      </c>
      <c r="CX272" s="129"/>
    </row>
    <row r="273" s="5" customFormat="1" ht="13.5" spans="1:102">
      <c r="A273" s="142">
        <v>5890</v>
      </c>
      <c r="B273" s="143" t="s">
        <v>449</v>
      </c>
      <c r="D273" s="129"/>
      <c r="E273" s="129"/>
      <c r="F273" s="129"/>
      <c r="G273" s="129"/>
      <c r="H273" s="5" t="s">
        <v>115</v>
      </c>
      <c r="I273" s="5" t="s">
        <v>115</v>
      </c>
      <c r="J273" s="129"/>
      <c r="K273" s="5">
        <v>1000</v>
      </c>
      <c r="L273" s="129"/>
      <c r="M273" s="129"/>
      <c r="N273" s="71"/>
      <c r="O273" s="110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  <c r="AA273" s="129"/>
      <c r="AB273" s="129"/>
      <c r="AC273" s="129"/>
      <c r="AD273" s="129"/>
      <c r="AE273" s="4"/>
      <c r="BB273" s="5" t="str">
        <f t="shared" ref="AU273:BJ273" si="92">IF(AL273="","",1)</f>
        <v/>
      </c>
      <c r="BC273" s="5" t="str">
        <f t="shared" si="92"/>
        <v/>
      </c>
      <c r="BD273" s="5" t="str">
        <f t="shared" si="92"/>
        <v/>
      </c>
      <c r="BE273" s="5" t="str">
        <f t="shared" si="92"/>
        <v/>
      </c>
      <c r="BF273" s="5" t="str">
        <f t="shared" si="92"/>
        <v/>
      </c>
      <c r="BG273" s="5" t="str">
        <f t="shared" si="92"/>
        <v/>
      </c>
      <c r="BH273" s="5" t="str">
        <f t="shared" si="92"/>
        <v/>
      </c>
      <c r="BI273" s="5" t="str">
        <f t="shared" si="92"/>
        <v/>
      </c>
      <c r="BJ273" s="5" t="str">
        <f t="shared" si="92"/>
        <v/>
      </c>
      <c r="CA273" s="5">
        <f t="shared" si="82"/>
        <v>0</v>
      </c>
      <c r="CB273" s="5">
        <v>492</v>
      </c>
      <c r="CC273" s="5">
        <v>0</v>
      </c>
      <c r="CD273" s="5">
        <v>0</v>
      </c>
      <c r="CE273" s="5">
        <v>0</v>
      </c>
      <c r="CF273" s="5">
        <v>0</v>
      </c>
      <c r="CG273" s="5">
        <v>1</v>
      </c>
      <c r="CH273" s="5">
        <f t="shared" si="79"/>
        <v>0</v>
      </c>
      <c r="CI273" s="5">
        <v>1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129"/>
      <c r="CT273" s="129"/>
      <c r="CU273" s="129"/>
      <c r="CV273" s="5">
        <v>0</v>
      </c>
      <c r="CW273" s="5">
        <v>0</v>
      </c>
      <c r="CX273" s="129"/>
    </row>
    <row r="274" s="6" customFormat="1" ht="13.5" spans="1:102">
      <c r="A274" s="72">
        <v>5900</v>
      </c>
      <c r="B274" s="73" t="s">
        <v>450</v>
      </c>
      <c r="D274" s="71"/>
      <c r="E274" s="71"/>
      <c r="F274" s="71"/>
      <c r="G274" s="71"/>
      <c r="H274" s="6" t="s">
        <v>451</v>
      </c>
      <c r="I274" s="6" t="s">
        <v>115</v>
      </c>
      <c r="J274" s="71"/>
      <c r="K274" s="6" t="s">
        <v>115</v>
      </c>
      <c r="L274" s="71"/>
      <c r="M274" s="71"/>
      <c r="N274" s="71"/>
      <c r="O274" s="110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4" t="s">
        <v>115</v>
      </c>
      <c r="AF274" s="6" t="s">
        <v>115</v>
      </c>
      <c r="AG274" s="6" t="s">
        <v>115</v>
      </c>
      <c r="AH274" s="6" t="s">
        <v>115</v>
      </c>
      <c r="AI274" s="6" t="s">
        <v>115</v>
      </c>
      <c r="AJ274" s="6" t="s">
        <v>115</v>
      </c>
      <c r="AK274" s="6" t="s">
        <v>115</v>
      </c>
      <c r="AL274" s="6" t="s">
        <v>115</v>
      </c>
      <c r="AM274" s="6" t="s">
        <v>115</v>
      </c>
      <c r="AN274" s="6" t="s">
        <v>115</v>
      </c>
      <c r="AO274" s="6" t="s">
        <v>115</v>
      </c>
      <c r="AP274" s="6" t="s">
        <v>115</v>
      </c>
      <c r="AQ274" s="6" t="s">
        <v>115</v>
      </c>
      <c r="AR274" s="6" t="s">
        <v>115</v>
      </c>
      <c r="AS274" s="6" t="s">
        <v>115</v>
      </c>
      <c r="AT274" s="6" t="s">
        <v>115</v>
      </c>
      <c r="AU274" s="79" t="str">
        <f t="shared" ref="AU274:BJ274" si="93">IF(AE274="","",1)</f>
        <v/>
      </c>
      <c r="AV274" s="6" t="str">
        <f t="shared" si="93"/>
        <v/>
      </c>
      <c r="AW274" s="6" t="str">
        <f t="shared" si="93"/>
        <v/>
      </c>
      <c r="AX274" s="6" t="str">
        <f t="shared" si="93"/>
        <v/>
      </c>
      <c r="AY274" s="6" t="str">
        <f t="shared" si="93"/>
        <v/>
      </c>
      <c r="AZ274" s="6" t="str">
        <f t="shared" si="93"/>
        <v/>
      </c>
      <c r="BA274" s="6" t="str">
        <f t="shared" si="93"/>
        <v/>
      </c>
      <c r="BB274" s="6" t="str">
        <f t="shared" si="93"/>
        <v/>
      </c>
      <c r="BC274" s="6" t="str">
        <f t="shared" si="93"/>
        <v/>
      </c>
      <c r="BD274" s="6" t="str">
        <f t="shared" si="93"/>
        <v/>
      </c>
      <c r="BE274" s="6" t="str">
        <f t="shared" si="93"/>
        <v/>
      </c>
      <c r="BF274" s="6" t="str">
        <f t="shared" si="93"/>
        <v/>
      </c>
      <c r="BG274" s="6" t="str">
        <f t="shared" si="93"/>
        <v/>
      </c>
      <c r="BH274" s="6" t="str">
        <f t="shared" si="93"/>
        <v/>
      </c>
      <c r="BI274" s="6" t="str">
        <f t="shared" si="93"/>
        <v/>
      </c>
      <c r="BJ274" s="6" t="str">
        <f t="shared" si="93"/>
        <v/>
      </c>
      <c r="BK274" s="79"/>
      <c r="CA274" s="6">
        <f t="shared" si="82"/>
        <v>0</v>
      </c>
      <c r="CB274" s="6">
        <v>1000</v>
      </c>
      <c r="CC274" s="6">
        <v>0</v>
      </c>
      <c r="CD274" s="6">
        <v>0</v>
      </c>
      <c r="CE274" s="6">
        <v>0</v>
      </c>
      <c r="CF274" s="6">
        <v>0</v>
      </c>
      <c r="CG274" s="6">
        <v>0</v>
      </c>
      <c r="CH274" s="6">
        <f t="shared" si="79"/>
        <v>1</v>
      </c>
      <c r="CI274" s="6">
        <v>1</v>
      </c>
      <c r="CJ274" s="6">
        <v>0</v>
      </c>
      <c r="CK274" s="6">
        <v>0</v>
      </c>
      <c r="CL274" s="6">
        <v>0</v>
      </c>
      <c r="CM274" s="6">
        <v>0</v>
      </c>
      <c r="CN274" s="6">
        <v>0</v>
      </c>
      <c r="CO274" s="6">
        <v>0</v>
      </c>
      <c r="CP274" s="6">
        <v>0</v>
      </c>
      <c r="CQ274" s="6">
        <v>0</v>
      </c>
      <c r="CR274" s="6">
        <v>0</v>
      </c>
      <c r="CS274" s="71"/>
      <c r="CT274" s="71"/>
      <c r="CU274" s="71"/>
      <c r="CV274" s="6">
        <v>0</v>
      </c>
      <c r="CW274" s="6">
        <v>0</v>
      </c>
      <c r="CX274" s="71"/>
    </row>
    <row r="275" s="6" customFormat="1" ht="13.5" spans="1:101">
      <c r="A275" s="72">
        <v>5910</v>
      </c>
      <c r="B275" s="73" t="s">
        <v>452</v>
      </c>
      <c r="H275" s="6" t="s">
        <v>453</v>
      </c>
      <c r="I275" s="6" t="s">
        <v>115</v>
      </c>
      <c r="J275" s="71"/>
      <c r="K275" s="6" t="s">
        <v>115</v>
      </c>
      <c r="N275" s="71"/>
      <c r="O275" s="8"/>
      <c r="AE275" s="4" t="s">
        <v>115</v>
      </c>
      <c r="AF275" s="6" t="s">
        <v>115</v>
      </c>
      <c r="AG275" s="6" t="s">
        <v>115</v>
      </c>
      <c r="AH275" s="6" t="s">
        <v>115</v>
      </c>
      <c r="AI275" s="6" t="s">
        <v>115</v>
      </c>
      <c r="AJ275" s="6" t="s">
        <v>115</v>
      </c>
      <c r="AK275" s="6" t="s">
        <v>115</v>
      </c>
      <c r="AL275" s="6" t="s">
        <v>115</v>
      </c>
      <c r="AM275" s="6" t="s">
        <v>115</v>
      </c>
      <c r="AN275" s="6" t="s">
        <v>115</v>
      </c>
      <c r="AO275" s="6" t="s">
        <v>115</v>
      </c>
      <c r="AP275" s="6" t="s">
        <v>115</v>
      </c>
      <c r="AQ275" s="6" t="s">
        <v>115</v>
      </c>
      <c r="AR275" s="6" t="s">
        <v>115</v>
      </c>
      <c r="AS275" s="6" t="s">
        <v>115</v>
      </c>
      <c r="AT275" s="6" t="s">
        <v>115</v>
      </c>
      <c r="AU275" s="79" t="str">
        <f t="shared" ref="AU275:BJ275" si="94">IF(AE275="","",1)</f>
        <v/>
      </c>
      <c r="AV275" s="6" t="str">
        <f t="shared" si="94"/>
        <v/>
      </c>
      <c r="AW275" s="6" t="str">
        <f t="shared" si="94"/>
        <v/>
      </c>
      <c r="AX275" s="6" t="str">
        <f t="shared" si="94"/>
        <v/>
      </c>
      <c r="AY275" s="6" t="str">
        <f t="shared" si="94"/>
        <v/>
      </c>
      <c r="AZ275" s="6" t="str">
        <f t="shared" si="94"/>
        <v/>
      </c>
      <c r="BA275" s="6" t="str">
        <f t="shared" si="94"/>
        <v/>
      </c>
      <c r="BB275" s="6" t="str">
        <f t="shared" si="94"/>
        <v/>
      </c>
      <c r="BC275" s="6" t="str">
        <f t="shared" si="94"/>
        <v/>
      </c>
      <c r="BD275" s="6" t="str">
        <f t="shared" si="94"/>
        <v/>
      </c>
      <c r="BE275" s="6" t="str">
        <f t="shared" si="94"/>
        <v/>
      </c>
      <c r="BF275" s="6" t="str">
        <f t="shared" si="94"/>
        <v/>
      </c>
      <c r="BG275" s="6" t="str">
        <f t="shared" si="94"/>
        <v/>
      </c>
      <c r="BH275" s="6" t="str">
        <f t="shared" si="94"/>
        <v/>
      </c>
      <c r="BI275" s="6" t="str">
        <f t="shared" si="94"/>
        <v/>
      </c>
      <c r="BJ275" s="6" t="str">
        <f t="shared" si="94"/>
        <v/>
      </c>
      <c r="BK275" s="79"/>
      <c r="CA275" s="6">
        <f t="shared" si="82"/>
        <v>0</v>
      </c>
      <c r="CB275" s="6">
        <v>1000</v>
      </c>
      <c r="CC275" s="6">
        <v>0</v>
      </c>
      <c r="CD275" s="6">
        <v>0</v>
      </c>
      <c r="CE275" s="6">
        <v>0</v>
      </c>
      <c r="CF275" s="6">
        <v>0</v>
      </c>
      <c r="CG275" s="6">
        <v>0</v>
      </c>
      <c r="CH275" s="6">
        <f t="shared" si="79"/>
        <v>0</v>
      </c>
      <c r="CI275" s="6">
        <v>1</v>
      </c>
      <c r="CJ275" s="6">
        <v>0</v>
      </c>
      <c r="CK275" s="6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0</v>
      </c>
      <c r="CR275" s="6">
        <v>0</v>
      </c>
      <c r="CV275" s="6">
        <v>0</v>
      </c>
      <c r="CW275" s="6">
        <v>0</v>
      </c>
    </row>
    <row r="276" s="45" customFormat="1" ht="13.5" spans="1:102">
      <c r="A276" s="72">
        <v>5920</v>
      </c>
      <c r="B276" s="73" t="s">
        <v>454</v>
      </c>
      <c r="C276" s="6"/>
      <c r="D276" s="6"/>
      <c r="E276" s="6"/>
      <c r="F276" s="6"/>
      <c r="G276" s="6"/>
      <c r="H276" s="6" t="s">
        <v>115</v>
      </c>
      <c r="I276" s="6" t="s">
        <v>115</v>
      </c>
      <c r="J276" s="71"/>
      <c r="K276" s="6" t="s">
        <v>115</v>
      </c>
      <c r="L276" s="6"/>
      <c r="M276" s="6"/>
      <c r="N276" s="71"/>
      <c r="O276" s="8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4">
        <v>200062</v>
      </c>
      <c r="AF276" s="6">
        <v>200066</v>
      </c>
      <c r="AG276" s="6">
        <v>200068</v>
      </c>
      <c r="AH276" s="6">
        <v>200075</v>
      </c>
      <c r="AI276" s="6">
        <v>200205</v>
      </c>
      <c r="AJ276" s="6">
        <v>200175</v>
      </c>
      <c r="AK276" s="6">
        <v>200177</v>
      </c>
      <c r="AL276" s="6" t="s">
        <v>115</v>
      </c>
      <c r="AM276" s="6" t="s">
        <v>115</v>
      </c>
      <c r="AN276" s="6" t="s">
        <v>115</v>
      </c>
      <c r="AO276" s="6" t="s">
        <v>115</v>
      </c>
      <c r="AP276" s="6" t="s">
        <v>115</v>
      </c>
      <c r="AQ276" s="6" t="s">
        <v>115</v>
      </c>
      <c r="AR276" s="6" t="s">
        <v>115</v>
      </c>
      <c r="AS276" s="6" t="s">
        <v>115</v>
      </c>
      <c r="AT276" s="6" t="s">
        <v>115</v>
      </c>
      <c r="AU276" s="79">
        <f t="shared" ref="AU276:BJ276" si="95">IF(AE276="","",1)</f>
        <v>1</v>
      </c>
      <c r="AV276" s="6">
        <f t="shared" si="95"/>
        <v>1</v>
      </c>
      <c r="AW276" s="6">
        <f t="shared" si="95"/>
        <v>1</v>
      </c>
      <c r="AX276" s="6">
        <f t="shared" si="95"/>
        <v>1</v>
      </c>
      <c r="AY276" s="6">
        <f t="shared" si="95"/>
        <v>1</v>
      </c>
      <c r="AZ276" s="6">
        <f t="shared" si="95"/>
        <v>1</v>
      </c>
      <c r="BA276" s="6">
        <f t="shared" si="95"/>
        <v>1</v>
      </c>
      <c r="BB276" s="6" t="str">
        <f t="shared" si="95"/>
        <v/>
      </c>
      <c r="BC276" s="6" t="str">
        <f t="shared" si="95"/>
        <v/>
      </c>
      <c r="BD276" s="6" t="str">
        <f t="shared" si="95"/>
        <v/>
      </c>
      <c r="BE276" s="6" t="str">
        <f t="shared" si="95"/>
        <v/>
      </c>
      <c r="BF276" s="6" t="str">
        <f t="shared" si="95"/>
        <v/>
      </c>
      <c r="BG276" s="6" t="str">
        <f t="shared" si="95"/>
        <v/>
      </c>
      <c r="BH276" s="6" t="str">
        <f t="shared" si="95"/>
        <v/>
      </c>
      <c r="BI276" s="6" t="str">
        <f t="shared" si="95"/>
        <v/>
      </c>
      <c r="BJ276" s="6" t="str">
        <f t="shared" si="95"/>
        <v/>
      </c>
      <c r="BK276" s="79">
        <v>50</v>
      </c>
      <c r="BL276" s="6">
        <v>200</v>
      </c>
      <c r="BM276" s="6">
        <v>100</v>
      </c>
      <c r="BN276" s="6">
        <v>10</v>
      </c>
      <c r="BO276" s="6">
        <v>100</v>
      </c>
      <c r="BP276" s="6">
        <v>2</v>
      </c>
      <c r="BQ276" s="6">
        <v>80</v>
      </c>
      <c r="BR276" s="6"/>
      <c r="BS276" s="6"/>
      <c r="BT276" s="6"/>
      <c r="BU276" s="6"/>
      <c r="BV276" s="6"/>
      <c r="BW276" s="6"/>
      <c r="BX276" s="6"/>
      <c r="BY276" s="6"/>
      <c r="BZ276" s="6"/>
      <c r="CA276" s="6">
        <f t="shared" si="82"/>
        <v>542</v>
      </c>
      <c r="CB276" s="6">
        <v>542</v>
      </c>
      <c r="CC276" s="6">
        <v>0</v>
      </c>
      <c r="CD276" s="6">
        <v>0</v>
      </c>
      <c r="CE276" s="6">
        <v>0</v>
      </c>
      <c r="CF276" s="6">
        <v>0</v>
      </c>
      <c r="CG276" s="6">
        <v>0</v>
      </c>
      <c r="CH276" s="6">
        <f t="shared" si="79"/>
        <v>0</v>
      </c>
      <c r="CI276" s="6">
        <v>1</v>
      </c>
      <c r="CJ276" s="6">
        <v>0</v>
      </c>
      <c r="CK276" s="6">
        <v>0</v>
      </c>
      <c r="CL276" s="6">
        <v>0</v>
      </c>
      <c r="CM276" s="6">
        <v>0</v>
      </c>
      <c r="CN276" s="6">
        <v>0</v>
      </c>
      <c r="CO276" s="6">
        <v>0</v>
      </c>
      <c r="CP276" s="6">
        <v>0</v>
      </c>
      <c r="CQ276" s="6">
        <v>0</v>
      </c>
      <c r="CR276" s="6">
        <v>0</v>
      </c>
      <c r="CS276" s="6"/>
      <c r="CT276" s="6"/>
      <c r="CU276" s="6"/>
      <c r="CV276" s="6">
        <v>0</v>
      </c>
      <c r="CW276" s="6">
        <v>0</v>
      </c>
      <c r="CX276" s="6"/>
    </row>
    <row r="277" s="6" customFormat="1" ht="13.5" spans="1:101">
      <c r="A277" s="72">
        <v>5930</v>
      </c>
      <c r="B277" s="73" t="s">
        <v>455</v>
      </c>
      <c r="H277" s="6" t="s">
        <v>115</v>
      </c>
      <c r="I277" s="6" t="s">
        <v>115</v>
      </c>
      <c r="J277" s="71"/>
      <c r="K277" s="6" t="s">
        <v>115</v>
      </c>
      <c r="N277" s="71"/>
      <c r="O277" s="8"/>
      <c r="AE277" s="4">
        <v>200181</v>
      </c>
      <c r="AF277" s="6">
        <v>200074</v>
      </c>
      <c r="AG277" s="6">
        <v>200071</v>
      </c>
      <c r="AH277" s="6">
        <v>200183</v>
      </c>
      <c r="AI277" s="6">
        <v>200205</v>
      </c>
      <c r="AJ277" s="6" t="s">
        <v>115</v>
      </c>
      <c r="AK277" s="6" t="s">
        <v>115</v>
      </c>
      <c r="AL277" s="6" t="s">
        <v>115</v>
      </c>
      <c r="AM277" s="6" t="s">
        <v>115</v>
      </c>
      <c r="AN277" s="6" t="s">
        <v>115</v>
      </c>
      <c r="AO277" s="6" t="s">
        <v>115</v>
      </c>
      <c r="AP277" s="6" t="s">
        <v>115</v>
      </c>
      <c r="AQ277" s="6" t="s">
        <v>115</v>
      </c>
      <c r="AR277" s="6" t="s">
        <v>115</v>
      </c>
      <c r="AS277" s="6" t="s">
        <v>115</v>
      </c>
      <c r="AT277" s="6" t="s">
        <v>115</v>
      </c>
      <c r="AU277" s="79">
        <f t="shared" ref="AU277:BJ277" si="96">IF(AE277="","",1)</f>
        <v>1</v>
      </c>
      <c r="AV277" s="6">
        <f t="shared" si="96"/>
        <v>1</v>
      </c>
      <c r="AW277" s="6">
        <f t="shared" si="96"/>
        <v>1</v>
      </c>
      <c r="AX277" s="6">
        <f t="shared" si="96"/>
        <v>1</v>
      </c>
      <c r="AY277" s="6">
        <f t="shared" si="96"/>
        <v>1</v>
      </c>
      <c r="AZ277" s="6" t="str">
        <f t="shared" si="96"/>
        <v/>
      </c>
      <c r="BA277" s="6" t="str">
        <f t="shared" si="96"/>
        <v/>
      </c>
      <c r="BB277" s="6" t="str">
        <f t="shared" si="96"/>
        <v/>
      </c>
      <c r="BC277" s="6" t="str">
        <f t="shared" si="96"/>
        <v/>
      </c>
      <c r="BD277" s="6" t="str">
        <f t="shared" si="96"/>
        <v/>
      </c>
      <c r="BE277" s="6" t="str">
        <f t="shared" si="96"/>
        <v/>
      </c>
      <c r="BF277" s="6" t="str">
        <f t="shared" si="96"/>
        <v/>
      </c>
      <c r="BG277" s="6" t="str">
        <f t="shared" si="96"/>
        <v/>
      </c>
      <c r="BH277" s="6" t="str">
        <f t="shared" si="96"/>
        <v/>
      </c>
      <c r="BI277" s="6" t="str">
        <f t="shared" si="96"/>
        <v/>
      </c>
      <c r="BJ277" s="6" t="str">
        <f t="shared" si="96"/>
        <v/>
      </c>
      <c r="BK277" s="79">
        <v>200</v>
      </c>
      <c r="BL277" s="6">
        <v>200</v>
      </c>
      <c r="BM277" s="6">
        <v>100</v>
      </c>
      <c r="BN277" s="6">
        <v>300</v>
      </c>
      <c r="BO277" s="6">
        <v>200</v>
      </c>
      <c r="CA277" s="6">
        <f t="shared" si="82"/>
        <v>1000</v>
      </c>
      <c r="CB277" s="6">
        <v>1000</v>
      </c>
      <c r="CC277" s="6">
        <v>0</v>
      </c>
      <c r="CD277" s="6">
        <v>0</v>
      </c>
      <c r="CE277" s="6">
        <v>0</v>
      </c>
      <c r="CF277" s="6">
        <v>0</v>
      </c>
      <c r="CG277" s="6">
        <v>0</v>
      </c>
      <c r="CH277" s="6">
        <f t="shared" si="79"/>
        <v>0</v>
      </c>
      <c r="CI277" s="6">
        <v>1</v>
      </c>
      <c r="CJ277" s="6">
        <v>0</v>
      </c>
      <c r="CK277" s="6">
        <v>0</v>
      </c>
      <c r="CL277" s="6">
        <v>0</v>
      </c>
      <c r="CM277" s="6">
        <v>0</v>
      </c>
      <c r="CN277" s="6">
        <v>0</v>
      </c>
      <c r="CO277" s="6">
        <v>0</v>
      </c>
      <c r="CP277" s="6">
        <v>0</v>
      </c>
      <c r="CQ277" s="6">
        <v>0</v>
      </c>
      <c r="CR277" s="6">
        <v>0</v>
      </c>
      <c r="CV277" s="6">
        <v>0</v>
      </c>
      <c r="CW277" s="6">
        <v>0</v>
      </c>
    </row>
    <row r="278" s="6" customFormat="1" ht="13.5" spans="1:101">
      <c r="A278" s="72">
        <v>5940</v>
      </c>
      <c r="B278" s="73" t="s">
        <v>456</v>
      </c>
      <c r="H278" s="6" t="s">
        <v>115</v>
      </c>
      <c r="I278" s="6" t="s">
        <v>115</v>
      </c>
      <c r="J278" s="71"/>
      <c r="K278" s="6" t="s">
        <v>115</v>
      </c>
      <c r="N278" s="71"/>
      <c r="O278" s="8"/>
      <c r="AE278" s="4">
        <v>200181</v>
      </c>
      <c r="AF278" s="6">
        <v>200074</v>
      </c>
      <c r="AG278" s="6">
        <v>200071</v>
      </c>
      <c r="AH278" s="6">
        <v>200183</v>
      </c>
      <c r="AI278" s="6">
        <v>200205</v>
      </c>
      <c r="AJ278" s="6" t="s">
        <v>115</v>
      </c>
      <c r="AK278" s="6" t="s">
        <v>115</v>
      </c>
      <c r="AL278" s="6" t="s">
        <v>115</v>
      </c>
      <c r="AM278" s="6" t="s">
        <v>115</v>
      </c>
      <c r="AN278" s="6" t="s">
        <v>115</v>
      </c>
      <c r="AO278" s="6" t="s">
        <v>115</v>
      </c>
      <c r="AP278" s="6" t="s">
        <v>115</v>
      </c>
      <c r="AQ278" s="6" t="s">
        <v>115</v>
      </c>
      <c r="AR278" s="6" t="s">
        <v>115</v>
      </c>
      <c r="AS278" s="6" t="s">
        <v>115</v>
      </c>
      <c r="AT278" s="6" t="s">
        <v>115</v>
      </c>
      <c r="AU278" s="79">
        <f t="shared" ref="AU278:BJ278" si="97">IF(AE278="","",1)</f>
        <v>1</v>
      </c>
      <c r="AV278" s="6">
        <f t="shared" si="97"/>
        <v>1</v>
      </c>
      <c r="AW278" s="6">
        <f t="shared" si="97"/>
        <v>1</v>
      </c>
      <c r="AX278" s="6">
        <f t="shared" si="97"/>
        <v>1</v>
      </c>
      <c r="AY278" s="6">
        <f t="shared" si="97"/>
        <v>1</v>
      </c>
      <c r="AZ278" s="6" t="str">
        <f t="shared" si="97"/>
        <v/>
      </c>
      <c r="BA278" s="6" t="str">
        <f t="shared" si="97"/>
        <v/>
      </c>
      <c r="BB278" s="6" t="str">
        <f t="shared" si="97"/>
        <v/>
      </c>
      <c r="BC278" s="6" t="str">
        <f t="shared" si="97"/>
        <v/>
      </c>
      <c r="BD278" s="6" t="str">
        <f t="shared" si="97"/>
        <v/>
      </c>
      <c r="BE278" s="6" t="str">
        <f t="shared" si="97"/>
        <v/>
      </c>
      <c r="BF278" s="6" t="str">
        <f t="shared" si="97"/>
        <v/>
      </c>
      <c r="BG278" s="6" t="str">
        <f t="shared" si="97"/>
        <v/>
      </c>
      <c r="BH278" s="6" t="str">
        <f t="shared" si="97"/>
        <v/>
      </c>
      <c r="BI278" s="6" t="str">
        <f t="shared" si="97"/>
        <v/>
      </c>
      <c r="BJ278" s="6" t="str">
        <f t="shared" si="97"/>
        <v/>
      </c>
      <c r="BK278" s="79">
        <v>150</v>
      </c>
      <c r="BL278" s="6">
        <v>200</v>
      </c>
      <c r="BM278" s="6">
        <v>150</v>
      </c>
      <c r="BN278" s="6">
        <v>300</v>
      </c>
      <c r="BO278" s="6">
        <v>200</v>
      </c>
      <c r="CA278" s="6">
        <f t="shared" si="82"/>
        <v>1000</v>
      </c>
      <c r="CB278" s="6">
        <v>1000</v>
      </c>
      <c r="CC278" s="6">
        <v>0</v>
      </c>
      <c r="CD278" s="6">
        <v>0</v>
      </c>
      <c r="CE278" s="6">
        <v>0</v>
      </c>
      <c r="CF278" s="6">
        <v>0</v>
      </c>
      <c r="CG278" s="6">
        <v>0</v>
      </c>
      <c r="CH278" s="6">
        <f t="shared" si="79"/>
        <v>0</v>
      </c>
      <c r="CI278" s="6">
        <v>1</v>
      </c>
      <c r="CJ278" s="6">
        <v>0</v>
      </c>
      <c r="CK278" s="6">
        <v>0</v>
      </c>
      <c r="CL278" s="6">
        <v>0</v>
      </c>
      <c r="CM278" s="6">
        <v>0</v>
      </c>
      <c r="CN278" s="6">
        <v>0</v>
      </c>
      <c r="CO278" s="6">
        <v>0</v>
      </c>
      <c r="CP278" s="6">
        <v>0</v>
      </c>
      <c r="CQ278" s="6">
        <v>0</v>
      </c>
      <c r="CR278" s="6">
        <v>0</v>
      </c>
      <c r="CV278" s="6">
        <v>0</v>
      </c>
      <c r="CW278" s="6">
        <v>0</v>
      </c>
    </row>
    <row r="279" s="6" customFormat="1" ht="13.5" spans="1:101">
      <c r="A279" s="72">
        <v>5950</v>
      </c>
      <c r="B279" s="73" t="s">
        <v>457</v>
      </c>
      <c r="I279" s="6" t="s">
        <v>115</v>
      </c>
      <c r="J279" s="71"/>
      <c r="K279" s="6" t="s">
        <v>115</v>
      </c>
      <c r="N279" s="71"/>
      <c r="O279" s="8"/>
      <c r="AE279" s="4">
        <v>200181</v>
      </c>
      <c r="AF279" s="6">
        <v>200074</v>
      </c>
      <c r="AG279" s="6">
        <v>200071</v>
      </c>
      <c r="AH279" s="6">
        <v>200183</v>
      </c>
      <c r="AI279" s="6">
        <v>200205</v>
      </c>
      <c r="AJ279" s="6" t="s">
        <v>115</v>
      </c>
      <c r="AK279" s="6" t="s">
        <v>115</v>
      </c>
      <c r="AL279" s="6" t="s">
        <v>115</v>
      </c>
      <c r="AM279" s="6" t="s">
        <v>115</v>
      </c>
      <c r="AN279" s="6" t="s">
        <v>115</v>
      </c>
      <c r="AO279" s="6" t="s">
        <v>115</v>
      </c>
      <c r="AP279" s="6" t="s">
        <v>115</v>
      </c>
      <c r="AQ279" s="6" t="s">
        <v>115</v>
      </c>
      <c r="AR279" s="6" t="s">
        <v>115</v>
      </c>
      <c r="AS279" s="6" t="s">
        <v>115</v>
      </c>
      <c r="AT279" s="6" t="s">
        <v>115</v>
      </c>
      <c r="AU279" s="79">
        <f t="shared" ref="AU279:BJ279" si="98">IF(AE279="","",1)</f>
        <v>1</v>
      </c>
      <c r="AV279" s="6">
        <f t="shared" si="98"/>
        <v>1</v>
      </c>
      <c r="AW279" s="6">
        <f t="shared" si="98"/>
        <v>1</v>
      </c>
      <c r="AX279" s="6">
        <f t="shared" si="98"/>
        <v>1</v>
      </c>
      <c r="AY279" s="6">
        <f t="shared" si="98"/>
        <v>1</v>
      </c>
      <c r="AZ279" s="6" t="str">
        <f t="shared" si="98"/>
        <v/>
      </c>
      <c r="BA279" s="6" t="str">
        <f t="shared" si="98"/>
        <v/>
      </c>
      <c r="BB279" s="6" t="str">
        <f t="shared" si="98"/>
        <v/>
      </c>
      <c r="BC279" s="6" t="str">
        <f t="shared" si="98"/>
        <v/>
      </c>
      <c r="BD279" s="6" t="str">
        <f t="shared" si="98"/>
        <v/>
      </c>
      <c r="BE279" s="6" t="str">
        <f t="shared" si="98"/>
        <v/>
      </c>
      <c r="BF279" s="6" t="str">
        <f t="shared" si="98"/>
        <v/>
      </c>
      <c r="BG279" s="6" t="str">
        <f t="shared" si="98"/>
        <v/>
      </c>
      <c r="BH279" s="6" t="str">
        <f t="shared" si="98"/>
        <v/>
      </c>
      <c r="BI279" s="6" t="str">
        <f t="shared" si="98"/>
        <v/>
      </c>
      <c r="BJ279" s="6" t="str">
        <f t="shared" si="98"/>
        <v/>
      </c>
      <c r="BK279" s="79">
        <v>100</v>
      </c>
      <c r="BL279" s="6">
        <v>200</v>
      </c>
      <c r="BM279" s="6">
        <v>200</v>
      </c>
      <c r="BN279" s="6">
        <v>300</v>
      </c>
      <c r="BO279" s="6">
        <v>200</v>
      </c>
      <c r="CA279" s="6">
        <f t="shared" si="82"/>
        <v>1000</v>
      </c>
      <c r="CB279" s="6">
        <v>1000</v>
      </c>
      <c r="CC279" s="6">
        <v>0</v>
      </c>
      <c r="CD279" s="6">
        <v>0</v>
      </c>
      <c r="CE279" s="6">
        <v>0</v>
      </c>
      <c r="CF279" s="6">
        <v>0</v>
      </c>
      <c r="CG279" s="6">
        <v>0</v>
      </c>
      <c r="CH279" s="6">
        <f t="shared" si="79"/>
        <v>0</v>
      </c>
      <c r="CI279" s="6">
        <v>1</v>
      </c>
      <c r="CJ279" s="6">
        <v>0</v>
      </c>
      <c r="CK279" s="6">
        <v>0</v>
      </c>
      <c r="CL279" s="6">
        <v>0</v>
      </c>
      <c r="CM279" s="6">
        <v>0</v>
      </c>
      <c r="CN279" s="6">
        <v>0</v>
      </c>
      <c r="CO279" s="6">
        <v>0</v>
      </c>
      <c r="CP279" s="6">
        <v>0</v>
      </c>
      <c r="CQ279" s="6">
        <v>0</v>
      </c>
      <c r="CR279" s="6">
        <v>0</v>
      </c>
      <c r="CV279" s="6">
        <v>0</v>
      </c>
      <c r="CW279" s="6">
        <v>0</v>
      </c>
    </row>
    <row r="280" s="1" customFormat="1" ht="13.5" spans="1:101">
      <c r="A280" s="1">
        <v>11801</v>
      </c>
      <c r="B280" s="14" t="s">
        <v>458</v>
      </c>
      <c r="J280" s="145"/>
      <c r="K280" s="1">
        <v>2000</v>
      </c>
      <c r="N280" s="127"/>
      <c r="O280" s="8"/>
      <c r="AE280" s="54">
        <v>200501</v>
      </c>
      <c r="AF280" s="1">
        <v>200502</v>
      </c>
      <c r="AG280" s="1">
        <v>200503</v>
      </c>
      <c r="AH280" s="1">
        <v>200504</v>
      </c>
      <c r="AI280" s="1">
        <v>200505</v>
      </c>
      <c r="AJ280" s="1">
        <v>200506</v>
      </c>
      <c r="AK280" s="1">
        <v>200507</v>
      </c>
      <c r="AL280" s="1">
        <v>200508</v>
      </c>
      <c r="AM280" s="1">
        <v>200509</v>
      </c>
      <c r="AN280" s="1">
        <v>200510</v>
      </c>
      <c r="AU280" s="1">
        <v>2</v>
      </c>
      <c r="AV280" s="1">
        <v>2</v>
      </c>
      <c r="AW280" s="1">
        <v>2</v>
      </c>
      <c r="AX280" s="1">
        <v>2</v>
      </c>
      <c r="AY280" s="1">
        <v>2</v>
      </c>
      <c r="AZ280" s="1">
        <v>2</v>
      </c>
      <c r="BA280" s="1">
        <v>2</v>
      </c>
      <c r="BB280" s="1">
        <v>2</v>
      </c>
      <c r="BC280" s="1">
        <v>2</v>
      </c>
      <c r="BD280" s="1">
        <v>2</v>
      </c>
      <c r="BK280" s="1">
        <v>50</v>
      </c>
      <c r="BL280" s="1">
        <v>50</v>
      </c>
      <c r="BM280" s="1">
        <v>50</v>
      </c>
      <c r="BN280" s="1">
        <v>200</v>
      </c>
      <c r="BO280" s="1">
        <v>200</v>
      </c>
      <c r="BP280" s="1">
        <v>200</v>
      </c>
      <c r="BQ280" s="1">
        <v>200</v>
      </c>
      <c r="BR280" s="1">
        <v>200</v>
      </c>
      <c r="BS280" s="1">
        <v>200</v>
      </c>
      <c r="BT280" s="1">
        <v>200</v>
      </c>
      <c r="CA280" s="1">
        <f t="shared" si="82"/>
        <v>1550</v>
      </c>
      <c r="CB280" s="1">
        <f>CA280</f>
        <v>1550</v>
      </c>
      <c r="CC280" s="16">
        <v>0</v>
      </c>
      <c r="CD280" s="16">
        <v>0</v>
      </c>
      <c r="CE280" s="1">
        <v>0</v>
      </c>
      <c r="CF280" s="155">
        <v>160448</v>
      </c>
      <c r="CG280" s="16">
        <v>0</v>
      </c>
      <c r="CH280" s="1">
        <v>0</v>
      </c>
      <c r="CI280" s="16">
        <v>1</v>
      </c>
      <c r="CK280" s="16">
        <v>0</v>
      </c>
      <c r="CL280" s="16">
        <v>0</v>
      </c>
      <c r="CM280" s="16">
        <v>0</v>
      </c>
      <c r="CN280" s="16">
        <v>0</v>
      </c>
      <c r="CO280" s="16">
        <v>0</v>
      </c>
      <c r="CP280" s="16">
        <v>0</v>
      </c>
      <c r="CQ280" s="16">
        <v>1</v>
      </c>
      <c r="CR280" s="16">
        <v>0</v>
      </c>
      <c r="CV280" s="1">
        <v>0</v>
      </c>
      <c r="CW280" s="1">
        <v>0</v>
      </c>
    </row>
    <row r="281" s="1" customFormat="1" ht="13.5" spans="1:102">
      <c r="A281" s="16">
        <v>11802</v>
      </c>
      <c r="B281" s="16" t="s">
        <v>459</v>
      </c>
      <c r="D281" s="16"/>
      <c r="E281" s="16"/>
      <c r="F281" s="16"/>
      <c r="G281" s="16"/>
      <c r="H281" s="16"/>
      <c r="I281" s="16"/>
      <c r="J281" s="145"/>
      <c r="K281" s="16"/>
      <c r="L281" s="16"/>
      <c r="M281" s="16"/>
      <c r="N281" s="127"/>
      <c r="O281" s="83">
        <v>200053</v>
      </c>
      <c r="P281" s="16">
        <v>1</v>
      </c>
      <c r="Q281" s="16">
        <v>0</v>
      </c>
      <c r="R281" s="16">
        <v>0</v>
      </c>
      <c r="S281" s="152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22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>
        <v>1</v>
      </c>
      <c r="BL281" s="16">
        <v>10</v>
      </c>
      <c r="BM281" s="16">
        <v>10</v>
      </c>
      <c r="BN281" s="16">
        <v>40</v>
      </c>
      <c r="BO281" s="16">
        <v>40</v>
      </c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>
        <v>1000</v>
      </c>
      <c r="CB281" s="1">
        <f t="shared" ref="CB281:CB286" si="99">CA281</f>
        <v>1000</v>
      </c>
      <c r="CC281" s="16">
        <v>0</v>
      </c>
      <c r="CD281" s="16">
        <v>0</v>
      </c>
      <c r="CE281" s="1">
        <v>0</v>
      </c>
      <c r="CF281" s="16">
        <v>160431</v>
      </c>
      <c r="CG281" s="16">
        <v>0</v>
      </c>
      <c r="CH281" s="1">
        <v>0</v>
      </c>
      <c r="CI281" s="16">
        <v>1</v>
      </c>
      <c r="CJ281" s="16"/>
      <c r="CK281" s="16">
        <v>0</v>
      </c>
      <c r="CL281" s="16">
        <v>0</v>
      </c>
      <c r="CM281" s="16">
        <v>0</v>
      </c>
      <c r="CN281" s="16">
        <v>0</v>
      </c>
      <c r="CO281" s="16">
        <v>0</v>
      </c>
      <c r="CP281" s="16">
        <v>0</v>
      </c>
      <c r="CQ281" s="16">
        <v>1</v>
      </c>
      <c r="CR281" s="16">
        <v>0</v>
      </c>
      <c r="CS281" s="16"/>
      <c r="CT281" s="16"/>
      <c r="CU281" s="16"/>
      <c r="CV281" s="1">
        <v>0</v>
      </c>
      <c r="CW281" s="1">
        <v>0</v>
      </c>
      <c r="CX281" s="16"/>
    </row>
    <row r="282" s="54" customFormat="1" ht="13.5" spans="1:101">
      <c r="A282" s="122">
        <v>5960</v>
      </c>
      <c r="B282" s="19" t="s">
        <v>460</v>
      </c>
      <c r="H282" s="3" t="s">
        <v>461</v>
      </c>
      <c r="I282" s="1" t="s">
        <v>462</v>
      </c>
      <c r="J282" s="1" t="s">
        <v>463</v>
      </c>
      <c r="K282" s="1">
        <v>20000</v>
      </c>
      <c r="L282" s="1"/>
      <c r="M282" s="1"/>
      <c r="N282" s="1"/>
      <c r="O282" s="146"/>
      <c r="P282" s="147"/>
      <c r="Q282" s="147"/>
      <c r="S282" s="147"/>
      <c r="T282" s="122"/>
      <c r="U282" s="122"/>
      <c r="V282" s="122"/>
      <c r="W282" s="147"/>
      <c r="X282" s="122"/>
      <c r="Y282" s="122"/>
      <c r="Z282" s="122"/>
      <c r="AA282" s="122"/>
      <c r="AB282" s="122"/>
      <c r="AC282" s="122"/>
      <c r="AD282" s="122"/>
      <c r="AE282" s="38">
        <v>200835</v>
      </c>
      <c r="AF282" s="38">
        <v>200836</v>
      </c>
      <c r="AG282" s="38">
        <v>200860</v>
      </c>
      <c r="AH282" s="38">
        <v>200811</v>
      </c>
      <c r="AI282" s="38">
        <v>200812</v>
      </c>
      <c r="AJ282" s="54">
        <v>200801</v>
      </c>
      <c r="AU282" s="54">
        <v>1</v>
      </c>
      <c r="AV282" s="54">
        <v>1</v>
      </c>
      <c r="AW282" s="54">
        <v>1</v>
      </c>
      <c r="AX282" s="54">
        <v>1</v>
      </c>
      <c r="AY282" s="54">
        <v>1</v>
      </c>
      <c r="AZ282" s="54">
        <v>1</v>
      </c>
      <c r="BK282" s="54">
        <v>200</v>
      </c>
      <c r="BL282" s="54">
        <v>100</v>
      </c>
      <c r="BM282" s="54">
        <v>100</v>
      </c>
      <c r="BN282" s="54">
        <v>100</v>
      </c>
      <c r="BO282" s="54">
        <v>100</v>
      </c>
      <c r="BP282" s="54">
        <v>100</v>
      </c>
      <c r="CA282" s="54">
        <v>700</v>
      </c>
      <c r="CB282" s="54">
        <v>1000</v>
      </c>
      <c r="CC282" s="54">
        <v>0</v>
      </c>
      <c r="CD282" s="54">
        <v>0</v>
      </c>
      <c r="CE282" s="54">
        <v>0</v>
      </c>
      <c r="CF282" s="156">
        <v>160448</v>
      </c>
      <c r="CG282" s="54">
        <v>0</v>
      </c>
      <c r="CH282" s="54">
        <v>1</v>
      </c>
      <c r="CI282" s="54">
        <v>1</v>
      </c>
      <c r="CJ282" s="54">
        <v>0</v>
      </c>
      <c r="CK282" s="54">
        <v>0</v>
      </c>
      <c r="CL282" s="54">
        <v>0</v>
      </c>
      <c r="CM282" s="54">
        <v>0</v>
      </c>
      <c r="CN282" s="54">
        <v>0</v>
      </c>
      <c r="CO282" s="54">
        <v>0</v>
      </c>
      <c r="CP282" s="54">
        <v>0</v>
      </c>
      <c r="CQ282" s="54">
        <v>0</v>
      </c>
      <c r="CR282" s="54">
        <v>0</v>
      </c>
      <c r="CV282" s="54">
        <v>0</v>
      </c>
      <c r="CW282" s="54">
        <v>0</v>
      </c>
    </row>
    <row r="283" s="1" customFormat="1" ht="13.5" spans="1:101">
      <c r="A283" s="16">
        <v>5961</v>
      </c>
      <c r="B283" s="14" t="s">
        <v>464</v>
      </c>
      <c r="H283" s="1" t="s">
        <v>465</v>
      </c>
      <c r="J283" s="145"/>
      <c r="N283" s="127"/>
      <c r="O283" s="8"/>
      <c r="AE283" s="54"/>
      <c r="CA283" s="1">
        <f t="shared" ref="CA283:CA341" si="100">SUM(BK283:BZ283)</f>
        <v>0</v>
      </c>
      <c r="CB283" s="1">
        <f t="shared" si="99"/>
        <v>0</v>
      </c>
      <c r="CC283" s="1">
        <v>0</v>
      </c>
      <c r="CD283" s="1">
        <v>0</v>
      </c>
      <c r="CE283" s="1">
        <v>0</v>
      </c>
      <c r="CF283" s="155">
        <v>160448</v>
      </c>
      <c r="CG283" s="1">
        <v>0</v>
      </c>
      <c r="CH283" s="1">
        <v>1</v>
      </c>
      <c r="CI283" s="1">
        <v>1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V283" s="1">
        <v>0</v>
      </c>
      <c r="CW283" s="1">
        <v>0</v>
      </c>
    </row>
    <row r="284" s="50" customFormat="1" ht="14.25" spans="1:101">
      <c r="A284" s="118">
        <v>5970</v>
      </c>
      <c r="B284" s="21" t="s">
        <v>466</v>
      </c>
      <c r="J284" s="128"/>
      <c r="K284" s="50">
        <v>50000</v>
      </c>
      <c r="N284" s="127"/>
      <c r="O284" s="146"/>
      <c r="S284" s="135"/>
      <c r="W284" s="135"/>
      <c r="AA284" s="135"/>
      <c r="AE284" s="50">
        <v>200112</v>
      </c>
      <c r="AF284" s="50">
        <v>200110</v>
      </c>
      <c r="AG284" s="50">
        <v>200303</v>
      </c>
      <c r="AH284" s="50">
        <v>200401</v>
      </c>
      <c r="AI284" s="50">
        <v>200402</v>
      </c>
      <c r="AJ284" s="50">
        <v>200120</v>
      </c>
      <c r="AU284" s="50">
        <v>1</v>
      </c>
      <c r="AV284" s="50">
        <v>1</v>
      </c>
      <c r="AW284" s="50">
        <v>1</v>
      </c>
      <c r="AX284" s="50">
        <v>1</v>
      </c>
      <c r="AY284" s="50">
        <v>1</v>
      </c>
      <c r="AZ284" s="50">
        <v>1</v>
      </c>
      <c r="BK284" s="50">
        <v>100</v>
      </c>
      <c r="BL284" s="50">
        <v>100</v>
      </c>
      <c r="BM284" s="50">
        <v>100</v>
      </c>
      <c r="BN284" s="50">
        <v>100</v>
      </c>
      <c r="BO284" s="50">
        <v>100</v>
      </c>
      <c r="BP284" s="50">
        <v>100</v>
      </c>
      <c r="CA284" s="50">
        <f t="shared" si="100"/>
        <v>600</v>
      </c>
      <c r="CB284" s="50">
        <f t="shared" si="99"/>
        <v>600</v>
      </c>
      <c r="CC284" s="50">
        <v>0</v>
      </c>
      <c r="CD284" s="50">
        <v>0</v>
      </c>
      <c r="CE284" s="50">
        <v>0</v>
      </c>
      <c r="CF284" s="43">
        <v>193040</v>
      </c>
      <c r="CG284" s="50">
        <v>0</v>
      </c>
      <c r="CH284" s="50">
        <v>0</v>
      </c>
      <c r="CI284" s="50">
        <v>1</v>
      </c>
      <c r="CJ284" s="50">
        <v>0</v>
      </c>
      <c r="CK284" s="50">
        <v>0</v>
      </c>
      <c r="CL284" s="50">
        <v>0</v>
      </c>
      <c r="CM284" s="50">
        <v>0</v>
      </c>
      <c r="CN284" s="50">
        <v>0</v>
      </c>
      <c r="CO284" s="50">
        <v>0</v>
      </c>
      <c r="CP284" s="50">
        <v>0</v>
      </c>
      <c r="CQ284" s="50">
        <v>1</v>
      </c>
      <c r="CR284" s="50">
        <v>0</v>
      </c>
      <c r="CV284" s="50">
        <v>0</v>
      </c>
      <c r="CW284" s="50">
        <v>0</v>
      </c>
    </row>
    <row r="285" s="50" customFormat="1" ht="14.25" spans="1:101">
      <c r="A285" s="118">
        <v>5980</v>
      </c>
      <c r="B285" s="21" t="s">
        <v>467</v>
      </c>
      <c r="J285" s="128"/>
      <c r="K285" s="50">
        <v>40000</v>
      </c>
      <c r="N285" s="127"/>
      <c r="O285" s="146"/>
      <c r="S285" s="135"/>
      <c r="T285" s="118"/>
      <c r="U285" s="118"/>
      <c r="V285" s="118"/>
      <c r="W285" s="135"/>
      <c r="X285" s="118"/>
      <c r="Y285" s="118"/>
      <c r="Z285" s="118"/>
      <c r="AA285" s="135"/>
      <c r="AB285" s="118"/>
      <c r="AC285" s="118"/>
      <c r="AD285" s="118"/>
      <c r="AE285" s="50">
        <v>200112</v>
      </c>
      <c r="AF285" s="50">
        <v>200110</v>
      </c>
      <c r="AG285" s="50">
        <v>200303</v>
      </c>
      <c r="AH285" s="50">
        <v>200401</v>
      </c>
      <c r="AI285" s="50">
        <v>200402</v>
      </c>
      <c r="AJ285" s="50">
        <v>200120</v>
      </c>
      <c r="AU285" s="50">
        <v>1</v>
      </c>
      <c r="AV285" s="50">
        <v>1</v>
      </c>
      <c r="AW285" s="50">
        <v>1</v>
      </c>
      <c r="AX285" s="50">
        <v>1</v>
      </c>
      <c r="AY285" s="50">
        <v>1</v>
      </c>
      <c r="AZ285" s="50">
        <v>1</v>
      </c>
      <c r="BK285" s="50">
        <v>100</v>
      </c>
      <c r="BL285" s="50">
        <v>100</v>
      </c>
      <c r="BM285" s="50">
        <v>100</v>
      </c>
      <c r="BN285" s="50">
        <v>100</v>
      </c>
      <c r="BO285" s="50">
        <v>100</v>
      </c>
      <c r="BP285" s="50">
        <v>100</v>
      </c>
      <c r="CA285" s="50">
        <f t="shared" si="100"/>
        <v>600</v>
      </c>
      <c r="CB285" s="50">
        <f t="shared" si="99"/>
        <v>600</v>
      </c>
      <c r="CC285" s="50">
        <v>0</v>
      </c>
      <c r="CD285" s="50">
        <v>0</v>
      </c>
      <c r="CE285" s="50">
        <v>0</v>
      </c>
      <c r="CF285" s="43">
        <v>193041</v>
      </c>
      <c r="CG285" s="50">
        <v>0</v>
      </c>
      <c r="CH285" s="50">
        <v>0</v>
      </c>
      <c r="CI285" s="50">
        <v>1</v>
      </c>
      <c r="CJ285" s="50">
        <v>0</v>
      </c>
      <c r="CK285" s="50">
        <v>0</v>
      </c>
      <c r="CL285" s="50">
        <v>0</v>
      </c>
      <c r="CM285" s="50">
        <v>0</v>
      </c>
      <c r="CN285" s="50">
        <v>0</v>
      </c>
      <c r="CO285" s="50">
        <v>0</v>
      </c>
      <c r="CP285" s="50">
        <v>0</v>
      </c>
      <c r="CQ285" s="50">
        <v>1</v>
      </c>
      <c r="CR285" s="50">
        <v>0</v>
      </c>
      <c r="CV285" s="50">
        <v>0</v>
      </c>
      <c r="CW285" s="50">
        <v>0</v>
      </c>
    </row>
    <row r="286" s="50" customFormat="1" ht="14.25" spans="1:101">
      <c r="A286" s="118">
        <v>5990</v>
      </c>
      <c r="B286" s="21" t="s">
        <v>468</v>
      </c>
      <c r="J286" s="128"/>
      <c r="K286" s="50">
        <v>30000</v>
      </c>
      <c r="N286" s="127"/>
      <c r="O286" s="146"/>
      <c r="S286" s="135"/>
      <c r="T286" s="118"/>
      <c r="U286" s="118"/>
      <c r="V286" s="118"/>
      <c r="W286" s="135"/>
      <c r="X286" s="118"/>
      <c r="Y286" s="118"/>
      <c r="Z286" s="118"/>
      <c r="AA286" s="135"/>
      <c r="AB286" s="118"/>
      <c r="AC286" s="118"/>
      <c r="AD286" s="118"/>
      <c r="AE286" s="50">
        <v>200112</v>
      </c>
      <c r="AF286" s="50">
        <v>200110</v>
      </c>
      <c r="AG286" s="50">
        <v>200303</v>
      </c>
      <c r="AH286" s="50">
        <v>200401</v>
      </c>
      <c r="AI286" s="50">
        <v>200402</v>
      </c>
      <c r="AJ286" s="50">
        <v>200120</v>
      </c>
      <c r="AU286" s="50">
        <v>1</v>
      </c>
      <c r="AV286" s="50">
        <v>1</v>
      </c>
      <c r="AW286" s="50">
        <v>1</v>
      </c>
      <c r="AX286" s="50">
        <v>1</v>
      </c>
      <c r="AY286" s="50">
        <v>1</v>
      </c>
      <c r="AZ286" s="50">
        <v>1</v>
      </c>
      <c r="BK286" s="50">
        <v>100</v>
      </c>
      <c r="BL286" s="50">
        <v>100</v>
      </c>
      <c r="BM286" s="50">
        <v>100</v>
      </c>
      <c r="BN286" s="50">
        <v>100</v>
      </c>
      <c r="BO286" s="50">
        <v>100</v>
      </c>
      <c r="BP286" s="50">
        <v>100</v>
      </c>
      <c r="CA286" s="50">
        <f t="shared" si="100"/>
        <v>600</v>
      </c>
      <c r="CB286" s="50">
        <f t="shared" si="99"/>
        <v>600</v>
      </c>
      <c r="CC286" s="50">
        <v>0</v>
      </c>
      <c r="CD286" s="50">
        <v>0</v>
      </c>
      <c r="CE286" s="50">
        <v>0</v>
      </c>
      <c r="CF286" s="43">
        <v>193042</v>
      </c>
      <c r="CG286" s="50">
        <v>0</v>
      </c>
      <c r="CH286" s="50">
        <v>0</v>
      </c>
      <c r="CI286" s="50">
        <v>1</v>
      </c>
      <c r="CJ286" s="50">
        <v>0</v>
      </c>
      <c r="CK286" s="50">
        <v>0</v>
      </c>
      <c r="CL286" s="50">
        <v>0</v>
      </c>
      <c r="CM286" s="50">
        <v>0</v>
      </c>
      <c r="CN286" s="50">
        <v>0</v>
      </c>
      <c r="CO286" s="50">
        <v>0</v>
      </c>
      <c r="CP286" s="50">
        <v>0</v>
      </c>
      <c r="CQ286" s="50">
        <v>1</v>
      </c>
      <c r="CR286" s="50">
        <v>0</v>
      </c>
      <c r="CV286" s="50">
        <v>0</v>
      </c>
      <c r="CW286" s="50">
        <v>0</v>
      </c>
    </row>
    <row r="287" s="1" customFormat="1" ht="14.25" spans="1:101">
      <c r="A287" s="16">
        <v>6000</v>
      </c>
      <c r="B287" s="14" t="s">
        <v>469</v>
      </c>
      <c r="H287" s="3" t="s">
        <v>343</v>
      </c>
      <c r="J287" s="1" t="s">
        <v>470</v>
      </c>
      <c r="K287" s="1" t="s">
        <v>471</v>
      </c>
      <c r="N287" s="127"/>
      <c r="O287" s="38">
        <v>200835</v>
      </c>
      <c r="P287" s="1">
        <v>1</v>
      </c>
      <c r="Q287" s="1">
        <v>0</v>
      </c>
      <c r="R287" s="1">
        <v>0</v>
      </c>
      <c r="AE287" s="38">
        <v>200570</v>
      </c>
      <c r="AF287" s="38">
        <v>200580</v>
      </c>
      <c r="AG287" s="42">
        <v>200303</v>
      </c>
      <c r="AH287" s="38">
        <v>200109</v>
      </c>
      <c r="AI287" s="38">
        <v>200110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BK287" s="1">
        <v>250</v>
      </c>
      <c r="BL287" s="1">
        <v>250</v>
      </c>
      <c r="BM287" s="1">
        <v>20</v>
      </c>
      <c r="BN287" s="1">
        <v>20</v>
      </c>
      <c r="BO287" s="1">
        <v>5</v>
      </c>
      <c r="CA287" s="1">
        <f t="shared" si="100"/>
        <v>545</v>
      </c>
      <c r="CB287" s="1">
        <v>1000</v>
      </c>
      <c r="CC287" s="1">
        <v>0</v>
      </c>
      <c r="CD287" s="1">
        <v>0</v>
      </c>
      <c r="CE287" s="1">
        <v>0</v>
      </c>
      <c r="CF287" s="43">
        <v>193014</v>
      </c>
      <c r="CG287" s="1">
        <v>0</v>
      </c>
      <c r="CH287" s="1">
        <f t="shared" ref="CH287:CH328" si="101">IF(RIGHT(B287,1)="0",1,0)</f>
        <v>0</v>
      </c>
      <c r="CI287" s="1">
        <v>1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V287" s="1">
        <v>0</v>
      </c>
      <c r="CW287" s="1">
        <v>0</v>
      </c>
    </row>
    <row r="288" s="1" customFormat="1" ht="14.25" spans="1:101">
      <c r="A288" s="16">
        <v>6010</v>
      </c>
      <c r="B288" s="14" t="s">
        <v>469</v>
      </c>
      <c r="H288" s="3" t="s">
        <v>343</v>
      </c>
      <c r="J288" s="1" t="s">
        <v>470</v>
      </c>
      <c r="K288" s="1" t="s">
        <v>471</v>
      </c>
      <c r="N288" s="127"/>
      <c r="O288" s="38">
        <v>200835</v>
      </c>
      <c r="P288" s="1">
        <v>1</v>
      </c>
      <c r="Q288" s="1">
        <v>0</v>
      </c>
      <c r="R288" s="1">
        <v>0</v>
      </c>
      <c r="AE288" s="38">
        <v>200570</v>
      </c>
      <c r="AF288" s="38">
        <v>200580</v>
      </c>
      <c r="AG288" s="42">
        <v>200303</v>
      </c>
      <c r="AH288" s="38">
        <v>200109</v>
      </c>
      <c r="AI288" s="38">
        <v>200110</v>
      </c>
      <c r="AU288" s="1">
        <v>1</v>
      </c>
      <c r="AV288" s="1">
        <v>1</v>
      </c>
      <c r="AW288" s="1">
        <v>1</v>
      </c>
      <c r="AX288" s="1">
        <v>1</v>
      </c>
      <c r="AY288" s="1">
        <v>1</v>
      </c>
      <c r="BK288" s="1">
        <v>250</v>
      </c>
      <c r="BL288" s="1">
        <v>250</v>
      </c>
      <c r="BM288" s="1">
        <v>20</v>
      </c>
      <c r="BN288" s="1">
        <v>20</v>
      </c>
      <c r="BO288" s="1">
        <v>5</v>
      </c>
      <c r="CA288" s="1">
        <f t="shared" si="100"/>
        <v>545</v>
      </c>
      <c r="CB288" s="1">
        <v>1000</v>
      </c>
      <c r="CC288" s="1">
        <v>0</v>
      </c>
      <c r="CD288" s="1">
        <v>0</v>
      </c>
      <c r="CE288" s="1">
        <v>0</v>
      </c>
      <c r="CF288" s="43">
        <v>193014</v>
      </c>
      <c r="CG288" s="1">
        <v>0</v>
      </c>
      <c r="CH288" s="1">
        <f t="shared" si="101"/>
        <v>0</v>
      </c>
      <c r="CI288" s="1">
        <v>1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V288" s="1">
        <v>0</v>
      </c>
      <c r="CW288" s="1">
        <v>0</v>
      </c>
    </row>
    <row r="289" s="1" customFormat="1" ht="14.25" spans="1:101">
      <c r="A289" s="16">
        <v>6020</v>
      </c>
      <c r="B289" s="14" t="s">
        <v>472</v>
      </c>
      <c r="H289" s="3" t="s">
        <v>343</v>
      </c>
      <c r="J289" s="1" t="s">
        <v>470</v>
      </c>
      <c r="K289" s="1" t="s">
        <v>471</v>
      </c>
      <c r="N289" s="127"/>
      <c r="O289" s="38">
        <v>200836</v>
      </c>
      <c r="P289" s="1">
        <v>1</v>
      </c>
      <c r="Q289" s="1">
        <v>0</v>
      </c>
      <c r="R289" s="1">
        <v>0</v>
      </c>
      <c r="AE289" s="38">
        <v>200571</v>
      </c>
      <c r="AF289" s="38">
        <v>200581</v>
      </c>
      <c r="AG289" s="42">
        <v>200303</v>
      </c>
      <c r="AH289" s="38">
        <v>200109</v>
      </c>
      <c r="AI289" s="38">
        <v>200110</v>
      </c>
      <c r="AU289" s="1">
        <v>1</v>
      </c>
      <c r="AV289" s="1">
        <v>1</v>
      </c>
      <c r="AW289" s="1">
        <v>1</v>
      </c>
      <c r="AX289" s="1">
        <v>1</v>
      </c>
      <c r="AY289" s="1">
        <v>1</v>
      </c>
      <c r="BK289" s="1">
        <v>250</v>
      </c>
      <c r="BL289" s="1">
        <v>250</v>
      </c>
      <c r="BM289" s="1">
        <v>20</v>
      </c>
      <c r="BN289" s="1">
        <v>20</v>
      </c>
      <c r="BO289" s="1">
        <v>5</v>
      </c>
      <c r="CA289" s="1">
        <f t="shared" si="100"/>
        <v>545</v>
      </c>
      <c r="CB289" s="1">
        <v>1000</v>
      </c>
      <c r="CC289" s="1">
        <v>0</v>
      </c>
      <c r="CD289" s="1">
        <v>0</v>
      </c>
      <c r="CE289" s="1">
        <v>0</v>
      </c>
      <c r="CF289" s="43">
        <v>193014</v>
      </c>
      <c r="CG289" s="1">
        <v>0</v>
      </c>
      <c r="CH289" s="1">
        <f t="shared" si="101"/>
        <v>0</v>
      </c>
      <c r="CI289" s="1">
        <v>1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V289" s="1">
        <v>0</v>
      </c>
      <c r="CW289" s="1">
        <v>0</v>
      </c>
    </row>
    <row r="290" s="1" customFormat="1" ht="14.25" spans="1:101">
      <c r="A290" s="16">
        <v>6030</v>
      </c>
      <c r="B290" s="14" t="s">
        <v>473</v>
      </c>
      <c r="H290" s="3" t="s">
        <v>343</v>
      </c>
      <c r="J290" s="1" t="s">
        <v>470</v>
      </c>
      <c r="K290" s="1" t="s">
        <v>471</v>
      </c>
      <c r="N290" s="127"/>
      <c r="O290" s="38">
        <v>200837</v>
      </c>
      <c r="P290" s="1">
        <v>1</v>
      </c>
      <c r="Q290" s="1">
        <v>0</v>
      </c>
      <c r="R290" s="1">
        <v>0</v>
      </c>
      <c r="S290" s="153"/>
      <c r="T290" s="145"/>
      <c r="U290" s="145"/>
      <c r="V290" s="145"/>
      <c r="AE290" s="38">
        <v>200572</v>
      </c>
      <c r="AF290" s="38">
        <v>200582</v>
      </c>
      <c r="AG290" s="42">
        <v>200303</v>
      </c>
      <c r="AH290" s="38">
        <v>200109</v>
      </c>
      <c r="AI290" s="38">
        <v>200110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BK290" s="1">
        <v>250</v>
      </c>
      <c r="BL290" s="1">
        <v>250</v>
      </c>
      <c r="BM290" s="1">
        <v>20</v>
      </c>
      <c r="BN290" s="1">
        <v>20</v>
      </c>
      <c r="BO290" s="1">
        <v>5</v>
      </c>
      <c r="CA290" s="1">
        <f t="shared" si="100"/>
        <v>545</v>
      </c>
      <c r="CB290" s="1">
        <v>1000</v>
      </c>
      <c r="CC290" s="1">
        <v>0</v>
      </c>
      <c r="CD290" s="1">
        <v>0</v>
      </c>
      <c r="CE290" s="1">
        <v>0</v>
      </c>
      <c r="CF290" s="43">
        <v>193014</v>
      </c>
      <c r="CG290" s="1">
        <v>0</v>
      </c>
      <c r="CH290" s="1">
        <f t="shared" si="101"/>
        <v>0</v>
      </c>
      <c r="CI290" s="1">
        <v>1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V290" s="1">
        <v>0</v>
      </c>
      <c r="CW290" s="1">
        <v>0</v>
      </c>
    </row>
    <row r="291" s="50" customFormat="1" ht="13.5" spans="1:101">
      <c r="A291" s="118">
        <v>6040</v>
      </c>
      <c r="B291" s="21" t="s">
        <v>474</v>
      </c>
      <c r="H291" s="3" t="s">
        <v>343</v>
      </c>
      <c r="I291" s="50" t="s">
        <v>115</v>
      </c>
      <c r="J291" s="50" t="s">
        <v>475</v>
      </c>
      <c r="N291" s="128"/>
      <c r="O291" s="148"/>
      <c r="AE291" s="9"/>
      <c r="CA291" s="50">
        <f t="shared" si="100"/>
        <v>0</v>
      </c>
      <c r="CB291" s="50">
        <v>1000</v>
      </c>
      <c r="CC291" s="50">
        <v>0</v>
      </c>
      <c r="CD291" s="50">
        <v>0</v>
      </c>
      <c r="CE291" s="50">
        <v>0</v>
      </c>
      <c r="CF291" s="50">
        <v>0</v>
      </c>
      <c r="CG291" s="50">
        <v>0</v>
      </c>
      <c r="CH291" s="50">
        <f t="shared" si="101"/>
        <v>0</v>
      </c>
      <c r="CI291" s="50">
        <v>1</v>
      </c>
      <c r="CJ291" s="50">
        <v>0</v>
      </c>
      <c r="CK291" s="50">
        <v>0</v>
      </c>
      <c r="CL291" s="50">
        <v>0</v>
      </c>
      <c r="CM291" s="50">
        <v>0</v>
      </c>
      <c r="CN291" s="50">
        <v>0</v>
      </c>
      <c r="CO291" s="50">
        <v>0</v>
      </c>
      <c r="CP291" s="50">
        <v>0</v>
      </c>
      <c r="CQ291" s="50">
        <v>0</v>
      </c>
      <c r="CR291" s="50">
        <v>0</v>
      </c>
      <c r="CV291" s="50">
        <v>0</v>
      </c>
      <c r="CW291" s="50">
        <v>0</v>
      </c>
    </row>
    <row r="292" s="50" customFormat="1" ht="13.5" spans="1:101">
      <c r="A292" s="118">
        <v>6050</v>
      </c>
      <c r="B292" s="21" t="s">
        <v>474</v>
      </c>
      <c r="H292" s="3" t="s">
        <v>343</v>
      </c>
      <c r="I292" s="50" t="s">
        <v>115</v>
      </c>
      <c r="J292" s="50" t="s">
        <v>475</v>
      </c>
      <c r="N292" s="128"/>
      <c r="O292" s="148"/>
      <c r="CA292" s="50">
        <f t="shared" si="100"/>
        <v>0</v>
      </c>
      <c r="CB292" s="50">
        <v>1000</v>
      </c>
      <c r="CC292" s="50">
        <v>0</v>
      </c>
      <c r="CD292" s="50">
        <v>0</v>
      </c>
      <c r="CE292" s="50">
        <v>0</v>
      </c>
      <c r="CF292" s="50">
        <v>0</v>
      </c>
      <c r="CG292" s="50">
        <v>0</v>
      </c>
      <c r="CH292" s="50">
        <f t="shared" si="101"/>
        <v>0</v>
      </c>
      <c r="CI292" s="50">
        <v>1</v>
      </c>
      <c r="CJ292" s="50">
        <v>0</v>
      </c>
      <c r="CK292" s="50">
        <v>0</v>
      </c>
      <c r="CL292" s="50">
        <v>0</v>
      </c>
      <c r="CM292" s="50">
        <v>0</v>
      </c>
      <c r="CN292" s="50">
        <v>0</v>
      </c>
      <c r="CO292" s="50">
        <v>0</v>
      </c>
      <c r="CP292" s="50">
        <v>0</v>
      </c>
      <c r="CQ292" s="50">
        <v>0</v>
      </c>
      <c r="CR292" s="50">
        <v>0</v>
      </c>
      <c r="CV292" s="50">
        <v>0</v>
      </c>
      <c r="CW292" s="50">
        <v>0</v>
      </c>
    </row>
    <row r="293" s="50" customFormat="1" ht="13.5" spans="1:101">
      <c r="A293" s="118">
        <v>6060</v>
      </c>
      <c r="B293" s="21" t="s">
        <v>476</v>
      </c>
      <c r="H293" s="3" t="s">
        <v>343</v>
      </c>
      <c r="I293" s="50" t="s">
        <v>115</v>
      </c>
      <c r="J293" s="50" t="s">
        <v>475</v>
      </c>
      <c r="N293" s="128"/>
      <c r="O293" s="148"/>
      <c r="CA293" s="50">
        <f t="shared" si="100"/>
        <v>0</v>
      </c>
      <c r="CB293" s="50">
        <v>1000</v>
      </c>
      <c r="CC293" s="50">
        <v>0</v>
      </c>
      <c r="CD293" s="50">
        <v>0</v>
      </c>
      <c r="CE293" s="50">
        <v>0</v>
      </c>
      <c r="CF293" s="50">
        <v>0</v>
      </c>
      <c r="CG293" s="50">
        <v>0</v>
      </c>
      <c r="CH293" s="50">
        <f t="shared" si="101"/>
        <v>0</v>
      </c>
      <c r="CI293" s="50">
        <v>1</v>
      </c>
      <c r="CJ293" s="50">
        <v>0</v>
      </c>
      <c r="CK293" s="50">
        <v>0</v>
      </c>
      <c r="CL293" s="50">
        <v>0</v>
      </c>
      <c r="CM293" s="50">
        <v>0</v>
      </c>
      <c r="CN293" s="50">
        <v>0</v>
      </c>
      <c r="CO293" s="50">
        <v>0</v>
      </c>
      <c r="CP293" s="50">
        <v>0</v>
      </c>
      <c r="CQ293" s="50">
        <v>0</v>
      </c>
      <c r="CR293" s="50">
        <v>0</v>
      </c>
      <c r="CV293" s="50">
        <v>0</v>
      </c>
      <c r="CW293" s="50">
        <v>0</v>
      </c>
    </row>
    <row r="294" s="50" customFormat="1" ht="13.5" spans="1:101">
      <c r="A294" s="118">
        <v>6070</v>
      </c>
      <c r="B294" s="21" t="s">
        <v>477</v>
      </c>
      <c r="H294" s="3" t="s">
        <v>343</v>
      </c>
      <c r="I294" s="50" t="s">
        <v>115</v>
      </c>
      <c r="J294" s="50" t="s">
        <v>475</v>
      </c>
      <c r="N294" s="128"/>
      <c r="O294" s="149"/>
      <c r="P294" s="128"/>
      <c r="Q294" s="128"/>
      <c r="R294" s="128"/>
      <c r="S294" s="135"/>
      <c r="T294" s="128"/>
      <c r="U294" s="128"/>
      <c r="V294" s="128"/>
      <c r="CA294" s="50">
        <f t="shared" si="100"/>
        <v>0</v>
      </c>
      <c r="CB294" s="50">
        <v>1000</v>
      </c>
      <c r="CC294" s="50">
        <v>0</v>
      </c>
      <c r="CD294" s="50">
        <v>0</v>
      </c>
      <c r="CE294" s="50">
        <v>0</v>
      </c>
      <c r="CF294" s="50">
        <v>0</v>
      </c>
      <c r="CG294" s="50">
        <v>0</v>
      </c>
      <c r="CH294" s="50">
        <f t="shared" si="101"/>
        <v>0</v>
      </c>
      <c r="CI294" s="50">
        <v>1</v>
      </c>
      <c r="CJ294" s="50">
        <v>0</v>
      </c>
      <c r="CK294" s="50">
        <v>0</v>
      </c>
      <c r="CL294" s="50">
        <v>0</v>
      </c>
      <c r="CM294" s="50">
        <v>0</v>
      </c>
      <c r="CN294" s="50">
        <v>0</v>
      </c>
      <c r="CO294" s="50">
        <v>0</v>
      </c>
      <c r="CP294" s="50">
        <v>0</v>
      </c>
      <c r="CQ294" s="50">
        <v>0</v>
      </c>
      <c r="CR294" s="50">
        <v>0</v>
      </c>
      <c r="CV294" s="50">
        <v>0</v>
      </c>
      <c r="CW294" s="50">
        <v>0</v>
      </c>
    </row>
    <row r="295" s="54" customFormat="1" ht="13.5" spans="1:101">
      <c r="A295" s="122">
        <v>6080</v>
      </c>
      <c r="B295" s="19" t="s">
        <v>478</v>
      </c>
      <c r="H295" s="3" t="s">
        <v>343</v>
      </c>
      <c r="I295" s="54" t="s">
        <v>115</v>
      </c>
      <c r="J295" s="54" t="s">
        <v>479</v>
      </c>
      <c r="K295" s="54" t="s">
        <v>480</v>
      </c>
      <c r="N295" s="150"/>
      <c r="O295" s="130"/>
      <c r="BU295" s="54" t="str">
        <f t="shared" ref="BU295:BY296" si="102">IF(BE295="","",1)</f>
        <v/>
      </c>
      <c r="BV295" s="54" t="str">
        <f t="shared" si="102"/>
        <v/>
      </c>
      <c r="BW295" s="54" t="str">
        <f t="shared" si="102"/>
        <v/>
      </c>
      <c r="BX295" s="54" t="str">
        <f t="shared" si="102"/>
        <v/>
      </c>
      <c r="BY295" s="54" t="str">
        <f t="shared" si="102"/>
        <v/>
      </c>
      <c r="CA295" s="54">
        <f t="shared" si="100"/>
        <v>0</v>
      </c>
      <c r="CB295" s="54">
        <f>SUM(BL295:CA295)</f>
        <v>0</v>
      </c>
      <c r="CC295" s="54">
        <v>0</v>
      </c>
      <c r="CD295" s="54">
        <v>0</v>
      </c>
      <c r="CE295" s="54">
        <v>0</v>
      </c>
      <c r="CF295" s="54">
        <v>193010</v>
      </c>
      <c r="CG295" s="54">
        <v>0</v>
      </c>
      <c r="CH295" s="54">
        <f t="shared" si="101"/>
        <v>0</v>
      </c>
      <c r="CI295" s="54">
        <v>1</v>
      </c>
      <c r="CJ295" s="54">
        <v>0</v>
      </c>
      <c r="CK295" s="54">
        <v>0</v>
      </c>
      <c r="CL295" s="54">
        <v>0</v>
      </c>
      <c r="CM295" s="54">
        <v>0</v>
      </c>
      <c r="CN295" s="54">
        <v>0</v>
      </c>
      <c r="CO295" s="54">
        <v>0</v>
      </c>
      <c r="CP295" s="54">
        <v>0</v>
      </c>
      <c r="CQ295" s="54">
        <v>0</v>
      </c>
      <c r="CR295" s="54">
        <v>0</v>
      </c>
      <c r="CV295" s="54">
        <v>0</v>
      </c>
      <c r="CW295" s="54">
        <v>0</v>
      </c>
    </row>
    <row r="296" s="54" customFormat="1" ht="13.5" spans="1:101">
      <c r="A296" s="122">
        <v>6081</v>
      </c>
      <c r="B296" s="19" t="s">
        <v>481</v>
      </c>
      <c r="H296" s="3" t="s">
        <v>343</v>
      </c>
      <c r="I296" s="54" t="s">
        <v>115</v>
      </c>
      <c r="J296" s="54" t="s">
        <v>479</v>
      </c>
      <c r="K296" s="54" t="s">
        <v>480</v>
      </c>
      <c r="N296" s="150"/>
      <c r="O296" s="130"/>
      <c r="BU296" s="54" t="str">
        <f t="shared" si="102"/>
        <v/>
      </c>
      <c r="BV296" s="54" t="str">
        <f t="shared" si="102"/>
        <v/>
      </c>
      <c r="BW296" s="54" t="str">
        <f t="shared" si="102"/>
        <v/>
      </c>
      <c r="BX296" s="54" t="str">
        <f t="shared" si="102"/>
        <v/>
      </c>
      <c r="BY296" s="54" t="str">
        <f t="shared" si="102"/>
        <v/>
      </c>
      <c r="CA296" s="54">
        <f t="shared" si="100"/>
        <v>0</v>
      </c>
      <c r="CB296" s="54">
        <f>SUM(BL296:CA296)</f>
        <v>0</v>
      </c>
      <c r="CC296" s="54">
        <v>0</v>
      </c>
      <c r="CD296" s="54">
        <v>0</v>
      </c>
      <c r="CE296" s="54">
        <v>0</v>
      </c>
      <c r="CF296" s="54">
        <v>193011</v>
      </c>
      <c r="CG296" s="54">
        <v>0</v>
      </c>
      <c r="CH296" s="54">
        <f t="shared" si="101"/>
        <v>0</v>
      </c>
      <c r="CI296" s="54">
        <v>1</v>
      </c>
      <c r="CJ296" s="54">
        <v>0</v>
      </c>
      <c r="CK296" s="54">
        <v>0</v>
      </c>
      <c r="CL296" s="54">
        <v>0</v>
      </c>
      <c r="CM296" s="54">
        <v>0</v>
      </c>
      <c r="CN296" s="54">
        <v>0</v>
      </c>
      <c r="CO296" s="54">
        <v>0</v>
      </c>
      <c r="CP296" s="54">
        <v>0</v>
      </c>
      <c r="CQ296" s="54">
        <v>0</v>
      </c>
      <c r="CR296" s="54">
        <v>0</v>
      </c>
      <c r="CV296" s="54">
        <v>0</v>
      </c>
      <c r="CW296" s="54">
        <v>0</v>
      </c>
    </row>
    <row r="297" s="54" customFormat="1" ht="13.5" spans="1:101">
      <c r="A297" s="122">
        <v>6082</v>
      </c>
      <c r="B297" s="19" t="s">
        <v>482</v>
      </c>
      <c r="H297" s="1" t="s">
        <v>483</v>
      </c>
      <c r="I297" s="54" t="s">
        <v>115</v>
      </c>
      <c r="N297" s="150"/>
      <c r="O297" s="130"/>
      <c r="CA297" s="54">
        <f t="shared" si="100"/>
        <v>0</v>
      </c>
      <c r="CB297" s="54">
        <v>1000</v>
      </c>
      <c r="CC297" s="54">
        <v>0</v>
      </c>
      <c r="CD297" s="54">
        <v>0</v>
      </c>
      <c r="CE297" s="54">
        <v>0</v>
      </c>
      <c r="CF297" s="54">
        <v>0</v>
      </c>
      <c r="CG297" s="54">
        <v>0</v>
      </c>
      <c r="CH297" s="54">
        <f t="shared" si="101"/>
        <v>0</v>
      </c>
      <c r="CI297" s="54">
        <v>1</v>
      </c>
      <c r="CJ297" s="54">
        <v>0</v>
      </c>
      <c r="CK297" s="54">
        <v>0</v>
      </c>
      <c r="CL297" s="54">
        <v>0</v>
      </c>
      <c r="CM297" s="54">
        <v>0</v>
      </c>
      <c r="CN297" s="54">
        <v>0</v>
      </c>
      <c r="CO297" s="54">
        <v>0</v>
      </c>
      <c r="CP297" s="54">
        <v>0</v>
      </c>
      <c r="CQ297" s="54">
        <v>0</v>
      </c>
      <c r="CR297" s="54">
        <v>0</v>
      </c>
      <c r="CV297" s="54">
        <v>0</v>
      </c>
      <c r="CW297" s="54">
        <v>0</v>
      </c>
    </row>
    <row r="298" s="1" customFormat="1" ht="14.25" spans="1:101">
      <c r="A298" s="16">
        <v>6090</v>
      </c>
      <c r="B298" s="14" t="s">
        <v>484</v>
      </c>
      <c r="H298" s="3" t="s">
        <v>343</v>
      </c>
      <c r="I298" s="1" t="s">
        <v>115</v>
      </c>
      <c r="J298" s="1" t="s">
        <v>485</v>
      </c>
      <c r="K298" s="1" t="s">
        <v>486</v>
      </c>
      <c r="N298" s="127"/>
      <c r="O298" s="38">
        <v>200835</v>
      </c>
      <c r="P298" s="1">
        <v>1</v>
      </c>
      <c r="Q298" s="1">
        <v>0</v>
      </c>
      <c r="R298" s="1">
        <v>0</v>
      </c>
      <c r="AE298" s="38">
        <v>200570</v>
      </c>
      <c r="AF298" s="38">
        <v>200580</v>
      </c>
      <c r="AG298" s="42">
        <v>200303</v>
      </c>
      <c r="AH298" s="38">
        <v>200109</v>
      </c>
      <c r="AI298" s="38">
        <v>200110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BK298" s="1">
        <v>250</v>
      </c>
      <c r="BL298" s="1">
        <v>250</v>
      </c>
      <c r="BM298" s="1">
        <v>20</v>
      </c>
      <c r="BN298" s="1">
        <v>20</v>
      </c>
      <c r="BO298" s="1">
        <v>5</v>
      </c>
      <c r="CA298" s="1">
        <f t="shared" si="100"/>
        <v>545</v>
      </c>
      <c r="CB298" s="1">
        <v>1000</v>
      </c>
      <c r="CC298" s="1">
        <v>0</v>
      </c>
      <c r="CD298" s="1">
        <v>0</v>
      </c>
      <c r="CE298" s="1">
        <v>0</v>
      </c>
      <c r="CF298" s="43">
        <v>162020</v>
      </c>
      <c r="CG298" s="1">
        <v>0</v>
      </c>
      <c r="CH298" s="1">
        <f t="shared" si="101"/>
        <v>0</v>
      </c>
      <c r="CI298" s="1">
        <v>1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V298" s="1">
        <v>0</v>
      </c>
      <c r="CW298" s="1">
        <v>0</v>
      </c>
    </row>
    <row r="299" s="1" customFormat="1" ht="14.25" spans="1:101">
      <c r="A299" s="16">
        <v>6100</v>
      </c>
      <c r="B299" s="14" t="s">
        <v>484</v>
      </c>
      <c r="H299" s="3" t="s">
        <v>343</v>
      </c>
      <c r="I299" s="1" t="s">
        <v>115</v>
      </c>
      <c r="J299" s="1" t="s">
        <v>485</v>
      </c>
      <c r="K299" s="1" t="s">
        <v>486</v>
      </c>
      <c r="N299" s="127"/>
      <c r="O299" s="38">
        <v>200835</v>
      </c>
      <c r="P299" s="1">
        <v>1</v>
      </c>
      <c r="Q299" s="1">
        <v>0</v>
      </c>
      <c r="R299" s="1">
        <v>0</v>
      </c>
      <c r="AE299" s="38">
        <v>200570</v>
      </c>
      <c r="AF299" s="38">
        <v>200580</v>
      </c>
      <c r="AG299" s="42">
        <v>200303</v>
      </c>
      <c r="AH299" s="38">
        <v>200109</v>
      </c>
      <c r="AI299" s="38">
        <v>200110</v>
      </c>
      <c r="AU299" s="1">
        <v>1</v>
      </c>
      <c r="AV299" s="1">
        <v>1</v>
      </c>
      <c r="AW299" s="1">
        <v>1</v>
      </c>
      <c r="AX299" s="1">
        <v>1</v>
      </c>
      <c r="AY299" s="1">
        <v>1</v>
      </c>
      <c r="BK299" s="1">
        <v>250</v>
      </c>
      <c r="BL299" s="1">
        <v>250</v>
      </c>
      <c r="BM299" s="1">
        <v>20</v>
      </c>
      <c r="BN299" s="1">
        <v>20</v>
      </c>
      <c r="BO299" s="1">
        <v>5</v>
      </c>
      <c r="CA299" s="1">
        <f t="shared" si="100"/>
        <v>545</v>
      </c>
      <c r="CB299" s="1">
        <v>1000</v>
      </c>
      <c r="CC299" s="1">
        <v>0</v>
      </c>
      <c r="CD299" s="1">
        <v>0</v>
      </c>
      <c r="CE299" s="1">
        <v>0</v>
      </c>
      <c r="CF299" s="43">
        <v>162020</v>
      </c>
      <c r="CG299" s="1">
        <v>0</v>
      </c>
      <c r="CH299" s="1">
        <f t="shared" si="101"/>
        <v>0</v>
      </c>
      <c r="CI299" s="1">
        <v>1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V299" s="1">
        <v>0</v>
      </c>
      <c r="CW299" s="1">
        <v>0</v>
      </c>
    </row>
    <row r="300" s="1" customFormat="1" ht="14.25" spans="1:101">
      <c r="A300" s="16">
        <v>6110</v>
      </c>
      <c r="B300" s="14" t="s">
        <v>487</v>
      </c>
      <c r="H300" s="3" t="s">
        <v>343</v>
      </c>
      <c r="I300" s="1" t="s">
        <v>115</v>
      </c>
      <c r="J300" s="1" t="s">
        <v>485</v>
      </c>
      <c r="K300" s="1" t="s">
        <v>486</v>
      </c>
      <c r="N300" s="127"/>
      <c r="O300" s="38">
        <v>200836</v>
      </c>
      <c r="P300" s="1">
        <v>1</v>
      </c>
      <c r="Q300" s="1">
        <v>0</v>
      </c>
      <c r="R300" s="1">
        <v>0</v>
      </c>
      <c r="AE300" s="38">
        <v>200571</v>
      </c>
      <c r="AF300" s="38">
        <v>200581</v>
      </c>
      <c r="AG300" s="42">
        <v>200303</v>
      </c>
      <c r="AH300" s="38">
        <v>200109</v>
      </c>
      <c r="AI300" s="38">
        <v>200110</v>
      </c>
      <c r="AU300" s="1">
        <v>1</v>
      </c>
      <c r="AV300" s="1">
        <v>1</v>
      </c>
      <c r="AW300" s="1">
        <v>1</v>
      </c>
      <c r="AX300" s="1">
        <v>1</v>
      </c>
      <c r="AY300" s="1">
        <v>1</v>
      </c>
      <c r="BK300" s="1">
        <v>250</v>
      </c>
      <c r="BL300" s="1">
        <v>250</v>
      </c>
      <c r="BM300" s="1">
        <v>20</v>
      </c>
      <c r="BN300" s="1">
        <v>20</v>
      </c>
      <c r="BO300" s="1">
        <v>5</v>
      </c>
      <c r="CA300" s="1">
        <f t="shared" si="100"/>
        <v>545</v>
      </c>
      <c r="CB300" s="1">
        <v>1000</v>
      </c>
      <c r="CC300" s="1">
        <v>0</v>
      </c>
      <c r="CD300" s="1">
        <v>0</v>
      </c>
      <c r="CE300" s="1">
        <v>0</v>
      </c>
      <c r="CF300" s="43">
        <v>162020</v>
      </c>
      <c r="CG300" s="1">
        <v>0</v>
      </c>
      <c r="CH300" s="1">
        <f t="shared" si="101"/>
        <v>0</v>
      </c>
      <c r="CI300" s="1">
        <v>1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V300" s="1">
        <v>0</v>
      </c>
      <c r="CW300" s="1">
        <v>0</v>
      </c>
    </row>
    <row r="301" s="1" customFormat="1" ht="14.25" spans="1:101">
      <c r="A301" s="16">
        <v>6120</v>
      </c>
      <c r="B301" s="14" t="s">
        <v>488</v>
      </c>
      <c r="H301" s="3" t="s">
        <v>343</v>
      </c>
      <c r="I301" s="1" t="s">
        <v>115</v>
      </c>
      <c r="J301" s="1" t="s">
        <v>485</v>
      </c>
      <c r="K301" s="1" t="s">
        <v>486</v>
      </c>
      <c r="N301" s="127"/>
      <c r="O301" s="38">
        <v>200837</v>
      </c>
      <c r="P301" s="1">
        <v>1</v>
      </c>
      <c r="Q301" s="1">
        <v>0</v>
      </c>
      <c r="R301" s="1">
        <v>0</v>
      </c>
      <c r="S301" s="153"/>
      <c r="T301" s="145"/>
      <c r="U301" s="145"/>
      <c r="V301" s="145"/>
      <c r="AE301" s="38">
        <v>200572</v>
      </c>
      <c r="AF301" s="38">
        <v>200582</v>
      </c>
      <c r="AG301" s="42">
        <v>200303</v>
      </c>
      <c r="AH301" s="38">
        <v>200109</v>
      </c>
      <c r="AI301" s="38">
        <v>200110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BK301" s="1">
        <v>250</v>
      </c>
      <c r="BL301" s="1">
        <v>250</v>
      </c>
      <c r="BM301" s="1">
        <v>20</v>
      </c>
      <c r="BN301" s="1">
        <v>20</v>
      </c>
      <c r="BO301" s="1">
        <v>5</v>
      </c>
      <c r="CA301" s="1">
        <f t="shared" si="100"/>
        <v>545</v>
      </c>
      <c r="CB301" s="1">
        <v>1000</v>
      </c>
      <c r="CC301" s="1">
        <v>0</v>
      </c>
      <c r="CD301" s="1">
        <v>0</v>
      </c>
      <c r="CE301" s="1">
        <v>0</v>
      </c>
      <c r="CF301" s="43">
        <v>162020</v>
      </c>
      <c r="CG301" s="1">
        <v>0</v>
      </c>
      <c r="CH301" s="1">
        <f t="shared" si="101"/>
        <v>0</v>
      </c>
      <c r="CI301" s="1">
        <v>1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V301" s="1">
        <v>0</v>
      </c>
      <c r="CW301" s="1">
        <v>0</v>
      </c>
    </row>
    <row r="302" s="50" customFormat="1" ht="13.5" spans="1:101">
      <c r="A302" s="118">
        <v>6130</v>
      </c>
      <c r="B302" s="21" t="s">
        <v>489</v>
      </c>
      <c r="H302" s="3" t="s">
        <v>343</v>
      </c>
      <c r="I302" s="50" t="s">
        <v>115</v>
      </c>
      <c r="J302" s="50" t="s">
        <v>490</v>
      </c>
      <c r="N302" s="128"/>
      <c r="O302" s="148"/>
      <c r="CA302" s="50">
        <f t="shared" si="100"/>
        <v>0</v>
      </c>
      <c r="CB302" s="50">
        <v>1000</v>
      </c>
      <c r="CC302" s="50">
        <v>0</v>
      </c>
      <c r="CD302" s="50">
        <v>0</v>
      </c>
      <c r="CE302" s="50">
        <v>0</v>
      </c>
      <c r="CF302" s="50">
        <v>0</v>
      </c>
      <c r="CG302" s="50">
        <v>0</v>
      </c>
      <c r="CH302" s="50">
        <f t="shared" si="101"/>
        <v>0</v>
      </c>
      <c r="CI302" s="50">
        <v>1</v>
      </c>
      <c r="CJ302" s="50">
        <v>0</v>
      </c>
      <c r="CK302" s="50">
        <v>0</v>
      </c>
      <c r="CL302" s="50">
        <v>0</v>
      </c>
      <c r="CM302" s="50">
        <v>0</v>
      </c>
      <c r="CN302" s="50">
        <v>0</v>
      </c>
      <c r="CO302" s="50">
        <v>0</v>
      </c>
      <c r="CP302" s="50">
        <v>0</v>
      </c>
      <c r="CQ302" s="50">
        <v>0</v>
      </c>
      <c r="CR302" s="50">
        <v>0</v>
      </c>
      <c r="CV302" s="50">
        <v>0</v>
      </c>
      <c r="CW302" s="50">
        <v>0</v>
      </c>
    </row>
    <row r="303" s="50" customFormat="1" ht="13.5" spans="1:101">
      <c r="A303" s="118">
        <v>6140</v>
      </c>
      <c r="B303" s="21" t="s">
        <v>489</v>
      </c>
      <c r="H303" s="3" t="s">
        <v>343</v>
      </c>
      <c r="I303" s="50" t="s">
        <v>115</v>
      </c>
      <c r="J303" s="50" t="s">
        <v>490</v>
      </c>
      <c r="N303" s="128"/>
      <c r="O303" s="148"/>
      <c r="CA303" s="50">
        <f t="shared" si="100"/>
        <v>0</v>
      </c>
      <c r="CB303" s="50">
        <v>1000</v>
      </c>
      <c r="CC303" s="50">
        <v>0</v>
      </c>
      <c r="CD303" s="50">
        <v>0</v>
      </c>
      <c r="CE303" s="50">
        <v>0</v>
      </c>
      <c r="CF303" s="50">
        <v>0</v>
      </c>
      <c r="CG303" s="50">
        <v>0</v>
      </c>
      <c r="CH303" s="50">
        <f t="shared" si="101"/>
        <v>0</v>
      </c>
      <c r="CI303" s="50">
        <v>1</v>
      </c>
      <c r="CJ303" s="50">
        <v>0</v>
      </c>
      <c r="CK303" s="50">
        <v>0</v>
      </c>
      <c r="CL303" s="50">
        <v>0</v>
      </c>
      <c r="CM303" s="50">
        <v>0</v>
      </c>
      <c r="CN303" s="50">
        <v>0</v>
      </c>
      <c r="CO303" s="50">
        <v>0</v>
      </c>
      <c r="CP303" s="50">
        <v>0</v>
      </c>
      <c r="CQ303" s="50">
        <v>0</v>
      </c>
      <c r="CR303" s="50">
        <v>0</v>
      </c>
      <c r="CV303" s="50">
        <v>0</v>
      </c>
      <c r="CW303" s="50">
        <v>0</v>
      </c>
    </row>
    <row r="304" s="50" customFormat="1" ht="13.5" spans="1:101">
      <c r="A304" s="118">
        <v>6150</v>
      </c>
      <c r="B304" s="21" t="s">
        <v>491</v>
      </c>
      <c r="H304" s="3" t="s">
        <v>343</v>
      </c>
      <c r="I304" s="50" t="s">
        <v>115</v>
      </c>
      <c r="J304" s="50" t="s">
        <v>490</v>
      </c>
      <c r="N304" s="128"/>
      <c r="O304" s="148"/>
      <c r="CA304" s="50">
        <f t="shared" si="100"/>
        <v>0</v>
      </c>
      <c r="CB304" s="50">
        <v>1000</v>
      </c>
      <c r="CC304" s="50">
        <v>0</v>
      </c>
      <c r="CD304" s="50">
        <v>0</v>
      </c>
      <c r="CE304" s="50">
        <v>0</v>
      </c>
      <c r="CF304" s="50">
        <v>0</v>
      </c>
      <c r="CG304" s="50">
        <v>0</v>
      </c>
      <c r="CH304" s="50">
        <f t="shared" si="101"/>
        <v>0</v>
      </c>
      <c r="CI304" s="50">
        <v>1</v>
      </c>
      <c r="CJ304" s="50">
        <v>0</v>
      </c>
      <c r="CK304" s="50">
        <v>0</v>
      </c>
      <c r="CL304" s="50">
        <v>0</v>
      </c>
      <c r="CM304" s="50">
        <v>0</v>
      </c>
      <c r="CN304" s="50">
        <v>0</v>
      </c>
      <c r="CO304" s="50">
        <v>0</v>
      </c>
      <c r="CP304" s="50">
        <v>0</v>
      </c>
      <c r="CQ304" s="50">
        <v>0</v>
      </c>
      <c r="CR304" s="50">
        <v>0</v>
      </c>
      <c r="CV304" s="50">
        <v>0</v>
      </c>
      <c r="CW304" s="50">
        <v>0</v>
      </c>
    </row>
    <row r="305" s="50" customFormat="1" ht="13.5" spans="1:101">
      <c r="A305" s="118">
        <v>6160</v>
      </c>
      <c r="B305" s="21" t="s">
        <v>492</v>
      </c>
      <c r="H305" s="3" t="s">
        <v>343</v>
      </c>
      <c r="I305" s="50" t="s">
        <v>115</v>
      </c>
      <c r="J305" s="50" t="s">
        <v>490</v>
      </c>
      <c r="N305" s="128"/>
      <c r="O305" s="149"/>
      <c r="P305" s="128"/>
      <c r="Q305" s="128"/>
      <c r="R305" s="128"/>
      <c r="S305" s="135"/>
      <c r="T305" s="128"/>
      <c r="U305" s="128"/>
      <c r="V305" s="128"/>
      <c r="CA305" s="50">
        <f t="shared" si="100"/>
        <v>0</v>
      </c>
      <c r="CB305" s="50">
        <v>1000</v>
      </c>
      <c r="CC305" s="50">
        <v>0</v>
      </c>
      <c r="CD305" s="50">
        <v>0</v>
      </c>
      <c r="CE305" s="50">
        <v>0</v>
      </c>
      <c r="CF305" s="50">
        <v>0</v>
      </c>
      <c r="CG305" s="50">
        <v>0</v>
      </c>
      <c r="CH305" s="50">
        <f t="shared" si="101"/>
        <v>0</v>
      </c>
      <c r="CI305" s="50">
        <v>1</v>
      </c>
      <c r="CJ305" s="50">
        <v>0</v>
      </c>
      <c r="CK305" s="50">
        <v>0</v>
      </c>
      <c r="CL305" s="50">
        <v>0</v>
      </c>
      <c r="CM305" s="50">
        <v>0</v>
      </c>
      <c r="CN305" s="50">
        <v>0</v>
      </c>
      <c r="CO305" s="50">
        <v>0</v>
      </c>
      <c r="CP305" s="50">
        <v>0</v>
      </c>
      <c r="CQ305" s="50">
        <v>0</v>
      </c>
      <c r="CR305" s="50">
        <v>0</v>
      </c>
      <c r="CV305" s="50">
        <v>0</v>
      </c>
      <c r="CW305" s="50">
        <v>0</v>
      </c>
    </row>
    <row r="306" s="54" customFormat="1" ht="13.5" spans="1:101">
      <c r="A306" s="122">
        <v>6170</v>
      </c>
      <c r="B306" s="19" t="s">
        <v>493</v>
      </c>
      <c r="H306" s="3" t="s">
        <v>343</v>
      </c>
      <c r="I306" s="54" t="s">
        <v>115</v>
      </c>
      <c r="J306" s="54" t="s">
        <v>494</v>
      </c>
      <c r="K306" s="54" t="s">
        <v>495</v>
      </c>
      <c r="N306" s="150"/>
      <c r="O306" s="130"/>
      <c r="CA306" s="54">
        <f t="shared" si="100"/>
        <v>0</v>
      </c>
      <c r="CB306" s="54">
        <f t="shared" ref="CB306:CB308" si="103">SUM(BL306:CA306)</f>
        <v>0</v>
      </c>
      <c r="CC306" s="54">
        <v>0</v>
      </c>
      <c r="CD306" s="54">
        <v>0</v>
      </c>
      <c r="CE306" s="54">
        <v>0</v>
      </c>
      <c r="CF306" s="54">
        <v>193007</v>
      </c>
      <c r="CG306" s="54">
        <v>0</v>
      </c>
      <c r="CH306" s="54">
        <f t="shared" si="101"/>
        <v>0</v>
      </c>
      <c r="CI306" s="54">
        <v>1</v>
      </c>
      <c r="CJ306" s="54">
        <v>0</v>
      </c>
      <c r="CK306" s="54">
        <v>0</v>
      </c>
      <c r="CL306" s="54">
        <v>0</v>
      </c>
      <c r="CM306" s="54">
        <v>0</v>
      </c>
      <c r="CN306" s="54">
        <v>0</v>
      </c>
      <c r="CO306" s="54">
        <v>0</v>
      </c>
      <c r="CP306" s="54">
        <v>0</v>
      </c>
      <c r="CQ306" s="54">
        <v>0</v>
      </c>
      <c r="CR306" s="54">
        <v>0</v>
      </c>
      <c r="CV306" s="54">
        <v>0</v>
      </c>
      <c r="CW306" s="54">
        <v>0</v>
      </c>
    </row>
    <row r="307" s="54" customFormat="1" ht="13.5" spans="1:101">
      <c r="A307" s="122">
        <v>6171</v>
      </c>
      <c r="B307" s="19" t="s">
        <v>496</v>
      </c>
      <c r="H307" s="3" t="s">
        <v>343</v>
      </c>
      <c r="I307" s="54" t="s">
        <v>115</v>
      </c>
      <c r="J307" s="54" t="s">
        <v>494</v>
      </c>
      <c r="K307" s="54" t="s">
        <v>495</v>
      </c>
      <c r="N307" s="150"/>
      <c r="O307" s="130"/>
      <c r="CA307" s="54">
        <f t="shared" si="100"/>
        <v>0</v>
      </c>
      <c r="CB307" s="54">
        <f t="shared" si="103"/>
        <v>0</v>
      </c>
      <c r="CC307" s="54">
        <v>0</v>
      </c>
      <c r="CD307" s="54">
        <v>0</v>
      </c>
      <c r="CE307" s="54">
        <v>0</v>
      </c>
      <c r="CF307" s="54">
        <v>193008</v>
      </c>
      <c r="CG307" s="54">
        <v>0</v>
      </c>
      <c r="CH307" s="54">
        <f t="shared" si="101"/>
        <v>0</v>
      </c>
      <c r="CI307" s="54">
        <v>1</v>
      </c>
      <c r="CJ307" s="54">
        <v>0</v>
      </c>
      <c r="CK307" s="54">
        <v>0</v>
      </c>
      <c r="CL307" s="54">
        <v>0</v>
      </c>
      <c r="CM307" s="54">
        <v>0</v>
      </c>
      <c r="CN307" s="54">
        <v>0</v>
      </c>
      <c r="CO307" s="54">
        <v>0</v>
      </c>
      <c r="CP307" s="54">
        <v>0</v>
      </c>
      <c r="CQ307" s="54">
        <v>0</v>
      </c>
      <c r="CR307" s="54">
        <v>0</v>
      </c>
      <c r="CV307" s="54">
        <v>0</v>
      </c>
      <c r="CW307" s="54">
        <v>0</v>
      </c>
    </row>
    <row r="308" s="54" customFormat="1" ht="13.5" spans="1:101">
      <c r="A308" s="122">
        <v>6172</v>
      </c>
      <c r="B308" s="19" t="s">
        <v>497</v>
      </c>
      <c r="H308" s="3" t="s">
        <v>343</v>
      </c>
      <c r="I308" s="54" t="s">
        <v>115</v>
      </c>
      <c r="J308" s="54" t="s">
        <v>494</v>
      </c>
      <c r="K308" s="54" t="s">
        <v>495</v>
      </c>
      <c r="N308" s="150"/>
      <c r="O308" s="130"/>
      <c r="CA308" s="54">
        <f t="shared" si="100"/>
        <v>0</v>
      </c>
      <c r="CB308" s="54">
        <f t="shared" si="103"/>
        <v>0</v>
      </c>
      <c r="CC308" s="54">
        <v>0</v>
      </c>
      <c r="CD308" s="54">
        <v>0</v>
      </c>
      <c r="CE308" s="54">
        <v>0</v>
      </c>
      <c r="CF308" s="54">
        <v>193009</v>
      </c>
      <c r="CG308" s="54">
        <v>0</v>
      </c>
      <c r="CH308" s="54">
        <f t="shared" si="101"/>
        <v>0</v>
      </c>
      <c r="CI308" s="54">
        <v>1</v>
      </c>
      <c r="CJ308" s="54">
        <v>0</v>
      </c>
      <c r="CK308" s="54">
        <v>0</v>
      </c>
      <c r="CL308" s="54">
        <v>0</v>
      </c>
      <c r="CM308" s="54">
        <v>0</v>
      </c>
      <c r="CN308" s="54">
        <v>0</v>
      </c>
      <c r="CO308" s="54">
        <v>0</v>
      </c>
      <c r="CP308" s="54">
        <v>0</v>
      </c>
      <c r="CQ308" s="54">
        <v>0</v>
      </c>
      <c r="CR308" s="54">
        <v>0</v>
      </c>
      <c r="CV308" s="54">
        <v>0</v>
      </c>
      <c r="CW308" s="54">
        <v>0</v>
      </c>
    </row>
    <row r="309" s="54" customFormat="1" ht="13.5" spans="1:101">
      <c r="A309" s="122">
        <v>6173</v>
      </c>
      <c r="B309" s="19" t="s">
        <v>498</v>
      </c>
      <c r="H309" s="1" t="s">
        <v>483</v>
      </c>
      <c r="I309" s="54" t="s">
        <v>115</v>
      </c>
      <c r="N309" s="150"/>
      <c r="O309" s="130"/>
      <c r="CA309" s="54">
        <f t="shared" si="100"/>
        <v>0</v>
      </c>
      <c r="CB309" s="54">
        <v>1000</v>
      </c>
      <c r="CC309" s="54">
        <v>0</v>
      </c>
      <c r="CD309" s="54">
        <v>0</v>
      </c>
      <c r="CE309" s="54">
        <v>0</v>
      </c>
      <c r="CF309" s="54">
        <v>0</v>
      </c>
      <c r="CG309" s="54">
        <v>0</v>
      </c>
      <c r="CH309" s="54">
        <f t="shared" si="101"/>
        <v>0</v>
      </c>
      <c r="CI309" s="54">
        <v>1</v>
      </c>
      <c r="CJ309" s="54">
        <v>0</v>
      </c>
      <c r="CK309" s="54">
        <v>0</v>
      </c>
      <c r="CL309" s="54">
        <v>0</v>
      </c>
      <c r="CM309" s="54">
        <v>0</v>
      </c>
      <c r="CN309" s="54">
        <v>0</v>
      </c>
      <c r="CO309" s="54">
        <v>0</v>
      </c>
      <c r="CP309" s="54">
        <v>0</v>
      </c>
      <c r="CQ309" s="54">
        <v>0</v>
      </c>
      <c r="CR309" s="54">
        <v>0</v>
      </c>
      <c r="CV309" s="54">
        <v>0</v>
      </c>
      <c r="CW309" s="54">
        <v>0</v>
      </c>
    </row>
    <row r="310" s="1" customFormat="1" ht="14.25" spans="1:101">
      <c r="A310" s="16">
        <v>6180</v>
      </c>
      <c r="B310" s="14" t="s">
        <v>499</v>
      </c>
      <c r="H310" s="3" t="s">
        <v>343</v>
      </c>
      <c r="I310" s="1" t="s">
        <v>115</v>
      </c>
      <c r="J310" s="1" t="s">
        <v>500</v>
      </c>
      <c r="K310" s="1" t="s">
        <v>501</v>
      </c>
      <c r="N310" s="127"/>
      <c r="O310" s="38">
        <v>200835</v>
      </c>
      <c r="P310" s="1">
        <v>1</v>
      </c>
      <c r="Q310" s="1">
        <v>0</v>
      </c>
      <c r="R310" s="1">
        <v>0</v>
      </c>
      <c r="AE310" s="38">
        <v>200570</v>
      </c>
      <c r="AF310" s="38">
        <v>200580</v>
      </c>
      <c r="AG310" s="42">
        <v>200303</v>
      </c>
      <c r="AH310" s="38">
        <v>200109</v>
      </c>
      <c r="AI310" s="38">
        <v>200110</v>
      </c>
      <c r="AU310" s="1">
        <v>1</v>
      </c>
      <c r="AV310" s="1">
        <v>1</v>
      </c>
      <c r="AW310" s="1">
        <v>1</v>
      </c>
      <c r="AX310" s="1">
        <v>1</v>
      </c>
      <c r="AY310" s="1">
        <v>1</v>
      </c>
      <c r="BK310" s="1">
        <v>250</v>
      </c>
      <c r="BL310" s="1">
        <v>250</v>
      </c>
      <c r="BM310" s="1">
        <v>20</v>
      </c>
      <c r="BN310" s="1">
        <v>20</v>
      </c>
      <c r="BO310" s="1">
        <v>5</v>
      </c>
      <c r="CA310" s="1">
        <f t="shared" si="100"/>
        <v>545</v>
      </c>
      <c r="CB310" s="1">
        <v>1000</v>
      </c>
      <c r="CC310" s="1">
        <v>0</v>
      </c>
      <c r="CD310" s="1">
        <v>0</v>
      </c>
      <c r="CE310" s="1">
        <v>0</v>
      </c>
      <c r="CF310" s="43">
        <v>193015</v>
      </c>
      <c r="CG310" s="1">
        <v>0</v>
      </c>
      <c r="CH310" s="1">
        <f t="shared" si="101"/>
        <v>0</v>
      </c>
      <c r="CI310" s="1">
        <v>1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V310" s="1">
        <v>0</v>
      </c>
      <c r="CW310" s="1">
        <v>0</v>
      </c>
    </row>
    <row r="311" s="1" customFormat="1" ht="14.25" spans="1:101">
      <c r="A311" s="16">
        <v>6190</v>
      </c>
      <c r="B311" s="14" t="s">
        <v>499</v>
      </c>
      <c r="H311" s="3" t="s">
        <v>343</v>
      </c>
      <c r="I311" s="1" t="s">
        <v>115</v>
      </c>
      <c r="J311" s="1" t="s">
        <v>500</v>
      </c>
      <c r="K311" s="1" t="s">
        <v>501</v>
      </c>
      <c r="N311" s="127"/>
      <c r="O311" s="38">
        <v>200835</v>
      </c>
      <c r="P311" s="1">
        <v>1</v>
      </c>
      <c r="Q311" s="1">
        <v>0</v>
      </c>
      <c r="R311" s="1">
        <v>0</v>
      </c>
      <c r="AE311" s="38">
        <v>200570</v>
      </c>
      <c r="AF311" s="38">
        <v>200580</v>
      </c>
      <c r="AG311" s="42">
        <v>200303</v>
      </c>
      <c r="AH311" s="38">
        <v>200109</v>
      </c>
      <c r="AI311" s="38">
        <v>200110</v>
      </c>
      <c r="AU311" s="1">
        <v>1</v>
      </c>
      <c r="AV311" s="1">
        <v>1</v>
      </c>
      <c r="AW311" s="1">
        <v>1</v>
      </c>
      <c r="AX311" s="1">
        <v>1</v>
      </c>
      <c r="AY311" s="1">
        <v>1</v>
      </c>
      <c r="BK311" s="1">
        <v>250</v>
      </c>
      <c r="BL311" s="1">
        <v>250</v>
      </c>
      <c r="BM311" s="1">
        <v>20</v>
      </c>
      <c r="BN311" s="1">
        <v>20</v>
      </c>
      <c r="BO311" s="1">
        <v>5</v>
      </c>
      <c r="CA311" s="1">
        <f t="shared" si="100"/>
        <v>545</v>
      </c>
      <c r="CB311" s="1">
        <v>1000</v>
      </c>
      <c r="CC311" s="1">
        <v>0</v>
      </c>
      <c r="CD311" s="1">
        <v>0</v>
      </c>
      <c r="CE311" s="1">
        <v>0</v>
      </c>
      <c r="CF311" s="43">
        <v>193015</v>
      </c>
      <c r="CG311" s="1">
        <v>0</v>
      </c>
      <c r="CH311" s="1">
        <f t="shared" si="101"/>
        <v>0</v>
      </c>
      <c r="CI311" s="1">
        <v>1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V311" s="1">
        <v>0</v>
      </c>
      <c r="CW311" s="1">
        <v>0</v>
      </c>
    </row>
    <row r="312" s="1" customFormat="1" ht="14.25" spans="1:101">
      <c r="A312" s="16">
        <v>6200</v>
      </c>
      <c r="B312" s="14" t="s">
        <v>502</v>
      </c>
      <c r="H312" s="3" t="s">
        <v>343</v>
      </c>
      <c r="I312" s="1" t="s">
        <v>115</v>
      </c>
      <c r="J312" s="1" t="s">
        <v>500</v>
      </c>
      <c r="K312" s="1" t="s">
        <v>501</v>
      </c>
      <c r="N312" s="127"/>
      <c r="O312" s="38">
        <v>200836</v>
      </c>
      <c r="P312" s="1">
        <v>1</v>
      </c>
      <c r="Q312" s="1">
        <v>0</v>
      </c>
      <c r="R312" s="1">
        <v>0</v>
      </c>
      <c r="S312" s="153"/>
      <c r="T312" s="145"/>
      <c r="U312" s="145"/>
      <c r="V312" s="145"/>
      <c r="AE312" s="38">
        <v>200571</v>
      </c>
      <c r="AF312" s="38">
        <v>200581</v>
      </c>
      <c r="AG312" s="42">
        <v>200303</v>
      </c>
      <c r="AH312" s="38">
        <v>200109</v>
      </c>
      <c r="AI312" s="38">
        <v>200110</v>
      </c>
      <c r="AU312" s="1">
        <v>1</v>
      </c>
      <c r="AV312" s="1">
        <v>1</v>
      </c>
      <c r="AW312" s="1">
        <v>1</v>
      </c>
      <c r="AX312" s="1">
        <v>1</v>
      </c>
      <c r="AY312" s="1">
        <v>1</v>
      </c>
      <c r="BK312" s="1">
        <v>250</v>
      </c>
      <c r="BL312" s="1">
        <v>250</v>
      </c>
      <c r="BM312" s="1">
        <v>20</v>
      </c>
      <c r="BN312" s="1">
        <v>20</v>
      </c>
      <c r="BO312" s="1">
        <v>5</v>
      </c>
      <c r="CA312" s="1">
        <f t="shared" si="100"/>
        <v>545</v>
      </c>
      <c r="CB312" s="1">
        <v>1000</v>
      </c>
      <c r="CC312" s="1">
        <v>0</v>
      </c>
      <c r="CD312" s="1">
        <v>0</v>
      </c>
      <c r="CE312" s="1">
        <v>0</v>
      </c>
      <c r="CF312" s="43">
        <v>193015</v>
      </c>
      <c r="CG312" s="1">
        <v>0</v>
      </c>
      <c r="CH312" s="1">
        <f t="shared" si="101"/>
        <v>0</v>
      </c>
      <c r="CI312" s="1">
        <v>1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V312" s="1">
        <v>0</v>
      </c>
      <c r="CW312" s="1">
        <v>0</v>
      </c>
    </row>
    <row r="313" s="1" customFormat="1" ht="14.25" spans="1:101">
      <c r="A313" s="16">
        <v>6210</v>
      </c>
      <c r="B313" s="14" t="s">
        <v>503</v>
      </c>
      <c r="H313" s="3" t="s">
        <v>343</v>
      </c>
      <c r="I313" s="1" t="s">
        <v>115</v>
      </c>
      <c r="J313" s="1" t="s">
        <v>500</v>
      </c>
      <c r="K313" s="1" t="s">
        <v>501</v>
      </c>
      <c r="N313" s="127"/>
      <c r="O313" s="38">
        <v>200837</v>
      </c>
      <c r="P313" s="1">
        <v>1</v>
      </c>
      <c r="Q313" s="1">
        <v>0</v>
      </c>
      <c r="R313" s="1">
        <v>0</v>
      </c>
      <c r="S313" s="153"/>
      <c r="T313" s="145"/>
      <c r="U313" s="145"/>
      <c r="V313" s="145"/>
      <c r="AE313" s="38">
        <v>200572</v>
      </c>
      <c r="AF313" s="38">
        <v>200582</v>
      </c>
      <c r="AG313" s="42">
        <v>200303</v>
      </c>
      <c r="AH313" s="38">
        <v>200109</v>
      </c>
      <c r="AI313" s="38">
        <v>200110</v>
      </c>
      <c r="AU313" s="1">
        <v>1</v>
      </c>
      <c r="AV313" s="1">
        <v>1</v>
      </c>
      <c r="AW313" s="1">
        <v>1</v>
      </c>
      <c r="AX313" s="1">
        <v>1</v>
      </c>
      <c r="AY313" s="1">
        <v>1</v>
      </c>
      <c r="BK313" s="1">
        <v>250</v>
      </c>
      <c r="BL313" s="1">
        <v>250</v>
      </c>
      <c r="BM313" s="1">
        <v>20</v>
      </c>
      <c r="BN313" s="1">
        <v>20</v>
      </c>
      <c r="BO313" s="1">
        <v>5</v>
      </c>
      <c r="CA313" s="1">
        <f t="shared" si="100"/>
        <v>545</v>
      </c>
      <c r="CB313" s="1">
        <v>1000</v>
      </c>
      <c r="CC313" s="1">
        <v>0</v>
      </c>
      <c r="CD313" s="1">
        <v>0</v>
      </c>
      <c r="CE313" s="1">
        <v>0</v>
      </c>
      <c r="CF313" s="43">
        <v>193015</v>
      </c>
      <c r="CG313" s="1">
        <v>0</v>
      </c>
      <c r="CH313" s="1">
        <f t="shared" si="101"/>
        <v>0</v>
      </c>
      <c r="CI313" s="1">
        <v>1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V313" s="1">
        <v>0</v>
      </c>
      <c r="CW313" s="1">
        <v>0</v>
      </c>
    </row>
    <row r="314" s="50" customFormat="1" ht="13.5" spans="1:101">
      <c r="A314" s="118">
        <v>6220</v>
      </c>
      <c r="B314" s="21" t="s">
        <v>504</v>
      </c>
      <c r="H314" s="3" t="s">
        <v>343</v>
      </c>
      <c r="I314" s="50" t="s">
        <v>115</v>
      </c>
      <c r="J314" s="50" t="s">
        <v>505</v>
      </c>
      <c r="K314" s="50" t="s">
        <v>115</v>
      </c>
      <c r="N314" s="128"/>
      <c r="O314" s="148"/>
      <c r="AT314" s="50" t="s">
        <v>115</v>
      </c>
      <c r="AU314" s="50" t="str">
        <f t="shared" ref="AU314:BJ314" si="104">IF(AE314="","",1)</f>
        <v/>
      </c>
      <c r="AV314" s="50" t="str">
        <f t="shared" si="104"/>
        <v/>
      </c>
      <c r="AW314" s="50" t="str">
        <f t="shared" si="104"/>
        <v/>
      </c>
      <c r="AX314" s="50" t="str">
        <f t="shared" si="104"/>
        <v/>
      </c>
      <c r="AY314" s="50" t="str">
        <f t="shared" si="104"/>
        <v/>
      </c>
      <c r="AZ314" s="50" t="str">
        <f t="shared" si="104"/>
        <v/>
      </c>
      <c r="BA314" s="50" t="str">
        <f t="shared" si="104"/>
        <v/>
      </c>
      <c r="BB314" s="50" t="str">
        <f t="shared" si="104"/>
        <v/>
      </c>
      <c r="BC314" s="50" t="str">
        <f t="shared" si="104"/>
        <v/>
      </c>
      <c r="BD314" s="50" t="str">
        <f t="shared" si="104"/>
        <v/>
      </c>
      <c r="BE314" s="50" t="str">
        <f t="shared" si="104"/>
        <v/>
      </c>
      <c r="BF314" s="50" t="str">
        <f t="shared" si="104"/>
        <v/>
      </c>
      <c r="BG314" s="50" t="str">
        <f t="shared" si="104"/>
        <v/>
      </c>
      <c r="BH314" s="50" t="str">
        <f t="shared" si="104"/>
        <v/>
      </c>
      <c r="BI314" s="50" t="str">
        <f t="shared" si="104"/>
        <v/>
      </c>
      <c r="BJ314" s="50" t="str">
        <f t="shared" si="104"/>
        <v/>
      </c>
      <c r="CA314" s="50">
        <f t="shared" si="100"/>
        <v>0</v>
      </c>
      <c r="CB314" s="50">
        <v>1000</v>
      </c>
      <c r="CC314" s="50">
        <v>0</v>
      </c>
      <c r="CD314" s="50">
        <v>0</v>
      </c>
      <c r="CE314" s="50">
        <v>0</v>
      </c>
      <c r="CF314" s="50">
        <v>0</v>
      </c>
      <c r="CG314" s="50">
        <v>0</v>
      </c>
      <c r="CH314" s="50">
        <f t="shared" si="101"/>
        <v>0</v>
      </c>
      <c r="CI314" s="50">
        <v>1</v>
      </c>
      <c r="CJ314" s="50">
        <v>0</v>
      </c>
      <c r="CK314" s="50">
        <v>0</v>
      </c>
      <c r="CL314" s="50">
        <v>0</v>
      </c>
      <c r="CM314" s="50">
        <v>0</v>
      </c>
      <c r="CN314" s="50">
        <v>0</v>
      </c>
      <c r="CO314" s="50">
        <v>0</v>
      </c>
      <c r="CP314" s="50">
        <v>0</v>
      </c>
      <c r="CQ314" s="50">
        <v>0</v>
      </c>
      <c r="CR314" s="50">
        <v>0</v>
      </c>
      <c r="CV314" s="50">
        <v>0</v>
      </c>
      <c r="CW314" s="50">
        <v>0</v>
      </c>
    </row>
    <row r="315" s="50" customFormat="1" ht="13.5" spans="1:101">
      <c r="A315" s="118">
        <v>6230</v>
      </c>
      <c r="B315" s="21" t="s">
        <v>504</v>
      </c>
      <c r="H315" s="3" t="s">
        <v>343</v>
      </c>
      <c r="I315" s="50" t="s">
        <v>115</v>
      </c>
      <c r="J315" s="50" t="s">
        <v>505</v>
      </c>
      <c r="K315" s="50" t="s">
        <v>115</v>
      </c>
      <c r="N315" s="128"/>
      <c r="O315" s="148"/>
      <c r="AT315" s="50" t="s">
        <v>115</v>
      </c>
      <c r="AU315" s="50" t="str">
        <f t="shared" ref="AU315:BJ315" si="105">IF(AE315="","",1)</f>
        <v/>
      </c>
      <c r="AV315" s="50" t="str">
        <f t="shared" si="105"/>
        <v/>
      </c>
      <c r="AW315" s="50" t="str">
        <f t="shared" si="105"/>
        <v/>
      </c>
      <c r="AX315" s="50" t="str">
        <f t="shared" si="105"/>
        <v/>
      </c>
      <c r="AY315" s="50" t="str">
        <f t="shared" si="105"/>
        <v/>
      </c>
      <c r="AZ315" s="50" t="str">
        <f t="shared" si="105"/>
        <v/>
      </c>
      <c r="BA315" s="50" t="str">
        <f t="shared" si="105"/>
        <v/>
      </c>
      <c r="BB315" s="50" t="str">
        <f t="shared" si="105"/>
        <v/>
      </c>
      <c r="BC315" s="50" t="str">
        <f t="shared" si="105"/>
        <v/>
      </c>
      <c r="BD315" s="50" t="str">
        <f t="shared" si="105"/>
        <v/>
      </c>
      <c r="BE315" s="50" t="str">
        <f t="shared" si="105"/>
        <v/>
      </c>
      <c r="BF315" s="50" t="str">
        <f t="shared" si="105"/>
        <v/>
      </c>
      <c r="BG315" s="50" t="str">
        <f t="shared" si="105"/>
        <v/>
      </c>
      <c r="BH315" s="50" t="str">
        <f t="shared" si="105"/>
        <v/>
      </c>
      <c r="BI315" s="50" t="str">
        <f t="shared" si="105"/>
        <v/>
      </c>
      <c r="BJ315" s="50" t="str">
        <f t="shared" si="105"/>
        <v/>
      </c>
      <c r="CA315" s="50">
        <f t="shared" si="100"/>
        <v>0</v>
      </c>
      <c r="CB315" s="50">
        <v>1000</v>
      </c>
      <c r="CC315" s="50">
        <v>0</v>
      </c>
      <c r="CD315" s="50">
        <v>0</v>
      </c>
      <c r="CE315" s="50">
        <v>0</v>
      </c>
      <c r="CF315" s="50">
        <v>0</v>
      </c>
      <c r="CG315" s="50">
        <v>0</v>
      </c>
      <c r="CH315" s="50">
        <f t="shared" si="101"/>
        <v>0</v>
      </c>
      <c r="CI315" s="50">
        <v>1</v>
      </c>
      <c r="CJ315" s="50">
        <v>0</v>
      </c>
      <c r="CK315" s="50">
        <v>0</v>
      </c>
      <c r="CL315" s="50">
        <v>0</v>
      </c>
      <c r="CM315" s="50">
        <v>0</v>
      </c>
      <c r="CN315" s="50">
        <v>0</v>
      </c>
      <c r="CO315" s="50">
        <v>0</v>
      </c>
      <c r="CP315" s="50">
        <v>0</v>
      </c>
      <c r="CQ315" s="50">
        <v>0</v>
      </c>
      <c r="CR315" s="50">
        <v>0</v>
      </c>
      <c r="CV315" s="50">
        <v>0</v>
      </c>
      <c r="CW315" s="50">
        <v>0</v>
      </c>
    </row>
    <row r="316" s="50" customFormat="1" ht="13.5" spans="1:101">
      <c r="A316" s="118">
        <v>6240</v>
      </c>
      <c r="B316" s="21" t="s">
        <v>506</v>
      </c>
      <c r="H316" s="3" t="s">
        <v>343</v>
      </c>
      <c r="I316" s="50" t="s">
        <v>115</v>
      </c>
      <c r="J316" s="50" t="s">
        <v>505</v>
      </c>
      <c r="K316" s="50" t="s">
        <v>115</v>
      </c>
      <c r="N316" s="128"/>
      <c r="O316" s="149"/>
      <c r="P316" s="128"/>
      <c r="Q316" s="128"/>
      <c r="R316" s="128"/>
      <c r="S316" s="135"/>
      <c r="T316" s="128"/>
      <c r="U316" s="128"/>
      <c r="V316" s="128"/>
      <c r="AT316" s="50" t="s">
        <v>115</v>
      </c>
      <c r="AU316" s="50" t="str">
        <f t="shared" ref="AU316:BJ316" si="106">IF(AE316="","",1)</f>
        <v/>
      </c>
      <c r="AV316" s="50" t="str">
        <f t="shared" si="106"/>
        <v/>
      </c>
      <c r="AW316" s="50" t="str">
        <f t="shared" si="106"/>
        <v/>
      </c>
      <c r="AX316" s="50" t="str">
        <f t="shared" si="106"/>
        <v/>
      </c>
      <c r="AY316" s="50" t="str">
        <f t="shared" si="106"/>
        <v/>
      </c>
      <c r="AZ316" s="50" t="str">
        <f t="shared" si="106"/>
        <v/>
      </c>
      <c r="BA316" s="50" t="str">
        <f t="shared" si="106"/>
        <v/>
      </c>
      <c r="BB316" s="50" t="str">
        <f t="shared" si="106"/>
        <v/>
      </c>
      <c r="BC316" s="50" t="str">
        <f t="shared" si="106"/>
        <v/>
      </c>
      <c r="BD316" s="50" t="str">
        <f t="shared" si="106"/>
        <v/>
      </c>
      <c r="BE316" s="50" t="str">
        <f t="shared" si="106"/>
        <v/>
      </c>
      <c r="BF316" s="50" t="str">
        <f t="shared" si="106"/>
        <v/>
      </c>
      <c r="BG316" s="50" t="str">
        <f t="shared" si="106"/>
        <v/>
      </c>
      <c r="BH316" s="50" t="str">
        <f t="shared" si="106"/>
        <v/>
      </c>
      <c r="BI316" s="50" t="str">
        <f t="shared" si="106"/>
        <v/>
      </c>
      <c r="BJ316" s="50" t="str">
        <f t="shared" si="106"/>
        <v/>
      </c>
      <c r="CA316" s="50">
        <f t="shared" si="100"/>
        <v>0</v>
      </c>
      <c r="CB316" s="50">
        <v>1000</v>
      </c>
      <c r="CC316" s="50">
        <v>0</v>
      </c>
      <c r="CD316" s="50">
        <v>0</v>
      </c>
      <c r="CE316" s="50">
        <v>0</v>
      </c>
      <c r="CF316" s="50">
        <v>0</v>
      </c>
      <c r="CG316" s="50">
        <v>0</v>
      </c>
      <c r="CH316" s="50">
        <f t="shared" si="101"/>
        <v>0</v>
      </c>
      <c r="CI316" s="50">
        <v>1</v>
      </c>
      <c r="CJ316" s="50">
        <v>0</v>
      </c>
      <c r="CK316" s="50">
        <v>0</v>
      </c>
      <c r="CL316" s="50">
        <v>0</v>
      </c>
      <c r="CM316" s="50">
        <v>0</v>
      </c>
      <c r="CN316" s="50">
        <v>0</v>
      </c>
      <c r="CO316" s="50">
        <v>0</v>
      </c>
      <c r="CP316" s="50">
        <v>0</v>
      </c>
      <c r="CQ316" s="50">
        <v>0</v>
      </c>
      <c r="CR316" s="50">
        <v>0</v>
      </c>
      <c r="CV316" s="50">
        <v>0</v>
      </c>
      <c r="CW316" s="50">
        <v>0</v>
      </c>
    </row>
    <row r="317" s="50" customFormat="1" ht="13.5" spans="1:101">
      <c r="A317" s="118">
        <v>6250</v>
      </c>
      <c r="B317" s="21" t="s">
        <v>507</v>
      </c>
      <c r="H317" s="3" t="s">
        <v>343</v>
      </c>
      <c r="I317" s="50" t="s">
        <v>115</v>
      </c>
      <c r="J317" s="50" t="s">
        <v>505</v>
      </c>
      <c r="K317" s="50" t="s">
        <v>115</v>
      </c>
      <c r="N317" s="128"/>
      <c r="O317" s="149"/>
      <c r="P317" s="128"/>
      <c r="Q317" s="128"/>
      <c r="R317" s="128"/>
      <c r="S317" s="135"/>
      <c r="T317" s="128"/>
      <c r="U317" s="128"/>
      <c r="V317" s="128"/>
      <c r="AZ317" s="50" t="str">
        <f t="shared" ref="AZ317:BI317" si="107">IF(AJ317="","",1)</f>
        <v/>
      </c>
      <c r="BA317" s="50" t="str">
        <f t="shared" si="107"/>
        <v/>
      </c>
      <c r="BB317" s="50" t="str">
        <f t="shared" si="107"/>
        <v/>
      </c>
      <c r="BC317" s="50" t="str">
        <f t="shared" si="107"/>
        <v/>
      </c>
      <c r="BD317" s="50" t="str">
        <f t="shared" si="107"/>
        <v/>
      </c>
      <c r="BE317" s="50" t="str">
        <f t="shared" si="107"/>
        <v/>
      </c>
      <c r="BF317" s="50" t="str">
        <f t="shared" si="107"/>
        <v/>
      </c>
      <c r="BG317" s="50" t="str">
        <f t="shared" si="107"/>
        <v/>
      </c>
      <c r="BH317" s="50" t="str">
        <f t="shared" si="107"/>
        <v/>
      </c>
      <c r="BI317" s="50" t="str">
        <f t="shared" si="107"/>
        <v/>
      </c>
      <c r="CA317" s="50">
        <f t="shared" si="100"/>
        <v>0</v>
      </c>
      <c r="CB317" s="50">
        <v>1000</v>
      </c>
      <c r="CC317" s="50">
        <v>0</v>
      </c>
      <c r="CD317" s="50">
        <v>0</v>
      </c>
      <c r="CE317" s="50">
        <v>0</v>
      </c>
      <c r="CF317" s="50">
        <v>0</v>
      </c>
      <c r="CG317" s="50">
        <v>0</v>
      </c>
      <c r="CH317" s="50">
        <f t="shared" si="101"/>
        <v>0</v>
      </c>
      <c r="CI317" s="50">
        <v>1</v>
      </c>
      <c r="CJ317" s="50">
        <v>0</v>
      </c>
      <c r="CK317" s="50">
        <v>0</v>
      </c>
      <c r="CL317" s="50">
        <v>0</v>
      </c>
      <c r="CM317" s="50">
        <v>0</v>
      </c>
      <c r="CN317" s="50">
        <v>0</v>
      </c>
      <c r="CO317" s="50">
        <v>0</v>
      </c>
      <c r="CP317" s="50">
        <v>0</v>
      </c>
      <c r="CQ317" s="50">
        <v>0</v>
      </c>
      <c r="CR317" s="50">
        <v>0</v>
      </c>
      <c r="CV317" s="50">
        <v>0</v>
      </c>
      <c r="CW317" s="50">
        <v>0</v>
      </c>
    </row>
    <row r="318" s="54" customFormat="1" ht="13.5" spans="1:101">
      <c r="A318" s="122">
        <v>6251</v>
      </c>
      <c r="B318" s="19" t="s">
        <v>508</v>
      </c>
      <c r="H318" s="3" t="s">
        <v>343</v>
      </c>
      <c r="I318" s="54" t="s">
        <v>115</v>
      </c>
      <c r="J318" s="54" t="s">
        <v>509</v>
      </c>
      <c r="K318" s="54" t="s">
        <v>510</v>
      </c>
      <c r="N318" s="150"/>
      <c r="O318" s="130"/>
      <c r="AZ318" s="54" t="str">
        <f t="shared" ref="AZ318:BI318" si="108">IF(AJ318="","",1)</f>
        <v/>
      </c>
      <c r="BA318" s="54" t="str">
        <f t="shared" si="108"/>
        <v/>
      </c>
      <c r="BB318" s="54" t="str">
        <f t="shared" si="108"/>
        <v/>
      </c>
      <c r="BC318" s="54" t="str">
        <f t="shared" si="108"/>
        <v/>
      </c>
      <c r="BD318" s="54" t="str">
        <f t="shared" si="108"/>
        <v/>
      </c>
      <c r="BE318" s="54" t="str">
        <f t="shared" si="108"/>
        <v/>
      </c>
      <c r="BF318" s="54" t="str">
        <f t="shared" si="108"/>
        <v/>
      </c>
      <c r="BG318" s="54" t="str">
        <f t="shared" si="108"/>
        <v/>
      </c>
      <c r="BH318" s="54" t="str">
        <f t="shared" si="108"/>
        <v/>
      </c>
      <c r="BI318" s="54" t="str">
        <f t="shared" si="108"/>
        <v/>
      </c>
      <c r="CA318" s="54">
        <f t="shared" si="100"/>
        <v>0</v>
      </c>
      <c r="CB318" s="54">
        <v>200</v>
      </c>
      <c r="CC318" s="54">
        <v>0</v>
      </c>
      <c r="CD318" s="54">
        <v>0</v>
      </c>
      <c r="CE318" s="54">
        <v>0</v>
      </c>
      <c r="CF318" s="54">
        <v>193012</v>
      </c>
      <c r="CG318" s="54">
        <v>0</v>
      </c>
      <c r="CH318" s="54">
        <f t="shared" si="101"/>
        <v>0</v>
      </c>
      <c r="CI318" s="54">
        <v>1</v>
      </c>
      <c r="CJ318" s="54">
        <v>0</v>
      </c>
      <c r="CK318" s="54">
        <v>0</v>
      </c>
      <c r="CL318" s="54">
        <v>0</v>
      </c>
      <c r="CM318" s="54">
        <v>0</v>
      </c>
      <c r="CN318" s="54">
        <v>0</v>
      </c>
      <c r="CO318" s="54">
        <v>0</v>
      </c>
      <c r="CP318" s="54">
        <v>0</v>
      </c>
      <c r="CQ318" s="54">
        <v>0</v>
      </c>
      <c r="CR318" s="54">
        <v>0</v>
      </c>
      <c r="CV318" s="54">
        <v>0</v>
      </c>
      <c r="CW318" s="54">
        <v>0</v>
      </c>
    </row>
    <row r="319" s="54" customFormat="1" ht="13.5" spans="1:101">
      <c r="A319" s="122">
        <v>6252</v>
      </c>
      <c r="B319" s="19" t="s">
        <v>511</v>
      </c>
      <c r="H319" s="3" t="s">
        <v>343</v>
      </c>
      <c r="I319" s="54" t="s">
        <v>115</v>
      </c>
      <c r="J319" s="54" t="s">
        <v>509</v>
      </c>
      <c r="K319" s="54" t="s">
        <v>510</v>
      </c>
      <c r="N319" s="150"/>
      <c r="O319" s="130"/>
      <c r="AZ319" s="54" t="str">
        <f t="shared" ref="AZ319:BI319" si="109">IF(AJ319="","",1)</f>
        <v/>
      </c>
      <c r="BA319" s="54" t="str">
        <f t="shared" si="109"/>
        <v/>
      </c>
      <c r="BB319" s="54" t="str">
        <f t="shared" si="109"/>
        <v/>
      </c>
      <c r="BC319" s="54" t="str">
        <f t="shared" si="109"/>
        <v/>
      </c>
      <c r="BD319" s="54" t="str">
        <f t="shared" si="109"/>
        <v/>
      </c>
      <c r="BE319" s="54" t="str">
        <f t="shared" si="109"/>
        <v/>
      </c>
      <c r="BF319" s="54" t="str">
        <f t="shared" si="109"/>
        <v/>
      </c>
      <c r="BG319" s="54" t="str">
        <f t="shared" si="109"/>
        <v/>
      </c>
      <c r="BH319" s="54" t="str">
        <f t="shared" si="109"/>
        <v/>
      </c>
      <c r="BI319" s="54" t="str">
        <f t="shared" si="109"/>
        <v/>
      </c>
      <c r="CA319" s="54">
        <f t="shared" si="100"/>
        <v>0</v>
      </c>
      <c r="CB319" s="54">
        <v>200</v>
      </c>
      <c r="CC319" s="54">
        <v>0</v>
      </c>
      <c r="CD319" s="54">
        <v>0</v>
      </c>
      <c r="CE319" s="54">
        <v>0</v>
      </c>
      <c r="CF319" s="54">
        <v>193013</v>
      </c>
      <c r="CG319" s="54">
        <v>0</v>
      </c>
      <c r="CH319" s="54">
        <f t="shared" si="101"/>
        <v>0</v>
      </c>
      <c r="CI319" s="54">
        <v>1</v>
      </c>
      <c r="CJ319" s="54">
        <v>0</v>
      </c>
      <c r="CK319" s="54">
        <v>0</v>
      </c>
      <c r="CL319" s="54">
        <v>0</v>
      </c>
      <c r="CM319" s="54">
        <v>0</v>
      </c>
      <c r="CN319" s="54">
        <v>0</v>
      </c>
      <c r="CO319" s="54">
        <v>0</v>
      </c>
      <c r="CP319" s="54">
        <v>0</v>
      </c>
      <c r="CQ319" s="54">
        <v>0</v>
      </c>
      <c r="CR319" s="54">
        <v>0</v>
      </c>
      <c r="CV319" s="54">
        <v>0</v>
      </c>
      <c r="CW319" s="54">
        <v>0</v>
      </c>
    </row>
    <row r="320" s="54" customFormat="1" ht="14.25" spans="1:101">
      <c r="A320" s="122">
        <v>6253</v>
      </c>
      <c r="B320" s="19" t="s">
        <v>512</v>
      </c>
      <c r="H320" s="3" t="s">
        <v>343</v>
      </c>
      <c r="J320" s="150"/>
      <c r="N320" s="127"/>
      <c r="O320" s="151"/>
      <c r="P320" s="150"/>
      <c r="Q320" s="150"/>
      <c r="R320" s="150"/>
      <c r="S320" s="147"/>
      <c r="T320" s="150"/>
      <c r="U320" s="150"/>
      <c r="V320" s="150"/>
      <c r="BL320" s="154"/>
      <c r="BM320" s="154"/>
      <c r="BN320" s="154"/>
      <c r="BO320" s="154"/>
      <c r="BP320" s="154"/>
      <c r="CC320" s="54">
        <v>0</v>
      </c>
      <c r="CD320" s="54">
        <v>0</v>
      </c>
      <c r="CE320" s="54">
        <v>0</v>
      </c>
      <c r="CF320" s="54">
        <v>172033</v>
      </c>
      <c r="CG320" s="54">
        <v>0</v>
      </c>
      <c r="CH320" s="54">
        <f t="shared" si="101"/>
        <v>0</v>
      </c>
      <c r="CI320" s="54">
        <v>1</v>
      </c>
      <c r="CJ320" s="54">
        <v>1</v>
      </c>
      <c r="CK320" s="54">
        <v>0</v>
      </c>
      <c r="CL320" s="54">
        <v>0</v>
      </c>
      <c r="CM320" s="54">
        <v>0</v>
      </c>
      <c r="CN320" s="54">
        <v>0</v>
      </c>
      <c r="CO320" s="54">
        <v>0</v>
      </c>
      <c r="CP320" s="54">
        <v>0</v>
      </c>
      <c r="CQ320" s="54">
        <v>0</v>
      </c>
      <c r="CR320" s="54">
        <v>0</v>
      </c>
      <c r="CS320" s="54">
        <v>1000</v>
      </c>
      <c r="CV320" s="54">
        <v>0</v>
      </c>
      <c r="CW320" s="54">
        <v>0</v>
      </c>
    </row>
    <row r="321" s="54" customFormat="1" ht="14.25" spans="1:101">
      <c r="A321" s="122">
        <v>6254</v>
      </c>
      <c r="B321" s="19" t="s">
        <v>513</v>
      </c>
      <c r="H321" s="3" t="s">
        <v>343</v>
      </c>
      <c r="J321" s="150"/>
      <c r="N321" s="127"/>
      <c r="O321" s="151"/>
      <c r="P321" s="150"/>
      <c r="Q321" s="150"/>
      <c r="R321" s="150"/>
      <c r="S321" s="147"/>
      <c r="T321" s="150"/>
      <c r="U321" s="150"/>
      <c r="V321" s="150"/>
      <c r="AU321" s="54" t="str">
        <f t="shared" ref="AU321:BC321" si="110">IF(AE321="","",1)</f>
        <v/>
      </c>
      <c r="AV321" s="54" t="str">
        <f t="shared" si="110"/>
        <v/>
      </c>
      <c r="AW321" s="54" t="str">
        <f t="shared" si="110"/>
        <v/>
      </c>
      <c r="AX321" s="54" t="str">
        <f t="shared" si="110"/>
        <v/>
      </c>
      <c r="AY321" s="54" t="str">
        <f t="shared" si="110"/>
        <v/>
      </c>
      <c r="AZ321" s="54" t="str">
        <f t="shared" si="110"/>
        <v/>
      </c>
      <c r="BA321" s="54" t="str">
        <f t="shared" si="110"/>
        <v/>
      </c>
      <c r="BB321" s="54" t="str">
        <f t="shared" si="110"/>
        <v/>
      </c>
      <c r="BC321" s="54" t="str">
        <f t="shared" si="110"/>
        <v/>
      </c>
      <c r="BK321" s="154"/>
      <c r="BL321" s="154"/>
      <c r="BM321" s="154"/>
      <c r="BN321" s="154"/>
      <c r="BO321" s="154"/>
      <c r="BP321" s="154"/>
      <c r="CA321" s="54">
        <f t="shared" si="100"/>
        <v>0</v>
      </c>
      <c r="CB321" s="54">
        <v>1000</v>
      </c>
      <c r="CC321" s="54">
        <v>0</v>
      </c>
      <c r="CD321" s="54">
        <v>0</v>
      </c>
      <c r="CE321" s="54">
        <v>0</v>
      </c>
      <c r="CF321" s="54">
        <v>172033</v>
      </c>
      <c r="CG321" s="54">
        <v>0</v>
      </c>
      <c r="CH321" s="54">
        <f t="shared" si="101"/>
        <v>0</v>
      </c>
      <c r="CI321" s="54">
        <v>1</v>
      </c>
      <c r="CJ321" s="54">
        <v>0</v>
      </c>
      <c r="CK321" s="54">
        <v>0</v>
      </c>
      <c r="CL321" s="54">
        <v>0</v>
      </c>
      <c r="CM321" s="54">
        <v>0</v>
      </c>
      <c r="CN321" s="54">
        <v>0</v>
      </c>
      <c r="CO321" s="54">
        <v>0</v>
      </c>
      <c r="CP321" s="54">
        <v>0</v>
      </c>
      <c r="CQ321" s="54">
        <v>0</v>
      </c>
      <c r="CR321" s="54">
        <v>0</v>
      </c>
      <c r="CV321" s="54">
        <v>0</v>
      </c>
      <c r="CW321" s="54">
        <v>0</v>
      </c>
    </row>
    <row r="322" s="54" customFormat="1" ht="14.25" spans="1:101">
      <c r="A322" s="122">
        <v>6255</v>
      </c>
      <c r="B322" s="19" t="s">
        <v>514</v>
      </c>
      <c r="H322" s="3" t="s">
        <v>343</v>
      </c>
      <c r="J322" s="150"/>
      <c r="N322" s="127"/>
      <c r="O322" s="151"/>
      <c r="P322" s="150"/>
      <c r="Q322" s="150"/>
      <c r="R322" s="150"/>
      <c r="S322" s="147"/>
      <c r="T322" s="150"/>
      <c r="U322" s="150"/>
      <c r="V322" s="150"/>
      <c r="AU322" s="54" t="str">
        <f t="shared" ref="AU322:BC322" si="111">IF(AE322="","",1)</f>
        <v/>
      </c>
      <c r="AV322" s="54" t="str">
        <f t="shared" si="111"/>
        <v/>
      </c>
      <c r="AW322" s="54" t="str">
        <f t="shared" si="111"/>
        <v/>
      </c>
      <c r="AX322" s="54" t="str">
        <f t="shared" si="111"/>
        <v/>
      </c>
      <c r="AY322" s="54" t="str">
        <f t="shared" si="111"/>
        <v/>
      </c>
      <c r="AZ322" s="54" t="str">
        <f t="shared" si="111"/>
        <v/>
      </c>
      <c r="BA322" s="54" t="str">
        <f t="shared" si="111"/>
        <v/>
      </c>
      <c r="BB322" s="54" t="str">
        <f t="shared" si="111"/>
        <v/>
      </c>
      <c r="BC322" s="54" t="str">
        <f t="shared" si="111"/>
        <v/>
      </c>
      <c r="BK322" s="154"/>
      <c r="BL322" s="154"/>
      <c r="BM322" s="154"/>
      <c r="BN322" s="154"/>
      <c r="BO322" s="154"/>
      <c r="BP322" s="154"/>
      <c r="CA322" s="54">
        <f t="shared" si="100"/>
        <v>0</v>
      </c>
      <c r="CB322" s="54">
        <v>1000</v>
      </c>
      <c r="CC322" s="54">
        <v>0</v>
      </c>
      <c r="CD322" s="54">
        <v>0</v>
      </c>
      <c r="CE322" s="54">
        <v>0</v>
      </c>
      <c r="CF322" s="54">
        <v>172033</v>
      </c>
      <c r="CG322" s="54">
        <v>0</v>
      </c>
      <c r="CH322" s="54">
        <f t="shared" si="101"/>
        <v>0</v>
      </c>
      <c r="CI322" s="54">
        <v>1</v>
      </c>
      <c r="CJ322" s="54">
        <v>0</v>
      </c>
      <c r="CK322" s="54">
        <v>0</v>
      </c>
      <c r="CL322" s="54">
        <v>0</v>
      </c>
      <c r="CM322" s="54">
        <v>0</v>
      </c>
      <c r="CN322" s="54">
        <v>0</v>
      </c>
      <c r="CO322" s="54">
        <v>0</v>
      </c>
      <c r="CP322" s="54">
        <v>0</v>
      </c>
      <c r="CQ322" s="54">
        <v>0</v>
      </c>
      <c r="CR322" s="54">
        <v>0</v>
      </c>
      <c r="CV322" s="54">
        <v>0</v>
      </c>
      <c r="CW322" s="54">
        <v>0</v>
      </c>
    </row>
    <row r="323" s="54" customFormat="1" ht="13.5" customHeight="1" spans="1:101">
      <c r="A323" s="122">
        <v>6256</v>
      </c>
      <c r="B323" s="19" t="s">
        <v>515</v>
      </c>
      <c r="H323" s="3" t="s">
        <v>343</v>
      </c>
      <c r="J323" s="150"/>
      <c r="N323" s="127"/>
      <c r="O323" s="8"/>
      <c r="AU323" s="54" t="str">
        <f t="shared" ref="AU323:BC323" si="112">IF(AE323="","",1)</f>
        <v/>
      </c>
      <c r="AV323" s="54" t="str">
        <f t="shared" si="112"/>
        <v/>
      </c>
      <c r="AW323" s="54" t="str">
        <f t="shared" si="112"/>
        <v/>
      </c>
      <c r="AX323" s="54" t="str">
        <f t="shared" si="112"/>
        <v/>
      </c>
      <c r="AY323" s="54" t="str">
        <f t="shared" si="112"/>
        <v/>
      </c>
      <c r="AZ323" s="54" t="str">
        <f t="shared" si="112"/>
        <v/>
      </c>
      <c r="BA323" s="54" t="str">
        <f t="shared" si="112"/>
        <v/>
      </c>
      <c r="BB323" s="54" t="str">
        <f t="shared" si="112"/>
        <v/>
      </c>
      <c r="BC323" s="54" t="str">
        <f t="shared" si="112"/>
        <v/>
      </c>
      <c r="BK323" s="154"/>
      <c r="BL323" s="154"/>
      <c r="BM323" s="154"/>
      <c r="BN323" s="154"/>
      <c r="BO323" s="154"/>
      <c r="BP323" s="154"/>
      <c r="CA323" s="54">
        <f t="shared" si="100"/>
        <v>0</v>
      </c>
      <c r="CB323" s="54">
        <v>1000</v>
      </c>
      <c r="CC323" s="54">
        <v>0</v>
      </c>
      <c r="CD323" s="54">
        <v>0</v>
      </c>
      <c r="CE323" s="54">
        <v>0</v>
      </c>
      <c r="CF323" s="54">
        <v>172033</v>
      </c>
      <c r="CG323" s="54">
        <v>0</v>
      </c>
      <c r="CH323" s="54">
        <f t="shared" si="101"/>
        <v>0</v>
      </c>
      <c r="CI323" s="54">
        <v>1</v>
      </c>
      <c r="CJ323" s="54">
        <v>0</v>
      </c>
      <c r="CK323" s="54">
        <v>0</v>
      </c>
      <c r="CL323" s="54">
        <v>0</v>
      </c>
      <c r="CM323" s="54">
        <v>0</v>
      </c>
      <c r="CN323" s="54">
        <v>0</v>
      </c>
      <c r="CO323" s="54">
        <v>0</v>
      </c>
      <c r="CP323" s="54">
        <v>0</v>
      </c>
      <c r="CQ323" s="54">
        <v>0</v>
      </c>
      <c r="CR323" s="54">
        <v>0</v>
      </c>
      <c r="CV323" s="54">
        <v>0</v>
      </c>
      <c r="CW323" s="54">
        <v>0</v>
      </c>
    </row>
    <row r="324" s="54" customFormat="1" ht="13.5" customHeight="1" spans="1:101">
      <c r="A324" s="122">
        <v>6257</v>
      </c>
      <c r="B324" s="19" t="s">
        <v>516</v>
      </c>
      <c r="H324" s="1" t="s">
        <v>483</v>
      </c>
      <c r="I324" s="54" t="s">
        <v>115</v>
      </c>
      <c r="J324" s="150"/>
      <c r="N324" s="127"/>
      <c r="O324" s="8"/>
      <c r="AE324" s="54" t="s">
        <v>115</v>
      </c>
      <c r="AF324" s="54" t="s">
        <v>115</v>
      </c>
      <c r="AG324" s="54" t="s">
        <v>115</v>
      </c>
      <c r="AH324" s="54" t="s">
        <v>115</v>
      </c>
      <c r="AI324" s="54" t="s">
        <v>115</v>
      </c>
      <c r="AJ324" s="54" t="s">
        <v>115</v>
      </c>
      <c r="AK324" s="54" t="s">
        <v>115</v>
      </c>
      <c r="AL324" s="54" t="s">
        <v>115</v>
      </c>
      <c r="AM324" s="54" t="s">
        <v>115</v>
      </c>
      <c r="AN324" s="54" t="s">
        <v>115</v>
      </c>
      <c r="AO324" s="54" t="s">
        <v>115</v>
      </c>
      <c r="AP324" s="54" t="s">
        <v>115</v>
      </c>
      <c r="AQ324" s="54" t="s">
        <v>115</v>
      </c>
      <c r="AR324" s="54" t="s">
        <v>115</v>
      </c>
      <c r="AS324" s="54" t="s">
        <v>115</v>
      </c>
      <c r="AT324" s="54" t="s">
        <v>115</v>
      </c>
      <c r="AU324" s="54" t="str">
        <f t="shared" ref="AU324:BJ324" si="113">IF(AE324="","",1)</f>
        <v/>
      </c>
      <c r="AV324" s="54" t="str">
        <f t="shared" si="113"/>
        <v/>
      </c>
      <c r="AW324" s="54" t="str">
        <f t="shared" si="113"/>
        <v/>
      </c>
      <c r="AX324" s="54" t="str">
        <f t="shared" si="113"/>
        <v/>
      </c>
      <c r="AY324" s="54" t="str">
        <f t="shared" si="113"/>
        <v/>
      </c>
      <c r="AZ324" s="54" t="str">
        <f t="shared" si="113"/>
        <v/>
      </c>
      <c r="BA324" s="54" t="str">
        <f t="shared" si="113"/>
        <v/>
      </c>
      <c r="BB324" s="54" t="str">
        <f t="shared" si="113"/>
        <v/>
      </c>
      <c r="BC324" s="54" t="str">
        <f t="shared" si="113"/>
        <v/>
      </c>
      <c r="BD324" s="54" t="str">
        <f t="shared" si="113"/>
        <v/>
      </c>
      <c r="BE324" s="54" t="str">
        <f t="shared" si="113"/>
        <v/>
      </c>
      <c r="BF324" s="54" t="str">
        <f t="shared" si="113"/>
        <v/>
      </c>
      <c r="BG324" s="54" t="str">
        <f t="shared" si="113"/>
        <v/>
      </c>
      <c r="BH324" s="54" t="str">
        <f t="shared" si="113"/>
        <v/>
      </c>
      <c r="BI324" s="54" t="str">
        <f t="shared" si="113"/>
        <v/>
      </c>
      <c r="BJ324" s="54" t="str">
        <f t="shared" si="113"/>
        <v/>
      </c>
      <c r="CA324" s="54">
        <f t="shared" si="100"/>
        <v>0</v>
      </c>
      <c r="CB324" s="54">
        <v>1000</v>
      </c>
      <c r="CC324" s="54">
        <v>0</v>
      </c>
      <c r="CD324" s="54">
        <v>0</v>
      </c>
      <c r="CE324" s="54">
        <v>0</v>
      </c>
      <c r="CF324" s="54">
        <v>0</v>
      </c>
      <c r="CG324" s="54">
        <v>0</v>
      </c>
      <c r="CH324" s="54">
        <f t="shared" si="101"/>
        <v>0</v>
      </c>
      <c r="CI324" s="54">
        <v>1</v>
      </c>
      <c r="CJ324" s="54">
        <v>0</v>
      </c>
      <c r="CK324" s="54">
        <v>0</v>
      </c>
      <c r="CL324" s="54">
        <v>0</v>
      </c>
      <c r="CM324" s="54">
        <v>0</v>
      </c>
      <c r="CN324" s="54">
        <v>0</v>
      </c>
      <c r="CO324" s="54">
        <v>0</v>
      </c>
      <c r="CP324" s="54">
        <v>0</v>
      </c>
      <c r="CQ324" s="54">
        <v>0</v>
      </c>
      <c r="CR324" s="54">
        <v>0</v>
      </c>
      <c r="CV324" s="54">
        <v>0</v>
      </c>
      <c r="CW324" s="54">
        <v>0</v>
      </c>
    </row>
    <row r="325" s="6" customFormat="1" ht="13.5" customHeight="1" spans="1:101">
      <c r="A325" s="72">
        <v>6260</v>
      </c>
      <c r="B325" s="73" t="s">
        <v>517</v>
      </c>
      <c r="E325" s="6">
        <v>5</v>
      </c>
      <c r="F325" s="6" t="s">
        <v>518</v>
      </c>
      <c r="H325" s="3" t="s">
        <v>343</v>
      </c>
      <c r="I325" s="6" t="s">
        <v>519</v>
      </c>
      <c r="J325" s="71"/>
      <c r="K325" s="6">
        <v>10000</v>
      </c>
      <c r="N325" s="71"/>
      <c r="O325" s="8"/>
      <c r="AE325" s="4" t="s">
        <v>115</v>
      </c>
      <c r="AF325" s="6" t="s">
        <v>115</v>
      </c>
      <c r="AG325" s="6" t="s">
        <v>115</v>
      </c>
      <c r="AH325" s="6" t="s">
        <v>115</v>
      </c>
      <c r="AI325" s="6" t="s">
        <v>115</v>
      </c>
      <c r="AJ325" s="6" t="s">
        <v>115</v>
      </c>
      <c r="AK325" s="6" t="s">
        <v>115</v>
      </c>
      <c r="AL325" s="6" t="s">
        <v>115</v>
      </c>
      <c r="AM325" s="6" t="s">
        <v>115</v>
      </c>
      <c r="AN325" s="6" t="s">
        <v>115</v>
      </c>
      <c r="AO325" s="6" t="s">
        <v>115</v>
      </c>
      <c r="AP325" s="6" t="s">
        <v>115</v>
      </c>
      <c r="AQ325" s="6" t="s">
        <v>115</v>
      </c>
      <c r="AR325" s="6" t="s">
        <v>115</v>
      </c>
      <c r="AS325" s="6" t="s">
        <v>115</v>
      </c>
      <c r="AT325" s="6" t="s">
        <v>115</v>
      </c>
      <c r="AU325" s="79" t="str">
        <f t="shared" ref="AU325:BJ325" si="114">IF(AE325="","",1)</f>
        <v/>
      </c>
      <c r="AV325" s="6" t="str">
        <f t="shared" si="114"/>
        <v/>
      </c>
      <c r="AW325" s="6" t="str">
        <f t="shared" si="114"/>
        <v/>
      </c>
      <c r="AX325" s="6" t="str">
        <f t="shared" si="114"/>
        <v/>
      </c>
      <c r="AY325" s="6" t="str">
        <f t="shared" si="114"/>
        <v/>
      </c>
      <c r="AZ325" s="6" t="str">
        <f t="shared" si="114"/>
        <v/>
      </c>
      <c r="BA325" s="6" t="str">
        <f t="shared" si="114"/>
        <v/>
      </c>
      <c r="BB325" s="6" t="str">
        <f t="shared" si="114"/>
        <v/>
      </c>
      <c r="BC325" s="6" t="str">
        <f t="shared" si="114"/>
        <v/>
      </c>
      <c r="BD325" s="6" t="str">
        <f t="shared" si="114"/>
        <v/>
      </c>
      <c r="BE325" s="6" t="str">
        <f t="shared" si="114"/>
        <v/>
      </c>
      <c r="BF325" s="6" t="str">
        <f t="shared" si="114"/>
        <v/>
      </c>
      <c r="BG325" s="6" t="str">
        <f t="shared" si="114"/>
        <v/>
      </c>
      <c r="BH325" s="6" t="str">
        <f t="shared" si="114"/>
        <v/>
      </c>
      <c r="BI325" s="6" t="str">
        <f t="shared" si="114"/>
        <v/>
      </c>
      <c r="BJ325" s="6" t="str">
        <f t="shared" si="114"/>
        <v/>
      </c>
      <c r="BK325" s="79"/>
      <c r="CA325" s="6">
        <f t="shared" si="100"/>
        <v>0</v>
      </c>
      <c r="CB325" s="6">
        <v>1000</v>
      </c>
      <c r="CC325" s="6">
        <v>0</v>
      </c>
      <c r="CD325" s="6">
        <v>0</v>
      </c>
      <c r="CE325" s="6">
        <v>0</v>
      </c>
      <c r="CF325" s="6">
        <v>0</v>
      </c>
      <c r="CG325" s="6">
        <v>0</v>
      </c>
      <c r="CH325" s="6">
        <f t="shared" si="101"/>
        <v>1</v>
      </c>
      <c r="CI325" s="6">
        <v>1</v>
      </c>
      <c r="CJ325" s="6">
        <v>0</v>
      </c>
      <c r="CK325" s="6">
        <v>0</v>
      </c>
      <c r="CL325" s="6">
        <v>0</v>
      </c>
      <c r="CM325" s="6">
        <v>0</v>
      </c>
      <c r="CN325" s="6">
        <v>0</v>
      </c>
      <c r="CO325" s="6">
        <v>0</v>
      </c>
      <c r="CP325" s="6">
        <v>0</v>
      </c>
      <c r="CQ325" s="6">
        <v>0</v>
      </c>
      <c r="CR325" s="6">
        <v>0</v>
      </c>
      <c r="CV325" s="6">
        <v>0</v>
      </c>
      <c r="CW325" s="6">
        <v>0</v>
      </c>
    </row>
    <row r="326" s="6" customFormat="1" ht="15" customHeight="1" spans="1:101">
      <c r="A326" s="72">
        <v>6300</v>
      </c>
      <c r="B326" s="73" t="s">
        <v>520</v>
      </c>
      <c r="E326" s="6">
        <v>5</v>
      </c>
      <c r="F326" s="6" t="s">
        <v>518</v>
      </c>
      <c r="H326" s="3" t="s">
        <v>343</v>
      </c>
      <c r="I326" s="6" t="s">
        <v>521</v>
      </c>
      <c r="J326" s="71"/>
      <c r="K326" s="6">
        <v>10000</v>
      </c>
      <c r="N326" s="71"/>
      <c r="O326" s="8"/>
      <c r="AE326" s="4" t="s">
        <v>115</v>
      </c>
      <c r="AF326" s="6" t="s">
        <v>115</v>
      </c>
      <c r="AG326" s="6" t="s">
        <v>115</v>
      </c>
      <c r="AI326" s="6" t="s">
        <v>115</v>
      </c>
      <c r="AJ326" s="6" t="s">
        <v>115</v>
      </c>
      <c r="AK326" s="6" t="s">
        <v>115</v>
      </c>
      <c r="AL326" s="6" t="s">
        <v>115</v>
      </c>
      <c r="AM326" s="6" t="s">
        <v>115</v>
      </c>
      <c r="AN326" s="6" t="s">
        <v>115</v>
      </c>
      <c r="AO326" s="6" t="s">
        <v>115</v>
      </c>
      <c r="AP326" s="6" t="s">
        <v>115</v>
      </c>
      <c r="AQ326" s="6" t="s">
        <v>115</v>
      </c>
      <c r="AR326" s="6" t="s">
        <v>115</v>
      </c>
      <c r="AS326" s="6" t="s">
        <v>115</v>
      </c>
      <c r="AT326" s="6" t="s">
        <v>115</v>
      </c>
      <c r="AU326" s="79" t="str">
        <f>IF(AE326="","",1)</f>
        <v/>
      </c>
      <c r="AV326" s="6" t="str">
        <f t="shared" ref="AV326:BJ326" si="115">IF(AF326="","",1)</f>
        <v/>
      </c>
      <c r="AW326" s="6" t="str">
        <f t="shared" si="115"/>
        <v/>
      </c>
      <c r="AX326" s="6" t="str">
        <f t="shared" si="115"/>
        <v/>
      </c>
      <c r="AY326" s="6" t="str">
        <f t="shared" si="115"/>
        <v/>
      </c>
      <c r="AZ326" s="6" t="str">
        <f t="shared" si="115"/>
        <v/>
      </c>
      <c r="BA326" s="6" t="str">
        <f t="shared" si="115"/>
        <v/>
      </c>
      <c r="BB326" s="6" t="str">
        <f t="shared" si="115"/>
        <v/>
      </c>
      <c r="BC326" s="6" t="str">
        <f t="shared" si="115"/>
        <v/>
      </c>
      <c r="BD326" s="6" t="str">
        <f t="shared" si="115"/>
        <v/>
      </c>
      <c r="BE326" s="6" t="str">
        <f t="shared" si="115"/>
        <v/>
      </c>
      <c r="BF326" s="6" t="str">
        <f t="shared" si="115"/>
        <v/>
      </c>
      <c r="BG326" s="6" t="str">
        <f t="shared" si="115"/>
        <v/>
      </c>
      <c r="BH326" s="6" t="str">
        <f t="shared" si="115"/>
        <v/>
      </c>
      <c r="BI326" s="6" t="str">
        <f t="shared" si="115"/>
        <v/>
      </c>
      <c r="BJ326" s="6" t="str">
        <f t="shared" si="115"/>
        <v/>
      </c>
      <c r="BK326" s="79"/>
      <c r="CA326" s="6">
        <f t="shared" si="100"/>
        <v>0</v>
      </c>
      <c r="CB326" s="6">
        <v>1000</v>
      </c>
      <c r="CC326" s="6">
        <v>0</v>
      </c>
      <c r="CD326" s="6">
        <v>0</v>
      </c>
      <c r="CE326" s="6">
        <v>0</v>
      </c>
      <c r="CF326" s="6">
        <v>0</v>
      </c>
      <c r="CG326" s="6">
        <v>0</v>
      </c>
      <c r="CH326" s="6">
        <f t="shared" si="101"/>
        <v>1</v>
      </c>
      <c r="CI326" s="6">
        <v>1</v>
      </c>
      <c r="CJ326" s="6">
        <v>0</v>
      </c>
      <c r="CK326" s="6">
        <v>0</v>
      </c>
      <c r="CL326" s="6">
        <v>0</v>
      </c>
      <c r="CM326" s="6">
        <v>0</v>
      </c>
      <c r="CN326" s="6">
        <v>0</v>
      </c>
      <c r="CO326" s="6">
        <v>0</v>
      </c>
      <c r="CP326" s="6">
        <v>0</v>
      </c>
      <c r="CQ326" s="6">
        <v>0</v>
      </c>
      <c r="CR326" s="6">
        <v>0</v>
      </c>
      <c r="CV326" s="6">
        <v>0</v>
      </c>
      <c r="CW326" s="6">
        <v>0</v>
      </c>
    </row>
    <row r="327" s="6" customFormat="1" ht="13.5" customHeight="1" spans="1:101">
      <c r="A327" s="72">
        <v>6270</v>
      </c>
      <c r="B327" s="73" t="s">
        <v>522</v>
      </c>
      <c r="H327" s="3" t="s">
        <v>343</v>
      </c>
      <c r="I327" s="6" t="s">
        <v>115</v>
      </c>
      <c r="J327" s="71"/>
      <c r="K327" s="6" t="s">
        <v>115</v>
      </c>
      <c r="N327" s="71"/>
      <c r="O327" s="8"/>
      <c r="AE327" s="4" t="s">
        <v>115</v>
      </c>
      <c r="AF327" s="6" t="s">
        <v>115</v>
      </c>
      <c r="AG327" s="6" t="s">
        <v>115</v>
      </c>
      <c r="AH327" s="6" t="s">
        <v>115</v>
      </c>
      <c r="AI327" s="6" t="s">
        <v>115</v>
      </c>
      <c r="AJ327" s="6" t="s">
        <v>115</v>
      </c>
      <c r="AK327" s="6" t="s">
        <v>115</v>
      </c>
      <c r="AL327" s="6" t="s">
        <v>115</v>
      </c>
      <c r="AM327" s="6" t="s">
        <v>115</v>
      </c>
      <c r="AN327" s="6" t="s">
        <v>115</v>
      </c>
      <c r="AO327" s="6" t="s">
        <v>115</v>
      </c>
      <c r="AP327" s="6" t="s">
        <v>115</v>
      </c>
      <c r="AQ327" s="6" t="s">
        <v>115</v>
      </c>
      <c r="AR327" s="6" t="s">
        <v>115</v>
      </c>
      <c r="AS327" s="6" t="s">
        <v>115</v>
      </c>
      <c r="AT327" s="6" t="s">
        <v>115</v>
      </c>
      <c r="AU327" s="79" t="str">
        <f t="shared" ref="AU327:BJ327" si="116">IF(AE327="","",1)</f>
        <v/>
      </c>
      <c r="AV327" s="6" t="str">
        <f t="shared" si="116"/>
        <v/>
      </c>
      <c r="AW327" s="6" t="str">
        <f t="shared" si="116"/>
        <v/>
      </c>
      <c r="AX327" s="6" t="str">
        <f t="shared" si="116"/>
        <v/>
      </c>
      <c r="AY327" s="6" t="str">
        <f t="shared" si="116"/>
        <v/>
      </c>
      <c r="AZ327" s="6" t="str">
        <f t="shared" si="116"/>
        <v/>
      </c>
      <c r="BA327" s="6" t="str">
        <f t="shared" si="116"/>
        <v/>
      </c>
      <c r="BB327" s="6" t="str">
        <f t="shared" si="116"/>
        <v/>
      </c>
      <c r="BC327" s="6" t="str">
        <f t="shared" si="116"/>
        <v/>
      </c>
      <c r="BD327" s="6" t="str">
        <f t="shared" si="116"/>
        <v/>
      </c>
      <c r="BE327" s="6" t="str">
        <f t="shared" si="116"/>
        <v/>
      </c>
      <c r="BF327" s="6" t="str">
        <f t="shared" si="116"/>
        <v/>
      </c>
      <c r="BG327" s="6" t="str">
        <f t="shared" si="116"/>
        <v/>
      </c>
      <c r="BH327" s="6" t="str">
        <f t="shared" si="116"/>
        <v/>
      </c>
      <c r="BI327" s="6" t="str">
        <f t="shared" si="116"/>
        <v/>
      </c>
      <c r="BJ327" s="6" t="str">
        <f t="shared" si="116"/>
        <v/>
      </c>
      <c r="BK327" s="79"/>
      <c r="CA327" s="6">
        <f t="shared" si="100"/>
        <v>0</v>
      </c>
      <c r="CB327" s="6">
        <v>1000</v>
      </c>
      <c r="CC327" s="6">
        <v>0</v>
      </c>
      <c r="CD327" s="6">
        <v>0</v>
      </c>
      <c r="CE327" s="6">
        <v>0</v>
      </c>
      <c r="CF327" s="6">
        <v>0</v>
      </c>
      <c r="CG327" s="6">
        <v>0</v>
      </c>
      <c r="CH327" s="6">
        <f t="shared" si="101"/>
        <v>1</v>
      </c>
      <c r="CI327" s="6">
        <v>1</v>
      </c>
      <c r="CJ327" s="6">
        <v>0</v>
      </c>
      <c r="CK327" s="6">
        <v>0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V327" s="6">
        <v>0</v>
      </c>
      <c r="CW327" s="6">
        <v>0</v>
      </c>
    </row>
    <row r="328" s="6" customFormat="1" ht="13.5" customHeight="1" spans="1:101">
      <c r="A328" s="72">
        <v>6280</v>
      </c>
      <c r="B328" s="73" t="s">
        <v>523</v>
      </c>
      <c r="E328" s="6">
        <v>50</v>
      </c>
      <c r="F328" s="6" t="s">
        <v>524</v>
      </c>
      <c r="H328" s="3" t="s">
        <v>343</v>
      </c>
      <c r="J328" s="71"/>
      <c r="K328" s="6" t="s">
        <v>115</v>
      </c>
      <c r="N328" s="71"/>
      <c r="O328" s="8"/>
      <c r="AE328" s="4">
        <v>200074</v>
      </c>
      <c r="AF328" s="6">
        <v>200176</v>
      </c>
      <c r="AG328" s="6" t="s">
        <v>115</v>
      </c>
      <c r="AH328" s="6" t="s">
        <v>115</v>
      </c>
      <c r="AI328" s="6" t="s">
        <v>115</v>
      </c>
      <c r="AJ328" s="6" t="s">
        <v>115</v>
      </c>
      <c r="AK328" s="6" t="s">
        <v>115</v>
      </c>
      <c r="AL328" s="6" t="s">
        <v>115</v>
      </c>
      <c r="AM328" s="6" t="s">
        <v>115</v>
      </c>
      <c r="AN328" s="6" t="s">
        <v>115</v>
      </c>
      <c r="AO328" s="6" t="s">
        <v>115</v>
      </c>
      <c r="AP328" s="6" t="s">
        <v>115</v>
      </c>
      <c r="AQ328" s="6" t="s">
        <v>115</v>
      </c>
      <c r="AR328" s="6" t="s">
        <v>115</v>
      </c>
      <c r="AS328" s="6" t="s">
        <v>115</v>
      </c>
      <c r="AT328" s="6" t="s">
        <v>115</v>
      </c>
      <c r="AU328" s="79">
        <f t="shared" ref="AU328:BJ328" si="117">IF(AE328="","",1)</f>
        <v>1</v>
      </c>
      <c r="AV328" s="6">
        <f t="shared" si="117"/>
        <v>1</v>
      </c>
      <c r="AW328" s="6" t="str">
        <f t="shared" si="117"/>
        <v/>
      </c>
      <c r="AX328" s="6" t="str">
        <f t="shared" si="117"/>
        <v/>
      </c>
      <c r="AY328" s="6" t="str">
        <f t="shared" si="117"/>
        <v/>
      </c>
      <c r="AZ328" s="6" t="str">
        <f t="shared" si="117"/>
        <v/>
      </c>
      <c r="BA328" s="6" t="str">
        <f t="shared" si="117"/>
        <v/>
      </c>
      <c r="BB328" s="6" t="str">
        <f t="shared" si="117"/>
        <v/>
      </c>
      <c r="BC328" s="6" t="str">
        <f t="shared" si="117"/>
        <v/>
      </c>
      <c r="BD328" s="6" t="str">
        <f t="shared" si="117"/>
        <v/>
      </c>
      <c r="BE328" s="6" t="str">
        <f t="shared" si="117"/>
        <v/>
      </c>
      <c r="BF328" s="6" t="str">
        <f t="shared" si="117"/>
        <v/>
      </c>
      <c r="BG328" s="6" t="str">
        <f t="shared" si="117"/>
        <v/>
      </c>
      <c r="BH328" s="6" t="str">
        <f t="shared" si="117"/>
        <v/>
      </c>
      <c r="BI328" s="6" t="str">
        <f t="shared" si="117"/>
        <v/>
      </c>
      <c r="BJ328" s="6" t="str">
        <f t="shared" si="117"/>
        <v/>
      </c>
      <c r="BK328" s="79">
        <v>500</v>
      </c>
      <c r="BL328" s="6">
        <v>83</v>
      </c>
      <c r="CA328" s="6">
        <f t="shared" si="100"/>
        <v>583</v>
      </c>
      <c r="CB328" s="6">
        <v>1000</v>
      </c>
      <c r="CC328" s="6">
        <v>0</v>
      </c>
      <c r="CD328" s="6">
        <v>0</v>
      </c>
      <c r="CE328" s="6">
        <v>0</v>
      </c>
      <c r="CF328" s="116">
        <v>162021</v>
      </c>
      <c r="CG328" s="6">
        <v>0</v>
      </c>
      <c r="CH328" s="6">
        <f t="shared" si="101"/>
        <v>0</v>
      </c>
      <c r="CI328" s="6">
        <v>1</v>
      </c>
      <c r="CJ328" s="6">
        <v>0</v>
      </c>
      <c r="CK328" s="6">
        <v>0</v>
      </c>
      <c r="CL328" s="6">
        <v>0</v>
      </c>
      <c r="CM328" s="6">
        <v>0</v>
      </c>
      <c r="CN328" s="6">
        <v>0</v>
      </c>
      <c r="CO328" s="6">
        <v>0</v>
      </c>
      <c r="CP328" s="6">
        <v>0</v>
      </c>
      <c r="CQ328" s="6">
        <v>0</v>
      </c>
      <c r="CR328" s="6">
        <v>0</v>
      </c>
      <c r="CV328" s="6">
        <v>0</v>
      </c>
      <c r="CW328" s="6">
        <v>0</v>
      </c>
    </row>
    <row r="329" s="6" customFormat="1" ht="13.5" customHeight="1" spans="1:102">
      <c r="A329" s="72">
        <v>6281</v>
      </c>
      <c r="B329" s="73" t="s">
        <v>525</v>
      </c>
      <c r="D329" s="71"/>
      <c r="E329" s="6">
        <v>50</v>
      </c>
      <c r="F329" s="6" t="s">
        <v>526</v>
      </c>
      <c r="G329" s="71"/>
      <c r="H329" s="3" t="s">
        <v>343</v>
      </c>
      <c r="I329" s="71"/>
      <c r="J329" s="71"/>
      <c r="K329" s="6" t="s">
        <v>115</v>
      </c>
      <c r="L329" s="71"/>
      <c r="M329" s="71"/>
      <c r="N329" s="71"/>
      <c r="O329" s="8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102">
        <v>200069</v>
      </c>
      <c r="AF329" s="73">
        <v>200073</v>
      </c>
      <c r="AG329" s="6">
        <v>200205</v>
      </c>
      <c r="AH329" s="73">
        <v>200071</v>
      </c>
      <c r="AI329" s="73">
        <v>200066</v>
      </c>
      <c r="AJ329" s="73">
        <v>200177</v>
      </c>
      <c r="AK329" s="6">
        <v>200210</v>
      </c>
      <c r="AL329" s="71"/>
      <c r="AM329" s="71"/>
      <c r="AN329" s="71"/>
      <c r="AO329" s="71"/>
      <c r="AP329" s="71"/>
      <c r="AQ329" s="71"/>
      <c r="AR329" s="71"/>
      <c r="AS329" s="71"/>
      <c r="AT329" s="71"/>
      <c r="AU329" s="79">
        <f t="shared" ref="AU329:AU343" si="118">IF(AE329="","",1)</f>
        <v>1</v>
      </c>
      <c r="AV329" s="6">
        <v>1</v>
      </c>
      <c r="AW329" s="6">
        <v>1</v>
      </c>
      <c r="AX329" s="6">
        <v>1</v>
      </c>
      <c r="AY329" s="6">
        <v>1</v>
      </c>
      <c r="AZ329" s="6">
        <v>1</v>
      </c>
      <c r="BA329" s="6">
        <v>1</v>
      </c>
      <c r="BB329" s="71"/>
      <c r="BC329" s="71"/>
      <c r="BD329" s="71"/>
      <c r="BE329" s="71"/>
      <c r="BF329" s="71"/>
      <c r="BG329" s="71"/>
      <c r="BH329" s="71"/>
      <c r="BI329" s="71"/>
      <c r="BJ329" s="71"/>
      <c r="BK329" s="158">
        <v>220</v>
      </c>
      <c r="BL329" s="80">
        <v>200</v>
      </c>
      <c r="BM329" s="80">
        <v>100</v>
      </c>
      <c r="BN329" s="80">
        <v>100</v>
      </c>
      <c r="BO329" s="80">
        <v>200</v>
      </c>
      <c r="BP329" s="80">
        <v>170</v>
      </c>
      <c r="BQ329" s="6">
        <v>10</v>
      </c>
      <c r="BR329" s="71"/>
      <c r="BS329" s="71"/>
      <c r="BT329" s="71"/>
      <c r="BU329" s="71"/>
      <c r="BV329" s="71"/>
      <c r="BW329" s="71"/>
      <c r="BX329" s="71"/>
      <c r="BY329" s="71"/>
      <c r="BZ329" s="71"/>
      <c r="CA329" s="6">
        <f t="shared" si="100"/>
        <v>1000</v>
      </c>
      <c r="CB329" s="6">
        <v>1000</v>
      </c>
      <c r="CC329" s="6">
        <v>0</v>
      </c>
      <c r="CD329" s="6">
        <v>0</v>
      </c>
      <c r="CE329" s="6">
        <v>0</v>
      </c>
      <c r="CF329" s="6">
        <v>0</v>
      </c>
      <c r="CG329" s="6">
        <v>0</v>
      </c>
      <c r="CH329" s="6">
        <v>1</v>
      </c>
      <c r="CI329" s="6">
        <v>1</v>
      </c>
      <c r="CJ329" s="6">
        <v>0</v>
      </c>
      <c r="CK329" s="6">
        <v>0</v>
      </c>
      <c r="CL329" s="6">
        <v>0</v>
      </c>
      <c r="CM329" s="6">
        <v>0</v>
      </c>
      <c r="CN329" s="6">
        <v>0</v>
      </c>
      <c r="CO329" s="6">
        <v>0</v>
      </c>
      <c r="CP329" s="6">
        <v>0</v>
      </c>
      <c r="CQ329" s="6">
        <v>1</v>
      </c>
      <c r="CR329" s="6">
        <v>0</v>
      </c>
      <c r="CS329" s="71"/>
      <c r="CT329" s="71"/>
      <c r="CU329" s="71"/>
      <c r="CV329" s="6">
        <v>0</v>
      </c>
      <c r="CW329" s="6">
        <v>0</v>
      </c>
      <c r="CX329" s="71"/>
    </row>
    <row r="330" s="6" customFormat="1" ht="13.5" customHeight="1" spans="1:102">
      <c r="A330" s="72">
        <v>6282</v>
      </c>
      <c r="B330" s="73" t="s">
        <v>527</v>
      </c>
      <c r="D330" s="71"/>
      <c r="E330" s="6">
        <v>50</v>
      </c>
      <c r="F330" s="6" t="s">
        <v>528</v>
      </c>
      <c r="G330" s="71"/>
      <c r="H330" s="3" t="s">
        <v>343</v>
      </c>
      <c r="I330" s="71"/>
      <c r="J330" s="71"/>
      <c r="K330" s="6" t="s">
        <v>115</v>
      </c>
      <c r="L330" s="71"/>
      <c r="M330" s="71"/>
      <c r="N330" s="71"/>
      <c r="O330" s="8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102">
        <v>200069</v>
      </c>
      <c r="AF330" s="73">
        <v>200073</v>
      </c>
      <c r="AG330" s="6">
        <v>200205</v>
      </c>
      <c r="AH330" s="73">
        <v>200071</v>
      </c>
      <c r="AI330" s="73">
        <v>200066</v>
      </c>
      <c r="AJ330" s="73">
        <v>200177</v>
      </c>
      <c r="AK330" s="6">
        <v>200210</v>
      </c>
      <c r="AL330" s="71"/>
      <c r="AM330" s="71"/>
      <c r="AN330" s="71"/>
      <c r="AO330" s="71"/>
      <c r="AP330" s="71"/>
      <c r="AQ330" s="71"/>
      <c r="AR330" s="71"/>
      <c r="AS330" s="71"/>
      <c r="AT330" s="71"/>
      <c r="AU330" s="79">
        <f t="shared" si="118"/>
        <v>1</v>
      </c>
      <c r="AV330" s="6">
        <v>1</v>
      </c>
      <c r="AW330" s="6">
        <v>1</v>
      </c>
      <c r="AX330" s="6">
        <v>1</v>
      </c>
      <c r="AY330" s="6">
        <v>1</v>
      </c>
      <c r="AZ330" s="6">
        <v>1</v>
      </c>
      <c r="BA330" s="6">
        <v>1</v>
      </c>
      <c r="BB330" s="71"/>
      <c r="BC330" s="71"/>
      <c r="BD330" s="71"/>
      <c r="BE330" s="71"/>
      <c r="BF330" s="71"/>
      <c r="BG330" s="71"/>
      <c r="BH330" s="71"/>
      <c r="BI330" s="71"/>
      <c r="BJ330" s="71"/>
      <c r="BK330" s="158">
        <v>220</v>
      </c>
      <c r="BL330" s="80">
        <v>200</v>
      </c>
      <c r="BM330" s="80">
        <v>100</v>
      </c>
      <c r="BN330" s="80">
        <v>100</v>
      </c>
      <c r="BO330" s="80">
        <v>200</v>
      </c>
      <c r="BP330" s="80">
        <v>170</v>
      </c>
      <c r="BQ330" s="6">
        <v>10</v>
      </c>
      <c r="BR330" s="71"/>
      <c r="BS330" s="71"/>
      <c r="BT330" s="71"/>
      <c r="BU330" s="71"/>
      <c r="BV330" s="71"/>
      <c r="BW330" s="71"/>
      <c r="BX330" s="71"/>
      <c r="BY330" s="71"/>
      <c r="BZ330" s="71"/>
      <c r="CA330" s="6">
        <f t="shared" si="100"/>
        <v>1000</v>
      </c>
      <c r="CB330" s="6">
        <v>1000</v>
      </c>
      <c r="CC330" s="6">
        <v>0</v>
      </c>
      <c r="CD330" s="6">
        <v>0</v>
      </c>
      <c r="CE330" s="6">
        <v>0</v>
      </c>
      <c r="CF330" s="6">
        <v>0</v>
      </c>
      <c r="CG330" s="6">
        <v>0</v>
      </c>
      <c r="CH330" s="6">
        <v>1</v>
      </c>
      <c r="CI330" s="6">
        <v>1</v>
      </c>
      <c r="CJ330" s="6">
        <v>0</v>
      </c>
      <c r="CK330" s="6">
        <v>0</v>
      </c>
      <c r="CL330" s="6">
        <v>0</v>
      </c>
      <c r="CM330" s="6">
        <v>0</v>
      </c>
      <c r="CN330" s="6">
        <v>0</v>
      </c>
      <c r="CO330" s="6">
        <v>0</v>
      </c>
      <c r="CP330" s="6">
        <v>0</v>
      </c>
      <c r="CQ330" s="6">
        <v>1</v>
      </c>
      <c r="CR330" s="6">
        <v>0</v>
      </c>
      <c r="CS330" s="71"/>
      <c r="CT330" s="71"/>
      <c r="CU330" s="71"/>
      <c r="CV330" s="6">
        <v>0</v>
      </c>
      <c r="CW330" s="6">
        <v>0</v>
      </c>
      <c r="CX330" s="71"/>
    </row>
    <row r="331" s="6" customFormat="1" ht="13.5" customHeight="1" spans="1:102">
      <c r="A331" s="72">
        <v>6283</v>
      </c>
      <c r="B331" s="73" t="s">
        <v>529</v>
      </c>
      <c r="D331" s="71"/>
      <c r="E331" s="6">
        <v>50</v>
      </c>
      <c r="F331" s="6" t="s">
        <v>530</v>
      </c>
      <c r="G331" s="71"/>
      <c r="H331" s="3" t="s">
        <v>343</v>
      </c>
      <c r="I331" s="71"/>
      <c r="J331" s="71"/>
      <c r="K331" s="6" t="s">
        <v>115</v>
      </c>
      <c r="L331" s="71"/>
      <c r="M331" s="71"/>
      <c r="N331" s="71"/>
      <c r="O331" s="8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102">
        <v>200069</v>
      </c>
      <c r="AF331" s="73">
        <v>200073</v>
      </c>
      <c r="AG331" s="6">
        <v>200205</v>
      </c>
      <c r="AH331" s="73">
        <v>200071</v>
      </c>
      <c r="AI331" s="73">
        <v>200066</v>
      </c>
      <c r="AJ331" s="73">
        <v>200177</v>
      </c>
      <c r="AK331" s="6">
        <v>200210</v>
      </c>
      <c r="AL331" s="71"/>
      <c r="AM331" s="71"/>
      <c r="AN331" s="71"/>
      <c r="AO331" s="71"/>
      <c r="AP331" s="71"/>
      <c r="AQ331" s="71"/>
      <c r="AR331" s="71"/>
      <c r="AS331" s="71"/>
      <c r="AT331" s="71"/>
      <c r="AU331" s="79">
        <f t="shared" si="118"/>
        <v>1</v>
      </c>
      <c r="AV331" s="6">
        <v>1</v>
      </c>
      <c r="AW331" s="6">
        <v>1</v>
      </c>
      <c r="AX331" s="6">
        <v>1</v>
      </c>
      <c r="AY331" s="6">
        <v>1</v>
      </c>
      <c r="AZ331" s="6">
        <v>1</v>
      </c>
      <c r="BA331" s="6">
        <v>1</v>
      </c>
      <c r="BB331" s="71"/>
      <c r="BC331" s="71"/>
      <c r="BD331" s="71"/>
      <c r="BE331" s="71"/>
      <c r="BF331" s="71"/>
      <c r="BG331" s="71"/>
      <c r="BH331" s="71"/>
      <c r="BI331" s="71"/>
      <c r="BJ331" s="71"/>
      <c r="BK331" s="158">
        <v>220</v>
      </c>
      <c r="BL331" s="80">
        <v>200</v>
      </c>
      <c r="BM331" s="80">
        <v>100</v>
      </c>
      <c r="BN331" s="80">
        <v>100</v>
      </c>
      <c r="BO331" s="80">
        <v>200</v>
      </c>
      <c r="BP331" s="80">
        <v>170</v>
      </c>
      <c r="BQ331" s="6">
        <v>10</v>
      </c>
      <c r="BR331" s="71"/>
      <c r="BS331" s="71"/>
      <c r="BT331" s="71"/>
      <c r="BU331" s="71"/>
      <c r="BV331" s="71"/>
      <c r="BW331" s="71"/>
      <c r="BX331" s="71"/>
      <c r="BY331" s="71"/>
      <c r="BZ331" s="71"/>
      <c r="CA331" s="6">
        <f t="shared" si="100"/>
        <v>1000</v>
      </c>
      <c r="CB331" s="6">
        <v>1000</v>
      </c>
      <c r="CC331" s="6">
        <v>0</v>
      </c>
      <c r="CD331" s="6">
        <v>0</v>
      </c>
      <c r="CE331" s="6">
        <v>0</v>
      </c>
      <c r="CF331" s="6">
        <v>0</v>
      </c>
      <c r="CG331" s="6">
        <v>0</v>
      </c>
      <c r="CH331" s="6">
        <v>1</v>
      </c>
      <c r="CI331" s="6">
        <v>1</v>
      </c>
      <c r="CJ331" s="6">
        <v>0</v>
      </c>
      <c r="CK331" s="6">
        <v>0</v>
      </c>
      <c r="CL331" s="6">
        <v>0</v>
      </c>
      <c r="CM331" s="6">
        <v>0</v>
      </c>
      <c r="CN331" s="6">
        <v>0</v>
      </c>
      <c r="CO331" s="6">
        <v>0</v>
      </c>
      <c r="CP331" s="6">
        <v>0</v>
      </c>
      <c r="CQ331" s="6">
        <v>1</v>
      </c>
      <c r="CR331" s="6">
        <v>0</v>
      </c>
      <c r="CS331" s="71"/>
      <c r="CT331" s="71"/>
      <c r="CU331" s="71"/>
      <c r="CV331" s="6">
        <v>0</v>
      </c>
      <c r="CW331" s="6">
        <v>0</v>
      </c>
      <c r="CX331" s="71"/>
    </row>
    <row r="332" s="6" customFormat="1" ht="13.5" customHeight="1" spans="1:102">
      <c r="A332" s="72">
        <v>6284</v>
      </c>
      <c r="B332" s="73" t="s">
        <v>531</v>
      </c>
      <c r="D332" s="71"/>
      <c r="E332" s="6">
        <v>50</v>
      </c>
      <c r="F332" s="6" t="s">
        <v>532</v>
      </c>
      <c r="G332" s="71"/>
      <c r="H332" s="3" t="s">
        <v>343</v>
      </c>
      <c r="I332" s="71"/>
      <c r="J332" s="71"/>
      <c r="K332" s="6" t="s">
        <v>115</v>
      </c>
      <c r="L332" s="71"/>
      <c r="M332" s="71"/>
      <c r="N332" s="71"/>
      <c r="O332" s="8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102">
        <v>200069</v>
      </c>
      <c r="AF332" s="73">
        <v>200073</v>
      </c>
      <c r="AG332" s="6">
        <v>200205</v>
      </c>
      <c r="AH332" s="73">
        <v>200071</v>
      </c>
      <c r="AI332" s="73">
        <v>200066</v>
      </c>
      <c r="AJ332" s="73">
        <v>200177</v>
      </c>
      <c r="AK332" s="6">
        <v>200210</v>
      </c>
      <c r="AL332" s="71"/>
      <c r="AM332" s="71"/>
      <c r="AN332" s="71"/>
      <c r="AO332" s="71"/>
      <c r="AP332" s="71"/>
      <c r="AQ332" s="71"/>
      <c r="AR332" s="71"/>
      <c r="AS332" s="71"/>
      <c r="AT332" s="71"/>
      <c r="AU332" s="79">
        <f t="shared" si="118"/>
        <v>1</v>
      </c>
      <c r="AV332" s="6">
        <v>1</v>
      </c>
      <c r="AW332" s="6">
        <v>1</v>
      </c>
      <c r="AX332" s="6">
        <v>1</v>
      </c>
      <c r="AY332" s="6">
        <v>1</v>
      </c>
      <c r="AZ332" s="6">
        <v>1</v>
      </c>
      <c r="BA332" s="6">
        <v>1</v>
      </c>
      <c r="BB332" s="71"/>
      <c r="BC332" s="71"/>
      <c r="BD332" s="71"/>
      <c r="BE332" s="71"/>
      <c r="BF332" s="71"/>
      <c r="BG332" s="71"/>
      <c r="BH332" s="71"/>
      <c r="BI332" s="71"/>
      <c r="BJ332" s="71"/>
      <c r="BK332" s="158">
        <v>220</v>
      </c>
      <c r="BL332" s="80">
        <v>200</v>
      </c>
      <c r="BM332" s="80">
        <v>100</v>
      </c>
      <c r="BN332" s="80">
        <v>100</v>
      </c>
      <c r="BO332" s="80">
        <v>200</v>
      </c>
      <c r="BP332" s="80">
        <v>170</v>
      </c>
      <c r="BQ332" s="6">
        <v>10</v>
      </c>
      <c r="BR332" s="71"/>
      <c r="BS332" s="71"/>
      <c r="BT332" s="71"/>
      <c r="BU332" s="71"/>
      <c r="BV332" s="71"/>
      <c r="BW332" s="71"/>
      <c r="BX332" s="71"/>
      <c r="BY332" s="71"/>
      <c r="BZ332" s="71"/>
      <c r="CA332" s="6">
        <f t="shared" si="100"/>
        <v>1000</v>
      </c>
      <c r="CB332" s="6">
        <v>1000</v>
      </c>
      <c r="CC332" s="6">
        <v>0</v>
      </c>
      <c r="CD332" s="6">
        <v>0</v>
      </c>
      <c r="CE332" s="6">
        <v>0</v>
      </c>
      <c r="CF332" s="6">
        <v>0</v>
      </c>
      <c r="CG332" s="6">
        <v>0</v>
      </c>
      <c r="CH332" s="6">
        <v>1</v>
      </c>
      <c r="CI332" s="6">
        <v>1</v>
      </c>
      <c r="CJ332" s="6">
        <v>0</v>
      </c>
      <c r="CK332" s="6">
        <v>0</v>
      </c>
      <c r="CL332" s="6">
        <v>0</v>
      </c>
      <c r="CM332" s="6">
        <v>0</v>
      </c>
      <c r="CN332" s="6">
        <v>0</v>
      </c>
      <c r="CO332" s="6">
        <v>0</v>
      </c>
      <c r="CP332" s="6">
        <v>0</v>
      </c>
      <c r="CQ332" s="6">
        <v>1</v>
      </c>
      <c r="CR332" s="6">
        <v>0</v>
      </c>
      <c r="CS332" s="71"/>
      <c r="CT332" s="71"/>
      <c r="CU332" s="71"/>
      <c r="CV332" s="6">
        <v>0</v>
      </c>
      <c r="CW332" s="6">
        <v>0</v>
      </c>
      <c r="CX332" s="71"/>
    </row>
    <row r="333" s="6" customFormat="1" ht="14.25" spans="1:101">
      <c r="A333" s="72">
        <v>6285</v>
      </c>
      <c r="B333" s="73" t="s">
        <v>533</v>
      </c>
      <c r="E333" s="6">
        <v>50</v>
      </c>
      <c r="F333" s="6" t="s">
        <v>534</v>
      </c>
      <c r="H333" s="3" t="s">
        <v>343</v>
      </c>
      <c r="J333" s="71"/>
      <c r="K333" s="6" t="s">
        <v>115</v>
      </c>
      <c r="N333" s="71"/>
      <c r="O333" s="8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102">
        <v>200069</v>
      </c>
      <c r="AF333" s="73">
        <v>200073</v>
      </c>
      <c r="AG333" s="6">
        <v>200205</v>
      </c>
      <c r="AH333" s="73">
        <v>200071</v>
      </c>
      <c r="AI333" s="73">
        <v>200066</v>
      </c>
      <c r="AJ333" s="73">
        <v>200177</v>
      </c>
      <c r="AK333" s="6">
        <v>200210</v>
      </c>
      <c r="AU333" s="79">
        <f t="shared" si="118"/>
        <v>1</v>
      </c>
      <c r="AV333" s="6">
        <v>1</v>
      </c>
      <c r="AW333" s="6">
        <v>1</v>
      </c>
      <c r="AX333" s="6">
        <v>1</v>
      </c>
      <c r="AY333" s="6">
        <v>1</v>
      </c>
      <c r="AZ333" s="6">
        <v>1</v>
      </c>
      <c r="BA333" s="6">
        <v>1</v>
      </c>
      <c r="BK333" s="158">
        <v>220</v>
      </c>
      <c r="BL333" s="80">
        <v>200</v>
      </c>
      <c r="BM333" s="80">
        <v>100</v>
      </c>
      <c r="BN333" s="80">
        <v>100</v>
      </c>
      <c r="BO333" s="80">
        <v>200</v>
      </c>
      <c r="BP333" s="80">
        <v>170</v>
      </c>
      <c r="BQ333" s="6">
        <v>10</v>
      </c>
      <c r="CA333" s="6">
        <f t="shared" si="100"/>
        <v>1000</v>
      </c>
      <c r="CB333" s="6">
        <v>1000</v>
      </c>
      <c r="CC333" s="6">
        <v>0</v>
      </c>
      <c r="CD333" s="6">
        <v>0</v>
      </c>
      <c r="CE333" s="6">
        <v>0</v>
      </c>
      <c r="CF333" s="6">
        <v>0</v>
      </c>
      <c r="CG333" s="6">
        <v>0</v>
      </c>
      <c r="CH333" s="6">
        <v>1</v>
      </c>
      <c r="CI333" s="6">
        <v>1</v>
      </c>
      <c r="CJ333" s="6">
        <v>0</v>
      </c>
      <c r="CK333" s="6">
        <v>0</v>
      </c>
      <c r="CL333" s="6">
        <v>0</v>
      </c>
      <c r="CM333" s="6">
        <v>0</v>
      </c>
      <c r="CN333" s="6">
        <v>0</v>
      </c>
      <c r="CO333" s="6">
        <v>0</v>
      </c>
      <c r="CP333" s="6">
        <v>0</v>
      </c>
      <c r="CQ333" s="6">
        <v>1</v>
      </c>
      <c r="CR333" s="6">
        <v>0</v>
      </c>
      <c r="CV333" s="6">
        <v>0</v>
      </c>
      <c r="CW333" s="6">
        <v>0</v>
      </c>
    </row>
    <row r="334" s="6" customFormat="1" ht="13.5" customHeight="1" spans="1:101">
      <c r="A334" s="72">
        <v>6286</v>
      </c>
      <c r="B334" s="73" t="s">
        <v>535</v>
      </c>
      <c r="E334" s="6">
        <v>50</v>
      </c>
      <c r="F334" s="6" t="s">
        <v>536</v>
      </c>
      <c r="H334" s="3" t="s">
        <v>343</v>
      </c>
      <c r="J334" s="71"/>
      <c r="K334" s="6" t="s">
        <v>115</v>
      </c>
      <c r="N334" s="71"/>
      <c r="O334" s="8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102">
        <v>200069</v>
      </c>
      <c r="AF334" s="73">
        <v>200073</v>
      </c>
      <c r="AG334" s="6">
        <v>200205</v>
      </c>
      <c r="AH334" s="73">
        <v>200071</v>
      </c>
      <c r="AI334" s="73">
        <v>200066</v>
      </c>
      <c r="AJ334" s="73">
        <v>200177</v>
      </c>
      <c r="AK334" s="6">
        <v>200210</v>
      </c>
      <c r="AU334" s="79">
        <f t="shared" si="118"/>
        <v>1</v>
      </c>
      <c r="AV334" s="6">
        <v>1</v>
      </c>
      <c r="AW334" s="6">
        <v>1</v>
      </c>
      <c r="AX334" s="6">
        <v>1</v>
      </c>
      <c r="AY334" s="6">
        <v>1</v>
      </c>
      <c r="AZ334" s="6">
        <v>1</v>
      </c>
      <c r="BA334" s="6">
        <v>1</v>
      </c>
      <c r="BK334" s="158">
        <v>220</v>
      </c>
      <c r="BL334" s="80">
        <v>200</v>
      </c>
      <c r="BM334" s="80">
        <v>100</v>
      </c>
      <c r="BN334" s="80">
        <v>100</v>
      </c>
      <c r="BO334" s="80">
        <v>200</v>
      </c>
      <c r="BP334" s="80">
        <v>170</v>
      </c>
      <c r="BQ334" s="6">
        <v>10</v>
      </c>
      <c r="CA334" s="6">
        <f t="shared" si="100"/>
        <v>1000</v>
      </c>
      <c r="CB334" s="6">
        <v>1000</v>
      </c>
      <c r="CC334" s="6">
        <v>0</v>
      </c>
      <c r="CD334" s="6">
        <v>0</v>
      </c>
      <c r="CE334" s="6">
        <v>0</v>
      </c>
      <c r="CF334" s="6">
        <v>0</v>
      </c>
      <c r="CG334" s="6">
        <v>0</v>
      </c>
      <c r="CH334" s="6">
        <v>1</v>
      </c>
      <c r="CI334" s="6">
        <v>1</v>
      </c>
      <c r="CJ334" s="6">
        <v>0</v>
      </c>
      <c r="CK334" s="6">
        <v>0</v>
      </c>
      <c r="CL334" s="6">
        <v>0</v>
      </c>
      <c r="CM334" s="6">
        <v>0</v>
      </c>
      <c r="CN334" s="6">
        <v>0</v>
      </c>
      <c r="CO334" s="6">
        <v>0</v>
      </c>
      <c r="CP334" s="6">
        <v>0</v>
      </c>
      <c r="CQ334" s="6">
        <v>1</v>
      </c>
      <c r="CR334" s="6">
        <v>0</v>
      </c>
      <c r="CV334" s="6">
        <v>0</v>
      </c>
      <c r="CW334" s="6">
        <v>0</v>
      </c>
    </row>
    <row r="335" s="6" customFormat="1" ht="14.25" spans="1:101">
      <c r="A335" s="72">
        <v>6287</v>
      </c>
      <c r="B335" s="73" t="s">
        <v>537</v>
      </c>
      <c r="E335" s="6">
        <v>50</v>
      </c>
      <c r="F335" s="6" t="s">
        <v>538</v>
      </c>
      <c r="H335" s="3" t="s">
        <v>343</v>
      </c>
      <c r="J335" s="71"/>
      <c r="K335" s="6" t="s">
        <v>115</v>
      </c>
      <c r="N335" s="71"/>
      <c r="O335" s="8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102">
        <v>200069</v>
      </c>
      <c r="AF335" s="73">
        <v>200073</v>
      </c>
      <c r="AG335" s="6">
        <v>200205</v>
      </c>
      <c r="AH335" s="73">
        <v>200071</v>
      </c>
      <c r="AI335" s="73">
        <v>200066</v>
      </c>
      <c r="AJ335" s="73">
        <v>200177</v>
      </c>
      <c r="AK335" s="6">
        <v>200210</v>
      </c>
      <c r="AU335" s="79">
        <f t="shared" si="118"/>
        <v>1</v>
      </c>
      <c r="AV335" s="6">
        <v>1</v>
      </c>
      <c r="AW335" s="6">
        <v>1</v>
      </c>
      <c r="AX335" s="6">
        <v>1</v>
      </c>
      <c r="AY335" s="6">
        <v>1</v>
      </c>
      <c r="AZ335" s="6">
        <v>1</v>
      </c>
      <c r="BA335" s="6">
        <v>1</v>
      </c>
      <c r="BK335" s="158">
        <v>220</v>
      </c>
      <c r="BL335" s="80">
        <v>200</v>
      </c>
      <c r="BM335" s="80">
        <v>100</v>
      </c>
      <c r="BN335" s="80">
        <v>100</v>
      </c>
      <c r="BO335" s="80">
        <v>200</v>
      </c>
      <c r="BP335" s="80">
        <v>170</v>
      </c>
      <c r="BQ335" s="6">
        <v>10</v>
      </c>
      <c r="CA335" s="6">
        <f t="shared" si="100"/>
        <v>1000</v>
      </c>
      <c r="CB335" s="6">
        <v>1000</v>
      </c>
      <c r="CC335" s="6">
        <v>0</v>
      </c>
      <c r="CD335" s="6">
        <v>0</v>
      </c>
      <c r="CE335" s="6">
        <v>0</v>
      </c>
      <c r="CF335" s="6">
        <v>0</v>
      </c>
      <c r="CG335" s="6">
        <v>0</v>
      </c>
      <c r="CH335" s="6">
        <v>1</v>
      </c>
      <c r="CI335" s="6">
        <v>1</v>
      </c>
      <c r="CJ335" s="6">
        <v>0</v>
      </c>
      <c r="CK335" s="6">
        <v>0</v>
      </c>
      <c r="CL335" s="6">
        <v>0</v>
      </c>
      <c r="CM335" s="6">
        <v>0</v>
      </c>
      <c r="CN335" s="6">
        <v>0</v>
      </c>
      <c r="CO335" s="6">
        <v>0</v>
      </c>
      <c r="CP335" s="6">
        <v>0</v>
      </c>
      <c r="CQ335" s="6">
        <v>1</v>
      </c>
      <c r="CR335" s="6">
        <v>0</v>
      </c>
      <c r="CV335" s="6">
        <v>0</v>
      </c>
      <c r="CW335" s="6">
        <v>0</v>
      </c>
    </row>
    <row r="336" s="6" customFormat="1" ht="14.25" spans="1:101">
      <c r="A336" s="72">
        <v>6288</v>
      </c>
      <c r="B336" s="73" t="s">
        <v>539</v>
      </c>
      <c r="E336" s="6">
        <v>50</v>
      </c>
      <c r="F336" s="6" t="s">
        <v>540</v>
      </c>
      <c r="H336" s="3" t="s">
        <v>343</v>
      </c>
      <c r="J336" s="71"/>
      <c r="K336" s="6" t="s">
        <v>115</v>
      </c>
      <c r="N336" s="71"/>
      <c r="O336" s="8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102">
        <v>200069</v>
      </c>
      <c r="AF336" s="73">
        <v>200073</v>
      </c>
      <c r="AG336" s="6">
        <v>200205</v>
      </c>
      <c r="AH336" s="73">
        <v>200071</v>
      </c>
      <c r="AI336" s="73">
        <v>200066</v>
      </c>
      <c r="AJ336" s="73">
        <v>200177</v>
      </c>
      <c r="AK336" s="6">
        <v>200210</v>
      </c>
      <c r="AU336" s="79">
        <f t="shared" si="118"/>
        <v>1</v>
      </c>
      <c r="AV336" s="6">
        <v>1</v>
      </c>
      <c r="AW336" s="6">
        <v>1</v>
      </c>
      <c r="AX336" s="6">
        <v>1</v>
      </c>
      <c r="AY336" s="6">
        <v>1</v>
      </c>
      <c r="AZ336" s="6">
        <v>1</v>
      </c>
      <c r="BA336" s="6">
        <v>1</v>
      </c>
      <c r="BK336" s="158">
        <v>220</v>
      </c>
      <c r="BL336" s="80">
        <v>200</v>
      </c>
      <c r="BM336" s="80">
        <v>100</v>
      </c>
      <c r="BN336" s="80">
        <v>100</v>
      </c>
      <c r="BO336" s="80">
        <v>200</v>
      </c>
      <c r="BP336" s="80">
        <v>170</v>
      </c>
      <c r="BQ336" s="6">
        <v>10</v>
      </c>
      <c r="CA336" s="6">
        <f t="shared" si="100"/>
        <v>1000</v>
      </c>
      <c r="CB336" s="6">
        <v>1000</v>
      </c>
      <c r="CC336" s="6">
        <v>0</v>
      </c>
      <c r="CD336" s="6">
        <v>0</v>
      </c>
      <c r="CE336" s="6">
        <v>0</v>
      </c>
      <c r="CF336" s="6">
        <v>0</v>
      </c>
      <c r="CG336" s="6">
        <v>0</v>
      </c>
      <c r="CH336" s="6">
        <v>1</v>
      </c>
      <c r="CI336" s="6">
        <v>1</v>
      </c>
      <c r="CJ336" s="6">
        <v>0</v>
      </c>
      <c r="CK336" s="6">
        <v>0</v>
      </c>
      <c r="CL336" s="6">
        <v>0</v>
      </c>
      <c r="CM336" s="6">
        <v>0</v>
      </c>
      <c r="CN336" s="6">
        <v>0</v>
      </c>
      <c r="CO336" s="6">
        <v>0</v>
      </c>
      <c r="CP336" s="6">
        <v>0</v>
      </c>
      <c r="CQ336" s="6">
        <v>1</v>
      </c>
      <c r="CR336" s="6">
        <v>0</v>
      </c>
      <c r="CV336" s="6">
        <v>0</v>
      </c>
      <c r="CW336" s="6">
        <v>0</v>
      </c>
    </row>
    <row r="337" s="6" customFormat="1" ht="14.25" spans="1:101">
      <c r="A337" s="72">
        <v>6289</v>
      </c>
      <c r="B337" s="73" t="s">
        <v>541</v>
      </c>
      <c r="E337" s="6">
        <v>50</v>
      </c>
      <c r="F337" s="6" t="s">
        <v>542</v>
      </c>
      <c r="H337" s="3" t="s">
        <v>343</v>
      </c>
      <c r="J337" s="71"/>
      <c r="K337" s="6" t="s">
        <v>115</v>
      </c>
      <c r="N337" s="71"/>
      <c r="O337" s="8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102">
        <v>200069</v>
      </c>
      <c r="AF337" s="73">
        <v>200073</v>
      </c>
      <c r="AG337" s="6">
        <v>200205</v>
      </c>
      <c r="AH337" s="73">
        <v>200071</v>
      </c>
      <c r="AI337" s="73">
        <v>200066</v>
      </c>
      <c r="AJ337" s="73">
        <v>200177</v>
      </c>
      <c r="AK337" s="6">
        <v>200210</v>
      </c>
      <c r="AU337" s="79">
        <f t="shared" si="118"/>
        <v>1</v>
      </c>
      <c r="AV337" s="6">
        <v>1</v>
      </c>
      <c r="AW337" s="6">
        <v>1</v>
      </c>
      <c r="AX337" s="6">
        <v>1</v>
      </c>
      <c r="AY337" s="6">
        <v>1</v>
      </c>
      <c r="AZ337" s="6">
        <v>1</v>
      </c>
      <c r="BA337" s="6">
        <v>1</v>
      </c>
      <c r="BK337" s="158">
        <v>220</v>
      </c>
      <c r="BL337" s="80">
        <v>200</v>
      </c>
      <c r="BM337" s="80">
        <v>100</v>
      </c>
      <c r="BN337" s="80">
        <v>100</v>
      </c>
      <c r="BO337" s="80">
        <v>200</v>
      </c>
      <c r="BP337" s="80">
        <v>170</v>
      </c>
      <c r="BQ337" s="6">
        <v>10</v>
      </c>
      <c r="CA337" s="6">
        <f t="shared" si="100"/>
        <v>1000</v>
      </c>
      <c r="CB337" s="6">
        <v>1000</v>
      </c>
      <c r="CC337" s="6">
        <v>0</v>
      </c>
      <c r="CD337" s="6">
        <v>0</v>
      </c>
      <c r="CE337" s="6">
        <v>0</v>
      </c>
      <c r="CF337" s="6">
        <v>0</v>
      </c>
      <c r="CG337" s="6">
        <v>0</v>
      </c>
      <c r="CH337" s="6">
        <v>1</v>
      </c>
      <c r="CI337" s="6">
        <v>1</v>
      </c>
      <c r="CJ337" s="6">
        <v>0</v>
      </c>
      <c r="CK337" s="6">
        <v>0</v>
      </c>
      <c r="CL337" s="6">
        <v>0</v>
      </c>
      <c r="CM337" s="6">
        <v>0</v>
      </c>
      <c r="CN337" s="6">
        <v>0</v>
      </c>
      <c r="CO337" s="6">
        <v>0</v>
      </c>
      <c r="CP337" s="6">
        <v>0</v>
      </c>
      <c r="CQ337" s="6">
        <v>1</v>
      </c>
      <c r="CR337" s="6">
        <v>0</v>
      </c>
      <c r="CV337" s="6">
        <v>0</v>
      </c>
      <c r="CW337" s="6">
        <v>0</v>
      </c>
    </row>
    <row r="338" s="6" customFormat="1" ht="13.5" spans="1:101">
      <c r="A338" s="72">
        <v>6290</v>
      </c>
      <c r="B338" s="73" t="s">
        <v>543</v>
      </c>
      <c r="I338" s="6" t="s">
        <v>115</v>
      </c>
      <c r="J338" s="71"/>
      <c r="K338" s="6" t="s">
        <v>115</v>
      </c>
      <c r="N338" s="71"/>
      <c r="O338" s="8"/>
      <c r="AE338" s="4">
        <v>200071</v>
      </c>
      <c r="AF338" s="6">
        <v>200177</v>
      </c>
      <c r="AG338" s="6">
        <v>200172</v>
      </c>
      <c r="AH338" s="6">
        <v>200073</v>
      </c>
      <c r="AI338" s="6">
        <v>200174</v>
      </c>
      <c r="AJ338" s="6">
        <v>200175</v>
      </c>
      <c r="AK338" s="6">
        <v>200176</v>
      </c>
      <c r="AL338" s="6">
        <v>200074</v>
      </c>
      <c r="AM338" s="6">
        <v>200182</v>
      </c>
      <c r="AN338" s="6">
        <v>200183</v>
      </c>
      <c r="AU338" s="79">
        <f t="shared" si="118"/>
        <v>1</v>
      </c>
      <c r="AV338" s="6">
        <f t="shared" ref="AV338:BD338" si="119">IF(AF338="","",1)</f>
        <v>1</v>
      </c>
      <c r="AW338" s="6">
        <f t="shared" si="119"/>
        <v>1</v>
      </c>
      <c r="AX338" s="6">
        <f t="shared" si="119"/>
        <v>1</v>
      </c>
      <c r="AY338" s="6">
        <f t="shared" si="119"/>
        <v>1</v>
      </c>
      <c r="AZ338" s="6">
        <f t="shared" si="119"/>
        <v>1</v>
      </c>
      <c r="BA338" s="6">
        <f t="shared" si="119"/>
        <v>1</v>
      </c>
      <c r="BB338" s="6">
        <f t="shared" si="119"/>
        <v>1</v>
      </c>
      <c r="BC338" s="6">
        <f t="shared" si="119"/>
        <v>1</v>
      </c>
      <c r="BD338" s="6">
        <f t="shared" si="119"/>
        <v>1</v>
      </c>
      <c r="BF338" s="6" t="str">
        <f>IF(AP338="","",1)</f>
        <v/>
      </c>
      <c r="BG338" s="6" t="str">
        <f>IF(AQ338="","",1)</f>
        <v/>
      </c>
      <c r="BH338" s="6" t="str">
        <f>IF(AR338="","",1)</f>
        <v/>
      </c>
      <c r="BI338" s="6" t="str">
        <f>IF(AS338="","",1)</f>
        <v/>
      </c>
      <c r="BJ338" s="6" t="str">
        <f>IF(AT338="","",1)</f>
        <v/>
      </c>
      <c r="BK338" s="79">
        <v>300</v>
      </c>
      <c r="BL338" s="6">
        <v>75</v>
      </c>
      <c r="BM338" s="6">
        <v>75</v>
      </c>
      <c r="BN338" s="6">
        <v>100</v>
      </c>
      <c r="BO338" s="6">
        <v>75</v>
      </c>
      <c r="BP338" s="6">
        <v>75</v>
      </c>
      <c r="BQ338" s="6">
        <v>75</v>
      </c>
      <c r="BR338" s="6">
        <v>75</v>
      </c>
      <c r="BS338" s="6">
        <v>75</v>
      </c>
      <c r="BT338" s="6">
        <v>75</v>
      </c>
      <c r="CA338" s="6">
        <f t="shared" si="100"/>
        <v>1000</v>
      </c>
      <c r="CB338" s="6">
        <f>CA338</f>
        <v>1000</v>
      </c>
      <c r="CC338" s="6">
        <v>0</v>
      </c>
      <c r="CD338" s="6">
        <v>0</v>
      </c>
      <c r="CE338" s="6">
        <v>0</v>
      </c>
      <c r="CF338" s="116">
        <v>162022</v>
      </c>
      <c r="CG338" s="6">
        <v>0</v>
      </c>
      <c r="CH338" s="6">
        <f>IF(RIGHT(B338,1)="0",1,0)</f>
        <v>0</v>
      </c>
      <c r="CI338" s="6">
        <v>1</v>
      </c>
      <c r="CJ338" s="6">
        <v>0</v>
      </c>
      <c r="CK338" s="6">
        <v>0</v>
      </c>
      <c r="CL338" s="6">
        <v>0</v>
      </c>
      <c r="CM338" s="6">
        <v>0</v>
      </c>
      <c r="CN338" s="6">
        <v>0</v>
      </c>
      <c r="CO338" s="6">
        <v>0</v>
      </c>
      <c r="CP338" s="6">
        <v>0</v>
      </c>
      <c r="CQ338" s="6">
        <v>0</v>
      </c>
      <c r="CR338" s="6">
        <v>0</v>
      </c>
      <c r="CV338" s="6">
        <v>0</v>
      </c>
      <c r="CW338" s="6">
        <v>0</v>
      </c>
    </row>
    <row r="339" s="6" customFormat="1" ht="13.5" customHeight="1" spans="1:101">
      <c r="A339" s="72">
        <v>6291</v>
      </c>
      <c r="B339" s="73" t="s">
        <v>544</v>
      </c>
      <c r="E339" s="6">
        <v>50</v>
      </c>
      <c r="F339" s="6" t="s">
        <v>524</v>
      </c>
      <c r="H339" s="3" t="s">
        <v>343</v>
      </c>
      <c r="J339" s="71"/>
      <c r="K339" s="6" t="s">
        <v>115</v>
      </c>
      <c r="N339" s="71"/>
      <c r="O339" s="8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102">
        <v>200069</v>
      </c>
      <c r="AF339" s="73">
        <v>200073</v>
      </c>
      <c r="AG339" s="6">
        <v>200205</v>
      </c>
      <c r="AH339" s="73">
        <v>200071</v>
      </c>
      <c r="AI339" s="73">
        <v>200066</v>
      </c>
      <c r="AJ339" s="73">
        <v>200177</v>
      </c>
      <c r="AK339" s="6">
        <v>200210</v>
      </c>
      <c r="AU339" s="79">
        <f t="shared" si="118"/>
        <v>1</v>
      </c>
      <c r="AV339" s="6">
        <v>1</v>
      </c>
      <c r="AW339" s="6">
        <v>1</v>
      </c>
      <c r="AX339" s="6">
        <v>1</v>
      </c>
      <c r="AY339" s="6">
        <v>1</v>
      </c>
      <c r="AZ339" s="6">
        <v>1</v>
      </c>
      <c r="BA339" s="6">
        <v>1</v>
      </c>
      <c r="BK339" s="158">
        <v>220</v>
      </c>
      <c r="BL339" s="80">
        <v>200</v>
      </c>
      <c r="BM339" s="80">
        <v>100</v>
      </c>
      <c r="BN339" s="80">
        <v>100</v>
      </c>
      <c r="BO339" s="80">
        <v>200</v>
      </c>
      <c r="BP339" s="80">
        <v>170</v>
      </c>
      <c r="BQ339" s="6">
        <v>10</v>
      </c>
      <c r="CA339" s="6">
        <f t="shared" si="100"/>
        <v>1000</v>
      </c>
      <c r="CB339" s="6">
        <v>1000</v>
      </c>
      <c r="CC339" s="6">
        <v>0</v>
      </c>
      <c r="CD339" s="6">
        <v>0</v>
      </c>
      <c r="CE339" s="6">
        <v>0</v>
      </c>
      <c r="CF339" s="6">
        <v>0</v>
      </c>
      <c r="CG339" s="6">
        <v>0</v>
      </c>
      <c r="CH339" s="6">
        <v>1</v>
      </c>
      <c r="CI339" s="6">
        <v>1</v>
      </c>
      <c r="CJ339" s="6">
        <v>0</v>
      </c>
      <c r="CK339" s="6">
        <v>0</v>
      </c>
      <c r="CL339" s="6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1</v>
      </c>
      <c r="CR339" s="6">
        <v>0</v>
      </c>
      <c r="CV339" s="6">
        <v>0</v>
      </c>
      <c r="CW339" s="6">
        <v>0</v>
      </c>
    </row>
    <row r="340" s="6" customFormat="1" ht="15" customHeight="1" spans="1:101">
      <c r="A340" s="72">
        <v>6292</v>
      </c>
      <c r="B340" s="73" t="s">
        <v>545</v>
      </c>
      <c r="J340" s="71"/>
      <c r="N340" s="71"/>
      <c r="O340" s="8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102">
        <v>200071</v>
      </c>
      <c r="AF340" s="73">
        <v>200074</v>
      </c>
      <c r="AG340" s="73">
        <v>200183</v>
      </c>
      <c r="AH340" s="80">
        <v>200210</v>
      </c>
      <c r="AI340" s="80"/>
      <c r="AJ340" s="80"/>
      <c r="AU340" s="79">
        <f t="shared" si="118"/>
        <v>1</v>
      </c>
      <c r="AV340" s="6">
        <v>1</v>
      </c>
      <c r="AW340" s="6">
        <v>1</v>
      </c>
      <c r="AX340" s="6">
        <v>1</v>
      </c>
      <c r="BK340" s="158">
        <v>410</v>
      </c>
      <c r="BL340" s="80">
        <v>210</v>
      </c>
      <c r="BM340" s="80">
        <v>360</v>
      </c>
      <c r="BN340" s="80">
        <v>20</v>
      </c>
      <c r="BO340" s="80"/>
      <c r="BP340" s="80"/>
      <c r="CA340" s="6">
        <f t="shared" si="100"/>
        <v>1000</v>
      </c>
      <c r="CB340" s="6">
        <v>1000</v>
      </c>
      <c r="CC340" s="6">
        <v>0</v>
      </c>
      <c r="CD340" s="6">
        <v>0</v>
      </c>
      <c r="CE340" s="6">
        <v>0</v>
      </c>
      <c r="CF340" s="6">
        <v>0</v>
      </c>
      <c r="CG340" s="6">
        <v>0</v>
      </c>
      <c r="CH340" s="6">
        <v>1</v>
      </c>
      <c r="CI340" s="6">
        <v>1</v>
      </c>
      <c r="CJ340" s="6">
        <v>0</v>
      </c>
      <c r="CK340" s="6">
        <v>0</v>
      </c>
      <c r="CL340" s="6">
        <v>0</v>
      </c>
      <c r="CM340" s="6">
        <v>0</v>
      </c>
      <c r="CN340" s="6">
        <v>0</v>
      </c>
      <c r="CO340" s="6">
        <v>0</v>
      </c>
      <c r="CP340" s="6">
        <v>0</v>
      </c>
      <c r="CQ340" s="6">
        <v>1</v>
      </c>
      <c r="CR340" s="6">
        <v>0</v>
      </c>
      <c r="CV340" s="6">
        <v>0</v>
      </c>
      <c r="CW340" s="6">
        <v>0</v>
      </c>
    </row>
    <row r="341" s="6" customFormat="1" ht="15" customHeight="1" spans="1:101">
      <c r="A341" s="72">
        <v>6293</v>
      </c>
      <c r="B341" s="73" t="s">
        <v>546</v>
      </c>
      <c r="J341" s="71"/>
      <c r="N341" s="71"/>
      <c r="O341" s="8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102">
        <v>200068</v>
      </c>
      <c r="AF341" s="73">
        <v>200069</v>
      </c>
      <c r="AG341" s="73">
        <v>200061</v>
      </c>
      <c r="AH341" s="80">
        <v>200071</v>
      </c>
      <c r="AI341" s="80">
        <v>200177</v>
      </c>
      <c r="AJ341" s="80">
        <v>200072</v>
      </c>
      <c r="AK341" s="6">
        <v>200180</v>
      </c>
      <c r="AL341" s="6">
        <v>200178</v>
      </c>
      <c r="AU341" s="79">
        <f t="shared" si="118"/>
        <v>1</v>
      </c>
      <c r="AV341" s="6">
        <v>1</v>
      </c>
      <c r="AW341" s="6">
        <v>1</v>
      </c>
      <c r="AX341" s="6">
        <v>1</v>
      </c>
      <c r="AY341" s="6">
        <v>1</v>
      </c>
      <c r="AZ341" s="6">
        <v>1</v>
      </c>
      <c r="BA341" s="6">
        <v>1</v>
      </c>
      <c r="BB341" s="6">
        <v>1</v>
      </c>
      <c r="BK341" s="158">
        <v>200</v>
      </c>
      <c r="BL341" s="80">
        <v>200</v>
      </c>
      <c r="BM341" s="80">
        <v>200</v>
      </c>
      <c r="BN341" s="80">
        <v>50</v>
      </c>
      <c r="BO341" s="80">
        <v>100</v>
      </c>
      <c r="BP341" s="80">
        <v>5</v>
      </c>
      <c r="BQ341" s="6">
        <v>150</v>
      </c>
      <c r="BR341" s="6">
        <v>95</v>
      </c>
      <c r="CA341" s="6">
        <f t="shared" si="100"/>
        <v>1000</v>
      </c>
      <c r="CB341" s="6">
        <v>1000</v>
      </c>
      <c r="CC341" s="6">
        <v>0</v>
      </c>
      <c r="CD341" s="6">
        <v>0</v>
      </c>
      <c r="CE341" s="6">
        <v>0</v>
      </c>
      <c r="CF341" s="116">
        <v>162022</v>
      </c>
      <c r="CG341" s="6">
        <v>0</v>
      </c>
      <c r="CH341" s="6">
        <v>1</v>
      </c>
      <c r="CI341" s="6">
        <v>1</v>
      </c>
      <c r="CJ341" s="6">
        <v>0</v>
      </c>
      <c r="CK341" s="6">
        <v>0</v>
      </c>
      <c r="CL341" s="6">
        <v>0</v>
      </c>
      <c r="CM341" s="6">
        <v>0</v>
      </c>
      <c r="CN341" s="6">
        <v>0</v>
      </c>
      <c r="CO341" s="6">
        <v>0</v>
      </c>
      <c r="CP341" s="6">
        <v>0</v>
      </c>
      <c r="CQ341" s="6">
        <v>1</v>
      </c>
      <c r="CR341" s="6">
        <v>0</v>
      </c>
      <c r="CV341" s="6">
        <v>0</v>
      </c>
      <c r="CW341" s="6">
        <v>0</v>
      </c>
    </row>
    <row r="342" s="6" customFormat="1" ht="15" customHeight="1" spans="1:102">
      <c r="A342" s="72">
        <v>6304</v>
      </c>
      <c r="B342" s="73" t="s">
        <v>547</v>
      </c>
      <c r="G342" s="71"/>
      <c r="H342" s="71"/>
      <c r="I342" s="71"/>
      <c r="J342" s="71"/>
      <c r="K342" s="71"/>
      <c r="L342" s="71"/>
      <c r="M342" s="71"/>
      <c r="N342" s="71"/>
      <c r="O342" s="8">
        <v>200206</v>
      </c>
      <c r="P342" s="6">
        <v>1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4"/>
      <c r="AU342" s="79" t="str">
        <f t="shared" si="118"/>
        <v/>
      </c>
      <c r="AV342" s="6" t="str">
        <f t="shared" ref="AV342:BJ342" si="120">IF(AF342="","",1)</f>
        <v/>
      </c>
      <c r="AW342" s="6" t="str">
        <f t="shared" si="120"/>
        <v/>
      </c>
      <c r="AX342" s="6" t="str">
        <f t="shared" si="120"/>
        <v/>
      </c>
      <c r="AY342" s="6" t="str">
        <f t="shared" si="120"/>
        <v/>
      </c>
      <c r="AZ342" s="6" t="str">
        <f t="shared" si="120"/>
        <v/>
      </c>
      <c r="BA342" s="6" t="str">
        <f t="shared" si="120"/>
        <v/>
      </c>
      <c r="BB342" s="6" t="str">
        <f t="shared" si="120"/>
        <v/>
      </c>
      <c r="BC342" s="6" t="str">
        <f t="shared" si="120"/>
        <v/>
      </c>
      <c r="BD342" s="6" t="str">
        <f t="shared" si="120"/>
        <v/>
      </c>
      <c r="BE342" s="6" t="str">
        <f t="shared" si="120"/>
        <v/>
      </c>
      <c r="BF342" s="6" t="str">
        <f t="shared" si="120"/>
        <v/>
      </c>
      <c r="BG342" s="6" t="str">
        <f t="shared" si="120"/>
        <v/>
      </c>
      <c r="BH342" s="6" t="str">
        <f t="shared" si="120"/>
        <v/>
      </c>
      <c r="BI342" s="6" t="str">
        <f t="shared" si="120"/>
        <v/>
      </c>
      <c r="BJ342" s="6" t="str">
        <f t="shared" si="120"/>
        <v/>
      </c>
      <c r="BK342" s="79"/>
      <c r="CA342" s="6">
        <v>1000</v>
      </c>
      <c r="CB342" s="6">
        <v>1000</v>
      </c>
      <c r="CC342" s="6">
        <v>0</v>
      </c>
      <c r="CD342" s="6">
        <v>0</v>
      </c>
      <c r="CE342" s="6">
        <v>0</v>
      </c>
      <c r="CF342" s="6">
        <v>0</v>
      </c>
      <c r="CG342" s="6">
        <v>0</v>
      </c>
      <c r="CH342" s="6">
        <v>0</v>
      </c>
      <c r="CI342" s="6">
        <v>1</v>
      </c>
      <c r="CJ342" s="6">
        <v>0</v>
      </c>
      <c r="CK342" s="6">
        <v>0</v>
      </c>
      <c r="CL342" s="6">
        <v>0</v>
      </c>
      <c r="CM342" s="6">
        <v>0</v>
      </c>
      <c r="CN342" s="6">
        <v>0</v>
      </c>
      <c r="CO342" s="6">
        <v>0</v>
      </c>
      <c r="CP342" s="6">
        <v>0</v>
      </c>
      <c r="CQ342" s="6">
        <v>1</v>
      </c>
      <c r="CR342" s="6">
        <v>0</v>
      </c>
      <c r="CS342" s="71"/>
      <c r="CT342" s="71"/>
      <c r="CU342" s="71"/>
      <c r="CV342" s="6">
        <v>0</v>
      </c>
      <c r="CW342" s="6">
        <v>0</v>
      </c>
      <c r="CX342" s="71"/>
    </row>
    <row r="343" s="6" customFormat="1" ht="13.5" spans="1:101">
      <c r="A343" s="72">
        <v>6305</v>
      </c>
      <c r="B343" s="73" t="s">
        <v>548</v>
      </c>
      <c r="J343" s="71"/>
      <c r="N343" s="71"/>
      <c r="O343" s="8">
        <v>200212</v>
      </c>
      <c r="P343" s="6">
        <v>1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4"/>
      <c r="AU343" s="79" t="str">
        <f t="shared" si="118"/>
        <v/>
      </c>
      <c r="AV343" s="6" t="str">
        <f t="shared" ref="AV343:BJ343" si="121">IF(AF343="","",1)</f>
        <v/>
      </c>
      <c r="AW343" s="6" t="str">
        <f t="shared" si="121"/>
        <v/>
      </c>
      <c r="AX343" s="6" t="str">
        <f t="shared" si="121"/>
        <v/>
      </c>
      <c r="AY343" s="6" t="str">
        <f t="shared" si="121"/>
        <v/>
      </c>
      <c r="AZ343" s="6" t="str">
        <f t="shared" si="121"/>
        <v/>
      </c>
      <c r="BA343" s="6" t="str">
        <f t="shared" si="121"/>
        <v/>
      </c>
      <c r="BB343" s="6" t="str">
        <f t="shared" si="121"/>
        <v/>
      </c>
      <c r="BC343" s="6" t="str">
        <f t="shared" si="121"/>
        <v/>
      </c>
      <c r="BD343" s="6" t="str">
        <f t="shared" si="121"/>
        <v/>
      </c>
      <c r="BE343" s="6" t="str">
        <f t="shared" si="121"/>
        <v/>
      </c>
      <c r="BF343" s="6" t="str">
        <f t="shared" si="121"/>
        <v/>
      </c>
      <c r="BG343" s="6" t="str">
        <f t="shared" si="121"/>
        <v/>
      </c>
      <c r="BH343" s="6" t="str">
        <f t="shared" si="121"/>
        <v/>
      </c>
      <c r="BI343" s="6" t="str">
        <f t="shared" si="121"/>
        <v/>
      </c>
      <c r="BJ343" s="6" t="str">
        <f t="shared" si="121"/>
        <v/>
      </c>
      <c r="BK343" s="79"/>
      <c r="CA343" s="6">
        <v>1000</v>
      </c>
      <c r="CB343" s="6">
        <v>1000</v>
      </c>
      <c r="CC343" s="6">
        <v>0</v>
      </c>
      <c r="CD343" s="6">
        <v>0</v>
      </c>
      <c r="CE343" s="6">
        <v>0</v>
      </c>
      <c r="CF343" s="6">
        <v>0</v>
      </c>
      <c r="CG343" s="6">
        <v>0</v>
      </c>
      <c r="CH343" s="6">
        <v>0</v>
      </c>
      <c r="CI343" s="6">
        <v>1</v>
      </c>
      <c r="CJ343" s="6">
        <v>0</v>
      </c>
      <c r="CK343" s="6">
        <v>0</v>
      </c>
      <c r="CL343" s="6">
        <v>0</v>
      </c>
      <c r="CM343" s="6">
        <v>0</v>
      </c>
      <c r="CN343" s="6">
        <v>0</v>
      </c>
      <c r="CO343" s="6">
        <v>0</v>
      </c>
      <c r="CP343" s="6">
        <v>0</v>
      </c>
      <c r="CQ343" s="6">
        <v>1</v>
      </c>
      <c r="CR343" s="6">
        <v>0</v>
      </c>
      <c r="CV343" s="6">
        <v>0</v>
      </c>
      <c r="CW343" s="6">
        <v>0</v>
      </c>
    </row>
    <row r="344" s="6" customFormat="1" ht="13.5" spans="1:101">
      <c r="A344" s="6">
        <v>6500</v>
      </c>
      <c r="B344" s="6" t="s">
        <v>549</v>
      </c>
      <c r="J344" s="71"/>
      <c r="N344" s="71"/>
      <c r="O344" s="8">
        <v>200068</v>
      </c>
      <c r="P344" s="6">
        <v>1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4"/>
      <c r="AU344" s="79"/>
      <c r="BK344" s="79"/>
      <c r="CA344" s="6">
        <v>1000</v>
      </c>
      <c r="CB344" s="6">
        <v>1000</v>
      </c>
      <c r="CC344" s="6">
        <v>0</v>
      </c>
      <c r="CD344" s="6">
        <v>0</v>
      </c>
      <c r="CE344" s="6">
        <v>0</v>
      </c>
      <c r="CF344" s="6">
        <v>0</v>
      </c>
      <c r="CG344" s="6">
        <v>0</v>
      </c>
      <c r="CH344" s="6">
        <v>0</v>
      </c>
      <c r="CI344" s="6">
        <v>1</v>
      </c>
      <c r="CJ344" s="6">
        <v>0</v>
      </c>
      <c r="CK344" s="6">
        <v>0</v>
      </c>
      <c r="CL344" s="6">
        <v>0</v>
      </c>
      <c r="CM344" s="6">
        <v>0</v>
      </c>
      <c r="CN344" s="6">
        <v>0</v>
      </c>
      <c r="CO344" s="6">
        <v>0</v>
      </c>
      <c r="CP344" s="6">
        <v>0</v>
      </c>
      <c r="CQ344" s="6">
        <v>1</v>
      </c>
      <c r="CR344" s="6">
        <v>0</v>
      </c>
      <c r="CV344" s="6">
        <v>0</v>
      </c>
      <c r="CW344" s="6">
        <v>0</v>
      </c>
    </row>
    <row r="345" s="6" customFormat="1" ht="13.5" spans="1:101">
      <c r="A345" s="6">
        <v>6510</v>
      </c>
      <c r="B345" s="73" t="s">
        <v>550</v>
      </c>
      <c r="J345" s="71"/>
      <c r="N345" s="71"/>
      <c r="O345" s="8">
        <v>200071</v>
      </c>
      <c r="P345" s="6">
        <v>1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4"/>
      <c r="AU345" s="79" t="str">
        <f t="shared" ref="AU345:BJ345" si="122">IF(AE345="","",1)</f>
        <v/>
      </c>
      <c r="AV345" s="6" t="str">
        <f t="shared" si="122"/>
        <v/>
      </c>
      <c r="AW345" s="6" t="str">
        <f t="shared" si="122"/>
        <v/>
      </c>
      <c r="AX345" s="6" t="str">
        <f t="shared" si="122"/>
        <v/>
      </c>
      <c r="AY345" s="6" t="str">
        <f t="shared" si="122"/>
        <v/>
      </c>
      <c r="AZ345" s="6" t="str">
        <f t="shared" si="122"/>
        <v/>
      </c>
      <c r="BA345" s="6" t="str">
        <f t="shared" si="122"/>
        <v/>
      </c>
      <c r="BB345" s="6" t="str">
        <f t="shared" si="122"/>
        <v/>
      </c>
      <c r="BC345" s="6" t="str">
        <f t="shared" si="122"/>
        <v/>
      </c>
      <c r="BD345" s="6" t="str">
        <f t="shared" si="122"/>
        <v/>
      </c>
      <c r="BE345" s="6" t="str">
        <f t="shared" si="122"/>
        <v/>
      </c>
      <c r="BF345" s="6" t="str">
        <f t="shared" si="122"/>
        <v/>
      </c>
      <c r="BG345" s="6" t="str">
        <f t="shared" si="122"/>
        <v/>
      </c>
      <c r="BH345" s="6" t="str">
        <f t="shared" si="122"/>
        <v/>
      </c>
      <c r="BI345" s="6" t="str">
        <f t="shared" si="122"/>
        <v/>
      </c>
      <c r="BJ345" s="6" t="str">
        <f t="shared" si="122"/>
        <v/>
      </c>
      <c r="BK345" s="79"/>
      <c r="CA345" s="6">
        <v>1000</v>
      </c>
      <c r="CB345" s="6">
        <v>1000</v>
      </c>
      <c r="CC345" s="6">
        <v>0</v>
      </c>
      <c r="CD345" s="6">
        <v>0</v>
      </c>
      <c r="CE345" s="6">
        <v>0</v>
      </c>
      <c r="CF345" s="6">
        <v>0</v>
      </c>
      <c r="CG345" s="6">
        <v>0</v>
      </c>
      <c r="CH345" s="6">
        <v>0</v>
      </c>
      <c r="CI345" s="6">
        <v>1</v>
      </c>
      <c r="CJ345" s="6">
        <v>0</v>
      </c>
      <c r="CK345" s="6">
        <v>0</v>
      </c>
      <c r="CL345" s="6">
        <v>0</v>
      </c>
      <c r="CM345" s="6">
        <v>0</v>
      </c>
      <c r="CN345" s="6">
        <v>0</v>
      </c>
      <c r="CO345" s="6">
        <v>0</v>
      </c>
      <c r="CP345" s="6">
        <v>0</v>
      </c>
      <c r="CQ345" s="6">
        <v>1</v>
      </c>
      <c r="CR345" s="6">
        <v>0</v>
      </c>
      <c r="CV345" s="6">
        <v>0</v>
      </c>
      <c r="CW345" s="6">
        <v>0</v>
      </c>
    </row>
    <row r="346" s="6" customFormat="1" ht="13.5" spans="1:101">
      <c r="A346" s="6">
        <v>6520</v>
      </c>
      <c r="B346" s="73" t="s">
        <v>551</v>
      </c>
      <c r="J346" s="71"/>
      <c r="N346" s="71"/>
      <c r="O346" s="8">
        <v>200072</v>
      </c>
      <c r="P346" s="6">
        <v>1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4"/>
      <c r="AU346" s="79" t="str">
        <f t="shared" ref="AU346:BJ346" si="123">IF(AE346="","",1)</f>
        <v/>
      </c>
      <c r="AV346" s="6" t="str">
        <f t="shared" si="123"/>
        <v/>
      </c>
      <c r="AW346" s="6" t="str">
        <f t="shared" si="123"/>
        <v/>
      </c>
      <c r="AX346" s="6" t="str">
        <f t="shared" si="123"/>
        <v/>
      </c>
      <c r="AY346" s="6" t="str">
        <f t="shared" si="123"/>
        <v/>
      </c>
      <c r="AZ346" s="6" t="str">
        <f t="shared" si="123"/>
        <v/>
      </c>
      <c r="BA346" s="6" t="str">
        <f t="shared" si="123"/>
        <v/>
      </c>
      <c r="BB346" s="6" t="str">
        <f t="shared" si="123"/>
        <v/>
      </c>
      <c r="BC346" s="6" t="str">
        <f t="shared" si="123"/>
        <v/>
      </c>
      <c r="BD346" s="6" t="str">
        <f t="shared" si="123"/>
        <v/>
      </c>
      <c r="BE346" s="6" t="str">
        <f t="shared" si="123"/>
        <v/>
      </c>
      <c r="BF346" s="6" t="str">
        <f t="shared" si="123"/>
        <v/>
      </c>
      <c r="BG346" s="6" t="str">
        <f t="shared" si="123"/>
        <v/>
      </c>
      <c r="BH346" s="6" t="str">
        <f t="shared" si="123"/>
        <v/>
      </c>
      <c r="BI346" s="6" t="str">
        <f t="shared" si="123"/>
        <v/>
      </c>
      <c r="BJ346" s="6" t="str">
        <f t="shared" si="123"/>
        <v/>
      </c>
      <c r="BK346" s="79"/>
      <c r="CA346" s="6">
        <v>1000</v>
      </c>
      <c r="CB346" s="6">
        <v>1000</v>
      </c>
      <c r="CC346" s="6">
        <v>0</v>
      </c>
      <c r="CD346" s="6">
        <v>0</v>
      </c>
      <c r="CE346" s="6">
        <v>0</v>
      </c>
      <c r="CF346" s="6">
        <v>0</v>
      </c>
      <c r="CG346" s="6">
        <v>0</v>
      </c>
      <c r="CH346" s="6">
        <v>0</v>
      </c>
      <c r="CI346" s="6">
        <v>1</v>
      </c>
      <c r="CJ346" s="6">
        <v>0</v>
      </c>
      <c r="CK346" s="6">
        <v>0</v>
      </c>
      <c r="CL346" s="6">
        <v>0</v>
      </c>
      <c r="CM346" s="6">
        <v>0</v>
      </c>
      <c r="CN346" s="6">
        <v>0</v>
      </c>
      <c r="CO346" s="6">
        <v>0</v>
      </c>
      <c r="CP346" s="6">
        <v>0</v>
      </c>
      <c r="CQ346" s="6">
        <v>1</v>
      </c>
      <c r="CR346" s="6">
        <v>0</v>
      </c>
      <c r="CV346" s="6">
        <v>0</v>
      </c>
      <c r="CW346" s="6">
        <v>0</v>
      </c>
    </row>
    <row r="347" s="54" customFormat="1" ht="13.5" spans="1:101">
      <c r="A347" s="54">
        <v>6530</v>
      </c>
      <c r="B347" s="19" t="s">
        <v>552</v>
      </c>
      <c r="J347" s="150"/>
      <c r="N347" s="150"/>
      <c r="O347" s="54">
        <v>200049</v>
      </c>
      <c r="P347" s="54">
        <v>1</v>
      </c>
      <c r="Q347" s="54">
        <v>0</v>
      </c>
      <c r="R347" s="54">
        <v>0</v>
      </c>
      <c r="S347" s="54">
        <v>0</v>
      </c>
      <c r="T347" s="54">
        <v>0</v>
      </c>
      <c r="U347" s="54">
        <v>0</v>
      </c>
      <c r="V347" s="54">
        <v>0</v>
      </c>
      <c r="W347" s="54">
        <v>0</v>
      </c>
      <c r="X347" s="54">
        <v>0</v>
      </c>
      <c r="Y347" s="54">
        <v>0</v>
      </c>
      <c r="Z347" s="54">
        <v>0</v>
      </c>
      <c r="AA347" s="54">
        <v>0</v>
      </c>
      <c r="AB347" s="54">
        <v>0</v>
      </c>
      <c r="AC347" s="54">
        <v>0</v>
      </c>
      <c r="AD347" s="54">
        <v>0</v>
      </c>
      <c r="CA347" s="54">
        <v>1000</v>
      </c>
      <c r="CB347" s="54">
        <v>1000</v>
      </c>
      <c r="CC347" s="54">
        <v>0</v>
      </c>
      <c r="CD347" s="54">
        <v>0</v>
      </c>
      <c r="CE347" s="54">
        <v>0</v>
      </c>
      <c r="CF347" s="54">
        <v>0</v>
      </c>
      <c r="CG347" s="54">
        <v>0</v>
      </c>
      <c r="CH347" s="54">
        <v>0</v>
      </c>
      <c r="CI347" s="54">
        <v>1</v>
      </c>
      <c r="CK347" s="54">
        <v>0</v>
      </c>
      <c r="CL347" s="54">
        <v>0</v>
      </c>
      <c r="CM347" s="54">
        <v>0</v>
      </c>
      <c r="CN347" s="54">
        <v>0</v>
      </c>
      <c r="CO347" s="54">
        <v>0</v>
      </c>
      <c r="CP347" s="54">
        <v>0</v>
      </c>
      <c r="CQ347" s="54">
        <v>1</v>
      </c>
      <c r="CR347" s="54">
        <v>0</v>
      </c>
      <c r="CV347" s="54">
        <v>0</v>
      </c>
      <c r="CW347" s="54">
        <v>0</v>
      </c>
    </row>
    <row r="348" s="6" customFormat="1" ht="13.5" spans="1:101">
      <c r="A348" s="6">
        <v>6540</v>
      </c>
      <c r="B348" s="73" t="s">
        <v>553</v>
      </c>
      <c r="J348" s="71"/>
      <c r="N348" s="71"/>
      <c r="O348" s="8">
        <v>200071</v>
      </c>
      <c r="P348" s="6">
        <v>1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4"/>
      <c r="AU348" s="79" t="str">
        <f t="shared" ref="AU348:BJ348" si="124">IF(AE348="","",1)</f>
        <v/>
      </c>
      <c r="AV348" s="6" t="str">
        <f t="shared" si="124"/>
        <v/>
      </c>
      <c r="AW348" s="6" t="str">
        <f t="shared" si="124"/>
        <v/>
      </c>
      <c r="AX348" s="6" t="str">
        <f t="shared" si="124"/>
        <v/>
      </c>
      <c r="AY348" s="6" t="str">
        <f t="shared" si="124"/>
        <v/>
      </c>
      <c r="AZ348" s="6" t="str">
        <f t="shared" si="124"/>
        <v/>
      </c>
      <c r="BA348" s="6" t="str">
        <f t="shared" si="124"/>
        <v/>
      </c>
      <c r="BB348" s="6" t="str">
        <f t="shared" si="124"/>
        <v/>
      </c>
      <c r="BC348" s="6" t="str">
        <f t="shared" si="124"/>
        <v/>
      </c>
      <c r="BD348" s="6" t="str">
        <f t="shared" si="124"/>
        <v/>
      </c>
      <c r="BE348" s="6" t="str">
        <f t="shared" si="124"/>
        <v/>
      </c>
      <c r="BF348" s="6" t="str">
        <f t="shared" si="124"/>
        <v/>
      </c>
      <c r="BG348" s="6" t="str">
        <f t="shared" si="124"/>
        <v/>
      </c>
      <c r="BH348" s="6" t="str">
        <f t="shared" si="124"/>
        <v/>
      </c>
      <c r="BI348" s="6" t="str">
        <f t="shared" si="124"/>
        <v/>
      </c>
      <c r="BJ348" s="6" t="str">
        <f t="shared" si="124"/>
        <v/>
      </c>
      <c r="BK348" s="79"/>
      <c r="CA348" s="6">
        <v>1000</v>
      </c>
      <c r="CB348" s="6">
        <v>1000</v>
      </c>
      <c r="CC348" s="6">
        <v>0</v>
      </c>
      <c r="CD348" s="6">
        <v>1</v>
      </c>
      <c r="CE348" s="6">
        <v>0</v>
      </c>
      <c r="CF348" s="6">
        <v>0</v>
      </c>
      <c r="CG348" s="6">
        <v>0</v>
      </c>
      <c r="CH348" s="6">
        <v>0</v>
      </c>
      <c r="CI348" s="6">
        <v>1</v>
      </c>
      <c r="CJ348" s="6">
        <v>0</v>
      </c>
      <c r="CK348" s="6">
        <v>0</v>
      </c>
      <c r="CL348" s="6">
        <v>0</v>
      </c>
      <c r="CM348" s="6">
        <v>0</v>
      </c>
      <c r="CN348" s="6">
        <v>0</v>
      </c>
      <c r="CO348" s="6">
        <v>0</v>
      </c>
      <c r="CP348" s="6">
        <v>0</v>
      </c>
      <c r="CQ348" s="6">
        <v>1</v>
      </c>
      <c r="CR348" s="6">
        <v>0</v>
      </c>
      <c r="CV348" s="6">
        <v>0</v>
      </c>
      <c r="CW348" s="6">
        <v>0</v>
      </c>
    </row>
    <row r="349" s="6" customFormat="1" ht="13.5" spans="1:101">
      <c r="A349" s="6">
        <v>6541</v>
      </c>
      <c r="B349" s="73" t="s">
        <v>554</v>
      </c>
      <c r="J349" s="71"/>
      <c r="K349" s="71"/>
      <c r="N349" s="71"/>
      <c r="O349" s="8"/>
      <c r="AE349" s="4"/>
      <c r="AU349" s="79" t="str">
        <f t="shared" ref="AU349:BJ349" si="125">IF(AE349="","",1)</f>
        <v/>
      </c>
      <c r="AV349" s="6" t="str">
        <f t="shared" si="125"/>
        <v/>
      </c>
      <c r="AW349" s="6" t="str">
        <f t="shared" si="125"/>
        <v/>
      </c>
      <c r="AX349" s="6" t="str">
        <f t="shared" si="125"/>
        <v/>
      </c>
      <c r="AY349" s="6" t="str">
        <f t="shared" si="125"/>
        <v/>
      </c>
      <c r="AZ349" s="6" t="str">
        <f t="shared" si="125"/>
        <v/>
      </c>
      <c r="BA349" s="6" t="str">
        <f t="shared" si="125"/>
        <v/>
      </c>
      <c r="BB349" s="6" t="str">
        <f t="shared" si="125"/>
        <v/>
      </c>
      <c r="BC349" s="6" t="str">
        <f t="shared" si="125"/>
        <v/>
      </c>
      <c r="BD349" s="6" t="str">
        <f t="shared" si="125"/>
        <v/>
      </c>
      <c r="BE349" s="6" t="str">
        <f t="shared" si="125"/>
        <v/>
      </c>
      <c r="BF349" s="6" t="str">
        <f t="shared" si="125"/>
        <v/>
      </c>
      <c r="BG349" s="6" t="str">
        <f t="shared" si="125"/>
        <v/>
      </c>
      <c r="BH349" s="6" t="str">
        <f t="shared" si="125"/>
        <v/>
      </c>
      <c r="BI349" s="6" t="str">
        <f t="shared" si="125"/>
        <v/>
      </c>
      <c r="BJ349" s="6" t="str">
        <f t="shared" si="125"/>
        <v/>
      </c>
      <c r="BK349" s="79"/>
      <c r="CA349" s="6">
        <v>0</v>
      </c>
      <c r="CB349" s="6">
        <v>1000</v>
      </c>
      <c r="CC349" s="6">
        <v>0</v>
      </c>
      <c r="CD349" s="6">
        <v>0</v>
      </c>
      <c r="CE349" s="6">
        <v>0</v>
      </c>
      <c r="CF349" s="6">
        <v>0</v>
      </c>
      <c r="CG349" s="6">
        <v>0</v>
      </c>
      <c r="CH349" s="6">
        <v>0</v>
      </c>
      <c r="CI349" s="6">
        <v>0</v>
      </c>
      <c r="CJ349" s="6">
        <v>0</v>
      </c>
      <c r="CK349" s="6">
        <v>0</v>
      </c>
      <c r="CL349" s="6">
        <v>0</v>
      </c>
      <c r="CM349" s="6">
        <v>0</v>
      </c>
      <c r="CN349" s="6">
        <v>0</v>
      </c>
      <c r="CO349" s="6">
        <v>0</v>
      </c>
      <c r="CP349" s="6">
        <v>0</v>
      </c>
      <c r="CQ349" s="6">
        <v>0</v>
      </c>
      <c r="CR349" s="6">
        <v>0</v>
      </c>
      <c r="CV349" s="6">
        <v>0</v>
      </c>
      <c r="CW349" s="6">
        <v>0</v>
      </c>
    </row>
    <row r="350" s="6" customFormat="1" ht="13.5" spans="1:102">
      <c r="A350" s="6">
        <v>6550</v>
      </c>
      <c r="B350" s="73" t="s">
        <v>555</v>
      </c>
      <c r="D350" s="71"/>
      <c r="E350" s="71"/>
      <c r="F350" s="71"/>
      <c r="G350" s="71"/>
      <c r="H350" s="71"/>
      <c r="I350" s="71"/>
      <c r="J350" s="71"/>
      <c r="K350" s="6">
        <v>500</v>
      </c>
      <c r="L350" s="71"/>
      <c r="M350" s="71"/>
      <c r="N350" s="71"/>
      <c r="O350" s="110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4"/>
      <c r="AU350" s="79"/>
      <c r="BK350" s="79"/>
      <c r="CA350" s="6">
        <v>0</v>
      </c>
      <c r="CB350" s="6">
        <v>1000</v>
      </c>
      <c r="CC350" s="6">
        <v>0</v>
      </c>
      <c r="CD350" s="6">
        <v>0</v>
      </c>
      <c r="CE350" s="6">
        <v>0</v>
      </c>
      <c r="CF350" s="6">
        <v>0</v>
      </c>
      <c r="CG350" s="6">
        <v>0</v>
      </c>
      <c r="CH350" s="6">
        <v>0</v>
      </c>
      <c r="CI350" s="6">
        <v>0</v>
      </c>
      <c r="CJ350" s="6">
        <v>0</v>
      </c>
      <c r="CK350" s="6">
        <v>0</v>
      </c>
      <c r="CL350" s="6">
        <v>0</v>
      </c>
      <c r="CM350" s="6">
        <v>0</v>
      </c>
      <c r="CN350" s="6">
        <v>0</v>
      </c>
      <c r="CO350" s="6">
        <v>0</v>
      </c>
      <c r="CP350" s="6">
        <v>0</v>
      </c>
      <c r="CQ350" s="6">
        <v>0</v>
      </c>
      <c r="CR350" s="6">
        <v>0</v>
      </c>
      <c r="CV350" s="6">
        <v>0</v>
      </c>
      <c r="CW350" s="6">
        <v>0</v>
      </c>
      <c r="CX350" s="71"/>
    </row>
    <row r="351" s="6" customFormat="1" ht="13.5" spans="1:101">
      <c r="A351" s="6">
        <v>6600</v>
      </c>
      <c r="B351" s="73" t="s">
        <v>556</v>
      </c>
      <c r="J351" s="71"/>
      <c r="N351" s="71"/>
      <c r="O351" s="8"/>
      <c r="AE351" s="4"/>
      <c r="AU351" s="79"/>
      <c r="BK351" s="79"/>
      <c r="CA351" s="6">
        <v>1000</v>
      </c>
      <c r="CB351" s="6">
        <v>1000</v>
      </c>
      <c r="CC351" s="6">
        <v>0</v>
      </c>
      <c r="CD351" s="6">
        <v>0</v>
      </c>
      <c r="CE351" s="6">
        <v>0</v>
      </c>
      <c r="CF351" s="6">
        <v>0</v>
      </c>
      <c r="CG351" s="6">
        <v>0</v>
      </c>
      <c r="CH351" s="6">
        <v>0</v>
      </c>
      <c r="CI351" s="6">
        <v>1</v>
      </c>
      <c r="CK351" s="6">
        <v>0</v>
      </c>
      <c r="CL351" s="6">
        <v>0</v>
      </c>
      <c r="CM351" s="6">
        <v>0</v>
      </c>
      <c r="CN351" s="6">
        <v>0</v>
      </c>
      <c r="CO351" s="6">
        <v>0</v>
      </c>
      <c r="CP351" s="6">
        <v>0</v>
      </c>
      <c r="CQ351" s="6">
        <v>1</v>
      </c>
      <c r="CR351" s="6">
        <v>0</v>
      </c>
      <c r="CV351" s="6">
        <v>0</v>
      </c>
      <c r="CW351" s="6">
        <v>0</v>
      </c>
    </row>
    <row r="352" s="6" customFormat="1" ht="14.25" spans="1:101">
      <c r="A352" s="72">
        <v>6702</v>
      </c>
      <c r="B352" s="73" t="s">
        <v>557</v>
      </c>
      <c r="J352" s="71"/>
      <c r="N352" s="71"/>
      <c r="O352" s="8"/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102">
        <v>200190</v>
      </c>
      <c r="AF352" s="73">
        <v>200191</v>
      </c>
      <c r="AG352" s="80"/>
      <c r="AH352" s="80"/>
      <c r="AI352" s="80"/>
      <c r="AJ352" s="80"/>
      <c r="AU352" s="79">
        <f t="shared" ref="AU352:BJ352" si="126">IF(AE352="","",1)</f>
        <v>1</v>
      </c>
      <c r="AV352" s="6">
        <f t="shared" si="126"/>
        <v>1</v>
      </c>
      <c r="AW352" s="6" t="str">
        <f t="shared" si="126"/>
        <v/>
      </c>
      <c r="AX352" s="6" t="str">
        <f t="shared" si="126"/>
        <v/>
      </c>
      <c r="AY352" s="6" t="str">
        <f t="shared" si="126"/>
        <v/>
      </c>
      <c r="AZ352" s="6" t="str">
        <f t="shared" si="126"/>
        <v/>
      </c>
      <c r="BA352" s="6" t="str">
        <f t="shared" si="126"/>
        <v/>
      </c>
      <c r="BB352" s="6" t="str">
        <f t="shared" si="126"/>
        <v/>
      </c>
      <c r="BC352" s="6" t="str">
        <f t="shared" si="126"/>
        <v/>
      </c>
      <c r="BD352" s="6" t="str">
        <f t="shared" si="126"/>
        <v/>
      </c>
      <c r="BE352" s="6" t="str">
        <f t="shared" si="126"/>
        <v/>
      </c>
      <c r="BF352" s="6" t="str">
        <f t="shared" si="126"/>
        <v/>
      </c>
      <c r="BG352" s="6" t="str">
        <f t="shared" si="126"/>
        <v/>
      </c>
      <c r="BH352" s="6" t="str">
        <f t="shared" si="126"/>
        <v/>
      </c>
      <c r="BI352" s="6" t="str">
        <f t="shared" si="126"/>
        <v/>
      </c>
      <c r="BJ352" s="6" t="str">
        <f t="shared" si="126"/>
        <v/>
      </c>
      <c r="BK352" s="158">
        <v>400</v>
      </c>
      <c r="BL352" s="80">
        <v>600</v>
      </c>
      <c r="BM352" s="80"/>
      <c r="BN352" s="80"/>
      <c r="BO352" s="80"/>
      <c r="BP352" s="80"/>
      <c r="CA352" s="6">
        <f>BK352+BL352+BM352+BN352+BO352+BP352+BQ352+BR352+BS352+BT352+BU352+BV352+BW352+BX352+BY352+BZ352</f>
        <v>1000</v>
      </c>
      <c r="CB352" s="6">
        <v>1000</v>
      </c>
      <c r="CC352" s="6">
        <v>0</v>
      </c>
      <c r="CD352" s="6">
        <v>0</v>
      </c>
      <c r="CE352" s="6">
        <v>0</v>
      </c>
      <c r="CF352" s="6">
        <v>0</v>
      </c>
      <c r="CG352" s="6">
        <v>0</v>
      </c>
      <c r="CH352" s="6">
        <v>1</v>
      </c>
      <c r="CI352" s="6">
        <v>1</v>
      </c>
      <c r="CJ352" s="6">
        <v>0</v>
      </c>
      <c r="CK352" s="6">
        <v>0</v>
      </c>
      <c r="CL352" s="6">
        <v>0</v>
      </c>
      <c r="CM352" s="6">
        <v>0</v>
      </c>
      <c r="CN352" s="6">
        <v>0</v>
      </c>
      <c r="CO352" s="6">
        <v>0</v>
      </c>
      <c r="CP352" s="6">
        <v>0</v>
      </c>
      <c r="CQ352" s="6">
        <v>1</v>
      </c>
      <c r="CR352" s="6">
        <v>0</v>
      </c>
      <c r="CV352" s="6">
        <v>0</v>
      </c>
      <c r="CW352" s="6">
        <v>0</v>
      </c>
    </row>
    <row r="353" s="6" customFormat="1" ht="14.25" spans="1:101">
      <c r="A353" s="72">
        <v>6703</v>
      </c>
      <c r="B353" s="73" t="s">
        <v>558</v>
      </c>
      <c r="J353" s="71"/>
      <c r="N353" s="71"/>
      <c r="O353" s="8"/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102">
        <v>200081</v>
      </c>
      <c r="AF353" s="73">
        <v>200082</v>
      </c>
      <c r="AG353" s="80"/>
      <c r="AH353" s="80"/>
      <c r="AI353" s="80"/>
      <c r="AJ353" s="80"/>
      <c r="AU353" s="79">
        <f t="shared" ref="AU353:BJ353" si="127">IF(AE353="","",1)</f>
        <v>1</v>
      </c>
      <c r="AV353" s="6">
        <f t="shared" si="127"/>
        <v>1</v>
      </c>
      <c r="AW353" s="6" t="str">
        <f t="shared" si="127"/>
        <v/>
      </c>
      <c r="AX353" s="6" t="str">
        <f t="shared" si="127"/>
        <v/>
      </c>
      <c r="AY353" s="6" t="str">
        <f t="shared" si="127"/>
        <v/>
      </c>
      <c r="AZ353" s="6" t="str">
        <f t="shared" si="127"/>
        <v/>
      </c>
      <c r="BA353" s="6" t="str">
        <f t="shared" si="127"/>
        <v/>
      </c>
      <c r="BB353" s="6" t="str">
        <f t="shared" si="127"/>
        <v/>
      </c>
      <c r="BC353" s="6" t="str">
        <f t="shared" si="127"/>
        <v/>
      </c>
      <c r="BD353" s="6" t="str">
        <f t="shared" si="127"/>
        <v/>
      </c>
      <c r="BE353" s="6" t="str">
        <f t="shared" si="127"/>
        <v/>
      </c>
      <c r="BF353" s="6" t="str">
        <f t="shared" si="127"/>
        <v/>
      </c>
      <c r="BG353" s="6" t="str">
        <f t="shared" si="127"/>
        <v/>
      </c>
      <c r="BH353" s="6" t="str">
        <f t="shared" si="127"/>
        <v/>
      </c>
      <c r="BI353" s="6" t="str">
        <f t="shared" si="127"/>
        <v/>
      </c>
      <c r="BJ353" s="6" t="str">
        <f t="shared" si="127"/>
        <v/>
      </c>
      <c r="BK353" s="158">
        <v>400</v>
      </c>
      <c r="BL353" s="80">
        <v>600</v>
      </c>
      <c r="BM353" s="80"/>
      <c r="BN353" s="80"/>
      <c r="BO353" s="80"/>
      <c r="BP353" s="80"/>
      <c r="CA353" s="6">
        <f t="shared" ref="CA353:CA367" si="128">BK352+BL352+BM352+BN352+BO352+BP352+BQ352+BR352+BS352+BT352+BU352+BV352+BW352+BX352+BY352+BZ352</f>
        <v>1000</v>
      </c>
      <c r="CB353" s="6">
        <v>1000</v>
      </c>
      <c r="CC353" s="6">
        <v>0</v>
      </c>
      <c r="CD353" s="6">
        <v>0</v>
      </c>
      <c r="CE353" s="6">
        <v>0</v>
      </c>
      <c r="CF353" s="6">
        <v>0</v>
      </c>
      <c r="CG353" s="6">
        <v>0</v>
      </c>
      <c r="CH353" s="6">
        <v>1</v>
      </c>
      <c r="CI353" s="6">
        <v>1</v>
      </c>
      <c r="CJ353" s="6">
        <v>0</v>
      </c>
      <c r="CK353" s="6">
        <v>0</v>
      </c>
      <c r="CL353" s="6">
        <v>0</v>
      </c>
      <c r="CM353" s="6">
        <v>0</v>
      </c>
      <c r="CN353" s="6">
        <v>0</v>
      </c>
      <c r="CO353" s="6">
        <v>0</v>
      </c>
      <c r="CP353" s="6">
        <v>0</v>
      </c>
      <c r="CQ353" s="6">
        <v>1</v>
      </c>
      <c r="CR353" s="6">
        <v>0</v>
      </c>
      <c r="CV353" s="6">
        <v>0</v>
      </c>
      <c r="CW353" s="6">
        <v>0</v>
      </c>
    </row>
    <row r="354" s="6" customFormat="1" ht="14.25" spans="1:101">
      <c r="A354" s="72">
        <v>6704</v>
      </c>
      <c r="B354" s="73" t="s">
        <v>559</v>
      </c>
      <c r="J354" s="71"/>
      <c r="N354" s="71"/>
      <c r="O354" s="8"/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102">
        <v>200190</v>
      </c>
      <c r="AF354" s="73">
        <v>200191</v>
      </c>
      <c r="AG354" s="73">
        <v>200081</v>
      </c>
      <c r="AH354" s="73">
        <v>200082</v>
      </c>
      <c r="AI354" s="80"/>
      <c r="AJ354" s="80"/>
      <c r="AU354" s="79">
        <f t="shared" ref="AU354:BJ354" si="129">IF(AE354="","",1)</f>
        <v>1</v>
      </c>
      <c r="AV354" s="6">
        <f t="shared" si="129"/>
        <v>1</v>
      </c>
      <c r="AW354" s="6">
        <f t="shared" si="129"/>
        <v>1</v>
      </c>
      <c r="AX354" s="6">
        <f t="shared" si="129"/>
        <v>1</v>
      </c>
      <c r="AY354" s="6" t="str">
        <f t="shared" si="129"/>
        <v/>
      </c>
      <c r="AZ354" s="6" t="str">
        <f t="shared" si="129"/>
        <v/>
      </c>
      <c r="BA354" s="6" t="str">
        <f t="shared" si="129"/>
        <v/>
      </c>
      <c r="BB354" s="6" t="str">
        <f t="shared" si="129"/>
        <v/>
      </c>
      <c r="BC354" s="6" t="str">
        <f t="shared" si="129"/>
        <v/>
      </c>
      <c r="BD354" s="6" t="str">
        <f t="shared" si="129"/>
        <v/>
      </c>
      <c r="BE354" s="6" t="str">
        <f t="shared" si="129"/>
        <v/>
      </c>
      <c r="BF354" s="6" t="str">
        <f t="shared" si="129"/>
        <v/>
      </c>
      <c r="BG354" s="6" t="str">
        <f t="shared" si="129"/>
        <v/>
      </c>
      <c r="BH354" s="6" t="str">
        <f t="shared" si="129"/>
        <v/>
      </c>
      <c r="BI354" s="6" t="str">
        <f t="shared" si="129"/>
        <v/>
      </c>
      <c r="BJ354" s="6" t="str">
        <f t="shared" si="129"/>
        <v/>
      </c>
      <c r="BK354" s="158">
        <v>200</v>
      </c>
      <c r="BL354" s="80">
        <v>300</v>
      </c>
      <c r="BM354" s="80">
        <v>200</v>
      </c>
      <c r="BN354" s="80">
        <v>300</v>
      </c>
      <c r="BO354" s="80"/>
      <c r="BP354" s="80"/>
      <c r="CA354" s="6">
        <f t="shared" si="128"/>
        <v>1000</v>
      </c>
      <c r="CB354" s="6">
        <v>1000</v>
      </c>
      <c r="CC354" s="6">
        <v>0</v>
      </c>
      <c r="CD354" s="6">
        <v>0</v>
      </c>
      <c r="CE354" s="6">
        <v>0</v>
      </c>
      <c r="CF354" s="6">
        <v>0</v>
      </c>
      <c r="CG354" s="6">
        <v>0</v>
      </c>
      <c r="CH354" s="6">
        <v>1</v>
      </c>
      <c r="CI354" s="6">
        <v>1</v>
      </c>
      <c r="CJ354" s="6">
        <v>0</v>
      </c>
      <c r="CK354" s="6">
        <v>0</v>
      </c>
      <c r="CL354" s="6">
        <v>0</v>
      </c>
      <c r="CM354" s="6">
        <v>0</v>
      </c>
      <c r="CN354" s="6">
        <v>0</v>
      </c>
      <c r="CO354" s="6">
        <v>0</v>
      </c>
      <c r="CP354" s="6">
        <v>0</v>
      </c>
      <c r="CQ354" s="6">
        <v>1</v>
      </c>
      <c r="CR354" s="6">
        <v>0</v>
      </c>
      <c r="CV354" s="6">
        <v>0</v>
      </c>
      <c r="CW354" s="6">
        <v>0</v>
      </c>
    </row>
    <row r="355" s="6" customFormat="1" ht="14.25" spans="1:101">
      <c r="A355" s="72">
        <v>6705</v>
      </c>
      <c r="B355" s="73" t="s">
        <v>560</v>
      </c>
      <c r="J355" s="71"/>
      <c r="N355" s="71"/>
      <c r="O355" s="8"/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102">
        <v>200190</v>
      </c>
      <c r="AF355" s="73">
        <v>200191</v>
      </c>
      <c r="AG355" s="73">
        <v>200081</v>
      </c>
      <c r="AH355" s="73">
        <v>200082</v>
      </c>
      <c r="AI355" s="80"/>
      <c r="AJ355" s="80"/>
      <c r="AU355" s="79">
        <f t="shared" ref="AU355:BJ355" si="130">IF(AE355="","",1)</f>
        <v>1</v>
      </c>
      <c r="AV355" s="6">
        <f t="shared" si="130"/>
        <v>1</v>
      </c>
      <c r="AW355" s="6">
        <f t="shared" si="130"/>
        <v>1</v>
      </c>
      <c r="AX355" s="6">
        <f t="shared" si="130"/>
        <v>1</v>
      </c>
      <c r="AY355" s="6" t="str">
        <f t="shared" si="130"/>
        <v/>
      </c>
      <c r="AZ355" s="6" t="str">
        <f t="shared" si="130"/>
        <v/>
      </c>
      <c r="BA355" s="6" t="str">
        <f t="shared" si="130"/>
        <v/>
      </c>
      <c r="BB355" s="6" t="str">
        <f t="shared" si="130"/>
        <v/>
      </c>
      <c r="BC355" s="6" t="str">
        <f t="shared" si="130"/>
        <v/>
      </c>
      <c r="BD355" s="6" t="str">
        <f t="shared" si="130"/>
        <v/>
      </c>
      <c r="BE355" s="6" t="str">
        <f t="shared" si="130"/>
        <v/>
      </c>
      <c r="BF355" s="6" t="str">
        <f t="shared" si="130"/>
        <v/>
      </c>
      <c r="BG355" s="6" t="str">
        <f t="shared" si="130"/>
        <v/>
      </c>
      <c r="BH355" s="6" t="str">
        <f t="shared" si="130"/>
        <v/>
      </c>
      <c r="BI355" s="6" t="str">
        <f t="shared" si="130"/>
        <v/>
      </c>
      <c r="BJ355" s="6" t="str">
        <f t="shared" si="130"/>
        <v/>
      </c>
      <c r="BK355" s="158">
        <v>200</v>
      </c>
      <c r="BL355" s="80">
        <v>300</v>
      </c>
      <c r="BM355" s="80">
        <v>200</v>
      </c>
      <c r="BN355" s="80">
        <v>300</v>
      </c>
      <c r="BO355" s="80"/>
      <c r="BP355" s="80"/>
      <c r="CA355" s="6">
        <f t="shared" si="128"/>
        <v>1000</v>
      </c>
      <c r="CB355" s="6">
        <v>1000</v>
      </c>
      <c r="CC355" s="6">
        <v>0</v>
      </c>
      <c r="CD355" s="6">
        <v>0</v>
      </c>
      <c r="CE355" s="6">
        <v>0</v>
      </c>
      <c r="CF355" s="6">
        <v>0</v>
      </c>
      <c r="CG355" s="6">
        <v>0</v>
      </c>
      <c r="CH355" s="6">
        <v>1</v>
      </c>
      <c r="CI355" s="6">
        <v>1</v>
      </c>
      <c r="CJ355" s="6">
        <v>0</v>
      </c>
      <c r="CK355" s="6">
        <v>0</v>
      </c>
      <c r="CL355" s="6">
        <v>0</v>
      </c>
      <c r="CM355" s="6">
        <v>0</v>
      </c>
      <c r="CN355" s="6">
        <v>0</v>
      </c>
      <c r="CO355" s="6">
        <v>0</v>
      </c>
      <c r="CP355" s="6">
        <v>0</v>
      </c>
      <c r="CQ355" s="6">
        <v>1</v>
      </c>
      <c r="CR355" s="6">
        <v>0</v>
      </c>
      <c r="CV355" s="6">
        <v>0</v>
      </c>
      <c r="CW355" s="6">
        <v>0</v>
      </c>
    </row>
    <row r="356" s="6" customFormat="1" ht="14.25" spans="1:101">
      <c r="A356" s="72">
        <v>6706</v>
      </c>
      <c r="B356" s="73" t="s">
        <v>561</v>
      </c>
      <c r="J356" s="71"/>
      <c r="N356" s="71"/>
      <c r="O356" s="8"/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102">
        <v>200190</v>
      </c>
      <c r="AF356" s="73">
        <v>200191</v>
      </c>
      <c r="AG356" s="73">
        <v>200192</v>
      </c>
      <c r="AH356" s="80"/>
      <c r="AI356" s="80"/>
      <c r="AJ356" s="80"/>
      <c r="AU356" s="79">
        <f t="shared" ref="AU356:BJ356" si="131">IF(AE356="","",1)</f>
        <v>1</v>
      </c>
      <c r="AV356" s="6">
        <f t="shared" si="131"/>
        <v>1</v>
      </c>
      <c r="AW356" s="6">
        <f t="shared" si="131"/>
        <v>1</v>
      </c>
      <c r="AX356" s="6" t="str">
        <f t="shared" si="131"/>
        <v/>
      </c>
      <c r="AY356" s="6" t="str">
        <f t="shared" si="131"/>
        <v/>
      </c>
      <c r="AZ356" s="6" t="str">
        <f t="shared" si="131"/>
        <v/>
      </c>
      <c r="BA356" s="6" t="str">
        <f t="shared" si="131"/>
        <v/>
      </c>
      <c r="BB356" s="6" t="str">
        <f t="shared" si="131"/>
        <v/>
      </c>
      <c r="BC356" s="6" t="str">
        <f t="shared" si="131"/>
        <v/>
      </c>
      <c r="BD356" s="6" t="str">
        <f t="shared" si="131"/>
        <v/>
      </c>
      <c r="BE356" s="6" t="str">
        <f t="shared" si="131"/>
        <v/>
      </c>
      <c r="BF356" s="6" t="str">
        <f t="shared" si="131"/>
        <v/>
      </c>
      <c r="BG356" s="6" t="str">
        <f t="shared" si="131"/>
        <v/>
      </c>
      <c r="BH356" s="6" t="str">
        <f t="shared" si="131"/>
        <v/>
      </c>
      <c r="BI356" s="6" t="str">
        <f t="shared" si="131"/>
        <v/>
      </c>
      <c r="BJ356" s="6" t="str">
        <f t="shared" si="131"/>
        <v/>
      </c>
      <c r="BK356" s="158">
        <v>200</v>
      </c>
      <c r="BL356" s="80">
        <v>400</v>
      </c>
      <c r="BM356" s="80">
        <v>400</v>
      </c>
      <c r="BN356" s="80"/>
      <c r="BO356" s="80"/>
      <c r="BP356" s="80"/>
      <c r="CA356" s="6">
        <f t="shared" si="128"/>
        <v>1000</v>
      </c>
      <c r="CB356" s="6">
        <v>1000</v>
      </c>
      <c r="CC356" s="6">
        <v>0</v>
      </c>
      <c r="CD356" s="6">
        <v>0</v>
      </c>
      <c r="CE356" s="6">
        <v>0</v>
      </c>
      <c r="CF356" s="6">
        <v>0</v>
      </c>
      <c r="CG356" s="6">
        <v>0</v>
      </c>
      <c r="CH356" s="6">
        <v>1</v>
      </c>
      <c r="CI356" s="6">
        <v>1</v>
      </c>
      <c r="CJ356" s="6">
        <v>0</v>
      </c>
      <c r="CK356" s="6">
        <v>0</v>
      </c>
      <c r="CL356" s="6">
        <v>0</v>
      </c>
      <c r="CM356" s="6">
        <v>0</v>
      </c>
      <c r="CN356" s="6">
        <v>0</v>
      </c>
      <c r="CO356" s="6">
        <v>0</v>
      </c>
      <c r="CP356" s="6">
        <v>0</v>
      </c>
      <c r="CQ356" s="6">
        <v>1</v>
      </c>
      <c r="CR356" s="6">
        <v>0</v>
      </c>
      <c r="CV356" s="6">
        <v>0</v>
      </c>
      <c r="CW356" s="6">
        <v>0</v>
      </c>
    </row>
    <row r="357" s="6" customFormat="1" ht="14.25" spans="1:101">
      <c r="A357" s="72">
        <v>6707</v>
      </c>
      <c r="B357" s="73" t="s">
        <v>562</v>
      </c>
      <c r="J357" s="71"/>
      <c r="N357" s="71"/>
      <c r="O357" s="8"/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102">
        <v>200081</v>
      </c>
      <c r="AF357" s="73">
        <v>200082</v>
      </c>
      <c r="AG357" s="73">
        <v>200083</v>
      </c>
      <c r="AH357" s="80"/>
      <c r="AI357" s="80"/>
      <c r="AJ357" s="80"/>
      <c r="AU357" s="79">
        <f t="shared" ref="AU357:BJ357" si="132">IF(AE357="","",1)</f>
        <v>1</v>
      </c>
      <c r="AV357" s="6">
        <f t="shared" si="132"/>
        <v>1</v>
      </c>
      <c r="AW357" s="6">
        <f t="shared" si="132"/>
        <v>1</v>
      </c>
      <c r="AX357" s="6" t="str">
        <f t="shared" si="132"/>
        <v/>
      </c>
      <c r="AY357" s="6" t="str">
        <f t="shared" si="132"/>
        <v/>
      </c>
      <c r="AZ357" s="6" t="str">
        <f t="shared" si="132"/>
        <v/>
      </c>
      <c r="BA357" s="6" t="str">
        <f t="shared" si="132"/>
        <v/>
      </c>
      <c r="BB357" s="6" t="str">
        <f t="shared" si="132"/>
        <v/>
      </c>
      <c r="BC357" s="6" t="str">
        <f t="shared" si="132"/>
        <v/>
      </c>
      <c r="BD357" s="6" t="str">
        <f t="shared" si="132"/>
        <v/>
      </c>
      <c r="BE357" s="6" t="str">
        <f t="shared" si="132"/>
        <v/>
      </c>
      <c r="BF357" s="6" t="str">
        <f t="shared" si="132"/>
        <v/>
      </c>
      <c r="BG357" s="6" t="str">
        <f t="shared" si="132"/>
        <v/>
      </c>
      <c r="BH357" s="6" t="str">
        <f t="shared" si="132"/>
        <v/>
      </c>
      <c r="BI357" s="6" t="str">
        <f t="shared" si="132"/>
        <v/>
      </c>
      <c r="BJ357" s="6" t="str">
        <f t="shared" si="132"/>
        <v/>
      </c>
      <c r="BK357" s="158">
        <v>200</v>
      </c>
      <c r="BL357" s="80">
        <v>400</v>
      </c>
      <c r="BM357" s="80">
        <v>400</v>
      </c>
      <c r="BN357" s="80"/>
      <c r="BO357" s="80"/>
      <c r="BP357" s="80"/>
      <c r="CA357" s="6">
        <f t="shared" si="128"/>
        <v>1000</v>
      </c>
      <c r="CB357" s="6">
        <v>1000</v>
      </c>
      <c r="CC357" s="6">
        <v>0</v>
      </c>
      <c r="CD357" s="6">
        <v>0</v>
      </c>
      <c r="CE357" s="6">
        <v>0</v>
      </c>
      <c r="CF357" s="6">
        <v>0</v>
      </c>
      <c r="CG357" s="6">
        <v>0</v>
      </c>
      <c r="CH357" s="6">
        <v>1</v>
      </c>
      <c r="CI357" s="6">
        <v>1</v>
      </c>
      <c r="CJ357" s="6">
        <v>0</v>
      </c>
      <c r="CK357" s="6">
        <v>0</v>
      </c>
      <c r="CL357" s="6">
        <v>0</v>
      </c>
      <c r="CM357" s="6">
        <v>0</v>
      </c>
      <c r="CN357" s="6">
        <v>0</v>
      </c>
      <c r="CO357" s="6">
        <v>0</v>
      </c>
      <c r="CP357" s="6">
        <v>0</v>
      </c>
      <c r="CQ357" s="6">
        <v>1</v>
      </c>
      <c r="CR357" s="6">
        <v>0</v>
      </c>
      <c r="CV357" s="6">
        <v>0</v>
      </c>
      <c r="CW357" s="6">
        <v>0</v>
      </c>
    </row>
    <row r="358" s="6" customFormat="1" ht="14.25" spans="1:101">
      <c r="A358" s="72">
        <v>6708</v>
      </c>
      <c r="B358" s="73" t="s">
        <v>563</v>
      </c>
      <c r="J358" s="71"/>
      <c r="N358" s="71"/>
      <c r="O358" s="8"/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102">
        <v>200190</v>
      </c>
      <c r="AF358" s="73">
        <v>200191</v>
      </c>
      <c r="AG358" s="73">
        <v>200192</v>
      </c>
      <c r="AH358" s="73">
        <v>200081</v>
      </c>
      <c r="AI358" s="73">
        <v>200082</v>
      </c>
      <c r="AJ358" s="73">
        <v>200083</v>
      </c>
      <c r="AU358" s="79">
        <f t="shared" ref="AU358:BJ358" si="133">IF(AE358="","",1)</f>
        <v>1</v>
      </c>
      <c r="AV358" s="6">
        <f t="shared" si="133"/>
        <v>1</v>
      </c>
      <c r="AW358" s="6">
        <f t="shared" si="133"/>
        <v>1</v>
      </c>
      <c r="AX358" s="6">
        <f t="shared" si="133"/>
        <v>1</v>
      </c>
      <c r="AY358" s="6">
        <f t="shared" si="133"/>
        <v>1</v>
      </c>
      <c r="AZ358" s="6">
        <f t="shared" si="133"/>
        <v>1</v>
      </c>
      <c r="BA358" s="6" t="str">
        <f t="shared" si="133"/>
        <v/>
      </c>
      <c r="BB358" s="6" t="str">
        <f t="shared" si="133"/>
        <v/>
      </c>
      <c r="BC358" s="6" t="str">
        <f t="shared" si="133"/>
        <v/>
      </c>
      <c r="BD358" s="6" t="str">
        <f t="shared" si="133"/>
        <v/>
      </c>
      <c r="BE358" s="6" t="str">
        <f t="shared" si="133"/>
        <v/>
      </c>
      <c r="BF358" s="6" t="str">
        <f t="shared" si="133"/>
        <v/>
      </c>
      <c r="BG358" s="6" t="str">
        <f t="shared" si="133"/>
        <v/>
      </c>
      <c r="BH358" s="6" t="str">
        <f t="shared" si="133"/>
        <v/>
      </c>
      <c r="BI358" s="6" t="str">
        <f t="shared" si="133"/>
        <v/>
      </c>
      <c r="BJ358" s="6" t="str">
        <f t="shared" si="133"/>
        <v/>
      </c>
      <c r="BK358" s="158">
        <v>100</v>
      </c>
      <c r="BL358" s="80">
        <v>200</v>
      </c>
      <c r="BM358" s="80">
        <v>200</v>
      </c>
      <c r="BN358" s="80">
        <v>100</v>
      </c>
      <c r="BO358" s="80">
        <v>200</v>
      </c>
      <c r="BP358" s="80">
        <v>200</v>
      </c>
      <c r="CA358" s="6">
        <f t="shared" si="128"/>
        <v>1000</v>
      </c>
      <c r="CB358" s="6">
        <v>1000</v>
      </c>
      <c r="CC358" s="6">
        <v>0</v>
      </c>
      <c r="CD358" s="6">
        <v>0</v>
      </c>
      <c r="CE358" s="6">
        <v>0</v>
      </c>
      <c r="CF358" s="6">
        <v>0</v>
      </c>
      <c r="CG358" s="6">
        <v>0</v>
      </c>
      <c r="CH358" s="6">
        <v>1</v>
      </c>
      <c r="CI358" s="6">
        <v>1</v>
      </c>
      <c r="CJ358" s="6">
        <v>0</v>
      </c>
      <c r="CK358" s="6">
        <v>0</v>
      </c>
      <c r="CL358" s="6">
        <v>0</v>
      </c>
      <c r="CM358" s="6">
        <v>0</v>
      </c>
      <c r="CN358" s="6">
        <v>0</v>
      </c>
      <c r="CO358" s="6">
        <v>0</v>
      </c>
      <c r="CP358" s="6">
        <v>0</v>
      </c>
      <c r="CQ358" s="6">
        <v>1</v>
      </c>
      <c r="CR358" s="6">
        <v>0</v>
      </c>
      <c r="CV358" s="6">
        <v>0</v>
      </c>
      <c r="CW358" s="6">
        <v>0</v>
      </c>
    </row>
    <row r="359" s="6" customFormat="1" ht="14.25" spans="1:101">
      <c r="A359" s="72">
        <v>6709</v>
      </c>
      <c r="B359" s="73" t="s">
        <v>564</v>
      </c>
      <c r="J359" s="71"/>
      <c r="N359" s="71"/>
      <c r="O359" s="8"/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102">
        <v>200190</v>
      </c>
      <c r="AF359" s="73">
        <v>200191</v>
      </c>
      <c r="AG359" s="73">
        <v>200192</v>
      </c>
      <c r="AH359" s="73">
        <v>200081</v>
      </c>
      <c r="AI359" s="73">
        <v>200082</v>
      </c>
      <c r="AJ359" s="73">
        <v>200083</v>
      </c>
      <c r="AU359" s="79">
        <f t="shared" ref="AU359:BJ359" si="134">IF(AE359="","",1)</f>
        <v>1</v>
      </c>
      <c r="AV359" s="6">
        <f t="shared" si="134"/>
        <v>1</v>
      </c>
      <c r="AW359" s="6">
        <f t="shared" si="134"/>
        <v>1</v>
      </c>
      <c r="AX359" s="6">
        <f t="shared" si="134"/>
        <v>1</v>
      </c>
      <c r="AY359" s="6">
        <f t="shared" si="134"/>
        <v>1</v>
      </c>
      <c r="AZ359" s="6">
        <f t="shared" si="134"/>
        <v>1</v>
      </c>
      <c r="BA359" s="6" t="str">
        <f t="shared" si="134"/>
        <v/>
      </c>
      <c r="BB359" s="6" t="str">
        <f t="shared" si="134"/>
        <v/>
      </c>
      <c r="BC359" s="6" t="str">
        <f t="shared" si="134"/>
        <v/>
      </c>
      <c r="BD359" s="6" t="str">
        <f t="shared" si="134"/>
        <v/>
      </c>
      <c r="BE359" s="6" t="str">
        <f t="shared" si="134"/>
        <v/>
      </c>
      <c r="BF359" s="6" t="str">
        <f t="shared" si="134"/>
        <v/>
      </c>
      <c r="BG359" s="6" t="str">
        <f t="shared" si="134"/>
        <v/>
      </c>
      <c r="BH359" s="6" t="str">
        <f t="shared" si="134"/>
        <v/>
      </c>
      <c r="BI359" s="6" t="str">
        <f t="shared" si="134"/>
        <v/>
      </c>
      <c r="BJ359" s="6" t="str">
        <f t="shared" si="134"/>
        <v/>
      </c>
      <c r="BK359" s="158">
        <v>50</v>
      </c>
      <c r="BL359" s="80">
        <v>200</v>
      </c>
      <c r="BM359" s="80">
        <v>200</v>
      </c>
      <c r="BN359" s="80">
        <v>50</v>
      </c>
      <c r="BO359" s="80">
        <v>200</v>
      </c>
      <c r="BP359" s="80">
        <v>300</v>
      </c>
      <c r="CA359" s="6">
        <f t="shared" si="128"/>
        <v>1000</v>
      </c>
      <c r="CB359" s="6">
        <v>1000</v>
      </c>
      <c r="CC359" s="6">
        <v>0</v>
      </c>
      <c r="CD359" s="6">
        <v>0</v>
      </c>
      <c r="CE359" s="6">
        <v>0</v>
      </c>
      <c r="CF359" s="6">
        <v>0</v>
      </c>
      <c r="CG359" s="6">
        <v>0</v>
      </c>
      <c r="CH359" s="6">
        <v>1</v>
      </c>
      <c r="CI359" s="6">
        <v>1</v>
      </c>
      <c r="CJ359" s="6">
        <v>0</v>
      </c>
      <c r="CK359" s="6">
        <v>0</v>
      </c>
      <c r="CL359" s="6">
        <v>0</v>
      </c>
      <c r="CM359" s="6">
        <v>0</v>
      </c>
      <c r="CN359" s="6">
        <v>0</v>
      </c>
      <c r="CO359" s="6">
        <v>0</v>
      </c>
      <c r="CP359" s="6">
        <v>0</v>
      </c>
      <c r="CQ359" s="6">
        <v>1</v>
      </c>
      <c r="CR359" s="6">
        <v>0</v>
      </c>
      <c r="CV359" s="6">
        <v>0</v>
      </c>
      <c r="CW359" s="6">
        <v>0</v>
      </c>
    </row>
    <row r="360" s="6" customFormat="1" ht="14.25" spans="1:101">
      <c r="A360" s="72">
        <v>6710</v>
      </c>
      <c r="B360" s="73" t="s">
        <v>565</v>
      </c>
      <c r="J360" s="71"/>
      <c r="N360" s="71"/>
      <c r="O360" s="8"/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102">
        <v>200191</v>
      </c>
      <c r="AF360" s="73">
        <v>200192</v>
      </c>
      <c r="AG360" s="73">
        <v>200193</v>
      </c>
      <c r="AH360" s="80"/>
      <c r="AI360" s="80"/>
      <c r="AJ360" s="80"/>
      <c r="AU360" s="79">
        <f t="shared" ref="AU360:BJ360" si="135">IF(AE360="","",1)</f>
        <v>1</v>
      </c>
      <c r="AV360" s="6">
        <f t="shared" si="135"/>
        <v>1</v>
      </c>
      <c r="AW360" s="6">
        <f t="shared" si="135"/>
        <v>1</v>
      </c>
      <c r="AX360" s="6" t="str">
        <f t="shared" si="135"/>
        <v/>
      </c>
      <c r="AY360" s="6" t="str">
        <f t="shared" si="135"/>
        <v/>
      </c>
      <c r="AZ360" s="6" t="str">
        <f t="shared" si="135"/>
        <v/>
      </c>
      <c r="BA360" s="6" t="str">
        <f t="shared" si="135"/>
        <v/>
      </c>
      <c r="BB360" s="6" t="str">
        <f t="shared" si="135"/>
        <v/>
      </c>
      <c r="BC360" s="6" t="str">
        <f t="shared" si="135"/>
        <v/>
      </c>
      <c r="BD360" s="6" t="str">
        <f t="shared" si="135"/>
        <v/>
      </c>
      <c r="BE360" s="6" t="str">
        <f t="shared" si="135"/>
        <v/>
      </c>
      <c r="BF360" s="6" t="str">
        <f t="shared" si="135"/>
        <v/>
      </c>
      <c r="BG360" s="6" t="str">
        <f t="shared" si="135"/>
        <v/>
      </c>
      <c r="BH360" s="6" t="str">
        <f t="shared" si="135"/>
        <v/>
      </c>
      <c r="BI360" s="6" t="str">
        <f t="shared" si="135"/>
        <v/>
      </c>
      <c r="BJ360" s="6" t="str">
        <f t="shared" si="135"/>
        <v/>
      </c>
      <c r="BK360" s="158">
        <v>200</v>
      </c>
      <c r="BL360" s="80">
        <v>500</v>
      </c>
      <c r="BM360" s="80">
        <v>300</v>
      </c>
      <c r="BN360" s="80"/>
      <c r="BO360" s="80"/>
      <c r="BP360" s="80"/>
      <c r="CA360" s="6">
        <f t="shared" si="128"/>
        <v>1000</v>
      </c>
      <c r="CB360" s="6">
        <v>1000</v>
      </c>
      <c r="CC360" s="6">
        <v>0</v>
      </c>
      <c r="CD360" s="6">
        <v>0</v>
      </c>
      <c r="CE360" s="6">
        <v>0</v>
      </c>
      <c r="CF360" s="6">
        <v>0</v>
      </c>
      <c r="CG360" s="6">
        <v>0</v>
      </c>
      <c r="CH360" s="6">
        <v>1</v>
      </c>
      <c r="CI360" s="6">
        <v>1</v>
      </c>
      <c r="CJ360" s="6">
        <v>0</v>
      </c>
      <c r="CK360" s="6">
        <v>0</v>
      </c>
      <c r="CL360" s="6">
        <v>0</v>
      </c>
      <c r="CM360" s="6">
        <v>0</v>
      </c>
      <c r="CN360" s="6">
        <v>0</v>
      </c>
      <c r="CO360" s="6">
        <v>0</v>
      </c>
      <c r="CP360" s="6">
        <v>0</v>
      </c>
      <c r="CQ360" s="6">
        <v>1</v>
      </c>
      <c r="CR360" s="6">
        <v>0</v>
      </c>
      <c r="CV360" s="6">
        <v>0</v>
      </c>
      <c r="CW360" s="6">
        <v>0</v>
      </c>
    </row>
    <row r="361" s="6" customFormat="1" ht="14.25" spans="1:101">
      <c r="A361" s="72">
        <v>6711</v>
      </c>
      <c r="B361" s="73" t="s">
        <v>566</v>
      </c>
      <c r="J361" s="71"/>
      <c r="N361" s="71"/>
      <c r="O361" s="8"/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102">
        <v>200082</v>
      </c>
      <c r="AF361" s="73">
        <v>200083</v>
      </c>
      <c r="AG361" s="73">
        <v>200084</v>
      </c>
      <c r="AH361" s="80"/>
      <c r="AI361" s="80"/>
      <c r="AJ361" s="80"/>
      <c r="AU361" s="79">
        <f t="shared" ref="AU361:BJ361" si="136">IF(AE361="","",1)</f>
        <v>1</v>
      </c>
      <c r="AV361" s="6">
        <f t="shared" si="136"/>
        <v>1</v>
      </c>
      <c r="AW361" s="6">
        <f t="shared" si="136"/>
        <v>1</v>
      </c>
      <c r="AX361" s="6" t="str">
        <f t="shared" si="136"/>
        <v/>
      </c>
      <c r="AY361" s="6" t="str">
        <f t="shared" si="136"/>
        <v/>
      </c>
      <c r="AZ361" s="6" t="str">
        <f t="shared" si="136"/>
        <v/>
      </c>
      <c r="BA361" s="6" t="str">
        <f t="shared" si="136"/>
        <v/>
      </c>
      <c r="BB361" s="6" t="str">
        <f t="shared" si="136"/>
        <v/>
      </c>
      <c r="BC361" s="6" t="str">
        <f t="shared" si="136"/>
        <v/>
      </c>
      <c r="BD361" s="6" t="str">
        <f t="shared" si="136"/>
        <v/>
      </c>
      <c r="BE361" s="6" t="str">
        <f t="shared" si="136"/>
        <v/>
      </c>
      <c r="BF361" s="6" t="str">
        <f t="shared" si="136"/>
        <v/>
      </c>
      <c r="BG361" s="6" t="str">
        <f t="shared" si="136"/>
        <v/>
      </c>
      <c r="BH361" s="6" t="str">
        <f t="shared" si="136"/>
        <v/>
      </c>
      <c r="BI361" s="6" t="str">
        <f t="shared" si="136"/>
        <v/>
      </c>
      <c r="BJ361" s="6" t="str">
        <f t="shared" si="136"/>
        <v/>
      </c>
      <c r="BK361" s="158">
        <v>200</v>
      </c>
      <c r="BL361" s="80">
        <v>500</v>
      </c>
      <c r="BM361" s="80">
        <v>300</v>
      </c>
      <c r="BN361" s="80"/>
      <c r="BO361" s="80"/>
      <c r="BP361" s="80"/>
      <c r="CA361" s="6">
        <f t="shared" si="128"/>
        <v>1000</v>
      </c>
      <c r="CB361" s="6">
        <v>1000</v>
      </c>
      <c r="CC361" s="6">
        <v>0</v>
      </c>
      <c r="CD361" s="6">
        <v>0</v>
      </c>
      <c r="CE361" s="6">
        <v>0</v>
      </c>
      <c r="CF361" s="6">
        <v>0</v>
      </c>
      <c r="CG361" s="6">
        <v>0</v>
      </c>
      <c r="CH361" s="6">
        <v>1</v>
      </c>
      <c r="CI361" s="6">
        <v>1</v>
      </c>
      <c r="CJ361" s="6">
        <v>0</v>
      </c>
      <c r="CK361" s="6">
        <v>0</v>
      </c>
      <c r="CL361" s="6">
        <v>0</v>
      </c>
      <c r="CM361" s="6">
        <v>0</v>
      </c>
      <c r="CN361" s="6">
        <v>0</v>
      </c>
      <c r="CO361" s="6">
        <v>0</v>
      </c>
      <c r="CP361" s="6">
        <v>0</v>
      </c>
      <c r="CQ361" s="6">
        <v>1</v>
      </c>
      <c r="CR361" s="6">
        <v>0</v>
      </c>
      <c r="CV361" s="6">
        <v>0</v>
      </c>
      <c r="CW361" s="6">
        <v>0</v>
      </c>
    </row>
    <row r="362" s="6" customFormat="1" ht="14.25" spans="1:101">
      <c r="A362" s="72">
        <v>6712</v>
      </c>
      <c r="B362" s="73" t="s">
        <v>567</v>
      </c>
      <c r="J362" s="71"/>
      <c r="N362" s="71"/>
      <c r="O362" s="8"/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102">
        <v>200191</v>
      </c>
      <c r="AF362" s="73">
        <v>200192</v>
      </c>
      <c r="AG362" s="73">
        <v>200193</v>
      </c>
      <c r="AH362" s="73">
        <v>200082</v>
      </c>
      <c r="AI362" s="73">
        <v>200083</v>
      </c>
      <c r="AJ362" s="73">
        <v>200084</v>
      </c>
      <c r="AU362" s="79">
        <f t="shared" ref="AU362:BJ362" si="137">IF(AE362="","",1)</f>
        <v>1</v>
      </c>
      <c r="AV362" s="6">
        <f t="shared" si="137"/>
        <v>1</v>
      </c>
      <c r="AW362" s="6">
        <f t="shared" si="137"/>
        <v>1</v>
      </c>
      <c r="AX362" s="6">
        <f t="shared" si="137"/>
        <v>1</v>
      </c>
      <c r="AY362" s="6">
        <f t="shared" si="137"/>
        <v>1</v>
      </c>
      <c r="AZ362" s="6">
        <f t="shared" si="137"/>
        <v>1</v>
      </c>
      <c r="BA362" s="6" t="str">
        <f t="shared" si="137"/>
        <v/>
      </c>
      <c r="BB362" s="6" t="str">
        <f t="shared" si="137"/>
        <v/>
      </c>
      <c r="BC362" s="6" t="str">
        <f t="shared" si="137"/>
        <v/>
      </c>
      <c r="BD362" s="6" t="str">
        <f t="shared" si="137"/>
        <v/>
      </c>
      <c r="BE362" s="6" t="str">
        <f t="shared" si="137"/>
        <v/>
      </c>
      <c r="BF362" s="6" t="str">
        <f t="shared" si="137"/>
        <v/>
      </c>
      <c r="BG362" s="6" t="str">
        <f t="shared" si="137"/>
        <v/>
      </c>
      <c r="BH362" s="6" t="str">
        <f t="shared" si="137"/>
        <v/>
      </c>
      <c r="BI362" s="6" t="str">
        <f t="shared" si="137"/>
        <v/>
      </c>
      <c r="BJ362" s="6" t="str">
        <f t="shared" si="137"/>
        <v/>
      </c>
      <c r="BK362" s="158">
        <v>100</v>
      </c>
      <c r="BL362" s="80">
        <v>250</v>
      </c>
      <c r="BM362" s="80">
        <v>150</v>
      </c>
      <c r="BN362" s="80">
        <v>100</v>
      </c>
      <c r="BO362" s="80">
        <v>250</v>
      </c>
      <c r="BP362" s="80">
        <v>150</v>
      </c>
      <c r="CA362" s="6">
        <f t="shared" si="128"/>
        <v>1000</v>
      </c>
      <c r="CB362" s="6">
        <v>1000</v>
      </c>
      <c r="CC362" s="6">
        <v>0</v>
      </c>
      <c r="CD362" s="6">
        <v>0</v>
      </c>
      <c r="CE362" s="6">
        <v>0</v>
      </c>
      <c r="CF362" s="6">
        <v>0</v>
      </c>
      <c r="CG362" s="6">
        <v>0</v>
      </c>
      <c r="CH362" s="6">
        <v>1</v>
      </c>
      <c r="CI362" s="6">
        <v>1</v>
      </c>
      <c r="CJ362" s="6">
        <v>0</v>
      </c>
      <c r="CK362" s="6">
        <v>0</v>
      </c>
      <c r="CL362" s="6">
        <v>0</v>
      </c>
      <c r="CM362" s="6">
        <v>0</v>
      </c>
      <c r="CN362" s="6">
        <v>0</v>
      </c>
      <c r="CO362" s="6">
        <v>0</v>
      </c>
      <c r="CP362" s="6">
        <v>0</v>
      </c>
      <c r="CQ362" s="6">
        <v>1</v>
      </c>
      <c r="CR362" s="6">
        <v>0</v>
      </c>
      <c r="CV362" s="6">
        <v>0</v>
      </c>
      <c r="CW362" s="6">
        <v>0</v>
      </c>
    </row>
    <row r="363" s="6" customFormat="1" ht="14.25" spans="1:101">
      <c r="A363" s="72">
        <v>6713</v>
      </c>
      <c r="B363" s="73" t="s">
        <v>568</v>
      </c>
      <c r="J363" s="71"/>
      <c r="N363" s="71"/>
      <c r="O363" s="8"/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102">
        <v>200191</v>
      </c>
      <c r="AF363" s="73">
        <v>200192</v>
      </c>
      <c r="AG363" s="73">
        <v>200193</v>
      </c>
      <c r="AH363" s="73">
        <v>200082</v>
      </c>
      <c r="AI363" s="73">
        <v>200083</v>
      </c>
      <c r="AJ363" s="73">
        <v>200084</v>
      </c>
      <c r="AU363" s="79">
        <f t="shared" ref="AU363:BJ363" si="138">IF(AE363="","",1)</f>
        <v>1</v>
      </c>
      <c r="AV363" s="6">
        <f t="shared" si="138"/>
        <v>1</v>
      </c>
      <c r="AW363" s="6">
        <f t="shared" si="138"/>
        <v>1</v>
      </c>
      <c r="AX363" s="6">
        <f t="shared" si="138"/>
        <v>1</v>
      </c>
      <c r="AY363" s="6">
        <f t="shared" si="138"/>
        <v>1</v>
      </c>
      <c r="AZ363" s="6">
        <f t="shared" si="138"/>
        <v>1</v>
      </c>
      <c r="BA363" s="6" t="str">
        <f t="shared" si="138"/>
        <v/>
      </c>
      <c r="BB363" s="6" t="str">
        <f t="shared" si="138"/>
        <v/>
      </c>
      <c r="BC363" s="6" t="str">
        <f t="shared" si="138"/>
        <v/>
      </c>
      <c r="BD363" s="6" t="str">
        <f t="shared" si="138"/>
        <v/>
      </c>
      <c r="BE363" s="6" t="str">
        <f t="shared" si="138"/>
        <v/>
      </c>
      <c r="BF363" s="6" t="str">
        <f t="shared" si="138"/>
        <v/>
      </c>
      <c r="BG363" s="6" t="str">
        <f t="shared" si="138"/>
        <v/>
      </c>
      <c r="BH363" s="6" t="str">
        <f t="shared" si="138"/>
        <v/>
      </c>
      <c r="BI363" s="6" t="str">
        <f t="shared" si="138"/>
        <v/>
      </c>
      <c r="BJ363" s="6" t="str">
        <f t="shared" si="138"/>
        <v/>
      </c>
      <c r="BK363" s="158">
        <v>100</v>
      </c>
      <c r="BL363" s="80">
        <v>250</v>
      </c>
      <c r="BM363" s="80">
        <v>150</v>
      </c>
      <c r="BN363" s="80">
        <v>100</v>
      </c>
      <c r="BO363" s="80">
        <v>250</v>
      </c>
      <c r="BP363" s="80">
        <v>150</v>
      </c>
      <c r="CA363" s="6">
        <f t="shared" si="128"/>
        <v>1000</v>
      </c>
      <c r="CB363" s="6">
        <v>1000</v>
      </c>
      <c r="CC363" s="6">
        <v>0</v>
      </c>
      <c r="CD363" s="6">
        <v>0</v>
      </c>
      <c r="CE363" s="6">
        <v>0</v>
      </c>
      <c r="CF363" s="6">
        <v>0</v>
      </c>
      <c r="CG363" s="6">
        <v>0</v>
      </c>
      <c r="CH363" s="6">
        <v>1</v>
      </c>
      <c r="CI363" s="6">
        <v>1</v>
      </c>
      <c r="CJ363" s="6">
        <v>0</v>
      </c>
      <c r="CK363" s="6">
        <v>0</v>
      </c>
      <c r="CL363" s="6">
        <v>0</v>
      </c>
      <c r="CM363" s="6">
        <v>0</v>
      </c>
      <c r="CN363" s="6">
        <v>0</v>
      </c>
      <c r="CO363" s="6">
        <v>0</v>
      </c>
      <c r="CP363" s="6">
        <v>0</v>
      </c>
      <c r="CQ363" s="6">
        <v>1</v>
      </c>
      <c r="CR363" s="6">
        <v>0</v>
      </c>
      <c r="CV363" s="6">
        <v>0</v>
      </c>
      <c r="CW363" s="6">
        <v>0</v>
      </c>
    </row>
    <row r="364" s="6" customFormat="1" ht="14.25" spans="1:101">
      <c r="A364" s="72">
        <v>6714</v>
      </c>
      <c r="B364" s="73" t="s">
        <v>569</v>
      </c>
      <c r="J364" s="71"/>
      <c r="N364" s="71"/>
      <c r="O364" s="8"/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102">
        <v>200192</v>
      </c>
      <c r="AF364" s="73">
        <v>200193</v>
      </c>
      <c r="AG364" s="73">
        <v>200194</v>
      </c>
      <c r="AH364" s="80"/>
      <c r="AI364" s="80"/>
      <c r="AJ364" s="80"/>
      <c r="AU364" s="79">
        <f t="shared" ref="AU364:BJ364" si="139">IF(AE364="","",1)</f>
        <v>1</v>
      </c>
      <c r="AV364" s="6">
        <f t="shared" si="139"/>
        <v>1</v>
      </c>
      <c r="AW364" s="6">
        <f t="shared" si="139"/>
        <v>1</v>
      </c>
      <c r="AX364" s="6" t="str">
        <f t="shared" si="139"/>
        <v/>
      </c>
      <c r="AY364" s="6" t="str">
        <f t="shared" si="139"/>
        <v/>
      </c>
      <c r="AZ364" s="6" t="str">
        <f t="shared" si="139"/>
        <v/>
      </c>
      <c r="BA364" s="6" t="str">
        <f t="shared" si="139"/>
        <v/>
      </c>
      <c r="BB364" s="6" t="str">
        <f t="shared" si="139"/>
        <v/>
      </c>
      <c r="BC364" s="6" t="str">
        <f t="shared" si="139"/>
        <v/>
      </c>
      <c r="BD364" s="6" t="str">
        <f t="shared" si="139"/>
        <v/>
      </c>
      <c r="BE364" s="6" t="str">
        <f t="shared" si="139"/>
        <v/>
      </c>
      <c r="BF364" s="6" t="str">
        <f t="shared" si="139"/>
        <v/>
      </c>
      <c r="BG364" s="6" t="str">
        <f t="shared" si="139"/>
        <v/>
      </c>
      <c r="BH364" s="6" t="str">
        <f t="shared" si="139"/>
        <v/>
      </c>
      <c r="BI364" s="6" t="str">
        <f t="shared" si="139"/>
        <v/>
      </c>
      <c r="BJ364" s="6" t="str">
        <f t="shared" si="139"/>
        <v/>
      </c>
      <c r="BK364" s="158">
        <v>400</v>
      </c>
      <c r="BL364" s="80">
        <v>400</v>
      </c>
      <c r="BM364" s="80">
        <v>200</v>
      </c>
      <c r="BN364" s="80"/>
      <c r="BO364" s="80"/>
      <c r="BP364" s="80"/>
      <c r="CA364" s="6">
        <f t="shared" si="128"/>
        <v>1000</v>
      </c>
      <c r="CB364" s="6">
        <v>1000</v>
      </c>
      <c r="CC364" s="6">
        <v>0</v>
      </c>
      <c r="CD364" s="6">
        <v>0</v>
      </c>
      <c r="CE364" s="6">
        <v>0</v>
      </c>
      <c r="CF364" s="6">
        <v>0</v>
      </c>
      <c r="CG364" s="6">
        <v>0</v>
      </c>
      <c r="CH364" s="6">
        <v>1</v>
      </c>
      <c r="CI364" s="6">
        <v>1</v>
      </c>
      <c r="CJ364" s="6">
        <v>0</v>
      </c>
      <c r="CK364" s="6">
        <v>0</v>
      </c>
      <c r="CL364" s="6">
        <v>0</v>
      </c>
      <c r="CM364" s="6">
        <v>0</v>
      </c>
      <c r="CN364" s="6">
        <v>0</v>
      </c>
      <c r="CO364" s="6">
        <v>0</v>
      </c>
      <c r="CP364" s="6">
        <v>0</v>
      </c>
      <c r="CQ364" s="6">
        <v>1</v>
      </c>
      <c r="CR364" s="6">
        <v>0</v>
      </c>
      <c r="CV364" s="6">
        <v>0</v>
      </c>
      <c r="CW364" s="6">
        <v>0</v>
      </c>
    </row>
    <row r="365" s="6" customFormat="1" ht="14.25" spans="1:101">
      <c r="A365" s="72">
        <v>6715</v>
      </c>
      <c r="B365" s="73" t="s">
        <v>570</v>
      </c>
      <c r="J365" s="71"/>
      <c r="N365" s="71"/>
      <c r="O365" s="8"/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102">
        <v>200083</v>
      </c>
      <c r="AF365" s="73">
        <v>200084</v>
      </c>
      <c r="AG365" s="73">
        <v>200085</v>
      </c>
      <c r="AH365" s="80"/>
      <c r="AI365" s="80"/>
      <c r="AJ365" s="80"/>
      <c r="AU365" s="79">
        <f t="shared" ref="AU365:BJ365" si="140">IF(AE365="","",1)</f>
        <v>1</v>
      </c>
      <c r="AV365" s="6">
        <f t="shared" si="140"/>
        <v>1</v>
      </c>
      <c r="AW365" s="6">
        <f t="shared" si="140"/>
        <v>1</v>
      </c>
      <c r="AX365" s="6" t="str">
        <f t="shared" si="140"/>
        <v/>
      </c>
      <c r="AY365" s="6" t="str">
        <f t="shared" si="140"/>
        <v/>
      </c>
      <c r="AZ365" s="6" t="str">
        <f t="shared" si="140"/>
        <v/>
      </c>
      <c r="BA365" s="6" t="str">
        <f t="shared" si="140"/>
        <v/>
      </c>
      <c r="BB365" s="6" t="str">
        <f t="shared" si="140"/>
        <v/>
      </c>
      <c r="BC365" s="6" t="str">
        <f t="shared" si="140"/>
        <v/>
      </c>
      <c r="BD365" s="6" t="str">
        <f t="shared" si="140"/>
        <v/>
      </c>
      <c r="BE365" s="6" t="str">
        <f t="shared" si="140"/>
        <v/>
      </c>
      <c r="BF365" s="6" t="str">
        <f t="shared" si="140"/>
        <v/>
      </c>
      <c r="BG365" s="6" t="str">
        <f t="shared" si="140"/>
        <v/>
      </c>
      <c r="BH365" s="6" t="str">
        <f t="shared" si="140"/>
        <v/>
      </c>
      <c r="BI365" s="6" t="str">
        <f t="shared" si="140"/>
        <v/>
      </c>
      <c r="BJ365" s="6" t="str">
        <f t="shared" si="140"/>
        <v/>
      </c>
      <c r="BK365" s="158">
        <v>400</v>
      </c>
      <c r="BL365" s="80">
        <v>400</v>
      </c>
      <c r="BM365" s="80">
        <v>200</v>
      </c>
      <c r="BN365" s="80"/>
      <c r="BO365" s="80"/>
      <c r="BP365" s="80"/>
      <c r="CA365" s="6">
        <f t="shared" si="128"/>
        <v>1000</v>
      </c>
      <c r="CB365" s="6">
        <v>1000</v>
      </c>
      <c r="CC365" s="6">
        <v>0</v>
      </c>
      <c r="CD365" s="6">
        <v>0</v>
      </c>
      <c r="CE365" s="6">
        <v>0</v>
      </c>
      <c r="CF365" s="6">
        <v>0</v>
      </c>
      <c r="CG365" s="6">
        <v>0</v>
      </c>
      <c r="CH365" s="6">
        <v>1</v>
      </c>
      <c r="CI365" s="6">
        <v>1</v>
      </c>
      <c r="CJ365" s="6">
        <v>0</v>
      </c>
      <c r="CK365" s="6">
        <v>0</v>
      </c>
      <c r="CL365" s="6">
        <v>0</v>
      </c>
      <c r="CM365" s="6">
        <v>0</v>
      </c>
      <c r="CN365" s="6">
        <v>0</v>
      </c>
      <c r="CO365" s="6">
        <v>0</v>
      </c>
      <c r="CP365" s="6">
        <v>0</v>
      </c>
      <c r="CQ365" s="6">
        <v>1</v>
      </c>
      <c r="CR365" s="6">
        <v>0</v>
      </c>
      <c r="CV365" s="6">
        <v>0</v>
      </c>
      <c r="CW365" s="6">
        <v>0</v>
      </c>
    </row>
    <row r="366" s="6" customFormat="1" ht="14.25" spans="1:101">
      <c r="A366" s="72">
        <v>6716</v>
      </c>
      <c r="B366" s="73" t="s">
        <v>571</v>
      </c>
      <c r="J366" s="71"/>
      <c r="N366" s="71"/>
      <c r="O366" s="8"/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102">
        <v>200192</v>
      </c>
      <c r="AF366" s="73">
        <v>200193</v>
      </c>
      <c r="AG366" s="73">
        <v>200194</v>
      </c>
      <c r="AH366" s="73">
        <v>200083</v>
      </c>
      <c r="AI366" s="73">
        <v>200084</v>
      </c>
      <c r="AJ366" s="73">
        <v>200085</v>
      </c>
      <c r="AU366" s="79">
        <f t="shared" ref="AU366:BJ366" si="141">IF(AE366="","",1)</f>
        <v>1</v>
      </c>
      <c r="AV366" s="6">
        <f t="shared" si="141"/>
        <v>1</v>
      </c>
      <c r="AW366" s="6">
        <f t="shared" si="141"/>
        <v>1</v>
      </c>
      <c r="AX366" s="6">
        <f t="shared" si="141"/>
        <v>1</v>
      </c>
      <c r="AY366" s="6">
        <f t="shared" si="141"/>
        <v>1</v>
      </c>
      <c r="AZ366" s="6">
        <f t="shared" si="141"/>
        <v>1</v>
      </c>
      <c r="BA366" s="6" t="str">
        <f t="shared" si="141"/>
        <v/>
      </c>
      <c r="BB366" s="6" t="str">
        <f t="shared" si="141"/>
        <v/>
      </c>
      <c r="BC366" s="6" t="str">
        <f t="shared" si="141"/>
        <v/>
      </c>
      <c r="BD366" s="6" t="str">
        <f t="shared" si="141"/>
        <v/>
      </c>
      <c r="BE366" s="6" t="str">
        <f t="shared" si="141"/>
        <v/>
      </c>
      <c r="BF366" s="6" t="str">
        <f t="shared" si="141"/>
        <v/>
      </c>
      <c r="BG366" s="6" t="str">
        <f t="shared" si="141"/>
        <v/>
      </c>
      <c r="BH366" s="6" t="str">
        <f t="shared" si="141"/>
        <v/>
      </c>
      <c r="BI366" s="6" t="str">
        <f t="shared" si="141"/>
        <v/>
      </c>
      <c r="BJ366" s="6" t="str">
        <f t="shared" si="141"/>
        <v/>
      </c>
      <c r="BK366" s="158">
        <v>200</v>
      </c>
      <c r="BL366" s="80">
        <v>200</v>
      </c>
      <c r="BM366" s="80">
        <v>100</v>
      </c>
      <c r="BN366" s="80">
        <v>200</v>
      </c>
      <c r="BO366" s="80">
        <v>200</v>
      </c>
      <c r="BP366" s="80">
        <v>100</v>
      </c>
      <c r="CA366" s="6">
        <f t="shared" si="128"/>
        <v>1000</v>
      </c>
      <c r="CB366" s="6">
        <v>1000</v>
      </c>
      <c r="CC366" s="6">
        <v>0</v>
      </c>
      <c r="CD366" s="6">
        <v>0</v>
      </c>
      <c r="CE366" s="6">
        <v>0</v>
      </c>
      <c r="CF366" s="6">
        <v>0</v>
      </c>
      <c r="CG366" s="6">
        <v>0</v>
      </c>
      <c r="CH366" s="6">
        <v>1</v>
      </c>
      <c r="CI366" s="6">
        <v>1</v>
      </c>
      <c r="CJ366" s="6">
        <v>0</v>
      </c>
      <c r="CK366" s="6">
        <v>0</v>
      </c>
      <c r="CL366" s="6">
        <v>0</v>
      </c>
      <c r="CM366" s="6">
        <v>0</v>
      </c>
      <c r="CN366" s="6">
        <v>0</v>
      </c>
      <c r="CO366" s="6">
        <v>0</v>
      </c>
      <c r="CP366" s="6">
        <v>0</v>
      </c>
      <c r="CQ366" s="6">
        <v>1</v>
      </c>
      <c r="CR366" s="6">
        <v>0</v>
      </c>
      <c r="CV366" s="6">
        <v>0</v>
      </c>
      <c r="CW366" s="6">
        <v>0</v>
      </c>
    </row>
    <row r="367" s="6" customFormat="1" ht="11.1" customHeight="1" spans="1:101">
      <c r="A367" s="72">
        <v>6717</v>
      </c>
      <c r="B367" s="73" t="s">
        <v>572</v>
      </c>
      <c r="J367" s="71"/>
      <c r="N367" s="71"/>
      <c r="O367" s="8"/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102">
        <v>200192</v>
      </c>
      <c r="AF367" s="73">
        <v>200193</v>
      </c>
      <c r="AG367" s="73">
        <v>200194</v>
      </c>
      <c r="AH367" s="73">
        <v>200083</v>
      </c>
      <c r="AI367" s="73">
        <v>200084</v>
      </c>
      <c r="AJ367" s="73">
        <v>200085</v>
      </c>
      <c r="AU367" s="79">
        <f>IF(AE367="","",1)</f>
        <v>1</v>
      </c>
      <c r="AV367" s="6">
        <v>1</v>
      </c>
      <c r="AW367" s="6">
        <v>1</v>
      </c>
      <c r="AX367" s="6">
        <v>1</v>
      </c>
      <c r="AY367" s="6">
        <v>1</v>
      </c>
      <c r="AZ367" s="6">
        <v>1</v>
      </c>
      <c r="BK367" s="158">
        <v>200</v>
      </c>
      <c r="BL367" s="80">
        <v>200</v>
      </c>
      <c r="BM367" s="80">
        <v>100</v>
      </c>
      <c r="BN367" s="80">
        <v>200</v>
      </c>
      <c r="BO367" s="80">
        <v>200</v>
      </c>
      <c r="BP367" s="80">
        <v>100</v>
      </c>
      <c r="CA367" s="6">
        <f t="shared" si="128"/>
        <v>1000</v>
      </c>
      <c r="CB367" s="6">
        <v>1000</v>
      </c>
      <c r="CC367" s="6">
        <v>0</v>
      </c>
      <c r="CD367" s="6">
        <v>0</v>
      </c>
      <c r="CE367" s="6">
        <v>0</v>
      </c>
      <c r="CF367" s="6">
        <v>0</v>
      </c>
      <c r="CG367" s="6">
        <v>0</v>
      </c>
      <c r="CH367" s="6">
        <v>1</v>
      </c>
      <c r="CI367" s="6">
        <v>1</v>
      </c>
      <c r="CJ367" s="6">
        <v>0</v>
      </c>
      <c r="CK367" s="6">
        <v>0</v>
      </c>
      <c r="CL367" s="6">
        <v>0</v>
      </c>
      <c r="CM367" s="6">
        <v>0</v>
      </c>
      <c r="CN367" s="6">
        <v>0</v>
      </c>
      <c r="CO367" s="6">
        <v>0</v>
      </c>
      <c r="CP367" s="6">
        <v>0</v>
      </c>
      <c r="CQ367" s="6">
        <v>1</v>
      </c>
      <c r="CR367" s="6">
        <v>0</v>
      </c>
      <c r="CV367" s="6">
        <v>0</v>
      </c>
      <c r="CW367" s="6">
        <v>0</v>
      </c>
    </row>
    <row r="368" s="4" customFormat="1" ht="13.5" spans="1:101">
      <c r="A368" s="84">
        <v>6700</v>
      </c>
      <c r="B368" s="102" t="s">
        <v>573</v>
      </c>
      <c r="J368" s="103"/>
      <c r="N368" s="71"/>
      <c r="O368" s="8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133">
        <v>200413</v>
      </c>
      <c r="AF368" s="30">
        <v>200414</v>
      </c>
      <c r="AG368" s="30">
        <v>200415</v>
      </c>
      <c r="AH368" s="30">
        <v>200421</v>
      </c>
      <c r="AI368" s="30">
        <v>200422</v>
      </c>
      <c r="AJ368" s="30">
        <v>200423</v>
      </c>
      <c r="AK368" s="4">
        <v>200565</v>
      </c>
      <c r="AL368" s="4">
        <v>200566</v>
      </c>
      <c r="AM368" s="4">
        <v>200567</v>
      </c>
      <c r="AN368" s="4">
        <v>200672</v>
      </c>
      <c r="AO368" s="4">
        <v>200673</v>
      </c>
      <c r="AP368" s="4">
        <v>200674</v>
      </c>
      <c r="AQ368" s="4">
        <v>200675</v>
      </c>
      <c r="AR368" s="4">
        <v>200568</v>
      </c>
      <c r="AU368" s="79">
        <v>1</v>
      </c>
      <c r="AV368" s="4">
        <v>1</v>
      </c>
      <c r="AW368" s="4">
        <v>1</v>
      </c>
      <c r="AX368" s="4">
        <v>1</v>
      </c>
      <c r="AY368" s="4">
        <v>1</v>
      </c>
      <c r="AZ368" s="4">
        <v>1</v>
      </c>
      <c r="BA368" s="4">
        <v>1</v>
      </c>
      <c r="BB368" s="4">
        <v>1</v>
      </c>
      <c r="BC368" s="4">
        <v>1</v>
      </c>
      <c r="BD368" s="4">
        <v>1</v>
      </c>
      <c r="BE368" s="4">
        <v>1</v>
      </c>
      <c r="BF368" s="4">
        <v>1</v>
      </c>
      <c r="BG368" s="4">
        <v>1</v>
      </c>
      <c r="BH368" s="4">
        <v>1</v>
      </c>
      <c r="BK368" s="79">
        <v>15</v>
      </c>
      <c r="BL368" s="4">
        <v>14</v>
      </c>
      <c r="BM368" s="4">
        <v>13</v>
      </c>
      <c r="BN368" s="4">
        <v>12</v>
      </c>
      <c r="BO368" s="4">
        <v>11</v>
      </c>
      <c r="BP368" s="4">
        <v>10</v>
      </c>
      <c r="BQ368" s="4">
        <v>7</v>
      </c>
      <c r="BR368" s="4">
        <v>6</v>
      </c>
      <c r="BS368" s="4">
        <v>6</v>
      </c>
      <c r="BT368" s="4">
        <v>6</v>
      </c>
      <c r="BU368" s="4">
        <v>6</v>
      </c>
      <c r="BV368" s="4">
        <v>6</v>
      </c>
      <c r="BW368" s="4">
        <v>5</v>
      </c>
      <c r="BX368" s="4">
        <v>5</v>
      </c>
      <c r="CA368" s="4">
        <v>122</v>
      </c>
      <c r="CB368" s="4">
        <v>122</v>
      </c>
      <c r="CC368" s="4">
        <v>0</v>
      </c>
      <c r="CD368" s="4">
        <v>0</v>
      </c>
      <c r="CE368" s="4">
        <v>0</v>
      </c>
      <c r="CF368" s="4">
        <v>0</v>
      </c>
      <c r="CG368" s="4">
        <v>0</v>
      </c>
      <c r="CH368" s="4">
        <f>IF(RIGHT(B368,1)="0",1,0)</f>
        <v>1</v>
      </c>
      <c r="CI368" s="4">
        <v>1</v>
      </c>
      <c r="CJ368" s="4">
        <v>0</v>
      </c>
      <c r="CK368" s="4">
        <v>0</v>
      </c>
      <c r="CL368" s="4">
        <v>0</v>
      </c>
      <c r="CM368" s="4">
        <v>0</v>
      </c>
      <c r="CN368" s="4">
        <v>0</v>
      </c>
      <c r="CO368" s="4">
        <v>0</v>
      </c>
      <c r="CP368" s="4">
        <v>0</v>
      </c>
      <c r="CQ368" s="4">
        <v>0</v>
      </c>
      <c r="CR368" s="4">
        <v>0</v>
      </c>
      <c r="CV368" s="4">
        <v>0</v>
      </c>
      <c r="CW368" s="4">
        <v>0</v>
      </c>
    </row>
    <row r="369" s="4" customFormat="1" ht="13.5" spans="1:101">
      <c r="A369" s="84">
        <v>6701</v>
      </c>
      <c r="B369" s="102" t="s">
        <v>574</v>
      </c>
      <c r="J369" s="103"/>
      <c r="N369" s="71"/>
      <c r="O369" s="8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133">
        <v>200413</v>
      </c>
      <c r="AF369" s="30">
        <v>200414</v>
      </c>
      <c r="AG369" s="30">
        <v>200415</v>
      </c>
      <c r="AH369" s="133">
        <v>200421</v>
      </c>
      <c r="AI369" s="133">
        <v>200422</v>
      </c>
      <c r="AJ369" s="133">
        <v>200423</v>
      </c>
      <c r="AK369" s="30">
        <v>200565</v>
      </c>
      <c r="AL369" s="30">
        <v>200566</v>
      </c>
      <c r="AM369" s="30">
        <v>200567</v>
      </c>
      <c r="AN369" s="4">
        <v>200672</v>
      </c>
      <c r="AO369" s="4">
        <v>200673</v>
      </c>
      <c r="AP369" s="4">
        <v>200674</v>
      </c>
      <c r="AQ369" s="4">
        <v>200675</v>
      </c>
      <c r="AR369" s="4">
        <v>200568</v>
      </c>
      <c r="AU369" s="79">
        <v>2</v>
      </c>
      <c r="AV369" s="4">
        <v>2</v>
      </c>
      <c r="AW369" s="4">
        <v>2</v>
      </c>
      <c r="AX369" s="4">
        <v>2</v>
      </c>
      <c r="AY369" s="4">
        <v>2</v>
      </c>
      <c r="AZ369" s="4">
        <v>2</v>
      </c>
      <c r="BA369" s="4">
        <v>2</v>
      </c>
      <c r="BB369" s="4">
        <v>2</v>
      </c>
      <c r="BC369" s="4">
        <v>2</v>
      </c>
      <c r="BD369" s="4">
        <v>2</v>
      </c>
      <c r="BE369" s="4">
        <v>2</v>
      </c>
      <c r="BF369" s="4">
        <v>2</v>
      </c>
      <c r="BG369" s="4">
        <v>2</v>
      </c>
      <c r="BH369" s="4">
        <v>2</v>
      </c>
      <c r="BK369" s="79">
        <v>15</v>
      </c>
      <c r="BL369" s="4">
        <v>14</v>
      </c>
      <c r="BM369" s="4">
        <v>13</v>
      </c>
      <c r="BN369" s="4">
        <v>12</v>
      </c>
      <c r="BO369" s="4">
        <v>11</v>
      </c>
      <c r="BP369" s="4">
        <v>10</v>
      </c>
      <c r="BQ369" s="4">
        <v>7</v>
      </c>
      <c r="BR369" s="4">
        <v>6</v>
      </c>
      <c r="BS369" s="4">
        <v>6</v>
      </c>
      <c r="BT369" s="4">
        <v>6</v>
      </c>
      <c r="BU369" s="4">
        <v>6</v>
      </c>
      <c r="BV369" s="4">
        <v>6</v>
      </c>
      <c r="BW369" s="4">
        <v>5</v>
      </c>
      <c r="BX369" s="4">
        <v>5</v>
      </c>
      <c r="CA369" s="4">
        <v>122</v>
      </c>
      <c r="CB369" s="4">
        <v>122</v>
      </c>
      <c r="CC369" s="4">
        <v>0</v>
      </c>
      <c r="CD369" s="4">
        <v>0</v>
      </c>
      <c r="CE369" s="4">
        <v>0</v>
      </c>
      <c r="CF369" s="4">
        <v>0</v>
      </c>
      <c r="CG369" s="4">
        <v>0</v>
      </c>
      <c r="CH369" s="4">
        <v>1</v>
      </c>
      <c r="CI369" s="4">
        <v>1</v>
      </c>
      <c r="CJ369" s="4">
        <v>0</v>
      </c>
      <c r="CK369" s="4">
        <v>0</v>
      </c>
      <c r="CL369" s="4">
        <v>0</v>
      </c>
      <c r="CM369" s="4">
        <v>0</v>
      </c>
      <c r="CN369" s="4">
        <v>0</v>
      </c>
      <c r="CO369" s="4">
        <v>0</v>
      </c>
      <c r="CP369" s="4">
        <v>0</v>
      </c>
      <c r="CQ369" s="4">
        <v>1</v>
      </c>
      <c r="CR369" s="4">
        <v>0</v>
      </c>
      <c r="CV369" s="4">
        <v>0</v>
      </c>
      <c r="CW369" s="4">
        <v>0</v>
      </c>
    </row>
    <row r="370" s="4" customFormat="1" ht="14.25" spans="1:101">
      <c r="A370" s="84">
        <v>6718</v>
      </c>
      <c r="B370" s="102" t="s">
        <v>575</v>
      </c>
      <c r="J370" s="103"/>
      <c r="K370" s="103"/>
      <c r="N370" s="71"/>
      <c r="O370" s="8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133">
        <v>200413</v>
      </c>
      <c r="AF370" s="30">
        <v>200414</v>
      </c>
      <c r="AG370" s="30">
        <v>200415</v>
      </c>
      <c r="AH370" s="30">
        <v>200421</v>
      </c>
      <c r="AI370" s="30">
        <v>200422</v>
      </c>
      <c r="AJ370" s="30">
        <v>200423</v>
      </c>
      <c r="AK370" s="30">
        <v>200565</v>
      </c>
      <c r="AL370" s="4">
        <v>200566</v>
      </c>
      <c r="AM370" s="4">
        <v>200567</v>
      </c>
      <c r="AN370" s="4">
        <v>200672</v>
      </c>
      <c r="AO370" s="4">
        <v>200673</v>
      </c>
      <c r="AP370" s="4">
        <v>200674</v>
      </c>
      <c r="AQ370" s="4">
        <v>200675</v>
      </c>
      <c r="AR370" s="4">
        <v>200568</v>
      </c>
      <c r="AU370" s="79">
        <v>3</v>
      </c>
      <c r="AV370" s="4">
        <v>3</v>
      </c>
      <c r="AW370" s="4">
        <v>3</v>
      </c>
      <c r="AX370" s="4">
        <v>3</v>
      </c>
      <c r="AY370" s="4">
        <v>3</v>
      </c>
      <c r="AZ370" s="4">
        <v>3</v>
      </c>
      <c r="BA370" s="4">
        <v>3</v>
      </c>
      <c r="BB370" s="4">
        <v>3</v>
      </c>
      <c r="BC370" s="4">
        <v>3</v>
      </c>
      <c r="BD370" s="4">
        <v>3</v>
      </c>
      <c r="BE370" s="4">
        <v>3</v>
      </c>
      <c r="BF370" s="4">
        <v>3</v>
      </c>
      <c r="BG370" s="4">
        <v>3</v>
      </c>
      <c r="BH370" s="4">
        <v>3</v>
      </c>
      <c r="BK370" s="79">
        <v>15</v>
      </c>
      <c r="BL370" s="4">
        <v>14</v>
      </c>
      <c r="BM370" s="4">
        <v>13</v>
      </c>
      <c r="BN370" s="4">
        <v>12</v>
      </c>
      <c r="BO370" s="4">
        <v>11</v>
      </c>
      <c r="BP370" s="4">
        <v>10</v>
      </c>
      <c r="BQ370" s="4">
        <v>7</v>
      </c>
      <c r="BR370" s="4">
        <v>6</v>
      </c>
      <c r="BS370" s="4">
        <v>6</v>
      </c>
      <c r="BT370" s="4">
        <v>6</v>
      </c>
      <c r="BU370" s="4">
        <v>6</v>
      </c>
      <c r="BV370" s="4">
        <v>6</v>
      </c>
      <c r="BW370" s="4">
        <v>5</v>
      </c>
      <c r="BX370" s="4">
        <v>5</v>
      </c>
      <c r="CA370" s="4">
        <v>122</v>
      </c>
      <c r="CB370" s="4">
        <v>122</v>
      </c>
      <c r="CC370" s="4">
        <v>0</v>
      </c>
      <c r="CD370" s="4">
        <v>0</v>
      </c>
      <c r="CE370" s="4">
        <v>0</v>
      </c>
      <c r="CF370" s="159">
        <v>192811</v>
      </c>
      <c r="CG370" s="4">
        <v>0</v>
      </c>
      <c r="CH370" s="4">
        <v>1</v>
      </c>
      <c r="CI370" s="4">
        <v>1</v>
      </c>
      <c r="CJ370" s="4">
        <v>0</v>
      </c>
      <c r="CK370" s="4">
        <v>0</v>
      </c>
      <c r="CL370" s="4">
        <v>0</v>
      </c>
      <c r="CM370" s="4">
        <v>0</v>
      </c>
      <c r="CN370" s="4">
        <v>0</v>
      </c>
      <c r="CO370" s="4">
        <v>0</v>
      </c>
      <c r="CP370" s="4">
        <v>0</v>
      </c>
      <c r="CQ370" s="4">
        <v>1</v>
      </c>
      <c r="CR370" s="4">
        <v>0</v>
      </c>
      <c r="CV370" s="4">
        <v>0</v>
      </c>
      <c r="CW370" s="4">
        <v>0</v>
      </c>
    </row>
    <row r="371" s="4" customFormat="1" ht="14.25" spans="1:101">
      <c r="A371" s="84">
        <v>6719</v>
      </c>
      <c r="B371" s="102" t="s">
        <v>576</v>
      </c>
      <c r="J371" s="103"/>
      <c r="N371" s="71"/>
      <c r="O371" s="8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133">
        <v>200413</v>
      </c>
      <c r="AF371" s="30">
        <v>200414</v>
      </c>
      <c r="AG371" s="30">
        <v>200415</v>
      </c>
      <c r="AH371" s="30">
        <v>200421</v>
      </c>
      <c r="AI371" s="30">
        <v>200422</v>
      </c>
      <c r="AJ371" s="30">
        <v>200423</v>
      </c>
      <c r="AK371" s="30">
        <v>200565</v>
      </c>
      <c r="AL371" s="4">
        <v>200566</v>
      </c>
      <c r="AM371" s="4">
        <v>200567</v>
      </c>
      <c r="AN371" s="4">
        <v>200672</v>
      </c>
      <c r="AO371" s="4">
        <v>200673</v>
      </c>
      <c r="AP371" s="4">
        <v>200674</v>
      </c>
      <c r="AQ371" s="4">
        <v>200675</v>
      </c>
      <c r="AR371" s="4">
        <v>200568</v>
      </c>
      <c r="AU371" s="79">
        <v>3</v>
      </c>
      <c r="AV371" s="4">
        <v>3</v>
      </c>
      <c r="AW371" s="4">
        <v>3</v>
      </c>
      <c r="AX371" s="4">
        <v>3</v>
      </c>
      <c r="AY371" s="4">
        <v>3</v>
      </c>
      <c r="AZ371" s="4">
        <v>3</v>
      </c>
      <c r="BA371" s="4">
        <v>3</v>
      </c>
      <c r="BB371" s="4">
        <v>3</v>
      </c>
      <c r="BC371" s="4">
        <v>3</v>
      </c>
      <c r="BD371" s="4">
        <v>3</v>
      </c>
      <c r="BE371" s="4">
        <v>3</v>
      </c>
      <c r="BF371" s="4">
        <v>3</v>
      </c>
      <c r="BG371" s="4">
        <v>3</v>
      </c>
      <c r="BH371" s="4">
        <v>3</v>
      </c>
      <c r="BK371" s="79">
        <v>15</v>
      </c>
      <c r="BL371" s="4">
        <v>14</v>
      </c>
      <c r="BM371" s="4">
        <v>13</v>
      </c>
      <c r="BN371" s="4">
        <v>12</v>
      </c>
      <c r="BO371" s="4">
        <v>11</v>
      </c>
      <c r="BP371" s="4">
        <v>10</v>
      </c>
      <c r="BQ371" s="4">
        <v>7</v>
      </c>
      <c r="BR371" s="4">
        <v>6</v>
      </c>
      <c r="BS371" s="4">
        <v>6</v>
      </c>
      <c r="BT371" s="4">
        <v>6</v>
      </c>
      <c r="BU371" s="4">
        <v>6</v>
      </c>
      <c r="BV371" s="4">
        <v>6</v>
      </c>
      <c r="BW371" s="4">
        <v>5</v>
      </c>
      <c r="BX371" s="4">
        <v>5</v>
      </c>
      <c r="CA371" s="4">
        <v>122</v>
      </c>
      <c r="CB371" s="4">
        <v>122</v>
      </c>
      <c r="CC371" s="4">
        <v>0</v>
      </c>
      <c r="CD371" s="4">
        <v>0</v>
      </c>
      <c r="CE371" s="4">
        <v>0</v>
      </c>
      <c r="CF371" s="159">
        <v>192812</v>
      </c>
      <c r="CG371" s="4">
        <v>0</v>
      </c>
      <c r="CH371" s="4">
        <v>1</v>
      </c>
      <c r="CI371" s="4">
        <v>1</v>
      </c>
      <c r="CJ371" s="4">
        <v>0</v>
      </c>
      <c r="CK371" s="4">
        <v>0</v>
      </c>
      <c r="CL371" s="4">
        <v>0</v>
      </c>
      <c r="CM371" s="4">
        <v>0</v>
      </c>
      <c r="CN371" s="4">
        <v>0</v>
      </c>
      <c r="CO371" s="4">
        <v>0</v>
      </c>
      <c r="CP371" s="4">
        <v>0</v>
      </c>
      <c r="CQ371" s="4">
        <v>1</v>
      </c>
      <c r="CR371" s="4">
        <v>0</v>
      </c>
      <c r="CV371" s="4">
        <v>0</v>
      </c>
      <c r="CW371" s="4">
        <v>0</v>
      </c>
    </row>
    <row r="372" s="4" customFormat="1" ht="14.25" spans="1:101">
      <c r="A372" s="84">
        <v>6720</v>
      </c>
      <c r="B372" s="102" t="s">
        <v>577</v>
      </c>
      <c r="J372" s="103"/>
      <c r="N372" s="71"/>
      <c r="O372" s="8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133">
        <v>200413</v>
      </c>
      <c r="AF372" s="30">
        <v>200414</v>
      </c>
      <c r="AG372" s="30">
        <v>200415</v>
      </c>
      <c r="AH372" s="30">
        <v>200421</v>
      </c>
      <c r="AI372" s="30">
        <v>200422</v>
      </c>
      <c r="AJ372" s="30">
        <v>200423</v>
      </c>
      <c r="AK372" s="30">
        <v>200565</v>
      </c>
      <c r="AL372" s="4">
        <v>200566</v>
      </c>
      <c r="AM372" s="4">
        <v>200567</v>
      </c>
      <c r="AN372" s="4">
        <v>200672</v>
      </c>
      <c r="AO372" s="4">
        <v>200673</v>
      </c>
      <c r="AP372" s="4">
        <v>200674</v>
      </c>
      <c r="AQ372" s="4">
        <v>200675</v>
      </c>
      <c r="AR372" s="4">
        <v>200568</v>
      </c>
      <c r="AU372" s="79">
        <v>4</v>
      </c>
      <c r="AV372" s="4">
        <v>4</v>
      </c>
      <c r="AW372" s="4">
        <v>4</v>
      </c>
      <c r="AX372" s="4">
        <v>4</v>
      </c>
      <c r="AY372" s="4">
        <v>4</v>
      </c>
      <c r="AZ372" s="4">
        <v>4</v>
      </c>
      <c r="BA372" s="4">
        <v>4</v>
      </c>
      <c r="BB372" s="4">
        <v>4</v>
      </c>
      <c r="BC372" s="4">
        <v>4</v>
      </c>
      <c r="BD372" s="4">
        <v>4</v>
      </c>
      <c r="BE372" s="4">
        <v>4</v>
      </c>
      <c r="BF372" s="4">
        <v>4</v>
      </c>
      <c r="BG372" s="4">
        <v>4</v>
      </c>
      <c r="BH372" s="4">
        <v>4</v>
      </c>
      <c r="BK372" s="79">
        <v>15</v>
      </c>
      <c r="BL372" s="4">
        <v>14</v>
      </c>
      <c r="BM372" s="4">
        <v>13</v>
      </c>
      <c r="BN372" s="4">
        <v>12</v>
      </c>
      <c r="BO372" s="4">
        <v>11</v>
      </c>
      <c r="BP372" s="4">
        <v>10</v>
      </c>
      <c r="BQ372" s="4">
        <v>7</v>
      </c>
      <c r="BR372" s="4">
        <v>6</v>
      </c>
      <c r="BS372" s="4">
        <v>6</v>
      </c>
      <c r="BT372" s="4">
        <v>6</v>
      </c>
      <c r="BU372" s="4">
        <v>6</v>
      </c>
      <c r="BV372" s="4">
        <v>6</v>
      </c>
      <c r="BW372" s="4">
        <v>5</v>
      </c>
      <c r="BX372" s="4">
        <v>5</v>
      </c>
      <c r="CA372" s="4">
        <v>122</v>
      </c>
      <c r="CB372" s="4">
        <v>122</v>
      </c>
      <c r="CC372" s="4">
        <v>0</v>
      </c>
      <c r="CD372" s="4">
        <v>0</v>
      </c>
      <c r="CE372" s="4">
        <v>0</v>
      </c>
      <c r="CF372" s="159">
        <v>192813</v>
      </c>
      <c r="CG372" s="4">
        <v>0</v>
      </c>
      <c r="CH372" s="4">
        <v>1</v>
      </c>
      <c r="CI372" s="4">
        <v>1</v>
      </c>
      <c r="CJ372" s="4">
        <v>0</v>
      </c>
      <c r="CK372" s="4">
        <v>0</v>
      </c>
      <c r="CL372" s="4">
        <v>0</v>
      </c>
      <c r="CM372" s="4">
        <v>0</v>
      </c>
      <c r="CN372" s="4">
        <v>0</v>
      </c>
      <c r="CO372" s="4">
        <v>0</v>
      </c>
      <c r="CP372" s="4">
        <v>0</v>
      </c>
      <c r="CQ372" s="4">
        <v>1</v>
      </c>
      <c r="CR372" s="4">
        <v>0</v>
      </c>
      <c r="CV372" s="4">
        <v>0</v>
      </c>
      <c r="CW372" s="4">
        <v>0</v>
      </c>
    </row>
    <row r="373" s="4" customFormat="1" ht="14.25" spans="1:101">
      <c r="A373" s="84">
        <v>6721</v>
      </c>
      <c r="B373" s="102" t="s">
        <v>578</v>
      </c>
      <c r="J373" s="103"/>
      <c r="N373" s="71"/>
      <c r="O373" s="8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133">
        <v>200569</v>
      </c>
      <c r="AF373" s="133">
        <v>200570</v>
      </c>
      <c r="AG373" s="133">
        <v>200571</v>
      </c>
      <c r="AH373" s="133">
        <v>200572</v>
      </c>
      <c r="AI373" s="133">
        <v>200573</v>
      </c>
      <c r="AJ373" s="4">
        <v>200574</v>
      </c>
      <c r="AK373" s="4">
        <v>200584</v>
      </c>
      <c r="AL373" s="4">
        <v>200678</v>
      </c>
      <c r="AM373" s="4">
        <v>200683</v>
      </c>
      <c r="AN373" s="30">
        <v>200584</v>
      </c>
      <c r="AO373" s="30">
        <v>200756</v>
      </c>
      <c r="AU373" s="79">
        <v>1</v>
      </c>
      <c r="AV373" s="4">
        <v>1</v>
      </c>
      <c r="AW373" s="4">
        <v>1</v>
      </c>
      <c r="AX373" s="4">
        <v>1</v>
      </c>
      <c r="AY373" s="133">
        <v>1</v>
      </c>
      <c r="AZ373" s="4">
        <v>1</v>
      </c>
      <c r="BA373" s="4">
        <v>1</v>
      </c>
      <c r="BB373" s="4">
        <v>1</v>
      </c>
      <c r="BC373" s="4">
        <v>50</v>
      </c>
      <c r="BD373" s="4">
        <v>1</v>
      </c>
      <c r="BE373" s="4">
        <v>1</v>
      </c>
      <c r="BK373" s="79">
        <v>100</v>
      </c>
      <c r="BL373" s="4">
        <v>100</v>
      </c>
      <c r="BM373" s="4">
        <v>100</v>
      </c>
      <c r="BN373" s="4">
        <v>100</v>
      </c>
      <c r="BO373" s="4">
        <v>100</v>
      </c>
      <c r="BP373" s="4">
        <v>100</v>
      </c>
      <c r="BQ373" s="4">
        <v>100</v>
      </c>
      <c r="BR373" s="4">
        <v>100</v>
      </c>
      <c r="BS373" s="4">
        <v>100</v>
      </c>
      <c r="BT373" s="4">
        <v>100</v>
      </c>
      <c r="BU373" s="4">
        <v>100</v>
      </c>
      <c r="CA373" s="4">
        <v>1000</v>
      </c>
      <c r="CB373" s="4">
        <v>1000</v>
      </c>
      <c r="CC373" s="4">
        <v>0</v>
      </c>
      <c r="CD373" s="4">
        <v>0</v>
      </c>
      <c r="CE373" s="4">
        <v>0</v>
      </c>
      <c r="CF373" s="159">
        <v>192814</v>
      </c>
      <c r="CG373" s="4">
        <v>0</v>
      </c>
      <c r="CH373" s="4">
        <v>1</v>
      </c>
      <c r="CI373" s="4">
        <v>1</v>
      </c>
      <c r="CJ373" s="4">
        <v>0</v>
      </c>
      <c r="CK373" s="4">
        <v>0</v>
      </c>
      <c r="CL373" s="4">
        <v>0</v>
      </c>
      <c r="CM373" s="4">
        <v>0</v>
      </c>
      <c r="CN373" s="4">
        <v>0</v>
      </c>
      <c r="CO373" s="4">
        <v>0</v>
      </c>
      <c r="CP373" s="4">
        <v>0</v>
      </c>
      <c r="CQ373" s="4">
        <v>1</v>
      </c>
      <c r="CR373" s="4">
        <v>0</v>
      </c>
      <c r="CS373" s="103"/>
      <c r="CT373" s="103"/>
      <c r="CU373" s="103"/>
      <c r="CV373" s="4">
        <v>0</v>
      </c>
      <c r="CW373" s="4">
        <v>0</v>
      </c>
    </row>
    <row r="374" s="6" customFormat="1" ht="13.5" spans="1:101">
      <c r="A374" s="72">
        <v>6722</v>
      </c>
      <c r="B374" s="73" t="s">
        <v>579</v>
      </c>
      <c r="J374" s="71"/>
      <c r="N374" s="71"/>
      <c r="O374" s="8">
        <v>200208</v>
      </c>
      <c r="P374" s="6">
        <v>1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4"/>
      <c r="AU374" s="79"/>
      <c r="BK374" s="79"/>
      <c r="CA374" s="6">
        <v>1000</v>
      </c>
      <c r="CB374" s="6">
        <v>1000</v>
      </c>
      <c r="CC374" s="6">
        <v>0</v>
      </c>
      <c r="CD374" s="6">
        <v>0</v>
      </c>
      <c r="CE374" s="6">
        <v>0</v>
      </c>
      <c r="CF374" s="6">
        <v>0</v>
      </c>
      <c r="CG374" s="6">
        <v>0</v>
      </c>
      <c r="CH374" s="6">
        <v>0</v>
      </c>
      <c r="CI374" s="6">
        <v>1</v>
      </c>
      <c r="CK374" s="6">
        <v>0</v>
      </c>
      <c r="CL374" s="6">
        <v>0</v>
      </c>
      <c r="CM374" s="6">
        <v>0</v>
      </c>
      <c r="CN374" s="6">
        <v>0</v>
      </c>
      <c r="CO374" s="6">
        <v>0</v>
      </c>
      <c r="CP374" s="6">
        <v>0</v>
      </c>
      <c r="CQ374" s="6">
        <v>1</v>
      </c>
      <c r="CR374" s="6">
        <v>0</v>
      </c>
      <c r="CV374" s="6">
        <v>0</v>
      </c>
      <c r="CW374" s="6">
        <v>0</v>
      </c>
    </row>
    <row r="375" s="6" customFormat="1" ht="13.5" spans="1:101">
      <c r="A375" s="72">
        <v>6730</v>
      </c>
      <c r="B375" s="73" t="s">
        <v>580</v>
      </c>
      <c r="J375" s="71"/>
      <c r="N375" s="71"/>
      <c r="O375" s="8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4">
        <v>200213</v>
      </c>
      <c r="AF375" s="6">
        <v>200214</v>
      </c>
      <c r="AG375" s="6">
        <v>200215</v>
      </c>
      <c r="AH375" s="71"/>
      <c r="AI375" s="30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9">
        <v>1</v>
      </c>
      <c r="AV375" s="6">
        <v>1</v>
      </c>
      <c r="AW375" s="6">
        <v>1</v>
      </c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9">
        <v>900</v>
      </c>
      <c r="BL375" s="6">
        <v>90</v>
      </c>
      <c r="BM375" s="6">
        <v>10</v>
      </c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6">
        <v>1000</v>
      </c>
      <c r="CB375" s="6">
        <v>1000</v>
      </c>
      <c r="CC375" s="6">
        <v>0</v>
      </c>
      <c r="CD375" s="6">
        <v>1</v>
      </c>
      <c r="CE375" s="6">
        <v>0</v>
      </c>
      <c r="CF375" s="6">
        <v>0</v>
      </c>
      <c r="CG375" s="6">
        <v>0</v>
      </c>
      <c r="CH375" s="6">
        <v>0</v>
      </c>
      <c r="CI375" s="6">
        <v>1</v>
      </c>
      <c r="CJ375" s="6">
        <v>0</v>
      </c>
      <c r="CK375" s="6">
        <v>0</v>
      </c>
      <c r="CL375" s="6">
        <v>0</v>
      </c>
      <c r="CM375" s="6">
        <v>0</v>
      </c>
      <c r="CN375" s="6">
        <v>0</v>
      </c>
      <c r="CO375" s="6">
        <v>0</v>
      </c>
      <c r="CP375" s="6">
        <v>0</v>
      </c>
      <c r="CQ375" s="6">
        <v>1</v>
      </c>
      <c r="CR375" s="6">
        <v>0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</row>
    <row r="376" s="6" customFormat="1" ht="13.5" spans="1:102">
      <c r="A376" s="70">
        <v>6731</v>
      </c>
      <c r="B376" s="70" t="s">
        <v>581</v>
      </c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8">
        <v>0</v>
      </c>
      <c r="P376" s="6">
        <v>1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4"/>
      <c r="AU376" s="79"/>
      <c r="BK376" s="79"/>
      <c r="CA376" s="6">
        <v>1000</v>
      </c>
      <c r="CB376" s="6">
        <v>1000</v>
      </c>
      <c r="CC376" s="6">
        <v>0</v>
      </c>
      <c r="CD376" s="6">
        <v>1</v>
      </c>
      <c r="CE376" s="6">
        <v>0</v>
      </c>
      <c r="CF376" s="6">
        <v>0</v>
      </c>
      <c r="CG376" s="6">
        <v>0</v>
      </c>
      <c r="CH376" s="6">
        <v>0</v>
      </c>
      <c r="CI376" s="6">
        <v>1</v>
      </c>
      <c r="CK376" s="6">
        <v>0</v>
      </c>
      <c r="CL376" s="6">
        <v>0</v>
      </c>
      <c r="CM376" s="6">
        <v>0</v>
      </c>
      <c r="CN376" s="6">
        <v>0</v>
      </c>
      <c r="CO376" s="6">
        <v>0</v>
      </c>
      <c r="CP376" s="6">
        <v>0</v>
      </c>
      <c r="CQ376" s="6">
        <v>1</v>
      </c>
      <c r="CR376" s="6">
        <v>0</v>
      </c>
      <c r="CV376" s="6">
        <v>0</v>
      </c>
      <c r="CW376" s="6">
        <v>0</v>
      </c>
      <c r="CX376" s="71"/>
    </row>
    <row r="377" s="6" customFormat="1" ht="13.5" spans="1:101">
      <c r="A377" s="70">
        <v>6732</v>
      </c>
      <c r="B377" s="73" t="s">
        <v>582</v>
      </c>
      <c r="J377" s="71"/>
      <c r="N377" s="71"/>
      <c r="O377" s="8">
        <v>200069</v>
      </c>
      <c r="P377" s="6">
        <v>1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4"/>
      <c r="AU377" s="79"/>
      <c r="BK377" s="79"/>
      <c r="CA377" s="6">
        <v>1000</v>
      </c>
      <c r="CB377" s="6">
        <v>1000</v>
      </c>
      <c r="CC377" s="6">
        <v>0</v>
      </c>
      <c r="CD377" s="6">
        <v>0</v>
      </c>
      <c r="CE377" s="6">
        <v>0</v>
      </c>
      <c r="CF377" s="6">
        <v>0</v>
      </c>
      <c r="CG377" s="6">
        <v>0</v>
      </c>
      <c r="CH377" s="6">
        <v>0</v>
      </c>
      <c r="CI377" s="6">
        <v>1</v>
      </c>
      <c r="CJ377" s="6">
        <v>0</v>
      </c>
      <c r="CK377" s="6">
        <v>0</v>
      </c>
      <c r="CL377" s="6">
        <v>0</v>
      </c>
      <c r="CM377" s="6">
        <v>0</v>
      </c>
      <c r="CN377" s="6">
        <v>0</v>
      </c>
      <c r="CO377" s="6">
        <v>0</v>
      </c>
      <c r="CP377" s="6">
        <v>0</v>
      </c>
      <c r="CQ377" s="6">
        <v>1</v>
      </c>
      <c r="CR377" s="6">
        <v>0</v>
      </c>
      <c r="CV377" s="6">
        <v>0</v>
      </c>
      <c r="CW377" s="6">
        <v>0</v>
      </c>
    </row>
    <row r="378" s="6" customFormat="1" ht="14.25" spans="1:101">
      <c r="A378" s="70">
        <v>6733</v>
      </c>
      <c r="B378" s="157" t="s">
        <v>583</v>
      </c>
      <c r="J378" s="71"/>
      <c r="K378" s="6">
        <v>1000</v>
      </c>
      <c r="N378" s="71"/>
      <c r="O378" s="8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4">
        <v>200501</v>
      </c>
      <c r="AF378" s="6">
        <v>200506</v>
      </c>
      <c r="AG378" s="6">
        <v>200493</v>
      </c>
      <c r="AH378" s="6">
        <v>200527</v>
      </c>
      <c r="AQ378" s="71"/>
      <c r="AR378" s="71"/>
      <c r="AS378" s="71"/>
      <c r="AT378" s="71"/>
      <c r="AU378" s="79">
        <v>15</v>
      </c>
      <c r="AV378" s="6">
        <v>15</v>
      </c>
      <c r="AW378" s="6">
        <v>5</v>
      </c>
      <c r="AX378" s="6">
        <v>15</v>
      </c>
      <c r="BC378" s="71"/>
      <c r="BD378" s="71"/>
      <c r="BE378" s="71"/>
      <c r="BF378" s="71"/>
      <c r="BG378" s="71"/>
      <c r="BH378" s="71"/>
      <c r="BI378" s="71"/>
      <c r="BJ378" s="71"/>
      <c r="BK378" s="158">
        <v>100</v>
      </c>
      <c r="BL378" s="80">
        <v>100</v>
      </c>
      <c r="BM378" s="80">
        <v>100</v>
      </c>
      <c r="BN378" s="80">
        <v>100</v>
      </c>
      <c r="BO378" s="80"/>
      <c r="BP378" s="80"/>
      <c r="BS378" s="71"/>
      <c r="BT378" s="71"/>
      <c r="BU378" s="71"/>
      <c r="BV378" s="71"/>
      <c r="BW378" s="71"/>
      <c r="BX378" s="71"/>
      <c r="BY378" s="71"/>
      <c r="BZ378" s="71"/>
      <c r="CA378" s="6">
        <f>SUM(BK378:BZ378)</f>
        <v>400</v>
      </c>
      <c r="CB378" s="6">
        <f>CA378</f>
        <v>400</v>
      </c>
      <c r="CC378" s="6">
        <v>0</v>
      </c>
      <c r="CD378" s="6">
        <v>0</v>
      </c>
      <c r="CE378" s="6">
        <v>0</v>
      </c>
      <c r="CF378" s="116">
        <v>410059</v>
      </c>
      <c r="CG378" s="6">
        <v>0</v>
      </c>
      <c r="CH378" s="6">
        <v>1</v>
      </c>
      <c r="CI378" s="6">
        <v>1</v>
      </c>
      <c r="CJ378" s="6">
        <v>0</v>
      </c>
      <c r="CK378" s="6">
        <v>0</v>
      </c>
      <c r="CL378" s="6">
        <v>0</v>
      </c>
      <c r="CM378" s="6">
        <v>0</v>
      </c>
      <c r="CN378" s="6">
        <v>0</v>
      </c>
      <c r="CO378" s="6">
        <v>0</v>
      </c>
      <c r="CP378" s="6">
        <v>0</v>
      </c>
      <c r="CQ378" s="6">
        <v>1</v>
      </c>
      <c r="CR378" s="6">
        <v>0</v>
      </c>
      <c r="CV378" s="6">
        <v>0</v>
      </c>
      <c r="CW378" s="6">
        <v>0</v>
      </c>
    </row>
    <row r="379" s="6" customFormat="1" ht="14.25" spans="1:101">
      <c r="A379" s="70">
        <v>6735</v>
      </c>
      <c r="B379" s="157" t="s">
        <v>584</v>
      </c>
      <c r="J379" s="71"/>
      <c r="K379" s="6">
        <v>1000</v>
      </c>
      <c r="N379" s="71"/>
      <c r="O379" s="8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4">
        <v>200501</v>
      </c>
      <c r="AF379" s="6">
        <v>200506</v>
      </c>
      <c r="AG379" s="6">
        <v>200470</v>
      </c>
      <c r="AH379" s="6">
        <v>200527</v>
      </c>
      <c r="AI379" s="80"/>
      <c r="AJ379" s="80"/>
      <c r="AU379" s="79">
        <v>10</v>
      </c>
      <c r="AV379" s="6">
        <v>10</v>
      </c>
      <c r="AW379" s="6">
        <v>1</v>
      </c>
      <c r="AX379" s="6">
        <v>10</v>
      </c>
      <c r="BK379" s="158">
        <v>100</v>
      </c>
      <c r="BL379" s="80">
        <v>100</v>
      </c>
      <c r="BM379" s="80">
        <v>100</v>
      </c>
      <c r="BN379" s="80">
        <v>100</v>
      </c>
      <c r="BO379" s="80"/>
      <c r="BP379" s="80"/>
      <c r="CA379" s="6">
        <f>SUM(BK379:BZ379)</f>
        <v>400</v>
      </c>
      <c r="CB379" s="6">
        <f>CA379</f>
        <v>400</v>
      </c>
      <c r="CC379" s="6">
        <v>0</v>
      </c>
      <c r="CD379" s="6">
        <v>0</v>
      </c>
      <c r="CE379" s="6">
        <v>0</v>
      </c>
      <c r="CF379" s="116">
        <v>410060</v>
      </c>
      <c r="CG379" s="6">
        <v>0</v>
      </c>
      <c r="CH379" s="6">
        <v>1</v>
      </c>
      <c r="CI379" s="6">
        <v>1</v>
      </c>
      <c r="CJ379" s="6">
        <v>0</v>
      </c>
      <c r="CK379" s="6">
        <v>0</v>
      </c>
      <c r="CL379" s="6">
        <v>0</v>
      </c>
      <c r="CM379" s="6">
        <v>0</v>
      </c>
      <c r="CN379" s="6">
        <v>0</v>
      </c>
      <c r="CO379" s="6">
        <v>0</v>
      </c>
      <c r="CP379" s="6">
        <v>0</v>
      </c>
      <c r="CQ379" s="6">
        <v>1</v>
      </c>
      <c r="CR379" s="6">
        <v>0</v>
      </c>
      <c r="CV379" s="6">
        <v>0</v>
      </c>
      <c r="CW379" s="6">
        <v>0</v>
      </c>
    </row>
    <row r="380" s="6" customFormat="1" ht="14.25" spans="1:102">
      <c r="A380" s="70">
        <v>6734</v>
      </c>
      <c r="B380" s="157" t="s">
        <v>585</v>
      </c>
      <c r="D380" s="71"/>
      <c r="E380" s="71"/>
      <c r="F380" s="71"/>
      <c r="G380" s="71"/>
      <c r="H380" s="71"/>
      <c r="I380" s="71"/>
      <c r="J380" s="71"/>
      <c r="K380" s="6">
        <v>1000</v>
      </c>
      <c r="L380" s="71"/>
      <c r="M380" s="71"/>
      <c r="N380" s="71"/>
      <c r="O380" s="8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4">
        <v>200501</v>
      </c>
      <c r="AF380" s="6">
        <v>200506</v>
      </c>
      <c r="AG380" s="6">
        <v>200493</v>
      </c>
      <c r="AH380" s="6">
        <v>200527</v>
      </c>
      <c r="AU380" s="79">
        <v>15</v>
      </c>
      <c r="AV380" s="6">
        <v>15</v>
      </c>
      <c r="AW380" s="6">
        <v>5</v>
      </c>
      <c r="AX380" s="6">
        <v>15</v>
      </c>
      <c r="BK380" s="158">
        <v>100</v>
      </c>
      <c r="BL380" s="80">
        <v>100</v>
      </c>
      <c r="BM380" s="80">
        <v>100</v>
      </c>
      <c r="BN380" s="80">
        <v>100</v>
      </c>
      <c r="CA380" s="6">
        <f>SUM(BK380:BZ380)</f>
        <v>400</v>
      </c>
      <c r="CB380" s="6">
        <f>CA380</f>
        <v>400</v>
      </c>
      <c r="CC380" s="6">
        <v>0</v>
      </c>
      <c r="CD380" s="6">
        <v>0</v>
      </c>
      <c r="CE380" s="6">
        <v>0</v>
      </c>
      <c r="CF380" s="116">
        <v>410059</v>
      </c>
      <c r="CG380" s="6">
        <v>0</v>
      </c>
      <c r="CH380" s="6">
        <v>1</v>
      </c>
      <c r="CI380" s="6">
        <v>1</v>
      </c>
      <c r="CJ380" s="6">
        <v>0</v>
      </c>
      <c r="CK380" s="6">
        <v>0</v>
      </c>
      <c r="CL380" s="6">
        <v>0</v>
      </c>
      <c r="CM380" s="6">
        <v>0</v>
      </c>
      <c r="CN380" s="6">
        <v>0</v>
      </c>
      <c r="CO380" s="6">
        <v>0</v>
      </c>
      <c r="CP380" s="6">
        <v>0</v>
      </c>
      <c r="CQ380" s="6">
        <v>1</v>
      </c>
      <c r="CR380" s="6">
        <v>0</v>
      </c>
      <c r="CS380" s="71"/>
      <c r="CT380" s="71"/>
      <c r="CU380" s="71"/>
      <c r="CV380" s="6">
        <v>0</v>
      </c>
      <c r="CW380" s="6">
        <v>0</v>
      </c>
      <c r="CX380" s="71"/>
    </row>
    <row r="381" s="6" customFormat="1" ht="13.5" spans="1:102">
      <c r="A381" s="70">
        <v>6736</v>
      </c>
      <c r="B381" s="73" t="s">
        <v>586</v>
      </c>
      <c r="D381" s="71"/>
      <c r="E381" s="71"/>
      <c r="F381" s="71"/>
      <c r="G381" s="71"/>
      <c r="J381" s="71"/>
      <c r="K381" s="6">
        <v>1000</v>
      </c>
      <c r="L381" s="71"/>
      <c r="M381" s="71"/>
      <c r="N381" s="71"/>
      <c r="O381" s="8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4"/>
      <c r="AM381" s="6" t="s">
        <v>115</v>
      </c>
      <c r="AN381" s="6" t="s">
        <v>115</v>
      </c>
      <c r="AO381" s="6" t="s">
        <v>115</v>
      </c>
      <c r="AP381" s="6" t="s">
        <v>115</v>
      </c>
      <c r="AQ381" s="6" t="s">
        <v>115</v>
      </c>
      <c r="AR381" s="6" t="s">
        <v>115</v>
      </c>
      <c r="AS381" s="6" t="s">
        <v>115</v>
      </c>
      <c r="AT381" s="6" t="s">
        <v>115</v>
      </c>
      <c r="AU381" s="79" t="str">
        <f t="shared" ref="AU381:BJ381" si="142">IF(AE381="","",1)</f>
        <v/>
      </c>
      <c r="AV381" s="6" t="str">
        <f t="shared" si="142"/>
        <v/>
      </c>
      <c r="AW381" s="6" t="str">
        <f t="shared" si="142"/>
        <v/>
      </c>
      <c r="AX381" s="6" t="str">
        <f t="shared" si="142"/>
        <v/>
      </c>
      <c r="AY381" s="6" t="str">
        <f t="shared" si="142"/>
        <v/>
      </c>
      <c r="AZ381" s="6" t="str">
        <f t="shared" si="142"/>
        <v/>
      </c>
      <c r="BA381" s="6" t="str">
        <f t="shared" si="142"/>
        <v/>
      </c>
      <c r="BB381" s="6" t="str">
        <f t="shared" si="142"/>
        <v/>
      </c>
      <c r="BC381" s="6" t="str">
        <f t="shared" si="142"/>
        <v/>
      </c>
      <c r="BD381" s="6" t="str">
        <f t="shared" si="142"/>
        <v/>
      </c>
      <c r="BE381" s="6" t="str">
        <f t="shared" si="142"/>
        <v/>
      </c>
      <c r="BF381" s="6" t="str">
        <f t="shared" si="142"/>
        <v/>
      </c>
      <c r="BG381" s="6" t="str">
        <f t="shared" si="142"/>
        <v/>
      </c>
      <c r="BH381" s="6" t="str">
        <f t="shared" si="142"/>
        <v/>
      </c>
      <c r="BI381" s="6" t="str">
        <f t="shared" si="142"/>
        <v/>
      </c>
      <c r="BJ381" s="6" t="str">
        <f t="shared" si="142"/>
        <v/>
      </c>
      <c r="BK381" s="79"/>
      <c r="CA381" s="6">
        <f>SUM(BK381:BZ381)</f>
        <v>0</v>
      </c>
      <c r="CB381" s="6">
        <v>1000</v>
      </c>
      <c r="CC381" s="6">
        <v>0</v>
      </c>
      <c r="CD381" s="6">
        <v>0</v>
      </c>
      <c r="CE381" s="6">
        <v>0</v>
      </c>
      <c r="CG381" s="6">
        <v>0</v>
      </c>
      <c r="CH381" s="6">
        <f>IF(RIGHT(B381,1)="0",1,0)</f>
        <v>0</v>
      </c>
      <c r="CI381" s="6">
        <v>1</v>
      </c>
      <c r="CJ381" s="6">
        <v>0</v>
      </c>
      <c r="CK381" s="6">
        <v>0</v>
      </c>
      <c r="CL381" s="6">
        <v>0</v>
      </c>
      <c r="CM381" s="6">
        <v>0</v>
      </c>
      <c r="CN381" s="6">
        <v>0</v>
      </c>
      <c r="CO381" s="6">
        <v>0</v>
      </c>
      <c r="CP381" s="6">
        <v>0</v>
      </c>
      <c r="CQ381" s="6">
        <v>0</v>
      </c>
      <c r="CR381" s="6">
        <v>0</v>
      </c>
      <c r="CS381" s="71"/>
      <c r="CT381" s="71"/>
      <c r="CU381" s="71"/>
      <c r="CV381" s="6">
        <v>0</v>
      </c>
      <c r="CW381" s="6">
        <v>0</v>
      </c>
      <c r="CX381" s="71"/>
    </row>
    <row r="382" s="6" customFormat="1" ht="13.5" spans="1:101">
      <c r="A382" s="70">
        <v>6737</v>
      </c>
      <c r="B382" s="73" t="s">
        <v>587</v>
      </c>
      <c r="J382" s="71"/>
      <c r="K382" s="6">
        <v>1000</v>
      </c>
      <c r="N382" s="71"/>
      <c r="O382" s="8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4"/>
      <c r="AM382" s="6" t="s">
        <v>115</v>
      </c>
      <c r="AN382" s="6" t="s">
        <v>115</v>
      </c>
      <c r="AO382" s="6" t="s">
        <v>115</v>
      </c>
      <c r="AP382" s="6" t="s">
        <v>115</v>
      </c>
      <c r="AQ382" s="6" t="s">
        <v>115</v>
      </c>
      <c r="AR382" s="6" t="s">
        <v>115</v>
      </c>
      <c r="AS382" s="6" t="s">
        <v>115</v>
      </c>
      <c r="AT382" s="6" t="s">
        <v>115</v>
      </c>
      <c r="AU382" s="79"/>
      <c r="AV382" s="6" t="str">
        <f t="shared" ref="AV382:BJ382" si="143">IF(AF382="","",1)</f>
        <v/>
      </c>
      <c r="AW382" s="6" t="str">
        <f t="shared" si="143"/>
        <v/>
      </c>
      <c r="AX382" s="6" t="str">
        <f t="shared" si="143"/>
        <v/>
      </c>
      <c r="AY382" s="6" t="str">
        <f t="shared" si="143"/>
        <v/>
      </c>
      <c r="AZ382" s="6" t="str">
        <f t="shared" si="143"/>
        <v/>
      </c>
      <c r="BA382" s="6" t="str">
        <f t="shared" si="143"/>
        <v/>
      </c>
      <c r="BB382" s="6" t="str">
        <f t="shared" si="143"/>
        <v/>
      </c>
      <c r="BC382" s="6" t="str">
        <f t="shared" si="143"/>
        <v/>
      </c>
      <c r="BD382" s="6" t="str">
        <f t="shared" si="143"/>
        <v/>
      </c>
      <c r="BE382" s="6" t="str">
        <f t="shared" si="143"/>
        <v/>
      </c>
      <c r="BF382" s="6" t="str">
        <f t="shared" si="143"/>
        <v/>
      </c>
      <c r="BG382" s="6" t="str">
        <f t="shared" si="143"/>
        <v/>
      </c>
      <c r="BH382" s="6" t="str">
        <f t="shared" si="143"/>
        <v/>
      </c>
      <c r="BI382" s="6" t="str">
        <f t="shared" si="143"/>
        <v/>
      </c>
      <c r="BJ382" s="6" t="str">
        <f t="shared" si="143"/>
        <v/>
      </c>
      <c r="BK382" s="79"/>
      <c r="CA382" s="6">
        <f>SUM(BK382:BZ382)</f>
        <v>0</v>
      </c>
      <c r="CB382" s="6">
        <v>1000</v>
      </c>
      <c r="CC382" s="6">
        <v>0</v>
      </c>
      <c r="CD382" s="6">
        <v>0</v>
      </c>
      <c r="CE382" s="6">
        <v>0</v>
      </c>
      <c r="CG382" s="6">
        <v>0</v>
      </c>
      <c r="CH382" s="6">
        <f>IF(RIGHT(B382,1)="0",1,0)</f>
        <v>0</v>
      </c>
      <c r="CI382" s="6">
        <v>1</v>
      </c>
      <c r="CJ382" s="6">
        <v>0</v>
      </c>
      <c r="CK382" s="6">
        <v>0</v>
      </c>
      <c r="CL382" s="6">
        <v>0</v>
      </c>
      <c r="CM382" s="6">
        <v>0</v>
      </c>
      <c r="CN382" s="6">
        <v>0</v>
      </c>
      <c r="CO382" s="6">
        <v>0</v>
      </c>
      <c r="CP382" s="6">
        <v>0</v>
      </c>
      <c r="CQ382" s="6">
        <v>0</v>
      </c>
      <c r="CR382" s="6">
        <v>0</v>
      </c>
      <c r="CV382" s="6">
        <v>0</v>
      </c>
      <c r="CW382" s="6">
        <v>0</v>
      </c>
    </row>
    <row r="383" s="6" customFormat="1" ht="13.5" customHeight="1" spans="1:101">
      <c r="A383" s="70">
        <v>6738</v>
      </c>
      <c r="B383" s="73" t="s">
        <v>588</v>
      </c>
      <c r="J383" s="71"/>
      <c r="N383" s="71"/>
      <c r="O383" s="27">
        <v>200068</v>
      </c>
      <c r="P383" s="6">
        <v>1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4"/>
      <c r="AU383" s="79"/>
      <c r="BK383" s="79"/>
      <c r="CA383" s="6">
        <v>1000</v>
      </c>
      <c r="CB383" s="6">
        <v>1000</v>
      </c>
      <c r="CC383" s="6">
        <v>0</v>
      </c>
      <c r="CD383" s="6">
        <v>0</v>
      </c>
      <c r="CE383" s="6">
        <v>0</v>
      </c>
      <c r="CF383" s="6">
        <v>0</v>
      </c>
      <c r="CG383" s="6">
        <v>0</v>
      </c>
      <c r="CH383" s="6">
        <v>0</v>
      </c>
      <c r="CI383" s="6">
        <v>1</v>
      </c>
      <c r="CJ383" s="6">
        <v>0</v>
      </c>
      <c r="CK383" s="6">
        <v>0</v>
      </c>
      <c r="CL383" s="6">
        <v>0</v>
      </c>
      <c r="CM383" s="6">
        <v>0</v>
      </c>
      <c r="CN383" s="6">
        <v>0</v>
      </c>
      <c r="CO383" s="6">
        <v>0</v>
      </c>
      <c r="CP383" s="6">
        <v>0</v>
      </c>
      <c r="CQ383" s="6">
        <v>1</v>
      </c>
      <c r="CR383" s="6">
        <v>0</v>
      </c>
      <c r="CV383" s="6">
        <v>0</v>
      </c>
      <c r="CW383" s="6">
        <v>0</v>
      </c>
    </row>
    <row r="384" s="6" customFormat="1" ht="13.5" spans="1:101">
      <c r="A384" s="70">
        <v>6739</v>
      </c>
      <c r="B384" s="73" t="s">
        <v>589</v>
      </c>
      <c r="J384" s="71"/>
      <c r="N384" s="71"/>
      <c r="O384" s="27">
        <v>200069</v>
      </c>
      <c r="P384" s="6">
        <v>1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4"/>
      <c r="AU384" s="79"/>
      <c r="BK384" s="79"/>
      <c r="CA384" s="6">
        <v>1000</v>
      </c>
      <c r="CB384" s="6">
        <v>1000</v>
      </c>
      <c r="CC384" s="6">
        <v>0</v>
      </c>
      <c r="CD384" s="6">
        <v>0</v>
      </c>
      <c r="CE384" s="6">
        <v>0</v>
      </c>
      <c r="CF384" s="6">
        <v>0</v>
      </c>
      <c r="CG384" s="6">
        <v>0</v>
      </c>
      <c r="CH384" s="6">
        <v>0</v>
      </c>
      <c r="CI384" s="6">
        <v>1</v>
      </c>
      <c r="CJ384" s="6">
        <v>0</v>
      </c>
      <c r="CK384" s="6">
        <v>0</v>
      </c>
      <c r="CL384" s="6">
        <v>0</v>
      </c>
      <c r="CM384" s="6">
        <v>0</v>
      </c>
      <c r="CN384" s="6">
        <v>0</v>
      </c>
      <c r="CO384" s="6">
        <v>0</v>
      </c>
      <c r="CP384" s="6">
        <v>0</v>
      </c>
      <c r="CQ384" s="6">
        <v>1</v>
      </c>
      <c r="CR384" s="6">
        <v>0</v>
      </c>
      <c r="CV384" s="6">
        <v>0</v>
      </c>
      <c r="CW384" s="6">
        <v>0</v>
      </c>
    </row>
    <row r="385" s="6" customFormat="1" ht="13.5" spans="1:101">
      <c r="A385" s="70">
        <v>6740</v>
      </c>
      <c r="B385" s="73" t="s">
        <v>590</v>
      </c>
      <c r="J385" s="71"/>
      <c r="N385" s="71"/>
      <c r="O385" s="8">
        <v>200070</v>
      </c>
      <c r="P385" s="6">
        <v>1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4"/>
      <c r="AU385" s="79"/>
      <c r="BK385" s="79"/>
      <c r="CA385" s="6">
        <v>1000</v>
      </c>
      <c r="CB385" s="6">
        <v>1000</v>
      </c>
      <c r="CC385" s="6">
        <v>0</v>
      </c>
      <c r="CD385" s="6">
        <v>0</v>
      </c>
      <c r="CE385" s="6">
        <v>0</v>
      </c>
      <c r="CF385" s="6">
        <v>0</v>
      </c>
      <c r="CG385" s="6">
        <v>0</v>
      </c>
      <c r="CH385" s="6">
        <v>0</v>
      </c>
      <c r="CI385" s="6">
        <v>1</v>
      </c>
      <c r="CJ385" s="6">
        <v>0</v>
      </c>
      <c r="CK385" s="6">
        <v>0</v>
      </c>
      <c r="CL385" s="6">
        <v>0</v>
      </c>
      <c r="CM385" s="6">
        <v>0</v>
      </c>
      <c r="CN385" s="6">
        <v>0</v>
      </c>
      <c r="CO385" s="6">
        <v>0</v>
      </c>
      <c r="CP385" s="6">
        <v>0</v>
      </c>
      <c r="CQ385" s="6">
        <v>1</v>
      </c>
      <c r="CR385" s="6">
        <v>0</v>
      </c>
      <c r="CV385" s="6">
        <v>0</v>
      </c>
      <c r="CW385" s="6">
        <v>0</v>
      </c>
    </row>
    <row r="386" s="6" customFormat="1" ht="13.5" spans="1:101">
      <c r="A386" s="70">
        <v>6741</v>
      </c>
      <c r="B386" s="73" t="s">
        <v>591</v>
      </c>
      <c r="J386" s="71"/>
      <c r="N386" s="71"/>
      <c r="O386" s="8">
        <v>200073</v>
      </c>
      <c r="P386" s="6">
        <v>1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4"/>
      <c r="AU386" s="79"/>
      <c r="BK386" s="79"/>
      <c r="CA386" s="6">
        <v>1000</v>
      </c>
      <c r="CB386" s="6">
        <v>1000</v>
      </c>
      <c r="CC386" s="6">
        <v>0</v>
      </c>
      <c r="CD386" s="6">
        <v>0</v>
      </c>
      <c r="CE386" s="6">
        <v>0</v>
      </c>
      <c r="CF386" s="6">
        <v>0</v>
      </c>
      <c r="CG386" s="6">
        <v>0</v>
      </c>
      <c r="CH386" s="6">
        <v>0</v>
      </c>
      <c r="CI386" s="6">
        <v>1</v>
      </c>
      <c r="CJ386" s="6">
        <v>0</v>
      </c>
      <c r="CK386" s="6">
        <v>0</v>
      </c>
      <c r="CL386" s="6">
        <v>0</v>
      </c>
      <c r="CM386" s="6">
        <v>0</v>
      </c>
      <c r="CN386" s="6">
        <v>0</v>
      </c>
      <c r="CO386" s="6">
        <v>0</v>
      </c>
      <c r="CP386" s="6">
        <v>0</v>
      </c>
      <c r="CQ386" s="6">
        <v>1</v>
      </c>
      <c r="CR386" s="6">
        <v>0</v>
      </c>
      <c r="CV386" s="6">
        <v>0</v>
      </c>
      <c r="CW386" s="6">
        <v>0</v>
      </c>
    </row>
    <row r="387" s="6" customFormat="1" ht="13.5" spans="1:101">
      <c r="A387" s="70">
        <v>6742</v>
      </c>
      <c r="B387" s="6" t="s">
        <v>592</v>
      </c>
      <c r="J387" s="71"/>
      <c r="N387" s="71"/>
      <c r="O387" s="8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4"/>
      <c r="AU387" s="79"/>
      <c r="BK387" s="79"/>
      <c r="CA387" s="6">
        <v>1000</v>
      </c>
      <c r="CB387" s="6">
        <v>1000</v>
      </c>
      <c r="CC387" s="6">
        <v>0</v>
      </c>
      <c r="CD387" s="6">
        <v>0</v>
      </c>
      <c r="CE387" s="6">
        <v>0</v>
      </c>
      <c r="CF387" s="6">
        <v>0</v>
      </c>
      <c r="CG387" s="6">
        <v>0</v>
      </c>
      <c r="CH387" s="6">
        <v>0</v>
      </c>
      <c r="CI387" s="6">
        <v>1</v>
      </c>
      <c r="CJ387" s="6">
        <v>0</v>
      </c>
      <c r="CK387" s="6">
        <v>0</v>
      </c>
      <c r="CL387" s="6">
        <v>0</v>
      </c>
      <c r="CM387" s="6">
        <v>0</v>
      </c>
      <c r="CN387" s="6">
        <v>0</v>
      </c>
      <c r="CO387" s="6">
        <v>0</v>
      </c>
      <c r="CP387" s="6">
        <v>0</v>
      </c>
      <c r="CQ387" s="6">
        <v>1</v>
      </c>
      <c r="CR387" s="6">
        <v>0</v>
      </c>
      <c r="CV387" s="6">
        <v>0</v>
      </c>
      <c r="CW387" s="6">
        <v>0</v>
      </c>
    </row>
    <row r="388" s="6" customFormat="1" ht="13.5" spans="1:101">
      <c r="A388" s="70">
        <v>6743</v>
      </c>
      <c r="B388" s="160" t="s">
        <v>593</v>
      </c>
      <c r="J388" s="71"/>
      <c r="N388" s="71"/>
      <c r="O388" s="8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4"/>
      <c r="AU388" s="79"/>
      <c r="BK388" s="79"/>
      <c r="CA388" s="6">
        <v>1000</v>
      </c>
      <c r="CB388" s="6">
        <v>1000</v>
      </c>
      <c r="CC388" s="6">
        <v>0</v>
      </c>
      <c r="CD388" s="6">
        <v>0</v>
      </c>
      <c r="CE388" s="6">
        <v>0</v>
      </c>
      <c r="CF388" s="6">
        <v>0</v>
      </c>
      <c r="CG388" s="6">
        <v>0</v>
      </c>
      <c r="CH388" s="6">
        <v>0</v>
      </c>
      <c r="CI388" s="6">
        <v>1</v>
      </c>
      <c r="CJ388" s="6">
        <v>0</v>
      </c>
      <c r="CK388" s="6">
        <v>0</v>
      </c>
      <c r="CL388" s="6">
        <v>0</v>
      </c>
      <c r="CM388" s="6">
        <v>0</v>
      </c>
      <c r="CN388" s="6">
        <v>0</v>
      </c>
      <c r="CO388" s="6">
        <v>0</v>
      </c>
      <c r="CP388" s="6">
        <v>0</v>
      </c>
      <c r="CQ388" s="6">
        <v>1</v>
      </c>
      <c r="CR388" s="6">
        <v>0</v>
      </c>
      <c r="CV388" s="6">
        <v>0</v>
      </c>
      <c r="CW388" s="6">
        <v>0</v>
      </c>
    </row>
    <row r="389" s="6" customFormat="1" ht="13.5" spans="1:101">
      <c r="A389" s="70">
        <v>6744</v>
      </c>
      <c r="B389" s="160" t="s">
        <v>594</v>
      </c>
      <c r="J389" s="71"/>
      <c r="N389" s="71"/>
      <c r="O389" s="8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4"/>
      <c r="AU389" s="79"/>
      <c r="BK389" s="79"/>
      <c r="CA389" s="6">
        <v>1000</v>
      </c>
      <c r="CB389" s="6">
        <v>1000</v>
      </c>
      <c r="CC389" s="6">
        <v>0</v>
      </c>
      <c r="CD389" s="6">
        <v>0</v>
      </c>
      <c r="CE389" s="6">
        <v>0</v>
      </c>
      <c r="CF389" s="6">
        <v>0</v>
      </c>
      <c r="CG389" s="6">
        <v>0</v>
      </c>
      <c r="CH389" s="6">
        <v>0</v>
      </c>
      <c r="CI389" s="6">
        <v>1</v>
      </c>
      <c r="CJ389" s="6">
        <v>0</v>
      </c>
      <c r="CK389" s="6">
        <v>0</v>
      </c>
      <c r="CL389" s="6">
        <v>0</v>
      </c>
      <c r="CM389" s="6">
        <v>0</v>
      </c>
      <c r="CN389" s="6">
        <v>0</v>
      </c>
      <c r="CO389" s="6">
        <v>0</v>
      </c>
      <c r="CP389" s="6">
        <v>0</v>
      </c>
      <c r="CQ389" s="6">
        <v>1</v>
      </c>
      <c r="CR389" s="6">
        <v>0</v>
      </c>
      <c r="CV389" s="6">
        <v>0</v>
      </c>
      <c r="CW389" s="6">
        <v>0</v>
      </c>
    </row>
    <row r="390" s="6" customFormat="1" ht="13.5" spans="1:101">
      <c r="A390" s="70">
        <v>6745</v>
      </c>
      <c r="B390" s="160" t="s">
        <v>595</v>
      </c>
      <c r="J390" s="71"/>
      <c r="N390" s="71"/>
      <c r="O390" s="8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4"/>
      <c r="AU390" s="79"/>
      <c r="BK390" s="79"/>
      <c r="CA390" s="6">
        <v>1000</v>
      </c>
      <c r="CB390" s="6">
        <v>1000</v>
      </c>
      <c r="CC390" s="6">
        <v>0</v>
      </c>
      <c r="CD390" s="6">
        <v>0</v>
      </c>
      <c r="CE390" s="6">
        <v>0</v>
      </c>
      <c r="CF390" s="6">
        <v>0</v>
      </c>
      <c r="CG390" s="6">
        <v>0</v>
      </c>
      <c r="CH390" s="6">
        <v>0</v>
      </c>
      <c r="CI390" s="6">
        <v>1</v>
      </c>
      <c r="CJ390" s="6">
        <v>0</v>
      </c>
      <c r="CK390" s="6">
        <v>0</v>
      </c>
      <c r="CL390" s="6">
        <v>0</v>
      </c>
      <c r="CM390" s="6">
        <v>0</v>
      </c>
      <c r="CN390" s="6">
        <v>0</v>
      </c>
      <c r="CO390" s="6">
        <v>0</v>
      </c>
      <c r="CP390" s="6">
        <v>0</v>
      </c>
      <c r="CQ390" s="6">
        <v>1</v>
      </c>
      <c r="CR390" s="6">
        <v>0</v>
      </c>
      <c r="CV390" s="6">
        <v>0</v>
      </c>
      <c r="CW390" s="6">
        <v>0</v>
      </c>
    </row>
    <row r="391" s="6" customFormat="1" ht="13.5" spans="1:101">
      <c r="A391" s="70">
        <v>6746</v>
      </c>
      <c r="B391" s="160" t="s">
        <v>596</v>
      </c>
      <c r="J391" s="71"/>
      <c r="N391" s="71"/>
      <c r="O391" s="8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4"/>
      <c r="AU391" s="79"/>
      <c r="BK391" s="79"/>
      <c r="CA391" s="6">
        <v>1000</v>
      </c>
      <c r="CB391" s="6">
        <v>1000</v>
      </c>
      <c r="CC391" s="6">
        <v>0</v>
      </c>
      <c r="CD391" s="6">
        <v>0</v>
      </c>
      <c r="CE391" s="6">
        <v>0</v>
      </c>
      <c r="CF391" s="6">
        <v>0</v>
      </c>
      <c r="CG391" s="6">
        <v>0</v>
      </c>
      <c r="CH391" s="6">
        <v>0</v>
      </c>
      <c r="CI391" s="6">
        <v>1</v>
      </c>
      <c r="CJ391" s="6">
        <v>0</v>
      </c>
      <c r="CK391" s="6">
        <v>0</v>
      </c>
      <c r="CL391" s="6">
        <v>0</v>
      </c>
      <c r="CM391" s="6">
        <v>0</v>
      </c>
      <c r="CN391" s="6">
        <v>0</v>
      </c>
      <c r="CO391" s="6">
        <v>0</v>
      </c>
      <c r="CP391" s="6">
        <v>0</v>
      </c>
      <c r="CQ391" s="6">
        <v>1</v>
      </c>
      <c r="CR391" s="6">
        <v>0</v>
      </c>
      <c r="CV391" s="6">
        <v>0</v>
      </c>
      <c r="CW391" s="6">
        <v>0</v>
      </c>
    </row>
    <row r="392" s="6" customFormat="1" ht="13.5" spans="1:101">
      <c r="A392" s="70">
        <v>6747</v>
      </c>
      <c r="B392" s="160" t="s">
        <v>597</v>
      </c>
      <c r="J392" s="71"/>
      <c r="N392" s="71"/>
      <c r="O392" s="8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4"/>
      <c r="AU392" s="79"/>
      <c r="BK392" s="79"/>
      <c r="CA392" s="6">
        <v>1000</v>
      </c>
      <c r="CB392" s="6">
        <v>1000</v>
      </c>
      <c r="CC392" s="6">
        <v>0</v>
      </c>
      <c r="CD392" s="6">
        <v>0</v>
      </c>
      <c r="CE392" s="6">
        <v>0</v>
      </c>
      <c r="CF392" s="6">
        <v>0</v>
      </c>
      <c r="CG392" s="6">
        <v>0</v>
      </c>
      <c r="CH392" s="6">
        <v>0</v>
      </c>
      <c r="CI392" s="6">
        <v>1</v>
      </c>
      <c r="CJ392" s="6">
        <v>0</v>
      </c>
      <c r="CK392" s="6">
        <v>0</v>
      </c>
      <c r="CL392" s="6">
        <v>0</v>
      </c>
      <c r="CM392" s="6">
        <v>0</v>
      </c>
      <c r="CN392" s="6">
        <v>0</v>
      </c>
      <c r="CO392" s="6">
        <v>0</v>
      </c>
      <c r="CP392" s="6">
        <v>0</v>
      </c>
      <c r="CQ392" s="6">
        <v>1</v>
      </c>
      <c r="CR392" s="6">
        <v>0</v>
      </c>
      <c r="CV392" s="6">
        <v>0</v>
      </c>
      <c r="CW392" s="6">
        <v>0</v>
      </c>
    </row>
    <row r="393" s="6" customFormat="1" ht="13.5" spans="1:101">
      <c r="A393" s="70">
        <v>6748</v>
      </c>
      <c r="B393" s="6" t="s">
        <v>598</v>
      </c>
      <c r="J393" s="71"/>
      <c r="N393" s="71"/>
      <c r="O393" s="8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4"/>
      <c r="AU393" s="79"/>
      <c r="BK393" s="79"/>
      <c r="CA393" s="6">
        <v>1000</v>
      </c>
      <c r="CB393" s="6">
        <v>1000</v>
      </c>
      <c r="CC393" s="6">
        <v>0</v>
      </c>
      <c r="CD393" s="6">
        <v>0</v>
      </c>
      <c r="CE393" s="6">
        <v>0</v>
      </c>
      <c r="CF393" s="6">
        <v>0</v>
      </c>
      <c r="CG393" s="6">
        <v>0</v>
      </c>
      <c r="CH393" s="6">
        <v>0</v>
      </c>
      <c r="CI393" s="6">
        <v>1</v>
      </c>
      <c r="CJ393" s="6">
        <v>0</v>
      </c>
      <c r="CK393" s="6">
        <v>0</v>
      </c>
      <c r="CL393" s="6">
        <v>0</v>
      </c>
      <c r="CM393" s="6">
        <v>0</v>
      </c>
      <c r="CN393" s="6">
        <v>0</v>
      </c>
      <c r="CO393" s="6">
        <v>0</v>
      </c>
      <c r="CP393" s="6">
        <v>0</v>
      </c>
      <c r="CQ393" s="6">
        <v>1</v>
      </c>
      <c r="CR393" s="6">
        <v>0</v>
      </c>
      <c r="CV393" s="6">
        <v>0</v>
      </c>
      <c r="CW393" s="6">
        <v>0</v>
      </c>
    </row>
    <row r="394" s="6" customFormat="1" ht="13.5" spans="1:101">
      <c r="A394" s="70">
        <v>6749</v>
      </c>
      <c r="B394" s="160" t="s">
        <v>599</v>
      </c>
      <c r="J394" s="71"/>
      <c r="N394" s="71"/>
      <c r="O394" s="8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4"/>
      <c r="AU394" s="79"/>
      <c r="BK394" s="79"/>
      <c r="CA394" s="6">
        <v>1000</v>
      </c>
      <c r="CB394" s="6">
        <v>1000</v>
      </c>
      <c r="CC394" s="6">
        <v>0</v>
      </c>
      <c r="CD394" s="6">
        <v>0</v>
      </c>
      <c r="CE394" s="6">
        <v>0</v>
      </c>
      <c r="CF394" s="6">
        <v>0</v>
      </c>
      <c r="CG394" s="6">
        <v>0</v>
      </c>
      <c r="CH394" s="6">
        <v>0</v>
      </c>
      <c r="CI394" s="6">
        <v>1</v>
      </c>
      <c r="CJ394" s="6">
        <v>0</v>
      </c>
      <c r="CK394" s="6">
        <v>0</v>
      </c>
      <c r="CL394" s="6">
        <v>0</v>
      </c>
      <c r="CM394" s="6">
        <v>0</v>
      </c>
      <c r="CN394" s="6">
        <v>0</v>
      </c>
      <c r="CO394" s="6">
        <v>0</v>
      </c>
      <c r="CP394" s="6">
        <v>0</v>
      </c>
      <c r="CQ394" s="6">
        <v>1</v>
      </c>
      <c r="CR394" s="6">
        <v>0</v>
      </c>
      <c r="CV394" s="6">
        <v>0</v>
      </c>
      <c r="CW394" s="6">
        <v>0</v>
      </c>
    </row>
    <row r="395" s="6" customFormat="1" ht="13.5" spans="1:101">
      <c r="A395" s="70">
        <v>6750</v>
      </c>
      <c r="B395" s="160" t="s">
        <v>600</v>
      </c>
      <c r="J395" s="71"/>
      <c r="N395" s="71"/>
      <c r="O395" s="8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4"/>
      <c r="AU395" s="79"/>
      <c r="BK395" s="79"/>
      <c r="CA395" s="6">
        <v>1000</v>
      </c>
      <c r="CB395" s="6">
        <v>1000</v>
      </c>
      <c r="CC395" s="6">
        <v>0</v>
      </c>
      <c r="CD395" s="6">
        <v>0</v>
      </c>
      <c r="CE395" s="6">
        <v>0</v>
      </c>
      <c r="CF395" s="6">
        <v>0</v>
      </c>
      <c r="CG395" s="6">
        <v>0</v>
      </c>
      <c r="CH395" s="6">
        <v>0</v>
      </c>
      <c r="CI395" s="6">
        <v>1</v>
      </c>
      <c r="CJ395" s="6">
        <v>0</v>
      </c>
      <c r="CK395" s="6">
        <v>0</v>
      </c>
      <c r="CL395" s="6">
        <v>0</v>
      </c>
      <c r="CM395" s="6">
        <v>0</v>
      </c>
      <c r="CN395" s="6">
        <v>0</v>
      </c>
      <c r="CO395" s="6">
        <v>0</v>
      </c>
      <c r="CP395" s="6">
        <v>0</v>
      </c>
      <c r="CQ395" s="6">
        <v>1</v>
      </c>
      <c r="CR395" s="6">
        <v>0</v>
      </c>
      <c r="CV395" s="6">
        <v>0</v>
      </c>
      <c r="CW395" s="6">
        <v>0</v>
      </c>
    </row>
    <row r="396" s="6" customFormat="1" ht="13.5" spans="1:101">
      <c r="A396" s="70">
        <v>6751</v>
      </c>
      <c r="B396" s="73" t="s">
        <v>601</v>
      </c>
      <c r="J396" s="71"/>
      <c r="N396" s="71"/>
      <c r="O396" s="8">
        <v>200177</v>
      </c>
      <c r="P396" s="6">
        <v>2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4"/>
      <c r="AU396" s="79"/>
      <c r="BK396" s="79"/>
      <c r="CA396" s="6">
        <v>1000</v>
      </c>
      <c r="CB396" s="6">
        <v>1000</v>
      </c>
      <c r="CC396" s="6">
        <v>0</v>
      </c>
      <c r="CD396" s="6">
        <v>0</v>
      </c>
      <c r="CE396" s="6">
        <v>0</v>
      </c>
      <c r="CF396" s="6">
        <v>0</v>
      </c>
      <c r="CG396" s="6">
        <v>0</v>
      </c>
      <c r="CH396" s="6">
        <v>0</v>
      </c>
      <c r="CI396" s="6">
        <v>1</v>
      </c>
      <c r="CJ396" s="6">
        <v>0</v>
      </c>
      <c r="CK396" s="6">
        <v>0</v>
      </c>
      <c r="CL396" s="6">
        <v>0</v>
      </c>
      <c r="CM396" s="6">
        <v>0</v>
      </c>
      <c r="CN396" s="6">
        <v>0</v>
      </c>
      <c r="CO396" s="6">
        <v>0</v>
      </c>
      <c r="CP396" s="6">
        <v>0</v>
      </c>
      <c r="CQ396" s="6">
        <v>1</v>
      </c>
      <c r="CR396" s="6">
        <v>0</v>
      </c>
      <c r="CV396" s="6">
        <v>0</v>
      </c>
      <c r="CW396" s="6">
        <v>0</v>
      </c>
    </row>
    <row r="397" s="6" customFormat="1" ht="13.5" spans="1:102">
      <c r="A397" s="70">
        <v>6752</v>
      </c>
      <c r="B397" s="73" t="s">
        <v>602</v>
      </c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5">
        <v>200235</v>
      </c>
      <c r="P397" s="6">
        <v>2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103"/>
      <c r="AU397" s="79"/>
      <c r="BK397" s="79"/>
      <c r="CA397" s="6">
        <v>1000</v>
      </c>
      <c r="CB397" s="6">
        <v>1000</v>
      </c>
      <c r="CC397" s="6">
        <v>0</v>
      </c>
      <c r="CD397" s="6">
        <v>0</v>
      </c>
      <c r="CE397" s="6">
        <v>0</v>
      </c>
      <c r="CF397" s="6">
        <v>0</v>
      </c>
      <c r="CG397" s="6">
        <v>0</v>
      </c>
      <c r="CH397" s="6">
        <v>0</v>
      </c>
      <c r="CI397" s="6">
        <v>1</v>
      </c>
      <c r="CJ397" s="6">
        <v>0</v>
      </c>
      <c r="CK397" s="6">
        <v>0</v>
      </c>
      <c r="CL397" s="6">
        <v>0</v>
      </c>
      <c r="CM397" s="6">
        <v>0</v>
      </c>
      <c r="CN397" s="6">
        <v>0</v>
      </c>
      <c r="CO397" s="6">
        <v>0</v>
      </c>
      <c r="CP397" s="6">
        <v>0</v>
      </c>
      <c r="CQ397" s="6">
        <v>1</v>
      </c>
      <c r="CR397" s="6">
        <v>0</v>
      </c>
      <c r="CS397" s="71"/>
      <c r="CT397" s="71"/>
      <c r="CU397" s="71"/>
      <c r="CV397" s="6">
        <v>0</v>
      </c>
      <c r="CW397" s="6">
        <v>0</v>
      </c>
      <c r="CX397" s="71"/>
    </row>
    <row r="398" s="6" customFormat="1" ht="13.5" spans="1:101">
      <c r="A398" s="70">
        <v>6753</v>
      </c>
      <c r="B398" s="73" t="s">
        <v>603</v>
      </c>
      <c r="J398" s="71"/>
      <c r="N398" s="71"/>
      <c r="O398" s="75">
        <v>200236</v>
      </c>
      <c r="P398" s="6">
        <v>2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4"/>
      <c r="AU398" s="79"/>
      <c r="BK398" s="79"/>
      <c r="CA398" s="6">
        <v>1000</v>
      </c>
      <c r="CB398" s="6">
        <v>1000</v>
      </c>
      <c r="CC398" s="6">
        <v>0</v>
      </c>
      <c r="CD398" s="6">
        <v>0</v>
      </c>
      <c r="CE398" s="6">
        <v>0</v>
      </c>
      <c r="CF398" s="6">
        <v>0</v>
      </c>
      <c r="CG398" s="6">
        <v>0</v>
      </c>
      <c r="CH398" s="6">
        <v>0</v>
      </c>
      <c r="CI398" s="6">
        <v>1</v>
      </c>
      <c r="CJ398" s="6">
        <v>0</v>
      </c>
      <c r="CK398" s="6">
        <v>0</v>
      </c>
      <c r="CL398" s="6">
        <v>0</v>
      </c>
      <c r="CM398" s="6">
        <v>0</v>
      </c>
      <c r="CN398" s="6">
        <v>0</v>
      </c>
      <c r="CO398" s="6">
        <v>0</v>
      </c>
      <c r="CP398" s="6">
        <v>0</v>
      </c>
      <c r="CQ398" s="6">
        <v>1</v>
      </c>
      <c r="CR398" s="6">
        <v>0</v>
      </c>
      <c r="CV398" s="6">
        <v>0</v>
      </c>
      <c r="CW398" s="6">
        <v>0</v>
      </c>
    </row>
    <row r="399" s="6" customFormat="1" ht="13.5" spans="1:101">
      <c r="A399" s="70">
        <v>6754</v>
      </c>
      <c r="B399" s="73" t="s">
        <v>604</v>
      </c>
      <c r="J399" s="71"/>
      <c r="N399" s="71"/>
      <c r="O399" s="169">
        <v>201217</v>
      </c>
      <c r="P399" s="6">
        <v>1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4"/>
      <c r="AU399" s="79"/>
      <c r="BK399" s="79"/>
      <c r="CA399" s="6">
        <v>1000</v>
      </c>
      <c r="CB399" s="6">
        <v>1000</v>
      </c>
      <c r="CC399" s="6">
        <v>0</v>
      </c>
      <c r="CD399" s="6">
        <v>0</v>
      </c>
      <c r="CE399" s="6">
        <v>0</v>
      </c>
      <c r="CF399" s="6">
        <v>0</v>
      </c>
      <c r="CG399" s="6">
        <v>0</v>
      </c>
      <c r="CH399" s="6">
        <v>0</v>
      </c>
      <c r="CI399" s="6">
        <v>1</v>
      </c>
      <c r="CJ399" s="6">
        <v>0</v>
      </c>
      <c r="CK399" s="6">
        <v>0</v>
      </c>
      <c r="CL399" s="6">
        <v>0</v>
      </c>
      <c r="CM399" s="6">
        <v>0</v>
      </c>
      <c r="CN399" s="6">
        <v>0</v>
      </c>
      <c r="CO399" s="6">
        <v>0</v>
      </c>
      <c r="CP399" s="6">
        <v>0</v>
      </c>
      <c r="CQ399" s="6">
        <v>1</v>
      </c>
      <c r="CR399" s="6">
        <v>0</v>
      </c>
      <c r="CV399" s="6">
        <v>0</v>
      </c>
      <c r="CW399" s="6">
        <v>0</v>
      </c>
    </row>
    <row r="400" s="6" customFormat="1" ht="13.5" spans="1:102">
      <c r="A400" s="70">
        <v>6755</v>
      </c>
      <c r="B400" s="73" t="s">
        <v>605</v>
      </c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8">
        <v>200237</v>
      </c>
      <c r="P400" s="6">
        <v>1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103"/>
      <c r="AU400" s="79"/>
      <c r="BK400" s="79"/>
      <c r="CA400" s="6">
        <v>1000</v>
      </c>
      <c r="CB400" s="6">
        <v>1000</v>
      </c>
      <c r="CC400" s="6">
        <v>0</v>
      </c>
      <c r="CD400" s="6">
        <v>0</v>
      </c>
      <c r="CE400" s="6">
        <v>0</v>
      </c>
      <c r="CF400" s="6">
        <v>0</v>
      </c>
      <c r="CG400" s="6">
        <v>0</v>
      </c>
      <c r="CH400" s="6">
        <v>0</v>
      </c>
      <c r="CI400" s="6">
        <v>1</v>
      </c>
      <c r="CJ400" s="6">
        <v>0</v>
      </c>
      <c r="CK400" s="6">
        <v>0</v>
      </c>
      <c r="CL400" s="6">
        <v>0</v>
      </c>
      <c r="CM400" s="6">
        <v>0</v>
      </c>
      <c r="CN400" s="6">
        <v>0</v>
      </c>
      <c r="CO400" s="6">
        <v>0</v>
      </c>
      <c r="CP400" s="6">
        <v>0</v>
      </c>
      <c r="CQ400" s="6">
        <v>1</v>
      </c>
      <c r="CR400" s="6">
        <v>0</v>
      </c>
      <c r="CS400" s="71"/>
      <c r="CT400" s="71"/>
      <c r="CU400" s="71"/>
      <c r="CV400" s="6">
        <v>0</v>
      </c>
      <c r="CW400" s="6">
        <v>0</v>
      </c>
      <c r="CX400" s="71"/>
    </row>
    <row r="401" s="6" customFormat="1" ht="13.5" spans="1:101">
      <c r="A401" s="70">
        <v>6756</v>
      </c>
      <c r="B401" s="160" t="s">
        <v>597</v>
      </c>
      <c r="J401" s="71"/>
      <c r="N401" s="71"/>
      <c r="O401" s="8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4"/>
      <c r="AU401" s="79"/>
      <c r="BK401" s="79"/>
      <c r="CA401" s="6">
        <v>1000</v>
      </c>
      <c r="CB401" s="6">
        <v>1000</v>
      </c>
      <c r="CC401" s="6">
        <v>0</v>
      </c>
      <c r="CD401" s="6">
        <v>0</v>
      </c>
      <c r="CE401" s="6">
        <v>0</v>
      </c>
      <c r="CF401" s="6">
        <v>0</v>
      </c>
      <c r="CG401" s="6">
        <v>0</v>
      </c>
      <c r="CH401" s="6">
        <v>0</v>
      </c>
      <c r="CI401" s="6">
        <v>1</v>
      </c>
      <c r="CJ401" s="6">
        <v>0</v>
      </c>
      <c r="CK401" s="6">
        <v>0</v>
      </c>
      <c r="CL401" s="6">
        <v>0</v>
      </c>
      <c r="CM401" s="6">
        <v>0</v>
      </c>
      <c r="CN401" s="6">
        <v>0</v>
      </c>
      <c r="CO401" s="6">
        <v>0</v>
      </c>
      <c r="CP401" s="6">
        <v>0</v>
      </c>
      <c r="CQ401" s="6">
        <v>1</v>
      </c>
      <c r="CR401" s="6">
        <v>0</v>
      </c>
      <c r="CV401" s="6">
        <v>0</v>
      </c>
      <c r="CW401" s="6">
        <v>0</v>
      </c>
    </row>
    <row r="402" s="4" customFormat="1" ht="13.5" spans="1:101">
      <c r="A402" s="84">
        <v>6902</v>
      </c>
      <c r="B402" s="69" t="s">
        <v>606</v>
      </c>
      <c r="J402" s="103"/>
      <c r="N402" s="71"/>
      <c r="O402" s="146">
        <v>200464</v>
      </c>
      <c r="P402" s="4">
        <v>1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CA402" s="4">
        <v>1000</v>
      </c>
      <c r="CB402" s="4">
        <v>1000</v>
      </c>
      <c r="CC402" s="4">
        <v>0</v>
      </c>
      <c r="CD402" s="4">
        <v>0</v>
      </c>
      <c r="CE402" s="4">
        <v>0</v>
      </c>
      <c r="CF402" s="4">
        <v>191118</v>
      </c>
      <c r="CG402" s="4">
        <v>0</v>
      </c>
      <c r="CH402" s="4">
        <v>0</v>
      </c>
      <c r="CI402" s="4">
        <v>1</v>
      </c>
      <c r="CJ402" s="4">
        <v>0</v>
      </c>
      <c r="CK402" s="4">
        <v>0</v>
      </c>
      <c r="CL402" s="4">
        <v>0</v>
      </c>
      <c r="CM402" s="4">
        <v>0</v>
      </c>
      <c r="CN402" s="4">
        <v>0</v>
      </c>
      <c r="CO402" s="4">
        <v>0</v>
      </c>
      <c r="CP402" s="4">
        <v>0</v>
      </c>
      <c r="CQ402" s="4">
        <v>1</v>
      </c>
      <c r="CR402" s="4">
        <v>0</v>
      </c>
      <c r="CV402" s="4">
        <v>0</v>
      </c>
      <c r="CW402" s="4">
        <v>0</v>
      </c>
    </row>
    <row r="403" s="55" customFormat="1" ht="13.5" spans="1:101">
      <c r="A403" s="161">
        <v>6903</v>
      </c>
      <c r="B403" s="162" t="s">
        <v>607</v>
      </c>
      <c r="I403" s="55" t="s">
        <v>115</v>
      </c>
      <c r="J403" s="170"/>
      <c r="K403" s="55" t="s">
        <v>115</v>
      </c>
      <c r="N403" s="71"/>
      <c r="O403" s="8"/>
      <c r="AE403" s="4"/>
      <c r="CA403" s="55">
        <v>1000</v>
      </c>
      <c r="CB403" s="55">
        <v>1000</v>
      </c>
      <c r="CC403" s="55">
        <v>0</v>
      </c>
      <c r="CD403" s="55">
        <v>0</v>
      </c>
      <c r="CE403" s="55">
        <v>0</v>
      </c>
      <c r="CF403" s="55">
        <v>0</v>
      </c>
      <c r="CG403" s="55">
        <v>0</v>
      </c>
      <c r="CH403" s="55">
        <v>0</v>
      </c>
      <c r="CI403" s="55">
        <v>1</v>
      </c>
      <c r="CJ403" s="55">
        <v>0</v>
      </c>
      <c r="CK403" s="55">
        <v>0</v>
      </c>
      <c r="CL403" s="55">
        <v>0</v>
      </c>
      <c r="CM403" s="55">
        <v>0</v>
      </c>
      <c r="CN403" s="55">
        <v>0</v>
      </c>
      <c r="CO403" s="55">
        <v>0</v>
      </c>
      <c r="CP403" s="55">
        <v>0</v>
      </c>
      <c r="CQ403" s="55">
        <v>1</v>
      </c>
      <c r="CR403" s="55">
        <v>0</v>
      </c>
      <c r="CV403" s="55">
        <v>0</v>
      </c>
      <c r="CW403" s="55">
        <v>0</v>
      </c>
    </row>
    <row r="404" s="55" customFormat="1" ht="13.5" spans="1:101">
      <c r="A404" s="161">
        <v>6904</v>
      </c>
      <c r="B404" s="162" t="s">
        <v>608</v>
      </c>
      <c r="I404" s="55" t="s">
        <v>115</v>
      </c>
      <c r="J404" s="170"/>
      <c r="K404" s="55" t="s">
        <v>115</v>
      </c>
      <c r="N404" s="71"/>
      <c r="O404" s="8"/>
      <c r="AE404" s="4"/>
      <c r="CA404" s="55">
        <v>1000</v>
      </c>
      <c r="CB404" s="55">
        <v>1000</v>
      </c>
      <c r="CC404" s="55">
        <v>0</v>
      </c>
      <c r="CD404" s="55">
        <v>0</v>
      </c>
      <c r="CE404" s="55">
        <v>0</v>
      </c>
      <c r="CF404" s="55">
        <v>0</v>
      </c>
      <c r="CG404" s="55">
        <v>0</v>
      </c>
      <c r="CH404" s="55">
        <v>0</v>
      </c>
      <c r="CI404" s="55">
        <v>1</v>
      </c>
      <c r="CJ404" s="55">
        <v>0</v>
      </c>
      <c r="CK404" s="55">
        <v>0</v>
      </c>
      <c r="CL404" s="55">
        <v>0</v>
      </c>
      <c r="CM404" s="55">
        <v>0</v>
      </c>
      <c r="CN404" s="55">
        <v>0</v>
      </c>
      <c r="CO404" s="55">
        <v>0</v>
      </c>
      <c r="CP404" s="55">
        <v>0</v>
      </c>
      <c r="CQ404" s="55">
        <v>1</v>
      </c>
      <c r="CR404" s="55">
        <v>0</v>
      </c>
      <c r="CV404" s="55">
        <v>0</v>
      </c>
      <c r="CW404" s="55">
        <v>0</v>
      </c>
    </row>
    <row r="405" s="55" customFormat="1" ht="13.5" spans="1:101">
      <c r="A405" s="161">
        <v>6905</v>
      </c>
      <c r="B405" s="162" t="s">
        <v>609</v>
      </c>
      <c r="I405" s="55" t="s">
        <v>115</v>
      </c>
      <c r="J405" s="170"/>
      <c r="K405" s="55" t="s">
        <v>115</v>
      </c>
      <c r="N405" s="71"/>
      <c r="O405" s="8"/>
      <c r="AE405" s="4"/>
      <c r="CA405" s="55">
        <v>1000</v>
      </c>
      <c r="CB405" s="55">
        <v>1000</v>
      </c>
      <c r="CC405" s="55">
        <v>0</v>
      </c>
      <c r="CD405" s="55">
        <v>0</v>
      </c>
      <c r="CE405" s="55">
        <v>0</v>
      </c>
      <c r="CF405" s="55">
        <v>0</v>
      </c>
      <c r="CG405" s="55">
        <v>0</v>
      </c>
      <c r="CH405" s="55">
        <v>0</v>
      </c>
      <c r="CI405" s="55">
        <v>1</v>
      </c>
      <c r="CJ405" s="55">
        <v>0</v>
      </c>
      <c r="CK405" s="55">
        <v>0</v>
      </c>
      <c r="CL405" s="55">
        <v>0</v>
      </c>
      <c r="CM405" s="55">
        <v>0</v>
      </c>
      <c r="CN405" s="55">
        <v>0</v>
      </c>
      <c r="CO405" s="55">
        <v>0</v>
      </c>
      <c r="CP405" s="55">
        <v>0</v>
      </c>
      <c r="CQ405" s="55">
        <v>1</v>
      </c>
      <c r="CR405" s="55">
        <v>0</v>
      </c>
      <c r="CV405" s="55">
        <v>0</v>
      </c>
      <c r="CW405" s="55">
        <v>0</v>
      </c>
    </row>
    <row r="406" s="6" customFormat="1" ht="14.25" spans="1:101">
      <c r="A406" s="72">
        <v>6930</v>
      </c>
      <c r="B406" s="73" t="s">
        <v>610</v>
      </c>
      <c r="J406" s="71"/>
      <c r="N406" s="71"/>
      <c r="O406" s="8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176">
        <v>200240</v>
      </c>
      <c r="AF406" s="177">
        <v>200240</v>
      </c>
      <c r="AG406" s="177">
        <v>200240</v>
      </c>
      <c r="AH406" s="30">
        <v>200561</v>
      </c>
      <c r="AI406" s="30">
        <v>200561</v>
      </c>
      <c r="AJ406" s="30">
        <v>200561</v>
      </c>
      <c r="AK406" s="30">
        <v>200553</v>
      </c>
      <c r="AL406" s="30">
        <v>200553</v>
      </c>
      <c r="AM406" s="30">
        <v>200553</v>
      </c>
      <c r="AU406" s="79">
        <v>1</v>
      </c>
      <c r="AV406" s="6">
        <v>2</v>
      </c>
      <c r="AW406" s="6">
        <v>3</v>
      </c>
      <c r="AX406" s="6">
        <v>1</v>
      </c>
      <c r="AY406" s="6">
        <v>2</v>
      </c>
      <c r="AZ406" s="6">
        <v>3</v>
      </c>
      <c r="BA406" s="6">
        <v>1</v>
      </c>
      <c r="BB406" s="6">
        <v>2</v>
      </c>
      <c r="BC406" s="6">
        <v>3</v>
      </c>
      <c r="BK406" s="79">
        <v>200</v>
      </c>
      <c r="BL406" s="6">
        <v>100</v>
      </c>
      <c r="BM406" s="6">
        <v>50</v>
      </c>
      <c r="BN406" s="6">
        <v>200</v>
      </c>
      <c r="BO406" s="6">
        <v>100</v>
      </c>
      <c r="BP406" s="6">
        <v>50</v>
      </c>
      <c r="BQ406" s="6">
        <v>200</v>
      </c>
      <c r="BR406" s="6">
        <v>100</v>
      </c>
      <c r="BS406" s="6">
        <v>50</v>
      </c>
      <c r="CA406" s="6">
        <v>300</v>
      </c>
      <c r="CB406" s="6">
        <v>1050</v>
      </c>
      <c r="CC406" s="6">
        <v>0</v>
      </c>
      <c r="CD406" s="6">
        <v>0</v>
      </c>
      <c r="CE406" s="6">
        <v>0</v>
      </c>
      <c r="CF406" s="80">
        <v>191117</v>
      </c>
      <c r="CG406" s="6">
        <v>0</v>
      </c>
      <c r="CH406" s="6">
        <v>0</v>
      </c>
      <c r="CI406" s="6">
        <v>1</v>
      </c>
      <c r="CJ406" s="6">
        <v>0</v>
      </c>
      <c r="CK406" s="6">
        <v>0</v>
      </c>
      <c r="CL406" s="6">
        <v>0</v>
      </c>
      <c r="CM406" s="6">
        <v>0</v>
      </c>
      <c r="CN406" s="6">
        <v>0</v>
      </c>
      <c r="CO406" s="6">
        <v>0</v>
      </c>
      <c r="CP406" s="6">
        <v>0</v>
      </c>
      <c r="CQ406" s="6">
        <v>1</v>
      </c>
      <c r="CR406" s="6">
        <v>0</v>
      </c>
      <c r="CV406" s="6">
        <v>0</v>
      </c>
      <c r="CW406" s="6">
        <v>0</v>
      </c>
    </row>
    <row r="407" s="6" customFormat="1" ht="14.25" spans="1:101">
      <c r="A407" s="72">
        <v>6946</v>
      </c>
      <c r="B407" s="80" t="s">
        <v>611</v>
      </c>
      <c r="H407" s="4">
        <v>1000</v>
      </c>
      <c r="J407" s="71"/>
      <c r="N407" s="71"/>
      <c r="O407" s="151">
        <v>200612</v>
      </c>
      <c r="P407" s="6">
        <v>1</v>
      </c>
      <c r="Q407" s="6">
        <v>0</v>
      </c>
      <c r="R407" s="6">
        <v>0</v>
      </c>
      <c r="S407" s="6">
        <v>200732</v>
      </c>
      <c r="T407" s="6">
        <v>1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4"/>
      <c r="AU407" s="79"/>
      <c r="BK407" s="79"/>
      <c r="CA407" s="6">
        <v>300</v>
      </c>
      <c r="CB407" s="6">
        <v>300</v>
      </c>
      <c r="CC407" s="6">
        <v>0</v>
      </c>
      <c r="CD407" s="6">
        <v>0</v>
      </c>
      <c r="CE407" s="6">
        <v>0</v>
      </c>
      <c r="CF407" s="6">
        <v>0</v>
      </c>
      <c r="CG407" s="6">
        <v>0</v>
      </c>
      <c r="CH407" s="6">
        <v>0</v>
      </c>
      <c r="CI407" s="6">
        <v>1</v>
      </c>
      <c r="CJ407" s="6">
        <v>0</v>
      </c>
      <c r="CK407" s="6">
        <v>0</v>
      </c>
      <c r="CL407" s="6">
        <v>0</v>
      </c>
      <c r="CM407" s="6">
        <v>0</v>
      </c>
      <c r="CN407" s="6">
        <v>0</v>
      </c>
      <c r="CO407" s="6">
        <v>0</v>
      </c>
      <c r="CP407" s="6">
        <v>0</v>
      </c>
      <c r="CQ407" s="6">
        <v>1</v>
      </c>
      <c r="CR407" s="6">
        <v>0</v>
      </c>
      <c r="CV407" s="6">
        <v>0</v>
      </c>
      <c r="CW407" s="6">
        <v>0</v>
      </c>
    </row>
    <row r="408" s="6" customFormat="1" ht="14.25" spans="1:101">
      <c r="A408" s="72">
        <v>6953</v>
      </c>
      <c r="B408" s="80" t="s">
        <v>612</v>
      </c>
      <c r="H408" s="4">
        <v>1000</v>
      </c>
      <c r="I408" s="4">
        <v>1000</v>
      </c>
      <c r="J408" s="71"/>
      <c r="N408" s="71"/>
      <c r="O408" s="151">
        <v>200671</v>
      </c>
      <c r="P408" s="80">
        <v>1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175">
        <v>200671</v>
      </c>
      <c r="AF408" s="174">
        <v>200389</v>
      </c>
      <c r="AG408" s="174">
        <v>200687</v>
      </c>
      <c r="AH408" s="174">
        <v>200679</v>
      </c>
      <c r="AI408" s="174">
        <v>200680</v>
      </c>
      <c r="AJ408" s="80"/>
      <c r="AU408" s="158">
        <v>1</v>
      </c>
      <c r="AV408" s="80">
        <v>1</v>
      </c>
      <c r="AW408" s="80">
        <v>1</v>
      </c>
      <c r="AX408" s="80">
        <v>1</v>
      </c>
      <c r="AY408" s="80">
        <v>1</v>
      </c>
      <c r="AZ408" s="80"/>
      <c r="BK408" s="158">
        <v>200</v>
      </c>
      <c r="BL408" s="80">
        <v>100</v>
      </c>
      <c r="BM408" s="80">
        <v>100</v>
      </c>
      <c r="BN408" s="80">
        <v>20</v>
      </c>
      <c r="BO408" s="80">
        <v>80</v>
      </c>
      <c r="BP408" s="80"/>
      <c r="CA408" s="6">
        <v>500</v>
      </c>
      <c r="CB408" s="6">
        <v>500</v>
      </c>
      <c r="CC408" s="6">
        <v>0</v>
      </c>
      <c r="CD408" s="6">
        <v>0</v>
      </c>
      <c r="CE408" s="6">
        <v>0</v>
      </c>
      <c r="CF408" s="6">
        <v>0</v>
      </c>
      <c r="CG408" s="6">
        <v>1</v>
      </c>
      <c r="CH408" s="6">
        <v>0</v>
      </c>
      <c r="CI408" s="6">
        <v>1</v>
      </c>
      <c r="CJ408" s="6">
        <v>0</v>
      </c>
      <c r="CK408" s="6">
        <v>0</v>
      </c>
      <c r="CL408" s="6">
        <v>0</v>
      </c>
      <c r="CM408" s="6">
        <v>0</v>
      </c>
      <c r="CN408" s="6">
        <v>0</v>
      </c>
      <c r="CO408" s="6">
        <v>0</v>
      </c>
      <c r="CP408" s="6">
        <v>0</v>
      </c>
      <c r="CQ408" s="6">
        <v>1</v>
      </c>
      <c r="CR408" s="6">
        <v>0</v>
      </c>
      <c r="CV408" s="6">
        <v>0</v>
      </c>
      <c r="CW408" s="6">
        <v>0</v>
      </c>
    </row>
    <row r="409" s="6" customFormat="1" ht="14.25" spans="1:101">
      <c r="A409" s="72">
        <v>6954</v>
      </c>
      <c r="B409" s="80" t="s">
        <v>613</v>
      </c>
      <c r="H409" s="4">
        <v>1000</v>
      </c>
      <c r="I409" s="4">
        <v>1000</v>
      </c>
      <c r="J409" s="71"/>
      <c r="N409" s="71"/>
      <c r="O409" s="151">
        <v>200222</v>
      </c>
      <c r="P409" s="171">
        <v>1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175">
        <v>200222</v>
      </c>
      <c r="AF409" s="174">
        <v>200681</v>
      </c>
      <c r="AG409" s="174">
        <v>200679</v>
      </c>
      <c r="AH409" s="174">
        <v>200682</v>
      </c>
      <c r="AI409" s="174">
        <v>200685</v>
      </c>
      <c r="AJ409" s="174">
        <v>200674</v>
      </c>
      <c r="AU409" s="158">
        <v>1</v>
      </c>
      <c r="AV409" s="80">
        <v>1</v>
      </c>
      <c r="AW409" s="80">
        <v>1</v>
      </c>
      <c r="AX409" s="80">
        <v>1</v>
      </c>
      <c r="AY409" s="80">
        <v>1</v>
      </c>
      <c r="AZ409" s="80">
        <v>1</v>
      </c>
      <c r="BK409" s="158">
        <v>200</v>
      </c>
      <c r="BL409" s="80">
        <v>200</v>
      </c>
      <c r="BM409" s="80">
        <v>40</v>
      </c>
      <c r="BN409" s="80">
        <v>40</v>
      </c>
      <c r="BO409" s="80">
        <v>18</v>
      </c>
      <c r="BP409" s="80">
        <v>2</v>
      </c>
      <c r="CA409" s="6">
        <v>500</v>
      </c>
      <c r="CB409" s="6">
        <v>500</v>
      </c>
      <c r="CC409" s="6">
        <v>0</v>
      </c>
      <c r="CD409" s="6">
        <v>0</v>
      </c>
      <c r="CE409" s="6">
        <v>0</v>
      </c>
      <c r="CF409" s="6">
        <v>0</v>
      </c>
      <c r="CG409" s="6">
        <v>1</v>
      </c>
      <c r="CH409" s="6">
        <v>0</v>
      </c>
      <c r="CI409" s="6">
        <v>1</v>
      </c>
      <c r="CJ409" s="6">
        <v>0</v>
      </c>
      <c r="CK409" s="6">
        <v>0</v>
      </c>
      <c r="CL409" s="6">
        <v>0</v>
      </c>
      <c r="CM409" s="6">
        <v>0</v>
      </c>
      <c r="CN409" s="6">
        <v>0</v>
      </c>
      <c r="CO409" s="6">
        <v>0</v>
      </c>
      <c r="CP409" s="6">
        <v>0</v>
      </c>
      <c r="CQ409" s="6">
        <v>1</v>
      </c>
      <c r="CR409" s="6">
        <v>0</v>
      </c>
      <c r="CV409" s="6">
        <v>0</v>
      </c>
      <c r="CW409" s="6">
        <v>0</v>
      </c>
    </row>
    <row r="410" s="6" customFormat="1" ht="14.25" spans="1:101">
      <c r="A410" s="72">
        <v>6955</v>
      </c>
      <c r="B410" s="80" t="s">
        <v>614</v>
      </c>
      <c r="H410" s="4">
        <v>1000</v>
      </c>
      <c r="I410" s="4">
        <v>1000</v>
      </c>
      <c r="J410" s="71"/>
      <c r="N410" s="71"/>
      <c r="O410" s="151">
        <v>200222</v>
      </c>
      <c r="P410" s="80">
        <v>2</v>
      </c>
      <c r="Q410" s="6">
        <v>0</v>
      </c>
      <c r="R410" s="6">
        <v>0</v>
      </c>
      <c r="S410" s="6">
        <v>0</v>
      </c>
      <c r="T410" s="174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175">
        <v>200222</v>
      </c>
      <c r="AF410" s="174">
        <v>200682</v>
      </c>
      <c r="AG410" s="174">
        <v>200679</v>
      </c>
      <c r="AH410" s="174">
        <v>200684</v>
      </c>
      <c r="AI410" s="174">
        <v>200686</v>
      </c>
      <c r="AJ410" s="174">
        <v>200674</v>
      </c>
      <c r="AU410" s="158">
        <v>2</v>
      </c>
      <c r="AV410" s="80">
        <v>1</v>
      </c>
      <c r="AW410" s="80">
        <v>1</v>
      </c>
      <c r="AX410" s="80">
        <v>1</v>
      </c>
      <c r="AY410" s="80">
        <v>1</v>
      </c>
      <c r="AZ410" s="80">
        <v>1</v>
      </c>
      <c r="BK410" s="158">
        <v>200</v>
      </c>
      <c r="BL410" s="80">
        <v>200</v>
      </c>
      <c r="BM410" s="80">
        <v>40</v>
      </c>
      <c r="BN410" s="80">
        <v>50</v>
      </c>
      <c r="BO410" s="80">
        <v>5</v>
      </c>
      <c r="BP410" s="80">
        <v>5</v>
      </c>
      <c r="CA410" s="6">
        <v>500</v>
      </c>
      <c r="CB410" s="6">
        <v>500</v>
      </c>
      <c r="CC410" s="6">
        <v>0</v>
      </c>
      <c r="CD410" s="6">
        <v>0</v>
      </c>
      <c r="CE410" s="6">
        <v>0</v>
      </c>
      <c r="CF410" s="6">
        <v>0</v>
      </c>
      <c r="CG410" s="6">
        <v>1</v>
      </c>
      <c r="CH410" s="6">
        <v>0</v>
      </c>
      <c r="CI410" s="6">
        <v>1</v>
      </c>
      <c r="CJ410" s="6">
        <v>0</v>
      </c>
      <c r="CK410" s="6">
        <v>0</v>
      </c>
      <c r="CL410" s="6">
        <v>0</v>
      </c>
      <c r="CM410" s="6">
        <v>0</v>
      </c>
      <c r="CN410" s="6">
        <v>0</v>
      </c>
      <c r="CO410" s="6">
        <v>0</v>
      </c>
      <c r="CP410" s="6">
        <v>0</v>
      </c>
      <c r="CQ410" s="6">
        <v>1</v>
      </c>
      <c r="CR410" s="6">
        <v>0</v>
      </c>
      <c r="CV410" s="6">
        <v>0</v>
      </c>
      <c r="CW410" s="6">
        <v>0</v>
      </c>
    </row>
    <row r="411" s="6" customFormat="1" ht="14.25" spans="1:101">
      <c r="A411" s="72">
        <v>6967</v>
      </c>
      <c r="B411" s="80" t="s">
        <v>612</v>
      </c>
      <c r="H411" s="4">
        <v>1000</v>
      </c>
      <c r="I411" s="4">
        <v>1000</v>
      </c>
      <c r="J411" s="71"/>
      <c r="N411" s="71"/>
      <c r="O411" s="151">
        <v>200671</v>
      </c>
      <c r="P411" s="80">
        <v>1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175">
        <v>200672</v>
      </c>
      <c r="AF411" s="174">
        <v>200673</v>
      </c>
      <c r="AG411" s="174">
        <v>200675</v>
      </c>
      <c r="AH411" s="80"/>
      <c r="AI411" s="174"/>
      <c r="AJ411" s="180"/>
      <c r="AU411" s="158">
        <v>1</v>
      </c>
      <c r="AV411" s="80">
        <v>1</v>
      </c>
      <c r="AW411" s="80">
        <v>1</v>
      </c>
      <c r="AX411" s="80"/>
      <c r="AY411" s="180"/>
      <c r="BK411" s="158">
        <v>200</v>
      </c>
      <c r="BL411" s="80">
        <v>200</v>
      </c>
      <c r="BM411" s="80">
        <v>100</v>
      </c>
      <c r="BN411" s="80"/>
      <c r="CA411" s="6">
        <f t="shared" ref="CA411:CA416" si="144">SUM(BK411:BZ411)</f>
        <v>500</v>
      </c>
      <c r="CB411" s="6">
        <f t="shared" ref="CB411:CB417" si="145">SUM(BK411:BZ411)</f>
        <v>500</v>
      </c>
      <c r="CC411" s="6">
        <v>0</v>
      </c>
      <c r="CD411" s="6">
        <v>0</v>
      </c>
      <c r="CE411" s="6">
        <v>0</v>
      </c>
      <c r="CF411" s="6">
        <v>0</v>
      </c>
      <c r="CG411" s="6">
        <v>1</v>
      </c>
      <c r="CH411" s="6">
        <v>0</v>
      </c>
      <c r="CI411" s="6">
        <v>1</v>
      </c>
      <c r="CJ411" s="6">
        <v>0</v>
      </c>
      <c r="CK411" s="6">
        <v>0</v>
      </c>
      <c r="CL411" s="6">
        <v>0</v>
      </c>
      <c r="CM411" s="6">
        <v>0</v>
      </c>
      <c r="CN411" s="6">
        <v>0</v>
      </c>
      <c r="CO411" s="6">
        <v>0</v>
      </c>
      <c r="CP411" s="6">
        <v>0</v>
      </c>
      <c r="CQ411" s="6">
        <v>1</v>
      </c>
      <c r="CR411" s="6">
        <v>0</v>
      </c>
      <c r="CV411" s="6">
        <v>0</v>
      </c>
      <c r="CW411" s="6">
        <v>0</v>
      </c>
    </row>
    <row r="412" s="6" customFormat="1" ht="14.25" spans="1:101">
      <c r="A412" s="72">
        <v>6968</v>
      </c>
      <c r="B412" s="80" t="s">
        <v>613</v>
      </c>
      <c r="H412" s="4">
        <v>1000</v>
      </c>
      <c r="I412" s="4">
        <v>1000</v>
      </c>
      <c r="J412" s="71"/>
      <c r="N412" s="71"/>
      <c r="O412" s="151">
        <v>200222</v>
      </c>
      <c r="P412" s="171">
        <v>1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175">
        <v>200505</v>
      </c>
      <c r="AF412" s="174">
        <v>200689</v>
      </c>
      <c r="AG412" s="174">
        <v>200673</v>
      </c>
      <c r="AH412" s="174">
        <v>200678</v>
      </c>
      <c r="AI412" s="174"/>
      <c r="AJ412" s="180"/>
      <c r="AU412" s="158">
        <v>1</v>
      </c>
      <c r="AV412" s="80">
        <v>1</v>
      </c>
      <c r="AW412" s="80">
        <v>1</v>
      </c>
      <c r="AX412" s="80">
        <v>1</v>
      </c>
      <c r="AY412" s="180"/>
      <c r="BK412" s="158">
        <v>200</v>
      </c>
      <c r="BL412" s="80">
        <v>200</v>
      </c>
      <c r="BM412" s="80">
        <v>100</v>
      </c>
      <c r="BN412" s="80">
        <v>100</v>
      </c>
      <c r="CA412" s="6">
        <f t="shared" si="144"/>
        <v>600</v>
      </c>
      <c r="CB412" s="6">
        <f t="shared" si="145"/>
        <v>600</v>
      </c>
      <c r="CC412" s="6">
        <v>0</v>
      </c>
      <c r="CD412" s="6">
        <v>0</v>
      </c>
      <c r="CE412" s="6">
        <v>0</v>
      </c>
      <c r="CF412" s="6">
        <v>0</v>
      </c>
      <c r="CG412" s="6">
        <v>1</v>
      </c>
      <c r="CH412" s="6">
        <v>0</v>
      </c>
      <c r="CI412" s="6">
        <v>1</v>
      </c>
      <c r="CJ412" s="6">
        <v>0</v>
      </c>
      <c r="CK412" s="6">
        <v>0</v>
      </c>
      <c r="CL412" s="6">
        <v>0</v>
      </c>
      <c r="CM412" s="6">
        <v>0</v>
      </c>
      <c r="CN412" s="6">
        <v>0</v>
      </c>
      <c r="CO412" s="6">
        <v>0</v>
      </c>
      <c r="CP412" s="6">
        <v>0</v>
      </c>
      <c r="CQ412" s="6">
        <v>1</v>
      </c>
      <c r="CR412" s="6">
        <v>0</v>
      </c>
      <c r="CV412" s="6">
        <v>0</v>
      </c>
      <c r="CW412" s="6">
        <v>0</v>
      </c>
    </row>
    <row r="413" s="6" customFormat="1" ht="14.25" spans="1:101">
      <c r="A413" s="72">
        <v>6969</v>
      </c>
      <c r="B413" s="80" t="s">
        <v>614</v>
      </c>
      <c r="H413" s="4">
        <v>1000</v>
      </c>
      <c r="I413" s="4">
        <v>1000</v>
      </c>
      <c r="J413" s="71"/>
      <c r="N413" s="71"/>
      <c r="O413" s="151">
        <v>200222</v>
      </c>
      <c r="P413" s="80">
        <v>2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175">
        <v>200690</v>
      </c>
      <c r="AF413" s="174">
        <v>200673</v>
      </c>
      <c r="AG413" s="174">
        <v>200679</v>
      </c>
      <c r="AH413" s="174">
        <v>200674</v>
      </c>
      <c r="AJ413" s="180"/>
      <c r="AU413" s="158">
        <v>1</v>
      </c>
      <c r="AV413" s="80">
        <v>1</v>
      </c>
      <c r="AW413" s="80">
        <v>1</v>
      </c>
      <c r="AX413" s="80">
        <v>1</v>
      </c>
      <c r="AY413" s="180"/>
      <c r="BK413" s="158">
        <v>200</v>
      </c>
      <c r="BL413" s="80">
        <v>290</v>
      </c>
      <c r="BM413" s="80">
        <v>8</v>
      </c>
      <c r="BN413" s="80">
        <v>2</v>
      </c>
      <c r="CA413" s="6">
        <f t="shared" si="144"/>
        <v>500</v>
      </c>
      <c r="CB413" s="6">
        <f t="shared" si="145"/>
        <v>500</v>
      </c>
      <c r="CC413" s="6">
        <v>0</v>
      </c>
      <c r="CD413" s="6">
        <v>0</v>
      </c>
      <c r="CE413" s="6">
        <v>0</v>
      </c>
      <c r="CF413" s="6">
        <v>0</v>
      </c>
      <c r="CG413" s="6">
        <v>1</v>
      </c>
      <c r="CH413" s="6">
        <v>0</v>
      </c>
      <c r="CI413" s="6">
        <v>1</v>
      </c>
      <c r="CJ413" s="6">
        <v>0</v>
      </c>
      <c r="CK413" s="6">
        <v>0</v>
      </c>
      <c r="CL413" s="6">
        <v>0</v>
      </c>
      <c r="CM413" s="6">
        <v>0</v>
      </c>
      <c r="CN413" s="6">
        <v>0</v>
      </c>
      <c r="CO413" s="6">
        <v>0</v>
      </c>
      <c r="CP413" s="6">
        <v>0</v>
      </c>
      <c r="CQ413" s="6">
        <v>1</v>
      </c>
      <c r="CR413" s="6">
        <v>0</v>
      </c>
      <c r="CV413" s="6">
        <v>0</v>
      </c>
      <c r="CW413" s="6">
        <v>0</v>
      </c>
    </row>
    <row r="414" s="6" customFormat="1" ht="14.25" spans="1:101">
      <c r="A414" s="72">
        <v>6970</v>
      </c>
      <c r="B414" s="80" t="s">
        <v>612</v>
      </c>
      <c r="H414" s="4">
        <v>1000</v>
      </c>
      <c r="I414" s="4">
        <v>1000</v>
      </c>
      <c r="J414" s="71"/>
      <c r="N414" s="71"/>
      <c r="O414" s="151">
        <v>200671</v>
      </c>
      <c r="P414" s="80">
        <v>1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175">
        <v>200691</v>
      </c>
      <c r="AF414" s="174">
        <v>200673</v>
      </c>
      <c r="AG414" s="174">
        <v>200692</v>
      </c>
      <c r="AH414" s="80"/>
      <c r="AI414" s="80"/>
      <c r="AJ414" s="80"/>
      <c r="AU414" s="158">
        <v>1</v>
      </c>
      <c r="AV414" s="80">
        <v>1</v>
      </c>
      <c r="AW414" s="80">
        <v>1</v>
      </c>
      <c r="AX414" s="80"/>
      <c r="AY414" s="80"/>
      <c r="AZ414" s="80"/>
      <c r="BK414" s="158">
        <v>200</v>
      </c>
      <c r="BL414" s="80">
        <v>200</v>
      </c>
      <c r="BM414" s="80">
        <v>100</v>
      </c>
      <c r="BN414" s="80"/>
      <c r="BO414" s="80"/>
      <c r="BP414" s="80"/>
      <c r="CA414" s="6">
        <f t="shared" si="144"/>
        <v>500</v>
      </c>
      <c r="CB414" s="6">
        <f t="shared" si="145"/>
        <v>500</v>
      </c>
      <c r="CC414" s="6">
        <v>0</v>
      </c>
      <c r="CD414" s="6">
        <v>0</v>
      </c>
      <c r="CE414" s="6">
        <v>0</v>
      </c>
      <c r="CF414" s="6">
        <v>0</v>
      </c>
      <c r="CG414" s="6">
        <v>1</v>
      </c>
      <c r="CH414" s="6">
        <v>0</v>
      </c>
      <c r="CI414" s="6">
        <v>1</v>
      </c>
      <c r="CJ414" s="6">
        <v>0</v>
      </c>
      <c r="CK414" s="6">
        <v>0</v>
      </c>
      <c r="CL414" s="6">
        <v>0</v>
      </c>
      <c r="CM414" s="6">
        <v>0</v>
      </c>
      <c r="CN414" s="6">
        <v>0</v>
      </c>
      <c r="CO414" s="6">
        <v>0</v>
      </c>
      <c r="CP414" s="6">
        <v>0</v>
      </c>
      <c r="CQ414" s="6">
        <v>1</v>
      </c>
      <c r="CR414" s="6">
        <v>0</v>
      </c>
      <c r="CV414" s="6">
        <v>0</v>
      </c>
      <c r="CW414" s="6">
        <v>0</v>
      </c>
    </row>
    <row r="415" s="6" customFormat="1" ht="14.25" spans="1:101">
      <c r="A415" s="72">
        <v>6971</v>
      </c>
      <c r="B415" s="80" t="s">
        <v>613</v>
      </c>
      <c r="H415" s="4">
        <v>1000</v>
      </c>
      <c r="I415" s="4">
        <v>1000</v>
      </c>
      <c r="J415" s="71"/>
      <c r="N415" s="71"/>
      <c r="O415" s="151">
        <v>200222</v>
      </c>
      <c r="P415" s="171">
        <v>1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175">
        <v>200681</v>
      </c>
      <c r="AF415" s="174">
        <v>200673</v>
      </c>
      <c r="AG415" s="174">
        <v>200684</v>
      </c>
      <c r="AH415" s="174">
        <v>200679</v>
      </c>
      <c r="AI415" s="174">
        <v>200674</v>
      </c>
      <c r="AJ415" s="80"/>
      <c r="AU415" s="158">
        <v>1</v>
      </c>
      <c r="AV415" s="80">
        <v>1</v>
      </c>
      <c r="AW415" s="80">
        <v>1</v>
      </c>
      <c r="AX415" s="80">
        <v>1</v>
      </c>
      <c r="AY415" s="80">
        <v>1</v>
      </c>
      <c r="AZ415" s="80"/>
      <c r="BK415" s="158">
        <v>200</v>
      </c>
      <c r="BL415" s="80">
        <v>200</v>
      </c>
      <c r="BM415" s="80">
        <v>90</v>
      </c>
      <c r="BN415" s="80">
        <v>8</v>
      </c>
      <c r="BO415" s="80">
        <v>2</v>
      </c>
      <c r="BP415" s="80"/>
      <c r="CA415" s="6">
        <f t="shared" si="144"/>
        <v>500</v>
      </c>
      <c r="CB415" s="6">
        <f t="shared" si="145"/>
        <v>500</v>
      </c>
      <c r="CC415" s="6">
        <v>0</v>
      </c>
      <c r="CD415" s="6">
        <v>0</v>
      </c>
      <c r="CE415" s="6">
        <v>0</v>
      </c>
      <c r="CF415" s="6">
        <v>0</v>
      </c>
      <c r="CG415" s="6">
        <v>1</v>
      </c>
      <c r="CH415" s="6">
        <v>0</v>
      </c>
      <c r="CI415" s="6">
        <v>1</v>
      </c>
      <c r="CJ415" s="6">
        <v>0</v>
      </c>
      <c r="CK415" s="6">
        <v>0</v>
      </c>
      <c r="CL415" s="6">
        <v>0</v>
      </c>
      <c r="CM415" s="6">
        <v>0</v>
      </c>
      <c r="CN415" s="6">
        <v>0</v>
      </c>
      <c r="CO415" s="6">
        <v>0</v>
      </c>
      <c r="CP415" s="6">
        <v>0</v>
      </c>
      <c r="CQ415" s="6">
        <v>1</v>
      </c>
      <c r="CR415" s="6">
        <v>0</v>
      </c>
      <c r="CV415" s="6">
        <v>0</v>
      </c>
      <c r="CW415" s="6">
        <v>0</v>
      </c>
    </row>
    <row r="416" s="6" customFormat="1" ht="14.25" spans="1:101">
      <c r="A416" s="72">
        <v>6972</v>
      </c>
      <c r="B416" s="80" t="s">
        <v>614</v>
      </c>
      <c r="H416" s="4">
        <v>1000</v>
      </c>
      <c r="I416" s="4">
        <v>1000</v>
      </c>
      <c r="J416" s="71"/>
      <c r="N416" s="71"/>
      <c r="O416" s="151">
        <v>200222</v>
      </c>
      <c r="P416" s="80">
        <v>2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175">
        <v>200682</v>
      </c>
      <c r="AF416" s="174">
        <v>200673</v>
      </c>
      <c r="AG416" s="174">
        <v>200684</v>
      </c>
      <c r="AH416" s="174">
        <v>200685</v>
      </c>
      <c r="AI416" s="174">
        <v>200679</v>
      </c>
      <c r="AJ416" s="174">
        <v>200674</v>
      </c>
      <c r="AU416" s="158">
        <v>1</v>
      </c>
      <c r="AV416" s="80">
        <v>1</v>
      </c>
      <c r="AW416" s="80">
        <v>1</v>
      </c>
      <c r="AX416" s="80">
        <v>1</v>
      </c>
      <c r="AY416" s="80">
        <v>1</v>
      </c>
      <c r="AZ416" s="80">
        <v>1</v>
      </c>
      <c r="BK416" s="158">
        <v>190</v>
      </c>
      <c r="BL416" s="80">
        <v>200</v>
      </c>
      <c r="BM416" s="80">
        <v>50</v>
      </c>
      <c r="BN416" s="80">
        <v>8</v>
      </c>
      <c r="BO416" s="80">
        <v>50</v>
      </c>
      <c r="BP416" s="80">
        <v>2</v>
      </c>
      <c r="CA416" s="6">
        <f t="shared" si="144"/>
        <v>500</v>
      </c>
      <c r="CB416" s="6">
        <f t="shared" si="145"/>
        <v>500</v>
      </c>
      <c r="CC416" s="6">
        <v>0</v>
      </c>
      <c r="CD416" s="6">
        <v>0</v>
      </c>
      <c r="CE416" s="6">
        <v>0</v>
      </c>
      <c r="CF416" s="6">
        <v>0</v>
      </c>
      <c r="CG416" s="6">
        <v>1</v>
      </c>
      <c r="CH416" s="6">
        <v>0</v>
      </c>
      <c r="CI416" s="6">
        <v>1</v>
      </c>
      <c r="CJ416" s="6">
        <v>0</v>
      </c>
      <c r="CK416" s="6">
        <v>0</v>
      </c>
      <c r="CL416" s="6">
        <v>0</v>
      </c>
      <c r="CM416" s="6">
        <v>0</v>
      </c>
      <c r="CN416" s="6">
        <v>0</v>
      </c>
      <c r="CO416" s="6">
        <v>0</v>
      </c>
      <c r="CP416" s="6">
        <v>0</v>
      </c>
      <c r="CQ416" s="6">
        <v>1</v>
      </c>
      <c r="CR416" s="6">
        <v>0</v>
      </c>
      <c r="CV416" s="6">
        <v>0</v>
      </c>
      <c r="CW416" s="6">
        <v>0</v>
      </c>
    </row>
    <row r="417" s="4" customFormat="1" ht="14.25" spans="1:101">
      <c r="A417" s="84">
        <v>6973</v>
      </c>
      <c r="B417" s="159" t="s">
        <v>615</v>
      </c>
      <c r="H417" s="4">
        <v>1000</v>
      </c>
      <c r="I417" s="4">
        <v>1000</v>
      </c>
      <c r="J417" s="103"/>
      <c r="N417" s="71"/>
      <c r="O417" s="151">
        <v>200222</v>
      </c>
      <c r="P417" s="159">
        <v>2</v>
      </c>
      <c r="Q417" s="4">
        <v>0</v>
      </c>
      <c r="R417" s="4">
        <v>0</v>
      </c>
      <c r="S417" s="175">
        <v>200693</v>
      </c>
      <c r="T417" s="4">
        <v>1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175">
        <v>200651</v>
      </c>
      <c r="AF417" s="175">
        <v>200222</v>
      </c>
      <c r="AG417" s="175">
        <v>200684</v>
      </c>
      <c r="AH417" s="175">
        <v>200679</v>
      </c>
      <c r="AI417" s="175">
        <v>200685</v>
      </c>
      <c r="AJ417" s="175">
        <v>200686</v>
      </c>
      <c r="AK417" s="175">
        <v>200674</v>
      </c>
      <c r="AL417" s="133">
        <v>200683</v>
      </c>
      <c r="AU417" s="158">
        <v>5</v>
      </c>
      <c r="AV417" s="159">
        <v>2</v>
      </c>
      <c r="AW417" s="159">
        <v>1</v>
      </c>
      <c r="AX417" s="159">
        <v>1</v>
      </c>
      <c r="AY417" s="159">
        <v>1</v>
      </c>
      <c r="AZ417" s="159">
        <v>1</v>
      </c>
      <c r="BA417" s="159">
        <v>1</v>
      </c>
      <c r="BB417" s="4">
        <v>1</v>
      </c>
      <c r="BK417" s="158">
        <v>200</v>
      </c>
      <c r="BL417" s="159">
        <v>100</v>
      </c>
      <c r="BM417" s="159">
        <v>100</v>
      </c>
      <c r="BN417" s="159">
        <v>100</v>
      </c>
      <c r="BO417" s="159">
        <v>50</v>
      </c>
      <c r="BP417" s="159">
        <v>50</v>
      </c>
      <c r="BQ417" s="4">
        <v>9</v>
      </c>
      <c r="BR417" s="4">
        <v>5</v>
      </c>
      <c r="CA417" s="4">
        <v>300</v>
      </c>
      <c r="CB417" s="4">
        <f t="shared" si="145"/>
        <v>614</v>
      </c>
      <c r="CC417" s="4">
        <v>0</v>
      </c>
      <c r="CD417" s="4">
        <v>0</v>
      </c>
      <c r="CE417" s="4">
        <v>0</v>
      </c>
      <c r="CF417" s="4">
        <v>0</v>
      </c>
      <c r="CG417" s="4">
        <v>1</v>
      </c>
      <c r="CH417" s="4">
        <v>0</v>
      </c>
      <c r="CI417" s="4">
        <v>1</v>
      </c>
      <c r="CJ417" s="4">
        <v>0</v>
      </c>
      <c r="CK417" s="4">
        <v>0</v>
      </c>
      <c r="CL417" s="4">
        <v>0</v>
      </c>
      <c r="CM417" s="4">
        <v>0</v>
      </c>
      <c r="CN417" s="4">
        <v>0</v>
      </c>
      <c r="CO417" s="4">
        <v>0</v>
      </c>
      <c r="CP417" s="4">
        <v>0</v>
      </c>
      <c r="CQ417" s="4">
        <v>1</v>
      </c>
      <c r="CR417" s="4">
        <v>0</v>
      </c>
      <c r="CV417" s="4">
        <v>0</v>
      </c>
      <c r="CW417" s="4">
        <v>0</v>
      </c>
    </row>
    <row r="418" s="4" customFormat="1" ht="14.25" spans="1:101">
      <c r="A418" s="84">
        <v>6974</v>
      </c>
      <c r="B418" s="159" t="s">
        <v>616</v>
      </c>
      <c r="H418" s="4">
        <v>1000</v>
      </c>
      <c r="I418" s="4">
        <v>1000</v>
      </c>
      <c r="J418" s="103"/>
      <c r="N418" s="71"/>
      <c r="O418" s="151">
        <v>200694</v>
      </c>
      <c r="P418" s="172">
        <v>2</v>
      </c>
      <c r="Q418" s="4">
        <v>0</v>
      </c>
      <c r="R418" s="4">
        <v>0</v>
      </c>
      <c r="S418" s="113">
        <v>200240</v>
      </c>
      <c r="T418" s="172">
        <v>999</v>
      </c>
      <c r="U418" s="4">
        <v>0</v>
      </c>
      <c r="V418" s="4">
        <v>0</v>
      </c>
      <c r="W418" s="175">
        <v>200695</v>
      </c>
      <c r="X418" s="172">
        <v>2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159">
        <v>200679</v>
      </c>
      <c r="AF418" s="159">
        <v>200675</v>
      </c>
      <c r="AG418" s="159">
        <v>200684</v>
      </c>
      <c r="AH418" s="159">
        <v>200674</v>
      </c>
      <c r="AI418" s="175">
        <v>200696</v>
      </c>
      <c r="AJ418" s="159">
        <v>200682</v>
      </c>
      <c r="AK418" s="159">
        <v>200684</v>
      </c>
      <c r="AL418" s="159">
        <v>200685</v>
      </c>
      <c r="AM418" s="175">
        <v>200701</v>
      </c>
      <c r="AN418" s="175">
        <v>200702</v>
      </c>
      <c r="AO418" s="159">
        <v>200684</v>
      </c>
      <c r="AU418" s="158">
        <v>1</v>
      </c>
      <c r="AV418" s="159">
        <v>999</v>
      </c>
      <c r="AW418" s="159">
        <v>1</v>
      </c>
      <c r="AX418" s="159">
        <v>1</v>
      </c>
      <c r="AY418" s="175">
        <v>1</v>
      </c>
      <c r="AZ418" s="159">
        <v>1</v>
      </c>
      <c r="BA418" s="159">
        <v>10</v>
      </c>
      <c r="BB418" s="159">
        <v>1</v>
      </c>
      <c r="BC418" s="175">
        <v>1</v>
      </c>
      <c r="BD418" s="4">
        <v>1</v>
      </c>
      <c r="BE418" s="4">
        <v>2</v>
      </c>
      <c r="BK418" s="158">
        <v>200</v>
      </c>
      <c r="BL418" s="159">
        <v>100</v>
      </c>
      <c r="BM418" s="159">
        <v>100</v>
      </c>
      <c r="BN418" s="159">
        <v>4</v>
      </c>
      <c r="BO418" s="159">
        <v>50</v>
      </c>
      <c r="BP418" s="159">
        <v>100</v>
      </c>
      <c r="BQ418" s="159">
        <v>50</v>
      </c>
      <c r="BR418" s="159">
        <v>100</v>
      </c>
      <c r="BS418" s="159">
        <v>200</v>
      </c>
      <c r="BT418" s="4">
        <v>1</v>
      </c>
      <c r="BU418" s="4">
        <v>45</v>
      </c>
      <c r="CA418" s="4">
        <v>300</v>
      </c>
      <c r="CB418" s="4">
        <f>SUM(BK418:BY418)</f>
        <v>950</v>
      </c>
      <c r="CC418" s="4">
        <v>0</v>
      </c>
      <c r="CD418" s="4">
        <v>0</v>
      </c>
      <c r="CE418" s="4">
        <v>0</v>
      </c>
      <c r="CF418" s="4">
        <v>0</v>
      </c>
      <c r="CG418" s="4">
        <v>1</v>
      </c>
      <c r="CH418" s="4">
        <v>0</v>
      </c>
      <c r="CI418" s="4">
        <v>1</v>
      </c>
      <c r="CJ418" s="4">
        <v>0</v>
      </c>
      <c r="CK418" s="4">
        <v>0</v>
      </c>
      <c r="CL418" s="4">
        <v>0</v>
      </c>
      <c r="CM418" s="4">
        <v>0</v>
      </c>
      <c r="CN418" s="4">
        <v>0</v>
      </c>
      <c r="CO418" s="4">
        <v>0</v>
      </c>
      <c r="CP418" s="4">
        <v>0</v>
      </c>
      <c r="CQ418" s="4">
        <v>1</v>
      </c>
      <c r="CR418" s="4">
        <v>0</v>
      </c>
      <c r="CV418" s="4">
        <v>0</v>
      </c>
      <c r="CW418" s="4">
        <v>0</v>
      </c>
    </row>
    <row r="419" s="4" customFormat="1" ht="12.95" customHeight="1" spans="1:101">
      <c r="A419" s="84">
        <v>6975</v>
      </c>
      <c r="B419" s="159" t="s">
        <v>617</v>
      </c>
      <c r="H419" s="4">
        <v>1000</v>
      </c>
      <c r="I419" s="4">
        <v>1000</v>
      </c>
      <c r="J419" s="103"/>
      <c r="N419" s="71"/>
      <c r="O419" s="146">
        <v>200651</v>
      </c>
      <c r="P419" s="4">
        <v>5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159"/>
      <c r="AF419" s="159"/>
      <c r="AG419" s="159"/>
      <c r="AH419" s="159"/>
      <c r="AI419" s="175"/>
      <c r="AJ419" s="159"/>
      <c r="AK419" s="159"/>
      <c r="AL419" s="159"/>
      <c r="AM419" s="175"/>
      <c r="AU419" s="79"/>
      <c r="BK419" s="79"/>
      <c r="CA419" s="4">
        <v>1000</v>
      </c>
      <c r="CB419" s="4">
        <v>1000</v>
      </c>
      <c r="CC419" s="4">
        <v>0</v>
      </c>
      <c r="CD419" s="4">
        <v>0</v>
      </c>
      <c r="CE419" s="4">
        <v>0</v>
      </c>
      <c r="CF419" s="4">
        <v>0</v>
      </c>
      <c r="CG419" s="4">
        <v>0</v>
      </c>
      <c r="CH419" s="4">
        <v>0</v>
      </c>
      <c r="CI419" s="4">
        <v>1</v>
      </c>
      <c r="CJ419" s="4">
        <v>0</v>
      </c>
      <c r="CK419" s="4">
        <v>0</v>
      </c>
      <c r="CL419" s="4">
        <v>0</v>
      </c>
      <c r="CM419" s="4">
        <v>0</v>
      </c>
      <c r="CN419" s="4">
        <v>0</v>
      </c>
      <c r="CO419" s="4">
        <v>0</v>
      </c>
      <c r="CP419" s="4">
        <v>0</v>
      </c>
      <c r="CQ419" s="4">
        <v>1</v>
      </c>
      <c r="CR419" s="4">
        <v>0</v>
      </c>
      <c r="CV419" s="4">
        <v>0</v>
      </c>
      <c r="CW419" s="4">
        <v>0</v>
      </c>
    </row>
    <row r="420" s="6" customFormat="1" ht="14.25" spans="1:101">
      <c r="A420" s="72">
        <v>6976</v>
      </c>
      <c r="B420" s="80" t="s">
        <v>618</v>
      </c>
      <c r="I420" s="4">
        <v>1000</v>
      </c>
      <c r="J420" s="71"/>
      <c r="N420" s="71"/>
      <c r="O420" s="146">
        <v>200651</v>
      </c>
      <c r="P420" s="6">
        <v>1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4"/>
      <c r="AU420" s="79"/>
      <c r="BK420" s="79"/>
      <c r="CA420" s="6">
        <v>1000</v>
      </c>
      <c r="CB420" s="6">
        <v>1000</v>
      </c>
      <c r="CC420" s="6">
        <v>0</v>
      </c>
      <c r="CD420" s="6">
        <v>0</v>
      </c>
      <c r="CE420" s="6">
        <v>0</v>
      </c>
      <c r="CF420" s="6">
        <v>0</v>
      </c>
      <c r="CG420" s="6">
        <v>0</v>
      </c>
      <c r="CH420" s="6">
        <v>0</v>
      </c>
      <c r="CI420" s="6">
        <v>1</v>
      </c>
      <c r="CJ420" s="6">
        <v>0</v>
      </c>
      <c r="CK420" s="6">
        <v>0</v>
      </c>
      <c r="CL420" s="6">
        <v>0</v>
      </c>
      <c r="CM420" s="6">
        <v>0</v>
      </c>
      <c r="CN420" s="6">
        <v>0</v>
      </c>
      <c r="CO420" s="6">
        <v>0</v>
      </c>
      <c r="CP420" s="6">
        <v>0</v>
      </c>
      <c r="CQ420" s="6">
        <v>1</v>
      </c>
      <c r="CR420" s="6">
        <v>0</v>
      </c>
      <c r="CV420" s="6">
        <v>0</v>
      </c>
      <c r="CW420" s="6">
        <v>0</v>
      </c>
    </row>
    <row r="421" s="6" customFormat="1" ht="14.25" spans="1:101">
      <c r="A421" s="72">
        <v>6977</v>
      </c>
      <c r="B421" s="80" t="s">
        <v>619</v>
      </c>
      <c r="H421" s="4">
        <v>1000</v>
      </c>
      <c r="J421" s="71"/>
      <c r="N421" s="71"/>
      <c r="O421" s="151">
        <v>200679</v>
      </c>
      <c r="P421" s="173">
        <v>1</v>
      </c>
      <c r="Q421" s="6">
        <v>0</v>
      </c>
      <c r="R421" s="6">
        <v>0</v>
      </c>
      <c r="S421" s="114">
        <v>0</v>
      </c>
      <c r="T421" s="173">
        <v>0</v>
      </c>
      <c r="U421" s="6">
        <v>0</v>
      </c>
      <c r="V421" s="6">
        <v>0</v>
      </c>
      <c r="W421" s="174">
        <v>0</v>
      </c>
      <c r="X421" s="173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175">
        <v>200651</v>
      </c>
      <c r="AF421" s="174">
        <v>200652</v>
      </c>
      <c r="AG421" s="174">
        <v>200653</v>
      </c>
      <c r="AH421" s="174">
        <v>200220</v>
      </c>
      <c r="AI421" s="174">
        <v>200679</v>
      </c>
      <c r="AJ421" s="174">
        <v>200679</v>
      </c>
      <c r="AK421" s="174">
        <v>200679</v>
      </c>
      <c r="AL421" s="174">
        <v>200651</v>
      </c>
      <c r="AM421" s="174">
        <v>200652</v>
      </c>
      <c r="AN421" s="174">
        <v>200653</v>
      </c>
      <c r="AO421" s="174">
        <v>200220</v>
      </c>
      <c r="AP421" s="174">
        <v>200679</v>
      </c>
      <c r="AQ421" s="174">
        <v>200679</v>
      </c>
      <c r="AR421" s="174">
        <v>200679</v>
      </c>
      <c r="AU421" s="79">
        <v>1</v>
      </c>
      <c r="AV421" s="6">
        <v>1</v>
      </c>
      <c r="AW421" s="6">
        <v>1</v>
      </c>
      <c r="AX421" s="6">
        <v>1</v>
      </c>
      <c r="AY421" s="6">
        <v>1</v>
      </c>
      <c r="AZ421" s="80">
        <v>1</v>
      </c>
      <c r="BA421" s="80">
        <v>1</v>
      </c>
      <c r="BB421" s="6">
        <v>1</v>
      </c>
      <c r="BC421" s="6">
        <v>1</v>
      </c>
      <c r="BD421" s="6">
        <v>1</v>
      </c>
      <c r="BE421" s="6">
        <v>1</v>
      </c>
      <c r="BF421" s="6">
        <v>1</v>
      </c>
      <c r="BG421" s="80">
        <v>1</v>
      </c>
      <c r="BH421" s="80">
        <v>1</v>
      </c>
      <c r="BK421" s="158">
        <v>100</v>
      </c>
      <c r="BL421" s="80">
        <v>100</v>
      </c>
      <c r="BM421" s="80">
        <v>100</v>
      </c>
      <c r="BN421" s="80">
        <v>100</v>
      </c>
      <c r="BO421" s="80">
        <v>100</v>
      </c>
      <c r="BP421" s="80">
        <v>100</v>
      </c>
      <c r="BQ421" s="80">
        <v>100</v>
      </c>
      <c r="BR421" s="80">
        <v>100</v>
      </c>
      <c r="BS421" s="80">
        <v>100</v>
      </c>
      <c r="BT421" s="80">
        <v>100</v>
      </c>
      <c r="BU421" s="80">
        <v>100</v>
      </c>
      <c r="BV421" s="80">
        <v>100</v>
      </c>
      <c r="BW421" s="80">
        <v>100</v>
      </c>
      <c r="BX421" s="80">
        <v>100</v>
      </c>
      <c r="CA421" s="6">
        <f>SUM(BK421:BY421)</f>
        <v>1400</v>
      </c>
      <c r="CB421" s="6">
        <f>SUM(BK421:BZ421)</f>
        <v>1400</v>
      </c>
      <c r="CC421" s="6">
        <v>0</v>
      </c>
      <c r="CD421" s="6">
        <v>0</v>
      </c>
      <c r="CE421" s="6">
        <v>0</v>
      </c>
      <c r="CF421" s="6">
        <v>0</v>
      </c>
      <c r="CG421" s="6">
        <v>1</v>
      </c>
      <c r="CH421" s="6">
        <v>0</v>
      </c>
      <c r="CI421" s="6">
        <v>1</v>
      </c>
      <c r="CJ421" s="6">
        <v>0</v>
      </c>
      <c r="CK421" s="6">
        <v>0</v>
      </c>
      <c r="CL421" s="6">
        <v>0</v>
      </c>
      <c r="CM421" s="6">
        <v>0</v>
      </c>
      <c r="CN421" s="6">
        <v>0</v>
      </c>
      <c r="CO421" s="6">
        <v>0</v>
      </c>
      <c r="CP421" s="6">
        <v>0</v>
      </c>
      <c r="CQ421" s="6">
        <v>1</v>
      </c>
      <c r="CR421" s="6">
        <v>0</v>
      </c>
      <c r="CV421" s="6">
        <v>0</v>
      </c>
      <c r="CW421" s="6">
        <v>0</v>
      </c>
    </row>
    <row r="422" s="6" customFormat="1" ht="14.25" spans="1:101">
      <c r="A422" s="72">
        <v>6978</v>
      </c>
      <c r="B422" s="73" t="s">
        <v>620</v>
      </c>
      <c r="O422" s="8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178">
        <v>200051</v>
      </c>
      <c r="AU422" s="79">
        <v>1</v>
      </c>
      <c r="BK422" s="158">
        <v>100</v>
      </c>
      <c r="BL422" s="80"/>
      <c r="BM422" s="80"/>
      <c r="BN422" s="80"/>
      <c r="BO422" s="80"/>
      <c r="BP422" s="80"/>
      <c r="BQ422" s="80"/>
      <c r="BR422" s="80"/>
      <c r="CA422" s="6">
        <v>100</v>
      </c>
      <c r="CB422" s="6">
        <v>100</v>
      </c>
      <c r="CC422" s="6">
        <v>0</v>
      </c>
      <c r="CD422" s="6">
        <v>0</v>
      </c>
      <c r="CE422" s="6">
        <v>0</v>
      </c>
      <c r="CF422" s="6">
        <v>0</v>
      </c>
      <c r="CG422" s="6">
        <v>1</v>
      </c>
      <c r="CH422" s="6">
        <v>0</v>
      </c>
      <c r="CI422" s="6">
        <v>1</v>
      </c>
      <c r="CJ422" s="6">
        <v>0</v>
      </c>
      <c r="CK422" s="6">
        <v>0</v>
      </c>
      <c r="CL422" s="6">
        <v>0</v>
      </c>
      <c r="CM422" s="6">
        <v>0</v>
      </c>
      <c r="CN422" s="6">
        <v>0</v>
      </c>
      <c r="CO422" s="6">
        <v>0</v>
      </c>
      <c r="CP422" s="6">
        <v>0</v>
      </c>
      <c r="CQ422" s="6">
        <v>1</v>
      </c>
      <c r="CR422" s="6">
        <v>0</v>
      </c>
      <c r="CV422" s="6">
        <v>0</v>
      </c>
      <c r="CW422" s="6">
        <v>0</v>
      </c>
    </row>
    <row r="423" s="6" customFormat="1" ht="13.5" spans="1:101">
      <c r="A423" s="72">
        <v>6979</v>
      </c>
      <c r="B423" s="121" t="s">
        <v>621</v>
      </c>
      <c r="H423" s="4">
        <v>1000</v>
      </c>
      <c r="I423" s="6" t="s">
        <v>115</v>
      </c>
      <c r="J423" s="71"/>
      <c r="N423" s="71"/>
      <c r="O423" s="8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4"/>
      <c r="AU423" s="79"/>
      <c r="BK423" s="79"/>
      <c r="CA423" s="6">
        <v>1000</v>
      </c>
      <c r="CB423" s="6">
        <v>1000</v>
      </c>
      <c r="CC423" s="6">
        <v>0</v>
      </c>
      <c r="CD423" s="6">
        <v>0</v>
      </c>
      <c r="CE423" s="6">
        <v>0</v>
      </c>
      <c r="CF423" s="6">
        <v>191118</v>
      </c>
      <c r="CG423" s="6">
        <v>0</v>
      </c>
      <c r="CH423" s="6">
        <v>0</v>
      </c>
      <c r="CI423" s="6">
        <v>1</v>
      </c>
      <c r="CJ423" s="6">
        <v>0</v>
      </c>
      <c r="CK423" s="6">
        <v>0</v>
      </c>
      <c r="CL423" s="6">
        <v>0</v>
      </c>
      <c r="CM423" s="6">
        <v>0</v>
      </c>
      <c r="CN423" s="6">
        <v>0</v>
      </c>
      <c r="CO423" s="6">
        <v>0</v>
      </c>
      <c r="CP423" s="6">
        <v>0</v>
      </c>
      <c r="CQ423" s="6">
        <v>1</v>
      </c>
      <c r="CR423" s="6">
        <v>0</v>
      </c>
      <c r="CV423" s="6">
        <v>0</v>
      </c>
      <c r="CW423" s="6">
        <v>0</v>
      </c>
    </row>
    <row r="424" s="6" customFormat="1" ht="13.5" spans="1:101">
      <c r="A424" s="72">
        <v>6980</v>
      </c>
      <c r="B424" s="121" t="s">
        <v>622</v>
      </c>
      <c r="H424" s="4">
        <v>1000</v>
      </c>
      <c r="I424" s="6" t="s">
        <v>115</v>
      </c>
      <c r="J424" s="71"/>
      <c r="N424" s="71"/>
      <c r="O424" s="8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4"/>
      <c r="AU424" s="79"/>
      <c r="BK424" s="79"/>
      <c r="CA424" s="6">
        <v>1000</v>
      </c>
      <c r="CB424" s="6">
        <v>1000</v>
      </c>
      <c r="CC424" s="6">
        <v>0</v>
      </c>
      <c r="CD424" s="6">
        <v>0</v>
      </c>
      <c r="CE424" s="6">
        <v>0</v>
      </c>
      <c r="CF424" s="6">
        <v>191118</v>
      </c>
      <c r="CG424" s="6">
        <v>0</v>
      </c>
      <c r="CH424" s="6">
        <v>0</v>
      </c>
      <c r="CI424" s="6">
        <v>1</v>
      </c>
      <c r="CJ424" s="6">
        <v>0</v>
      </c>
      <c r="CK424" s="6">
        <v>0</v>
      </c>
      <c r="CL424" s="6">
        <v>0</v>
      </c>
      <c r="CM424" s="6">
        <v>0</v>
      </c>
      <c r="CN424" s="6">
        <v>0</v>
      </c>
      <c r="CO424" s="6">
        <v>0</v>
      </c>
      <c r="CP424" s="6">
        <v>0</v>
      </c>
      <c r="CQ424" s="6">
        <v>1</v>
      </c>
      <c r="CR424" s="6">
        <v>0</v>
      </c>
      <c r="CV424" s="6">
        <v>0</v>
      </c>
      <c r="CW424" s="6">
        <v>0</v>
      </c>
    </row>
    <row r="425" s="6" customFormat="1" ht="13.5" spans="1:101">
      <c r="A425" s="72">
        <v>6981</v>
      </c>
      <c r="B425" s="121" t="s">
        <v>623</v>
      </c>
      <c r="I425" s="6" t="s">
        <v>115</v>
      </c>
      <c r="J425" s="71"/>
      <c r="N425" s="71"/>
      <c r="O425" s="8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4"/>
      <c r="AU425" s="79"/>
      <c r="BK425" s="79"/>
      <c r="CA425" s="6">
        <v>1000</v>
      </c>
      <c r="CB425" s="6">
        <v>1000</v>
      </c>
      <c r="CC425" s="6">
        <v>0</v>
      </c>
      <c r="CD425" s="6">
        <v>0</v>
      </c>
      <c r="CE425" s="6">
        <v>0</v>
      </c>
      <c r="CF425" s="6">
        <v>191118</v>
      </c>
      <c r="CG425" s="6">
        <v>0</v>
      </c>
      <c r="CH425" s="6">
        <v>0</v>
      </c>
      <c r="CI425" s="6">
        <v>1</v>
      </c>
      <c r="CJ425" s="6">
        <v>0</v>
      </c>
      <c r="CK425" s="6">
        <v>0</v>
      </c>
      <c r="CL425" s="6">
        <v>0</v>
      </c>
      <c r="CM425" s="6">
        <v>0</v>
      </c>
      <c r="CN425" s="6">
        <v>0</v>
      </c>
      <c r="CO425" s="6">
        <v>0</v>
      </c>
      <c r="CP425" s="6">
        <v>0</v>
      </c>
      <c r="CQ425" s="6">
        <v>1</v>
      </c>
      <c r="CR425" s="6">
        <v>0</v>
      </c>
      <c r="CV425" s="6">
        <v>0</v>
      </c>
      <c r="CW425" s="6">
        <v>0</v>
      </c>
    </row>
    <row r="426" s="6" customFormat="1" ht="13.5" spans="1:101">
      <c r="A426" s="72">
        <v>6982</v>
      </c>
      <c r="B426" s="121" t="s">
        <v>624</v>
      </c>
      <c r="I426" s="6" t="s">
        <v>115</v>
      </c>
      <c r="J426" s="71"/>
      <c r="N426" s="71"/>
      <c r="O426" s="8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4"/>
      <c r="AU426" s="79"/>
      <c r="BK426" s="79"/>
      <c r="CA426" s="6">
        <v>1000</v>
      </c>
      <c r="CB426" s="6">
        <v>1000</v>
      </c>
      <c r="CC426" s="6">
        <v>0</v>
      </c>
      <c r="CD426" s="6">
        <v>0</v>
      </c>
      <c r="CE426" s="6">
        <v>0</v>
      </c>
      <c r="CF426" s="6">
        <v>191118</v>
      </c>
      <c r="CG426" s="6">
        <v>0</v>
      </c>
      <c r="CH426" s="6">
        <v>0</v>
      </c>
      <c r="CI426" s="6">
        <v>1</v>
      </c>
      <c r="CJ426" s="6">
        <v>0</v>
      </c>
      <c r="CK426" s="6">
        <v>0</v>
      </c>
      <c r="CL426" s="6">
        <v>0</v>
      </c>
      <c r="CM426" s="6">
        <v>0</v>
      </c>
      <c r="CN426" s="6">
        <v>0</v>
      </c>
      <c r="CO426" s="6">
        <v>0</v>
      </c>
      <c r="CP426" s="6">
        <v>0</v>
      </c>
      <c r="CQ426" s="6">
        <v>1</v>
      </c>
      <c r="CR426" s="6">
        <v>0</v>
      </c>
      <c r="CV426" s="6">
        <v>0</v>
      </c>
      <c r="CW426" s="6">
        <v>0</v>
      </c>
    </row>
    <row r="427" s="6" customFormat="1" ht="13.5" spans="1:101">
      <c r="A427" s="72">
        <v>6983</v>
      </c>
      <c r="B427" s="121" t="s">
        <v>625</v>
      </c>
      <c r="I427" s="6" t="s">
        <v>115</v>
      </c>
      <c r="J427" s="71"/>
      <c r="N427" s="71"/>
      <c r="O427" s="8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4"/>
      <c r="AU427" s="79"/>
      <c r="BK427" s="79"/>
      <c r="CA427" s="6">
        <v>1000</v>
      </c>
      <c r="CB427" s="6">
        <v>1000</v>
      </c>
      <c r="CC427" s="6">
        <v>0</v>
      </c>
      <c r="CD427" s="6">
        <v>0</v>
      </c>
      <c r="CE427" s="6">
        <v>0</v>
      </c>
      <c r="CF427" s="6">
        <v>191118</v>
      </c>
      <c r="CG427" s="6">
        <v>0</v>
      </c>
      <c r="CH427" s="6">
        <v>0</v>
      </c>
      <c r="CI427" s="6">
        <v>1</v>
      </c>
      <c r="CJ427" s="6">
        <v>0</v>
      </c>
      <c r="CK427" s="6">
        <v>0</v>
      </c>
      <c r="CL427" s="6">
        <v>0</v>
      </c>
      <c r="CM427" s="6">
        <v>0</v>
      </c>
      <c r="CN427" s="6">
        <v>0</v>
      </c>
      <c r="CO427" s="6">
        <v>0</v>
      </c>
      <c r="CP427" s="6">
        <v>0</v>
      </c>
      <c r="CQ427" s="6">
        <v>1</v>
      </c>
      <c r="CR427" s="6">
        <v>0</v>
      </c>
      <c r="CV427" s="6">
        <v>0</v>
      </c>
      <c r="CW427" s="6">
        <v>0</v>
      </c>
    </row>
    <row r="428" s="54" customFormat="1" ht="14.25" spans="1:106">
      <c r="A428" s="84">
        <v>6984</v>
      </c>
      <c r="B428" s="113" t="s">
        <v>626</v>
      </c>
      <c r="C428" s="4"/>
      <c r="D428" s="4"/>
      <c r="E428" s="4"/>
      <c r="F428" s="4"/>
      <c r="G428" s="4"/>
      <c r="H428" s="4">
        <v>1000</v>
      </c>
      <c r="I428" s="4"/>
      <c r="J428" s="103"/>
      <c r="K428" s="4">
        <v>1000</v>
      </c>
      <c r="L428" s="4"/>
      <c r="M428" s="4"/>
      <c r="N428" s="71"/>
      <c r="O428" s="8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133">
        <v>200630</v>
      </c>
      <c r="AF428" s="133">
        <v>200630</v>
      </c>
      <c r="AG428" s="133">
        <v>200630</v>
      </c>
      <c r="AH428" s="133">
        <v>200714</v>
      </c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102"/>
      <c r="AT428" s="4"/>
      <c r="AU428" s="79">
        <v>1</v>
      </c>
      <c r="AV428" s="4">
        <v>1</v>
      </c>
      <c r="AW428" s="4">
        <v>1</v>
      </c>
      <c r="AX428" s="76">
        <v>1</v>
      </c>
      <c r="AY428" s="76"/>
      <c r="AZ428" s="76"/>
      <c r="BA428" s="76"/>
      <c r="BB428" s="76"/>
      <c r="BC428" s="4"/>
      <c r="BD428" s="4"/>
      <c r="BE428" s="4"/>
      <c r="BF428" s="4"/>
      <c r="BG428" s="4"/>
      <c r="BH428" s="4"/>
      <c r="BI428" s="102"/>
      <c r="BJ428" s="4"/>
      <c r="BK428" s="79">
        <v>100</v>
      </c>
      <c r="BL428" s="4">
        <v>100</v>
      </c>
      <c r="BM428" s="4">
        <v>100</v>
      </c>
      <c r="BN428" s="4">
        <v>5</v>
      </c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>
        <v>200</v>
      </c>
      <c r="CB428" s="4">
        <v>305</v>
      </c>
      <c r="CC428" s="4">
        <v>0</v>
      </c>
      <c r="CD428" s="4">
        <v>0</v>
      </c>
      <c r="CE428" s="4">
        <v>0</v>
      </c>
      <c r="CF428" s="159">
        <v>191170</v>
      </c>
      <c r="CG428" s="4">
        <v>1</v>
      </c>
      <c r="CH428" s="4">
        <v>1</v>
      </c>
      <c r="CI428" s="4">
        <v>1</v>
      </c>
      <c r="CJ428" s="4">
        <v>0</v>
      </c>
      <c r="CK428" s="4">
        <v>0</v>
      </c>
      <c r="CL428" s="4">
        <v>0</v>
      </c>
      <c r="CM428" s="4">
        <v>0</v>
      </c>
      <c r="CN428" s="4">
        <v>0</v>
      </c>
      <c r="CO428" s="4">
        <v>0</v>
      </c>
      <c r="CP428" s="4">
        <v>0</v>
      </c>
      <c r="CQ428" s="4">
        <v>0</v>
      </c>
      <c r="CR428" s="4">
        <v>0</v>
      </c>
      <c r="CS428" s="4"/>
      <c r="CT428" s="4"/>
      <c r="CU428" s="4"/>
      <c r="CV428" s="4">
        <v>0</v>
      </c>
      <c r="CW428" s="4">
        <v>0</v>
      </c>
      <c r="CX428" s="4"/>
      <c r="CY428" s="4"/>
      <c r="CZ428" s="4"/>
      <c r="DA428" s="4"/>
      <c r="DB428" s="4"/>
    </row>
    <row r="429" s="7" customFormat="1" ht="14.25" spans="1:106">
      <c r="A429" s="72">
        <v>6985</v>
      </c>
      <c r="B429" s="114" t="s">
        <v>627</v>
      </c>
      <c r="C429" s="6"/>
      <c r="D429" s="6"/>
      <c r="E429" s="6"/>
      <c r="F429" s="6"/>
      <c r="G429" s="6"/>
      <c r="H429" s="4">
        <v>1000</v>
      </c>
      <c r="I429" s="6"/>
      <c r="J429" s="71"/>
      <c r="K429" s="4">
        <v>1000</v>
      </c>
      <c r="L429" s="6"/>
      <c r="M429" s="6"/>
      <c r="N429" s="71"/>
      <c r="O429" s="8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133">
        <v>200547</v>
      </c>
      <c r="AF429" s="30">
        <v>200547</v>
      </c>
      <c r="AG429" s="30">
        <v>200547</v>
      </c>
      <c r="AH429" s="30">
        <v>200715</v>
      </c>
      <c r="AI429" s="30">
        <v>200547</v>
      </c>
      <c r="AJ429" s="30">
        <v>200547</v>
      </c>
      <c r="AK429" s="6"/>
      <c r="AL429" s="6"/>
      <c r="AM429" s="6"/>
      <c r="AN429" s="6"/>
      <c r="AO429" s="6"/>
      <c r="AP429" s="6"/>
      <c r="AQ429" s="6"/>
      <c r="AR429" s="6"/>
      <c r="AS429" s="73"/>
      <c r="AT429" s="6"/>
      <c r="AU429" s="79">
        <v>1</v>
      </c>
      <c r="AV429" s="6">
        <v>2</v>
      </c>
      <c r="AW429" s="6">
        <v>3</v>
      </c>
      <c r="AX429" s="77">
        <v>1</v>
      </c>
      <c r="AY429" s="77">
        <v>1</v>
      </c>
      <c r="AZ429" s="77">
        <v>1</v>
      </c>
      <c r="BA429" s="77"/>
      <c r="BB429" s="77"/>
      <c r="BC429" s="6"/>
      <c r="BD429" s="6"/>
      <c r="BE429" s="6"/>
      <c r="BF429" s="6"/>
      <c r="BG429" s="6"/>
      <c r="BH429" s="6"/>
      <c r="BI429" s="73"/>
      <c r="BJ429" s="6"/>
      <c r="BK429" s="79">
        <v>200</v>
      </c>
      <c r="BL429" s="6">
        <v>100</v>
      </c>
      <c r="BM429" s="6">
        <v>100</v>
      </c>
      <c r="BN429" s="6">
        <v>5</v>
      </c>
      <c r="BO429" s="6">
        <v>100</v>
      </c>
      <c r="BP429" s="6">
        <v>100</v>
      </c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>
        <v>200</v>
      </c>
      <c r="CB429" s="6">
        <v>605</v>
      </c>
      <c r="CC429" s="6">
        <v>0</v>
      </c>
      <c r="CD429" s="6">
        <v>0</v>
      </c>
      <c r="CE429" s="6">
        <v>0</v>
      </c>
      <c r="CF429" s="80">
        <v>191170</v>
      </c>
      <c r="CG429" s="6">
        <v>1</v>
      </c>
      <c r="CH429" s="6">
        <v>1</v>
      </c>
      <c r="CI429" s="6">
        <v>1</v>
      </c>
      <c r="CJ429" s="6">
        <v>0</v>
      </c>
      <c r="CK429" s="6">
        <v>0</v>
      </c>
      <c r="CL429" s="6">
        <v>0</v>
      </c>
      <c r="CM429" s="6">
        <v>0</v>
      </c>
      <c r="CN429" s="6">
        <v>0</v>
      </c>
      <c r="CO429" s="6">
        <v>0</v>
      </c>
      <c r="CP429" s="6">
        <v>0</v>
      </c>
      <c r="CQ429" s="6">
        <v>0</v>
      </c>
      <c r="CR429" s="6">
        <v>0</v>
      </c>
      <c r="CS429" s="6"/>
      <c r="CT429" s="6"/>
      <c r="CU429" s="6"/>
      <c r="CV429" s="6">
        <v>0</v>
      </c>
      <c r="CW429" s="6">
        <v>0</v>
      </c>
      <c r="CX429" s="6"/>
      <c r="CY429" s="6"/>
      <c r="CZ429" s="6"/>
      <c r="DA429" s="6"/>
      <c r="DB429" s="6"/>
    </row>
    <row r="430" s="7" customFormat="1" ht="14.25" spans="1:106">
      <c r="A430" s="72">
        <v>6986</v>
      </c>
      <c r="B430" s="114" t="s">
        <v>628</v>
      </c>
      <c r="C430" s="6"/>
      <c r="D430" s="6"/>
      <c r="E430" s="6"/>
      <c r="F430" s="6"/>
      <c r="G430" s="6"/>
      <c r="H430" s="4">
        <v>1000</v>
      </c>
      <c r="I430" s="6"/>
      <c r="J430" s="71"/>
      <c r="K430" s="4">
        <v>1000</v>
      </c>
      <c r="L430" s="6"/>
      <c r="M430" s="6"/>
      <c r="N430" s="71"/>
      <c r="O430" s="8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  <c r="AD430" s="6">
        <v>0</v>
      </c>
      <c r="AE430" s="133">
        <v>200716</v>
      </c>
      <c r="AF430" s="30">
        <v>200716</v>
      </c>
      <c r="AG430" s="30">
        <v>200716</v>
      </c>
      <c r="AH430" s="30">
        <v>200717</v>
      </c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73"/>
      <c r="AT430" s="6"/>
      <c r="AU430" s="79">
        <v>1</v>
      </c>
      <c r="AV430" s="6">
        <v>2</v>
      </c>
      <c r="AW430" s="6">
        <v>3</v>
      </c>
      <c r="AX430" s="77">
        <v>1</v>
      </c>
      <c r="AY430" s="77"/>
      <c r="AZ430" s="77"/>
      <c r="BA430" s="77"/>
      <c r="BB430" s="77"/>
      <c r="BC430" s="6"/>
      <c r="BD430" s="6"/>
      <c r="BE430" s="6"/>
      <c r="BF430" s="6"/>
      <c r="BG430" s="6"/>
      <c r="BH430" s="6"/>
      <c r="BI430" s="73"/>
      <c r="BJ430" s="6"/>
      <c r="BK430" s="79">
        <v>100</v>
      </c>
      <c r="BL430" s="6">
        <v>100</v>
      </c>
      <c r="BM430" s="6">
        <v>100</v>
      </c>
      <c r="BN430" s="6">
        <v>5</v>
      </c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>
        <v>200</v>
      </c>
      <c r="CB430" s="6">
        <v>305</v>
      </c>
      <c r="CC430" s="6">
        <v>0</v>
      </c>
      <c r="CD430" s="6">
        <v>0</v>
      </c>
      <c r="CE430" s="6">
        <v>0</v>
      </c>
      <c r="CF430" s="80">
        <v>191170</v>
      </c>
      <c r="CG430" s="6">
        <v>1</v>
      </c>
      <c r="CH430" s="6">
        <v>1</v>
      </c>
      <c r="CI430" s="6">
        <v>1</v>
      </c>
      <c r="CJ430" s="6">
        <v>0</v>
      </c>
      <c r="CK430" s="6">
        <v>0</v>
      </c>
      <c r="CL430" s="6">
        <v>0</v>
      </c>
      <c r="CM430" s="6">
        <v>0</v>
      </c>
      <c r="CN430" s="6">
        <v>0</v>
      </c>
      <c r="CO430" s="6">
        <v>0</v>
      </c>
      <c r="CP430" s="6">
        <v>0</v>
      </c>
      <c r="CQ430" s="6">
        <v>0</v>
      </c>
      <c r="CR430" s="6">
        <v>0</v>
      </c>
      <c r="CS430" s="6"/>
      <c r="CT430" s="6"/>
      <c r="CU430" s="6"/>
      <c r="CV430" s="6">
        <v>0</v>
      </c>
      <c r="CW430" s="6">
        <v>0</v>
      </c>
      <c r="CX430" s="6"/>
      <c r="CY430" s="6"/>
      <c r="CZ430" s="6"/>
      <c r="DA430" s="6"/>
      <c r="DB430" s="6"/>
    </row>
    <row r="431" s="7" customFormat="1" ht="14.25" spans="1:106">
      <c r="A431" s="72">
        <v>6987</v>
      </c>
      <c r="B431" s="114" t="s">
        <v>629</v>
      </c>
      <c r="C431" s="6"/>
      <c r="D431" s="6"/>
      <c r="E431" s="6"/>
      <c r="F431" s="6"/>
      <c r="G431" s="6"/>
      <c r="H431" s="4">
        <v>1000</v>
      </c>
      <c r="I431" s="6"/>
      <c r="J431" s="71"/>
      <c r="K431" s="4">
        <v>1000</v>
      </c>
      <c r="L431" s="6"/>
      <c r="M431" s="6"/>
      <c r="N431" s="71"/>
      <c r="O431" s="8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133">
        <v>200630</v>
      </c>
      <c r="AF431" s="30">
        <v>200630</v>
      </c>
      <c r="AG431" s="30">
        <v>200630</v>
      </c>
      <c r="AH431" s="30">
        <v>200718</v>
      </c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73"/>
      <c r="AT431" s="6"/>
      <c r="AU431" s="79">
        <v>1</v>
      </c>
      <c r="AV431" s="6">
        <v>1</v>
      </c>
      <c r="AW431" s="6">
        <v>1</v>
      </c>
      <c r="AX431" s="77">
        <v>1</v>
      </c>
      <c r="AY431" s="77"/>
      <c r="AZ431" s="77"/>
      <c r="BA431" s="77"/>
      <c r="BB431" s="77"/>
      <c r="BC431" s="6"/>
      <c r="BD431" s="6"/>
      <c r="BE431" s="6"/>
      <c r="BF431" s="6"/>
      <c r="BG431" s="6"/>
      <c r="BH431" s="6"/>
      <c r="BI431" s="73"/>
      <c r="BJ431" s="6"/>
      <c r="BK431" s="79">
        <v>100</v>
      </c>
      <c r="BL431" s="6">
        <v>100</v>
      </c>
      <c r="BM431" s="6">
        <v>100</v>
      </c>
      <c r="BN431" s="6">
        <v>5</v>
      </c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>
        <v>200</v>
      </c>
      <c r="CB431" s="6">
        <v>305</v>
      </c>
      <c r="CC431" s="6">
        <v>0</v>
      </c>
      <c r="CD431" s="6">
        <v>0</v>
      </c>
      <c r="CE431" s="6">
        <v>0</v>
      </c>
      <c r="CF431" s="80">
        <v>191170</v>
      </c>
      <c r="CG431" s="6">
        <v>1</v>
      </c>
      <c r="CH431" s="6">
        <v>1</v>
      </c>
      <c r="CI431" s="6">
        <v>1</v>
      </c>
      <c r="CJ431" s="6">
        <v>0</v>
      </c>
      <c r="CK431" s="6">
        <v>0</v>
      </c>
      <c r="CL431" s="6">
        <v>0</v>
      </c>
      <c r="CM431" s="6">
        <v>0</v>
      </c>
      <c r="CN431" s="6">
        <v>0</v>
      </c>
      <c r="CO431" s="6">
        <v>0</v>
      </c>
      <c r="CP431" s="6">
        <v>0</v>
      </c>
      <c r="CQ431" s="6">
        <v>0</v>
      </c>
      <c r="CR431" s="6">
        <v>0</v>
      </c>
      <c r="CS431" s="6"/>
      <c r="CT431" s="6"/>
      <c r="CU431" s="6"/>
      <c r="CV431" s="6">
        <v>0</v>
      </c>
      <c r="CW431" s="6">
        <v>0</v>
      </c>
      <c r="CX431" s="6"/>
      <c r="CY431" s="6"/>
      <c r="CZ431" s="6"/>
      <c r="DA431" s="6"/>
      <c r="DB431" s="6"/>
    </row>
    <row r="432" s="7" customFormat="1" ht="14.25" spans="1:106">
      <c r="A432" s="72">
        <v>6988</v>
      </c>
      <c r="B432" s="163" t="s">
        <v>630</v>
      </c>
      <c r="C432" s="6"/>
      <c r="D432" s="6"/>
      <c r="E432" s="6"/>
      <c r="F432" s="6"/>
      <c r="G432" s="6"/>
      <c r="H432" s="4">
        <v>1000</v>
      </c>
      <c r="I432" s="6"/>
      <c r="J432" s="71"/>
      <c r="K432" s="6"/>
      <c r="L432" s="6"/>
      <c r="M432" s="6"/>
      <c r="N432" s="71"/>
      <c r="O432" s="75"/>
      <c r="P432" s="6"/>
      <c r="Q432" s="6">
        <v>0</v>
      </c>
      <c r="R432" s="6">
        <v>0</v>
      </c>
      <c r="S432" s="30"/>
      <c r="T432" s="6"/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133">
        <v>200708</v>
      </c>
      <c r="AF432" s="177">
        <v>200240</v>
      </c>
      <c r="AG432" s="30">
        <v>200561</v>
      </c>
      <c r="AH432" s="30">
        <v>200546</v>
      </c>
      <c r="AI432" s="30">
        <v>200631</v>
      </c>
      <c r="AJ432" s="30">
        <v>200631</v>
      </c>
      <c r="AK432" s="30">
        <v>200673</v>
      </c>
      <c r="AL432" s="30">
        <v>200673</v>
      </c>
      <c r="AM432" s="30">
        <v>200649</v>
      </c>
      <c r="AN432" s="30">
        <v>200649</v>
      </c>
      <c r="AO432" s="30">
        <v>200684</v>
      </c>
      <c r="AP432" s="30">
        <v>200684</v>
      </c>
      <c r="AQ432" s="6"/>
      <c r="AR432" s="6"/>
      <c r="AS432" s="73"/>
      <c r="AT432" s="6"/>
      <c r="AU432" s="79">
        <v>2</v>
      </c>
      <c r="AV432" s="6">
        <v>99</v>
      </c>
      <c r="AW432" s="6">
        <v>99</v>
      </c>
      <c r="AX432" s="6">
        <v>10</v>
      </c>
      <c r="AY432" s="6">
        <v>5</v>
      </c>
      <c r="AZ432" s="6">
        <v>10</v>
      </c>
      <c r="BA432" s="6">
        <v>3</v>
      </c>
      <c r="BB432" s="6">
        <v>5</v>
      </c>
      <c r="BC432" s="6">
        <v>1</v>
      </c>
      <c r="BD432" s="6">
        <v>5</v>
      </c>
      <c r="BE432" s="6">
        <v>1</v>
      </c>
      <c r="BF432" s="6">
        <v>5</v>
      </c>
      <c r="BG432" s="6"/>
      <c r="BH432" s="6"/>
      <c r="BI432" s="73"/>
      <c r="BJ432" s="6"/>
      <c r="BK432" s="79">
        <v>100</v>
      </c>
      <c r="BL432" s="6">
        <v>100</v>
      </c>
      <c r="BM432" s="6">
        <v>100</v>
      </c>
      <c r="BN432" s="6">
        <v>100</v>
      </c>
      <c r="BO432" s="6">
        <v>100</v>
      </c>
      <c r="BP432" s="6">
        <v>50</v>
      </c>
      <c r="BQ432" s="6">
        <v>100</v>
      </c>
      <c r="BR432" s="6">
        <v>50</v>
      </c>
      <c r="BS432" s="6">
        <v>100</v>
      </c>
      <c r="BT432" s="6">
        <v>50</v>
      </c>
      <c r="BU432" s="6">
        <v>100</v>
      </c>
      <c r="BV432" s="6">
        <v>50</v>
      </c>
      <c r="BW432" s="6"/>
      <c r="BX432" s="6"/>
      <c r="BY432" s="6"/>
      <c r="BZ432" s="6"/>
      <c r="CA432" s="6">
        <f t="shared" ref="CA432:CA438" si="146">SUM(BK432:BV432)</f>
        <v>1000</v>
      </c>
      <c r="CB432" s="6">
        <v>1000</v>
      </c>
      <c r="CC432" s="6">
        <v>0</v>
      </c>
      <c r="CD432" s="6">
        <v>0</v>
      </c>
      <c r="CE432" s="6">
        <v>0</v>
      </c>
      <c r="CF432" s="185">
        <v>191283</v>
      </c>
      <c r="CG432" s="6">
        <v>1</v>
      </c>
      <c r="CH432" s="6">
        <v>1</v>
      </c>
      <c r="CI432" s="6">
        <v>1</v>
      </c>
      <c r="CJ432" s="6">
        <v>0</v>
      </c>
      <c r="CK432" s="6">
        <v>0</v>
      </c>
      <c r="CL432" s="6">
        <v>0</v>
      </c>
      <c r="CM432" s="6">
        <v>0</v>
      </c>
      <c r="CN432" s="6">
        <v>0</v>
      </c>
      <c r="CO432" s="6">
        <v>0</v>
      </c>
      <c r="CP432" s="6">
        <v>0</v>
      </c>
      <c r="CQ432" s="6">
        <v>0</v>
      </c>
      <c r="CR432" s="6">
        <v>0</v>
      </c>
      <c r="CS432" s="6"/>
      <c r="CT432" s="6"/>
      <c r="CU432" s="6"/>
      <c r="CV432" s="6">
        <v>0</v>
      </c>
      <c r="CW432" s="6">
        <v>0</v>
      </c>
      <c r="CX432" s="6"/>
      <c r="CY432" s="6"/>
      <c r="CZ432" s="6"/>
      <c r="DA432" s="6"/>
      <c r="DB432" s="6"/>
    </row>
    <row r="433" s="7" customFormat="1" ht="14.25" spans="1:106">
      <c r="A433" s="72">
        <v>6989</v>
      </c>
      <c r="B433" s="163" t="s">
        <v>631</v>
      </c>
      <c r="C433" s="6"/>
      <c r="D433" s="6"/>
      <c r="E433" s="6"/>
      <c r="F433" s="6"/>
      <c r="G433" s="6"/>
      <c r="H433" s="4">
        <v>1000</v>
      </c>
      <c r="I433" s="6"/>
      <c r="J433" s="71"/>
      <c r="K433" s="6"/>
      <c r="L433" s="6"/>
      <c r="M433" s="6"/>
      <c r="N433" s="71"/>
      <c r="O433" s="146">
        <v>200733</v>
      </c>
      <c r="P433" s="6">
        <v>1</v>
      </c>
      <c r="Q433" s="6">
        <v>0</v>
      </c>
      <c r="R433" s="6">
        <v>0</v>
      </c>
      <c r="S433" s="30">
        <v>200734</v>
      </c>
      <c r="T433" s="6">
        <v>1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133"/>
      <c r="AF433" s="177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6"/>
      <c r="AR433" s="6"/>
      <c r="AS433" s="73"/>
      <c r="AT433" s="6"/>
      <c r="AU433" s="79">
        <v>2</v>
      </c>
      <c r="AV433" s="6">
        <v>99</v>
      </c>
      <c r="AW433" s="6">
        <v>99</v>
      </c>
      <c r="AX433" s="6">
        <v>10</v>
      </c>
      <c r="AY433" s="6">
        <v>5</v>
      </c>
      <c r="AZ433" s="6">
        <v>10</v>
      </c>
      <c r="BA433" s="6">
        <v>3</v>
      </c>
      <c r="BB433" s="6">
        <v>5</v>
      </c>
      <c r="BC433" s="6">
        <v>1</v>
      </c>
      <c r="BD433" s="6">
        <v>5</v>
      </c>
      <c r="BE433" s="6">
        <v>1</v>
      </c>
      <c r="BF433" s="6">
        <v>5</v>
      </c>
      <c r="BG433" s="6"/>
      <c r="BH433" s="6"/>
      <c r="BI433" s="73"/>
      <c r="BJ433" s="6"/>
      <c r="BK433" s="79">
        <v>100</v>
      </c>
      <c r="BL433" s="6">
        <v>100</v>
      </c>
      <c r="BM433" s="6">
        <v>100</v>
      </c>
      <c r="BN433" s="6">
        <v>100</v>
      </c>
      <c r="BO433" s="6">
        <v>100</v>
      </c>
      <c r="BP433" s="6">
        <v>50</v>
      </c>
      <c r="BQ433" s="6">
        <v>100</v>
      </c>
      <c r="BR433" s="6">
        <v>50</v>
      </c>
      <c r="BS433" s="6">
        <v>100</v>
      </c>
      <c r="BT433" s="6">
        <v>50</v>
      </c>
      <c r="BU433" s="6">
        <v>100</v>
      </c>
      <c r="BV433" s="6">
        <v>50</v>
      </c>
      <c r="BW433" s="6"/>
      <c r="BX433" s="6"/>
      <c r="BY433" s="6"/>
      <c r="BZ433" s="6"/>
      <c r="CA433" s="6">
        <f t="shared" si="146"/>
        <v>1000</v>
      </c>
      <c r="CB433" s="6">
        <v>1000</v>
      </c>
      <c r="CC433" s="6">
        <v>0</v>
      </c>
      <c r="CD433" s="6">
        <v>0</v>
      </c>
      <c r="CE433" s="6">
        <v>0</v>
      </c>
      <c r="CF433" s="185">
        <v>191283</v>
      </c>
      <c r="CG433" s="6">
        <v>1</v>
      </c>
      <c r="CH433" s="6">
        <v>1</v>
      </c>
      <c r="CI433" s="6">
        <v>1</v>
      </c>
      <c r="CJ433" s="6">
        <v>0</v>
      </c>
      <c r="CK433" s="6">
        <v>0</v>
      </c>
      <c r="CL433" s="6">
        <v>0</v>
      </c>
      <c r="CM433" s="6">
        <v>0</v>
      </c>
      <c r="CN433" s="6">
        <v>0</v>
      </c>
      <c r="CO433" s="6">
        <v>0</v>
      </c>
      <c r="CP433" s="6">
        <v>0</v>
      </c>
      <c r="CQ433" s="6">
        <v>0</v>
      </c>
      <c r="CR433" s="6">
        <v>0</v>
      </c>
      <c r="CS433" s="6"/>
      <c r="CT433" s="6"/>
      <c r="CU433" s="6"/>
      <c r="CV433" s="6">
        <v>0</v>
      </c>
      <c r="CW433" s="6">
        <v>0</v>
      </c>
      <c r="CX433" s="6"/>
      <c r="CY433" s="6"/>
      <c r="CZ433" s="6"/>
      <c r="DA433" s="6"/>
      <c r="DB433" s="6"/>
    </row>
    <row r="434" s="56" customFormat="1" ht="14.25" spans="1:96">
      <c r="A434" s="56">
        <v>6990</v>
      </c>
      <c r="B434" s="164" t="s">
        <v>632</v>
      </c>
      <c r="N434" s="6"/>
      <c r="O434" s="146">
        <v>200684</v>
      </c>
      <c r="P434" s="56">
        <v>1</v>
      </c>
      <c r="Q434" s="56">
        <v>0</v>
      </c>
      <c r="R434" s="56">
        <v>0</v>
      </c>
      <c r="S434" s="56">
        <v>0</v>
      </c>
      <c r="T434" s="56">
        <v>0</v>
      </c>
      <c r="U434" s="56">
        <v>0</v>
      </c>
      <c r="V434" s="56">
        <v>0</v>
      </c>
      <c r="W434" s="56">
        <v>0</v>
      </c>
      <c r="X434" s="56">
        <v>0</v>
      </c>
      <c r="Y434" s="56">
        <v>0</v>
      </c>
      <c r="Z434" s="56">
        <v>0</v>
      </c>
      <c r="AA434" s="56">
        <v>0</v>
      </c>
      <c r="AB434" s="56">
        <v>0</v>
      </c>
      <c r="AC434" s="56">
        <v>0</v>
      </c>
      <c r="AD434" s="56">
        <v>0</v>
      </c>
      <c r="AE434" s="4"/>
      <c r="AU434" s="79"/>
      <c r="BK434" s="79"/>
      <c r="CA434" s="56">
        <f t="shared" si="146"/>
        <v>0</v>
      </c>
      <c r="CB434" s="56">
        <v>1000</v>
      </c>
      <c r="CC434" s="56">
        <v>0</v>
      </c>
      <c r="CD434" s="56">
        <v>0</v>
      </c>
      <c r="CE434" s="56">
        <v>0</v>
      </c>
      <c r="CF434" s="186">
        <v>191283</v>
      </c>
      <c r="CG434" s="56">
        <v>1</v>
      </c>
      <c r="CH434" s="56">
        <v>1</v>
      </c>
      <c r="CI434" s="56">
        <v>1</v>
      </c>
      <c r="CJ434" s="56">
        <v>0</v>
      </c>
      <c r="CK434" s="56">
        <v>0</v>
      </c>
      <c r="CL434" s="56">
        <v>0</v>
      </c>
      <c r="CM434" s="56">
        <v>0</v>
      </c>
      <c r="CN434" s="56">
        <v>0</v>
      </c>
      <c r="CO434" s="56">
        <v>0</v>
      </c>
      <c r="CP434" s="56">
        <v>0</v>
      </c>
      <c r="CQ434" s="56">
        <v>0</v>
      </c>
      <c r="CR434" s="56">
        <v>0</v>
      </c>
    </row>
    <row r="435" s="56" customFormat="1" ht="14.25" spans="1:96">
      <c r="A435" s="56">
        <v>6991</v>
      </c>
      <c r="B435" s="164" t="s">
        <v>633</v>
      </c>
      <c r="N435" s="6"/>
      <c r="O435" s="146">
        <v>200685</v>
      </c>
      <c r="P435" s="56">
        <v>1</v>
      </c>
      <c r="Q435" s="56">
        <v>0</v>
      </c>
      <c r="R435" s="56">
        <v>0</v>
      </c>
      <c r="S435" s="56">
        <v>0</v>
      </c>
      <c r="T435" s="56">
        <v>0</v>
      </c>
      <c r="U435" s="56">
        <v>0</v>
      </c>
      <c r="V435" s="56">
        <v>0</v>
      </c>
      <c r="W435" s="56">
        <v>0</v>
      </c>
      <c r="X435" s="56">
        <v>0</v>
      </c>
      <c r="Y435" s="56">
        <v>0</v>
      </c>
      <c r="Z435" s="56">
        <v>0</v>
      </c>
      <c r="AA435" s="56">
        <v>0</v>
      </c>
      <c r="AB435" s="56">
        <v>0</v>
      </c>
      <c r="AC435" s="56">
        <v>0</v>
      </c>
      <c r="AD435" s="56">
        <v>0</v>
      </c>
      <c r="AE435" s="4"/>
      <c r="AU435" s="79"/>
      <c r="BK435" s="79"/>
      <c r="CA435" s="56">
        <f t="shared" si="146"/>
        <v>0</v>
      </c>
      <c r="CB435" s="56">
        <v>1000</v>
      </c>
      <c r="CC435" s="56">
        <v>0</v>
      </c>
      <c r="CD435" s="56">
        <v>0</v>
      </c>
      <c r="CE435" s="56">
        <v>0</v>
      </c>
      <c r="CF435" s="186">
        <v>191283</v>
      </c>
      <c r="CG435" s="56">
        <v>1</v>
      </c>
      <c r="CH435" s="56">
        <v>1</v>
      </c>
      <c r="CI435" s="56">
        <v>1</v>
      </c>
      <c r="CJ435" s="56">
        <v>0</v>
      </c>
      <c r="CK435" s="56">
        <v>0</v>
      </c>
      <c r="CL435" s="56">
        <v>0</v>
      </c>
      <c r="CM435" s="56">
        <v>0</v>
      </c>
      <c r="CN435" s="56">
        <v>0</v>
      </c>
      <c r="CO435" s="56">
        <v>0</v>
      </c>
      <c r="CP435" s="56">
        <v>0</v>
      </c>
      <c r="CQ435" s="56">
        <v>0</v>
      </c>
      <c r="CR435" s="56">
        <v>0</v>
      </c>
    </row>
    <row r="436" s="56" customFormat="1" ht="14.25" spans="1:96">
      <c r="A436" s="56">
        <v>6992</v>
      </c>
      <c r="B436" s="164" t="s">
        <v>634</v>
      </c>
      <c r="N436" s="6"/>
      <c r="O436" s="146">
        <v>200686</v>
      </c>
      <c r="P436" s="56">
        <v>1</v>
      </c>
      <c r="Q436" s="56">
        <v>0</v>
      </c>
      <c r="R436" s="56">
        <v>0</v>
      </c>
      <c r="S436" s="56">
        <v>0</v>
      </c>
      <c r="T436" s="56">
        <v>0</v>
      </c>
      <c r="U436" s="56">
        <v>0</v>
      </c>
      <c r="V436" s="56">
        <v>0</v>
      </c>
      <c r="W436" s="56">
        <v>0</v>
      </c>
      <c r="X436" s="56">
        <v>0</v>
      </c>
      <c r="Y436" s="56">
        <v>0</v>
      </c>
      <c r="Z436" s="56">
        <v>0</v>
      </c>
      <c r="AA436" s="56">
        <v>0</v>
      </c>
      <c r="AB436" s="56">
        <v>0</v>
      </c>
      <c r="AC436" s="56">
        <v>0</v>
      </c>
      <c r="AD436" s="56">
        <v>0</v>
      </c>
      <c r="AE436" s="4"/>
      <c r="AU436" s="79"/>
      <c r="BK436" s="79"/>
      <c r="CA436" s="56">
        <f t="shared" si="146"/>
        <v>0</v>
      </c>
      <c r="CB436" s="56">
        <v>1000</v>
      </c>
      <c r="CC436" s="56">
        <v>0</v>
      </c>
      <c r="CD436" s="56">
        <v>0</v>
      </c>
      <c r="CE436" s="56">
        <v>0</v>
      </c>
      <c r="CF436" s="186">
        <v>191283</v>
      </c>
      <c r="CG436" s="56">
        <v>1</v>
      </c>
      <c r="CH436" s="56">
        <v>1</v>
      </c>
      <c r="CI436" s="56">
        <v>1</v>
      </c>
      <c r="CJ436" s="56">
        <v>0</v>
      </c>
      <c r="CK436" s="56">
        <v>0</v>
      </c>
      <c r="CL436" s="56">
        <v>0</v>
      </c>
      <c r="CM436" s="56">
        <v>0</v>
      </c>
      <c r="CN436" s="56">
        <v>0</v>
      </c>
      <c r="CO436" s="56">
        <v>0</v>
      </c>
      <c r="CP436" s="56">
        <v>0</v>
      </c>
      <c r="CQ436" s="56">
        <v>0</v>
      </c>
      <c r="CR436" s="56">
        <v>0</v>
      </c>
    </row>
    <row r="437" s="57" customFormat="1" ht="14.25" spans="1:96">
      <c r="A437" s="57">
        <v>6993</v>
      </c>
      <c r="B437" s="165" t="s">
        <v>635</v>
      </c>
      <c r="H437" s="3" t="s">
        <v>343</v>
      </c>
      <c r="I437" s="5" t="s">
        <v>636</v>
      </c>
      <c r="J437" s="5" t="s">
        <v>637</v>
      </c>
      <c r="K437" s="5" t="s">
        <v>638</v>
      </c>
      <c r="O437" s="146">
        <v>200101</v>
      </c>
      <c r="P437" s="57">
        <v>1</v>
      </c>
      <c r="Q437" s="57">
        <v>0</v>
      </c>
      <c r="R437" s="57">
        <v>0</v>
      </c>
      <c r="S437" s="57">
        <v>0</v>
      </c>
      <c r="T437" s="57">
        <v>0</v>
      </c>
      <c r="U437" s="57">
        <v>0</v>
      </c>
      <c r="V437" s="57">
        <v>0</v>
      </c>
      <c r="W437" s="57">
        <v>0</v>
      </c>
      <c r="X437" s="57">
        <v>0</v>
      </c>
      <c r="Y437" s="57">
        <v>0</v>
      </c>
      <c r="Z437" s="57">
        <v>0</v>
      </c>
      <c r="AA437" s="57">
        <v>0</v>
      </c>
      <c r="AB437" s="57">
        <v>0</v>
      </c>
      <c r="AC437" s="57">
        <v>0</v>
      </c>
      <c r="AD437" s="57">
        <v>0</v>
      </c>
      <c r="AE437" s="179">
        <v>200109</v>
      </c>
      <c r="AF437" s="179"/>
      <c r="AG437" s="181"/>
      <c r="AH437" s="182"/>
      <c r="AI437" s="182"/>
      <c r="AJ437" s="182"/>
      <c r="AK437" s="182"/>
      <c r="AL437" s="182"/>
      <c r="AM437" s="182"/>
      <c r="AN437" s="182"/>
      <c r="AU437" s="57">
        <v>1</v>
      </c>
      <c r="BK437" s="57">
        <v>100</v>
      </c>
      <c r="CA437" s="57">
        <v>100</v>
      </c>
      <c r="CB437" s="57">
        <v>1000</v>
      </c>
      <c r="CC437" s="57">
        <v>0</v>
      </c>
      <c r="CD437" s="57">
        <v>0</v>
      </c>
      <c r="CE437" s="57">
        <v>0</v>
      </c>
      <c r="CF437" s="187">
        <v>125500</v>
      </c>
      <c r="CG437" s="57">
        <v>1</v>
      </c>
      <c r="CH437" s="57">
        <v>1</v>
      </c>
      <c r="CI437" s="57">
        <v>1</v>
      </c>
      <c r="CJ437" s="57">
        <v>0</v>
      </c>
      <c r="CK437" s="57">
        <v>0</v>
      </c>
      <c r="CL437" s="57">
        <v>0</v>
      </c>
      <c r="CM437" s="57">
        <v>0</v>
      </c>
      <c r="CN437" s="57">
        <v>0</v>
      </c>
      <c r="CO437" s="57">
        <v>0</v>
      </c>
      <c r="CP437" s="57">
        <v>0</v>
      </c>
      <c r="CQ437" s="57">
        <v>0</v>
      </c>
      <c r="CR437" s="57">
        <v>0</v>
      </c>
    </row>
    <row r="438" s="57" customFormat="1" ht="14.25" spans="1:96">
      <c r="A438" s="57">
        <v>6994</v>
      </c>
      <c r="B438" s="165" t="s">
        <v>639</v>
      </c>
      <c r="H438" s="3" t="s">
        <v>343</v>
      </c>
      <c r="I438" s="5" t="s">
        <v>636</v>
      </c>
      <c r="J438" s="5" t="s">
        <v>640</v>
      </c>
      <c r="K438" s="5" t="s">
        <v>641</v>
      </c>
      <c r="O438" s="146">
        <v>200101</v>
      </c>
      <c r="P438" s="57">
        <v>1</v>
      </c>
      <c r="Q438" s="57">
        <v>0</v>
      </c>
      <c r="R438" s="57">
        <v>0</v>
      </c>
      <c r="S438" s="57">
        <v>0</v>
      </c>
      <c r="T438" s="57">
        <v>0</v>
      </c>
      <c r="U438" s="57">
        <v>0</v>
      </c>
      <c r="V438" s="57">
        <v>0</v>
      </c>
      <c r="W438" s="57">
        <v>0</v>
      </c>
      <c r="X438" s="57">
        <v>0</v>
      </c>
      <c r="Y438" s="57">
        <v>0</v>
      </c>
      <c r="Z438" s="57">
        <v>0</v>
      </c>
      <c r="AA438" s="57">
        <v>0</v>
      </c>
      <c r="AB438" s="57">
        <v>0</v>
      </c>
      <c r="AC438" s="57">
        <v>0</v>
      </c>
      <c r="AD438" s="57">
        <v>0</v>
      </c>
      <c r="AE438" s="179">
        <v>200109</v>
      </c>
      <c r="AF438" s="38">
        <v>200111</v>
      </c>
      <c r="AG438" s="181"/>
      <c r="AH438" s="182"/>
      <c r="AI438" s="182"/>
      <c r="AJ438" s="182"/>
      <c r="AK438" s="182"/>
      <c r="AL438" s="182"/>
      <c r="AM438" s="182"/>
      <c r="AN438" s="182"/>
      <c r="AU438" s="57">
        <v>1</v>
      </c>
      <c r="AV438" s="57">
        <v>1</v>
      </c>
      <c r="BK438" s="57">
        <v>100</v>
      </c>
      <c r="BL438" s="57">
        <v>100</v>
      </c>
      <c r="CA438" s="57">
        <v>200</v>
      </c>
      <c r="CB438" s="57">
        <v>1000</v>
      </c>
      <c r="CC438" s="57">
        <v>0</v>
      </c>
      <c r="CD438" s="57">
        <v>0</v>
      </c>
      <c r="CE438" s="57">
        <v>0</v>
      </c>
      <c r="CF438" s="187">
        <v>125500</v>
      </c>
      <c r="CG438" s="57">
        <v>1</v>
      </c>
      <c r="CH438" s="57">
        <v>1</v>
      </c>
      <c r="CI438" s="57">
        <v>1</v>
      </c>
      <c r="CJ438" s="57">
        <v>0</v>
      </c>
      <c r="CK438" s="57">
        <v>0</v>
      </c>
      <c r="CL438" s="57">
        <v>0</v>
      </c>
      <c r="CM438" s="57">
        <v>0</v>
      </c>
      <c r="CN438" s="57">
        <v>0</v>
      </c>
      <c r="CO438" s="57">
        <v>0</v>
      </c>
      <c r="CP438" s="57">
        <v>0</v>
      </c>
      <c r="CQ438" s="57">
        <v>0</v>
      </c>
      <c r="CR438" s="57">
        <v>0</v>
      </c>
    </row>
    <row r="439" s="57" customFormat="1" ht="14.25" spans="1:96">
      <c r="A439" s="57">
        <v>6995</v>
      </c>
      <c r="B439" s="165" t="s">
        <v>642</v>
      </c>
      <c r="H439" s="3" t="s">
        <v>343</v>
      </c>
      <c r="I439" s="5" t="s">
        <v>636</v>
      </c>
      <c r="J439" s="5" t="s">
        <v>643</v>
      </c>
      <c r="K439" s="5" t="s">
        <v>644</v>
      </c>
      <c r="O439" s="146">
        <v>200101</v>
      </c>
      <c r="P439" s="57">
        <v>2</v>
      </c>
      <c r="Q439" s="57">
        <v>0</v>
      </c>
      <c r="R439" s="57">
        <v>0</v>
      </c>
      <c r="S439" s="57">
        <v>0</v>
      </c>
      <c r="T439" s="57">
        <v>0</v>
      </c>
      <c r="U439" s="57">
        <v>0</v>
      </c>
      <c r="V439" s="57">
        <v>0</v>
      </c>
      <c r="W439" s="57">
        <v>0</v>
      </c>
      <c r="X439" s="57">
        <v>0</v>
      </c>
      <c r="Y439" s="57">
        <v>0</v>
      </c>
      <c r="Z439" s="57">
        <v>0</v>
      </c>
      <c r="AA439" s="57">
        <v>0</v>
      </c>
      <c r="AB439" s="57">
        <v>0</v>
      </c>
      <c r="AC439" s="57">
        <v>0</v>
      </c>
      <c r="AD439" s="57">
        <v>0</v>
      </c>
      <c r="AE439" s="179">
        <v>200109</v>
      </c>
      <c r="AF439" s="38">
        <v>200111</v>
      </c>
      <c r="AG439" s="181"/>
      <c r="AH439" s="182"/>
      <c r="AI439" s="182"/>
      <c r="AJ439" s="182"/>
      <c r="AK439" s="182"/>
      <c r="AL439" s="182"/>
      <c r="AM439" s="182"/>
      <c r="AN439" s="182"/>
      <c r="AU439" s="57">
        <v>1</v>
      </c>
      <c r="AV439" s="57">
        <v>1</v>
      </c>
      <c r="BK439" s="57">
        <v>200</v>
      </c>
      <c r="BL439" s="57">
        <v>200</v>
      </c>
      <c r="CA439" s="57">
        <v>400</v>
      </c>
      <c r="CB439" s="57">
        <v>1000</v>
      </c>
      <c r="CC439" s="57">
        <v>0</v>
      </c>
      <c r="CD439" s="57">
        <v>0</v>
      </c>
      <c r="CE439" s="57">
        <v>0</v>
      </c>
      <c r="CF439" s="187">
        <v>125500</v>
      </c>
      <c r="CG439" s="57">
        <v>1</v>
      </c>
      <c r="CH439" s="57">
        <v>1</v>
      </c>
      <c r="CI439" s="57">
        <v>1</v>
      </c>
      <c r="CJ439" s="57">
        <v>0</v>
      </c>
      <c r="CK439" s="57">
        <v>0</v>
      </c>
      <c r="CL439" s="57">
        <v>0</v>
      </c>
      <c r="CM439" s="57">
        <v>0</v>
      </c>
      <c r="CN439" s="57">
        <v>0</v>
      </c>
      <c r="CO439" s="57">
        <v>0</v>
      </c>
      <c r="CP439" s="57">
        <v>0</v>
      </c>
      <c r="CQ439" s="57">
        <v>0</v>
      </c>
      <c r="CR439" s="57">
        <v>0</v>
      </c>
    </row>
    <row r="440" s="57" customFormat="1" ht="14.25" spans="1:96">
      <c r="A440" s="57">
        <v>6996</v>
      </c>
      <c r="B440" s="165" t="s">
        <v>645</v>
      </c>
      <c r="H440" s="3" t="s">
        <v>343</v>
      </c>
      <c r="I440" s="5" t="s">
        <v>636</v>
      </c>
      <c r="J440" s="5" t="s">
        <v>646</v>
      </c>
      <c r="K440" s="5" t="s">
        <v>647</v>
      </c>
      <c r="O440" s="146">
        <v>200101</v>
      </c>
      <c r="P440" s="57">
        <v>2</v>
      </c>
      <c r="Q440" s="57">
        <v>0</v>
      </c>
      <c r="R440" s="57">
        <v>0</v>
      </c>
      <c r="S440" s="57">
        <v>0</v>
      </c>
      <c r="T440" s="57">
        <v>0</v>
      </c>
      <c r="U440" s="57">
        <v>0</v>
      </c>
      <c r="V440" s="57">
        <v>0</v>
      </c>
      <c r="W440" s="57">
        <v>0</v>
      </c>
      <c r="X440" s="57">
        <v>0</v>
      </c>
      <c r="Y440" s="57">
        <v>0</v>
      </c>
      <c r="Z440" s="57">
        <v>0</v>
      </c>
      <c r="AA440" s="57">
        <v>0</v>
      </c>
      <c r="AB440" s="57">
        <v>0</v>
      </c>
      <c r="AC440" s="57">
        <v>0</v>
      </c>
      <c r="AD440" s="57">
        <v>0</v>
      </c>
      <c r="AE440" s="179">
        <v>200109</v>
      </c>
      <c r="AF440" s="38">
        <v>200111</v>
      </c>
      <c r="AG440" s="38"/>
      <c r="AH440" s="182"/>
      <c r="AI440" s="182"/>
      <c r="AJ440" s="182"/>
      <c r="AK440" s="182"/>
      <c r="AL440" s="182"/>
      <c r="AM440" s="182"/>
      <c r="AN440" s="182"/>
      <c r="AU440" s="57">
        <v>1</v>
      </c>
      <c r="AV440" s="57">
        <v>1</v>
      </c>
      <c r="BK440" s="57">
        <v>200</v>
      </c>
      <c r="BL440" s="57">
        <v>200</v>
      </c>
      <c r="CA440" s="57">
        <v>400</v>
      </c>
      <c r="CB440" s="57">
        <v>1000</v>
      </c>
      <c r="CC440" s="57">
        <v>0</v>
      </c>
      <c r="CD440" s="57">
        <v>0</v>
      </c>
      <c r="CE440" s="57">
        <v>0</v>
      </c>
      <c r="CF440" s="187">
        <v>125500</v>
      </c>
      <c r="CG440" s="57">
        <v>1</v>
      </c>
      <c r="CH440" s="57">
        <v>1</v>
      </c>
      <c r="CI440" s="57">
        <v>1</v>
      </c>
      <c r="CJ440" s="57">
        <v>0</v>
      </c>
      <c r="CK440" s="57">
        <v>0</v>
      </c>
      <c r="CL440" s="57">
        <v>0</v>
      </c>
      <c r="CM440" s="57">
        <v>0</v>
      </c>
      <c r="CN440" s="57">
        <v>0</v>
      </c>
      <c r="CO440" s="57">
        <v>0</v>
      </c>
      <c r="CP440" s="57">
        <v>0</v>
      </c>
      <c r="CQ440" s="57">
        <v>0</v>
      </c>
      <c r="CR440" s="57">
        <v>0</v>
      </c>
    </row>
    <row r="441" s="57" customFormat="1" ht="14.25" spans="1:96">
      <c r="A441" s="57">
        <v>6997</v>
      </c>
      <c r="B441" s="165" t="s">
        <v>648</v>
      </c>
      <c r="H441" s="3" t="s">
        <v>343</v>
      </c>
      <c r="I441" s="5" t="s">
        <v>636</v>
      </c>
      <c r="J441" s="5" t="s">
        <v>649</v>
      </c>
      <c r="K441" s="5" t="s">
        <v>650</v>
      </c>
      <c r="O441" s="146">
        <v>200101</v>
      </c>
      <c r="P441" s="57">
        <v>3</v>
      </c>
      <c r="Q441" s="57">
        <v>0</v>
      </c>
      <c r="R441" s="57">
        <v>0</v>
      </c>
      <c r="S441" s="57">
        <v>0</v>
      </c>
      <c r="T441" s="57">
        <v>0</v>
      </c>
      <c r="U441" s="57">
        <v>0</v>
      </c>
      <c r="V441" s="57">
        <v>0</v>
      </c>
      <c r="W441" s="57">
        <v>0</v>
      </c>
      <c r="X441" s="57">
        <v>0</v>
      </c>
      <c r="Y441" s="57">
        <v>0</v>
      </c>
      <c r="Z441" s="57">
        <v>0</v>
      </c>
      <c r="AA441" s="57">
        <v>0</v>
      </c>
      <c r="AB441" s="57">
        <v>0</v>
      </c>
      <c r="AC441" s="57">
        <v>0</v>
      </c>
      <c r="AD441" s="57">
        <v>0</v>
      </c>
      <c r="AE441" s="179">
        <v>200109</v>
      </c>
      <c r="AF441" s="38">
        <v>200111</v>
      </c>
      <c r="AG441" s="38">
        <v>200112</v>
      </c>
      <c r="AH441" s="38">
        <v>200115</v>
      </c>
      <c r="AI441" s="182"/>
      <c r="AJ441" s="182"/>
      <c r="AK441" s="182"/>
      <c r="AL441" s="182"/>
      <c r="AM441" s="182"/>
      <c r="AN441" s="182"/>
      <c r="AU441" s="57">
        <v>1</v>
      </c>
      <c r="AV441" s="57">
        <v>1</v>
      </c>
      <c r="AW441" s="57">
        <v>1</v>
      </c>
      <c r="AX441" s="57">
        <v>1</v>
      </c>
      <c r="BK441" s="57">
        <v>100</v>
      </c>
      <c r="BL441" s="57">
        <v>100</v>
      </c>
      <c r="BM441" s="57">
        <v>100</v>
      </c>
      <c r="BN441" s="57">
        <v>100</v>
      </c>
      <c r="CA441" s="57">
        <v>400</v>
      </c>
      <c r="CB441" s="57">
        <v>1000</v>
      </c>
      <c r="CC441" s="57">
        <v>0</v>
      </c>
      <c r="CD441" s="57">
        <v>0</v>
      </c>
      <c r="CE441" s="57">
        <v>0</v>
      </c>
      <c r="CF441" s="187">
        <v>125500</v>
      </c>
      <c r="CG441" s="57">
        <v>1</v>
      </c>
      <c r="CH441" s="57">
        <v>1</v>
      </c>
      <c r="CI441" s="57">
        <v>1</v>
      </c>
      <c r="CJ441" s="57">
        <v>0</v>
      </c>
      <c r="CK441" s="57">
        <v>0</v>
      </c>
      <c r="CL441" s="57">
        <v>0</v>
      </c>
      <c r="CM441" s="57">
        <v>0</v>
      </c>
      <c r="CN441" s="57">
        <v>0</v>
      </c>
      <c r="CO441" s="57">
        <v>0</v>
      </c>
      <c r="CP441" s="57">
        <v>0</v>
      </c>
      <c r="CQ441" s="57">
        <v>0</v>
      </c>
      <c r="CR441" s="57">
        <v>0</v>
      </c>
    </row>
    <row r="442" s="57" customFormat="1" ht="14.25" spans="1:96">
      <c r="A442" s="57">
        <v>6998</v>
      </c>
      <c r="B442" s="165" t="s">
        <v>651</v>
      </c>
      <c r="H442" s="3" t="s">
        <v>343</v>
      </c>
      <c r="I442" s="5" t="s">
        <v>636</v>
      </c>
      <c r="J442" s="5" t="s">
        <v>637</v>
      </c>
      <c r="K442" s="5" t="s">
        <v>641</v>
      </c>
      <c r="O442" s="146">
        <v>200105</v>
      </c>
      <c r="P442" s="57">
        <v>1</v>
      </c>
      <c r="Q442" s="57">
        <v>0</v>
      </c>
      <c r="R442" s="57">
        <v>0</v>
      </c>
      <c r="S442" s="57">
        <v>0</v>
      </c>
      <c r="T442" s="57">
        <v>0</v>
      </c>
      <c r="U442" s="57">
        <v>0</v>
      </c>
      <c r="V442" s="57">
        <v>0</v>
      </c>
      <c r="W442" s="57">
        <v>0</v>
      </c>
      <c r="X442" s="57">
        <v>0</v>
      </c>
      <c r="Y442" s="57">
        <v>0</v>
      </c>
      <c r="Z442" s="57">
        <v>0</v>
      </c>
      <c r="AA442" s="57">
        <v>0</v>
      </c>
      <c r="AB442" s="57">
        <v>0</v>
      </c>
      <c r="AC442" s="57">
        <v>0</v>
      </c>
      <c r="AD442" s="57">
        <v>0</v>
      </c>
      <c r="AE442" s="38">
        <v>200117</v>
      </c>
      <c r="AF442" s="38">
        <v>200118</v>
      </c>
      <c r="AG442" s="38">
        <v>200119</v>
      </c>
      <c r="AH442" s="38">
        <v>200120</v>
      </c>
      <c r="AI442" s="38">
        <v>200213</v>
      </c>
      <c r="AJ442" s="38">
        <v>200214</v>
      </c>
      <c r="AK442" s="38">
        <v>200106</v>
      </c>
      <c r="AL442" s="38">
        <v>200103</v>
      </c>
      <c r="AM442" s="182"/>
      <c r="AN442" s="182"/>
      <c r="AU442" s="57">
        <v>1</v>
      </c>
      <c r="AV442" s="57">
        <v>1</v>
      </c>
      <c r="AW442" s="57">
        <v>1</v>
      </c>
      <c r="AX442" s="57">
        <v>1</v>
      </c>
      <c r="AY442" s="57">
        <v>1</v>
      </c>
      <c r="AZ442" s="57">
        <v>1</v>
      </c>
      <c r="BA442" s="57">
        <v>1</v>
      </c>
      <c r="BB442" s="57">
        <v>1</v>
      </c>
      <c r="BK442" s="57">
        <v>500</v>
      </c>
      <c r="BL442" s="57">
        <v>10</v>
      </c>
      <c r="BM442" s="57">
        <v>10</v>
      </c>
      <c r="BN442" s="57">
        <v>1</v>
      </c>
      <c r="BO442" s="57">
        <v>50</v>
      </c>
      <c r="BP442" s="57">
        <v>15</v>
      </c>
      <c r="BQ442" s="57">
        <v>30</v>
      </c>
      <c r="BR442" s="57">
        <v>30</v>
      </c>
      <c r="CA442" s="57">
        <v>646</v>
      </c>
      <c r="CB442" s="57">
        <v>646</v>
      </c>
      <c r="CC442" s="57">
        <v>0</v>
      </c>
      <c r="CD442" s="57">
        <v>0</v>
      </c>
      <c r="CE442" s="57">
        <v>0</v>
      </c>
      <c r="CF442" s="187">
        <v>125501</v>
      </c>
      <c r="CG442" s="57">
        <v>1</v>
      </c>
      <c r="CH442" s="57">
        <v>1</v>
      </c>
      <c r="CI442" s="57">
        <v>1</v>
      </c>
      <c r="CJ442" s="57">
        <v>0</v>
      </c>
      <c r="CK442" s="57">
        <v>0</v>
      </c>
      <c r="CL442" s="57">
        <v>0</v>
      </c>
      <c r="CM442" s="57">
        <v>0</v>
      </c>
      <c r="CN442" s="57">
        <v>0</v>
      </c>
      <c r="CO442" s="57">
        <v>0</v>
      </c>
      <c r="CP442" s="57">
        <v>0</v>
      </c>
      <c r="CQ442" s="57">
        <v>0</v>
      </c>
      <c r="CR442" s="57">
        <v>0</v>
      </c>
    </row>
    <row r="443" s="1" customFormat="1" ht="23" customHeight="1" spans="1:96">
      <c r="A443" s="1">
        <v>6999</v>
      </c>
      <c r="B443" s="14" t="s">
        <v>652</v>
      </c>
      <c r="H443" s="3" t="s">
        <v>653</v>
      </c>
      <c r="I443" s="4" t="s">
        <v>636</v>
      </c>
      <c r="J443" s="5" t="s">
        <v>643</v>
      </c>
      <c r="K443" s="4">
        <v>10000</v>
      </c>
      <c r="L443" s="57"/>
      <c r="N443" s="7"/>
      <c r="O443" s="126">
        <v>200901</v>
      </c>
      <c r="P443" s="1">
        <v>1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38">
        <v>200506</v>
      </c>
      <c r="AF443" s="38">
        <v>200507</v>
      </c>
      <c r="AG443" s="38">
        <v>200508</v>
      </c>
      <c r="AH443" s="38">
        <v>200509</v>
      </c>
      <c r="AI443" s="2">
        <v>200068</v>
      </c>
      <c r="AJ443" s="38">
        <v>200510</v>
      </c>
      <c r="AK443" s="38"/>
      <c r="AL443" s="38"/>
      <c r="AM443" s="38"/>
      <c r="AN443" s="38"/>
      <c r="AU443" s="38">
        <v>1</v>
      </c>
      <c r="AV443" s="38">
        <v>1</v>
      </c>
      <c r="AW443" s="38">
        <v>1</v>
      </c>
      <c r="AX443" s="38">
        <v>1</v>
      </c>
      <c r="AY443" s="38">
        <v>1</v>
      </c>
      <c r="AZ443" s="1">
        <v>1</v>
      </c>
      <c r="BK443" s="184">
        <v>20</v>
      </c>
      <c r="BL443" s="184">
        <v>20</v>
      </c>
      <c r="BM443" s="184">
        <v>20</v>
      </c>
      <c r="BN443" s="184">
        <v>20</v>
      </c>
      <c r="BO443" s="184">
        <v>20</v>
      </c>
      <c r="BP443" s="184">
        <v>20</v>
      </c>
      <c r="BQ443" s="184"/>
      <c r="BR443" s="184"/>
      <c r="BS443" s="184"/>
      <c r="BT443" s="184"/>
      <c r="CA443" s="1">
        <v>120</v>
      </c>
      <c r="CB443" s="1">
        <v>500</v>
      </c>
      <c r="CC443" s="1">
        <v>0</v>
      </c>
      <c r="CD443" s="1">
        <v>0</v>
      </c>
      <c r="CE443" s="1">
        <v>0</v>
      </c>
      <c r="CF443" s="187">
        <v>125502</v>
      </c>
      <c r="CG443" s="1">
        <v>1</v>
      </c>
      <c r="CH443" s="1">
        <v>1</v>
      </c>
      <c r="CI443" s="1">
        <v>1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</row>
    <row r="444" s="1" customFormat="1" ht="23" customHeight="1" spans="1:96">
      <c r="A444" s="1">
        <v>7000</v>
      </c>
      <c r="B444" s="14" t="s">
        <v>654</v>
      </c>
      <c r="H444" s="3" t="s">
        <v>653</v>
      </c>
      <c r="I444" s="4" t="s">
        <v>636</v>
      </c>
      <c r="J444" s="5" t="s">
        <v>646</v>
      </c>
      <c r="K444" s="4">
        <v>10000</v>
      </c>
      <c r="L444" s="57"/>
      <c r="N444" s="7"/>
      <c r="O444" s="126">
        <v>200901</v>
      </c>
      <c r="P444" s="1">
        <v>1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38">
        <v>200506</v>
      </c>
      <c r="AF444" s="38">
        <v>200507</v>
      </c>
      <c r="AG444" s="38">
        <v>200508</v>
      </c>
      <c r="AH444" s="38">
        <v>200509</v>
      </c>
      <c r="AI444" s="2">
        <v>200068</v>
      </c>
      <c r="AJ444" s="38">
        <v>200510</v>
      </c>
      <c r="AK444" s="38"/>
      <c r="AL444" s="38"/>
      <c r="AM444" s="38"/>
      <c r="AN444" s="38"/>
      <c r="AU444" s="38">
        <v>1</v>
      </c>
      <c r="AV444" s="38">
        <v>1</v>
      </c>
      <c r="AW444" s="38">
        <v>1</v>
      </c>
      <c r="AX444" s="38">
        <v>1</v>
      </c>
      <c r="AY444" s="1">
        <v>1</v>
      </c>
      <c r="AZ444" s="1">
        <v>1</v>
      </c>
      <c r="BK444" s="184">
        <v>40</v>
      </c>
      <c r="BL444" s="184">
        <v>40</v>
      </c>
      <c r="BM444" s="184">
        <v>40</v>
      </c>
      <c r="BN444" s="184">
        <v>40</v>
      </c>
      <c r="BO444" s="184">
        <v>40</v>
      </c>
      <c r="BP444" s="184">
        <v>40</v>
      </c>
      <c r="BQ444" s="184"/>
      <c r="BR444" s="184"/>
      <c r="BS444" s="184"/>
      <c r="BT444" s="184"/>
      <c r="CA444" s="1">
        <v>240</v>
      </c>
      <c r="CB444" s="1">
        <v>500</v>
      </c>
      <c r="CC444" s="1">
        <v>0</v>
      </c>
      <c r="CD444" s="1">
        <v>0</v>
      </c>
      <c r="CE444" s="1">
        <v>0</v>
      </c>
      <c r="CF444" s="187">
        <v>125503</v>
      </c>
      <c r="CG444" s="1">
        <v>1</v>
      </c>
      <c r="CH444" s="1">
        <v>1</v>
      </c>
      <c r="CI444" s="1">
        <v>1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</row>
    <row r="445" s="1" customFormat="1" ht="23" customHeight="1" spans="1:96">
      <c r="A445" s="1">
        <v>7001</v>
      </c>
      <c r="B445" s="14" t="s">
        <v>655</v>
      </c>
      <c r="H445" s="3" t="s">
        <v>653</v>
      </c>
      <c r="I445" s="4" t="s">
        <v>636</v>
      </c>
      <c r="J445" s="5" t="s">
        <v>649</v>
      </c>
      <c r="K445" s="4">
        <v>10000</v>
      </c>
      <c r="L445" s="57"/>
      <c r="N445" s="7"/>
      <c r="O445" s="126">
        <v>200901</v>
      </c>
      <c r="P445" s="1">
        <v>1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38">
        <v>200506</v>
      </c>
      <c r="AF445" s="38">
        <v>200507</v>
      </c>
      <c r="AG445" s="38">
        <v>200508</v>
      </c>
      <c r="AH445" s="38">
        <v>200509</v>
      </c>
      <c r="AI445" s="2">
        <v>200068</v>
      </c>
      <c r="AJ445" s="38">
        <v>200510</v>
      </c>
      <c r="AK445" s="38"/>
      <c r="AL445" s="38"/>
      <c r="AM445" s="38"/>
      <c r="AN445" s="38"/>
      <c r="AU445" s="38">
        <v>1</v>
      </c>
      <c r="AV445" s="38">
        <v>1</v>
      </c>
      <c r="AW445" s="38">
        <v>1</v>
      </c>
      <c r="AX445" s="38">
        <v>1</v>
      </c>
      <c r="AY445" s="1">
        <v>1</v>
      </c>
      <c r="AZ445" s="1">
        <v>1</v>
      </c>
      <c r="BK445" s="184">
        <v>60</v>
      </c>
      <c r="BL445" s="184">
        <v>60</v>
      </c>
      <c r="BM445" s="184">
        <v>60</v>
      </c>
      <c r="BN445" s="184">
        <v>60</v>
      </c>
      <c r="BO445" s="184">
        <v>60</v>
      </c>
      <c r="BP445" s="184">
        <v>60</v>
      </c>
      <c r="BQ445" s="184"/>
      <c r="BR445" s="184"/>
      <c r="BS445" s="184"/>
      <c r="BT445" s="184"/>
      <c r="CA445" s="1">
        <v>360</v>
      </c>
      <c r="CB445" s="1">
        <v>500</v>
      </c>
      <c r="CC445" s="1">
        <v>0</v>
      </c>
      <c r="CD445" s="1">
        <v>0</v>
      </c>
      <c r="CE445" s="1">
        <v>0</v>
      </c>
      <c r="CF445" s="187">
        <v>125504</v>
      </c>
      <c r="CG445" s="1">
        <v>1</v>
      </c>
      <c r="CH445" s="1">
        <v>1</v>
      </c>
      <c r="CI445" s="1">
        <v>1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</row>
    <row r="446" s="58" customFormat="1" ht="14.25" spans="1:96">
      <c r="A446" s="58">
        <v>7002</v>
      </c>
      <c r="B446" s="166" t="s">
        <v>656</v>
      </c>
      <c r="H446" s="3" t="s">
        <v>657</v>
      </c>
      <c r="I446" s="4">
        <v>1000</v>
      </c>
      <c r="K446" s="4">
        <v>1000</v>
      </c>
      <c r="N446" s="20"/>
      <c r="O446" s="126">
        <v>0</v>
      </c>
      <c r="P446" s="58">
        <v>0</v>
      </c>
      <c r="Q446" s="58">
        <v>0</v>
      </c>
      <c r="R446" s="58">
        <v>0</v>
      </c>
      <c r="S446" s="58">
        <v>0</v>
      </c>
      <c r="T446" s="58">
        <v>0</v>
      </c>
      <c r="U446" s="58">
        <v>0</v>
      </c>
      <c r="V446" s="58">
        <v>0</v>
      </c>
      <c r="W446" s="58">
        <v>0</v>
      </c>
      <c r="X446" s="58">
        <v>0</v>
      </c>
      <c r="Y446" s="58">
        <v>0</v>
      </c>
      <c r="Z446" s="58">
        <v>0</v>
      </c>
      <c r="AA446" s="58">
        <v>0</v>
      </c>
      <c r="AB446" s="58">
        <v>0</v>
      </c>
      <c r="AC446" s="58">
        <v>0</v>
      </c>
      <c r="AD446" s="58">
        <v>0</v>
      </c>
      <c r="AE446" s="133">
        <v>200223</v>
      </c>
      <c r="AF446" s="30">
        <v>200333</v>
      </c>
      <c r="AG446" s="30">
        <v>200300</v>
      </c>
      <c r="AH446" s="30">
        <v>200301</v>
      </c>
      <c r="AI446" s="30">
        <v>200302</v>
      </c>
      <c r="AJ446" s="30">
        <v>200303</v>
      </c>
      <c r="AK446" s="30">
        <v>200304</v>
      </c>
      <c r="AL446" s="30">
        <v>200305</v>
      </c>
      <c r="AM446" s="30">
        <v>200660</v>
      </c>
      <c r="AN446" s="30">
        <v>200674</v>
      </c>
      <c r="AO446" s="30">
        <v>200677</v>
      </c>
      <c r="AP446" s="30">
        <v>200679</v>
      </c>
      <c r="AQ446" s="30">
        <v>200680</v>
      </c>
      <c r="AR446" s="30">
        <v>200683</v>
      </c>
      <c r="AS446" s="30">
        <v>200672</v>
      </c>
      <c r="AT446" s="30">
        <v>200673</v>
      </c>
      <c r="AU446" s="183">
        <v>1</v>
      </c>
      <c r="AV446" s="58">
        <v>1</v>
      </c>
      <c r="AW446" s="58">
        <v>1</v>
      </c>
      <c r="AX446" s="58">
        <v>1</v>
      </c>
      <c r="AY446" s="58">
        <v>1</v>
      </c>
      <c r="AZ446" s="58">
        <v>1</v>
      </c>
      <c r="BA446" s="58">
        <v>1</v>
      </c>
      <c r="BB446" s="58">
        <v>1</v>
      </c>
      <c r="BC446" s="58">
        <v>1</v>
      </c>
      <c r="BD446" s="58">
        <v>4</v>
      </c>
      <c r="BE446" s="58">
        <v>4</v>
      </c>
      <c r="BF446" s="58">
        <v>4</v>
      </c>
      <c r="BG446" s="58">
        <v>4</v>
      </c>
      <c r="BH446" s="58">
        <v>4</v>
      </c>
      <c r="BI446" s="58">
        <v>4</v>
      </c>
      <c r="BJ446" s="58">
        <v>4</v>
      </c>
      <c r="BK446" s="183">
        <v>100</v>
      </c>
      <c r="BL446" s="58">
        <v>100</v>
      </c>
      <c r="BM446" s="58">
        <v>100</v>
      </c>
      <c r="BN446" s="58">
        <v>100</v>
      </c>
      <c r="BO446" s="58">
        <v>100</v>
      </c>
      <c r="BP446" s="58">
        <v>100</v>
      </c>
      <c r="BQ446" s="58">
        <v>100</v>
      </c>
      <c r="BR446" s="58">
        <v>100</v>
      </c>
      <c r="BS446" s="58">
        <v>100</v>
      </c>
      <c r="BT446" s="58">
        <v>100</v>
      </c>
      <c r="BU446" s="58">
        <v>100</v>
      </c>
      <c r="BV446" s="58">
        <v>100</v>
      </c>
      <c r="BW446" s="58">
        <v>100</v>
      </c>
      <c r="BX446" s="58">
        <v>100</v>
      </c>
      <c r="BY446" s="58">
        <v>100</v>
      </c>
      <c r="BZ446" s="58">
        <v>100</v>
      </c>
      <c r="CA446" s="58">
        <v>1600</v>
      </c>
      <c r="CB446" s="58">
        <v>1600</v>
      </c>
      <c r="CC446" s="58">
        <v>0</v>
      </c>
      <c r="CD446" s="58">
        <v>0</v>
      </c>
      <c r="CE446" s="58">
        <v>0</v>
      </c>
      <c r="CF446" s="188">
        <v>192262</v>
      </c>
      <c r="CG446" s="58">
        <v>1</v>
      </c>
      <c r="CH446" s="58">
        <v>1</v>
      </c>
      <c r="CI446" s="58">
        <v>1</v>
      </c>
      <c r="CJ446" s="58">
        <v>0</v>
      </c>
      <c r="CK446" s="58">
        <v>0</v>
      </c>
      <c r="CL446" s="58">
        <v>0</v>
      </c>
      <c r="CM446" s="58">
        <v>0</v>
      </c>
      <c r="CN446" s="58">
        <v>0</v>
      </c>
      <c r="CO446" s="58">
        <v>0</v>
      </c>
      <c r="CP446" s="58">
        <v>0</v>
      </c>
      <c r="CQ446" s="58">
        <v>0</v>
      </c>
      <c r="CR446" s="58">
        <v>0</v>
      </c>
    </row>
    <row r="447" s="58" customFormat="1" ht="14.25" spans="1:96">
      <c r="A447" s="58">
        <v>7003</v>
      </c>
      <c r="B447" s="167" t="s">
        <v>658</v>
      </c>
      <c r="H447" s="3" t="s">
        <v>657</v>
      </c>
      <c r="I447" s="4">
        <v>1000</v>
      </c>
      <c r="K447" s="4">
        <v>1000</v>
      </c>
      <c r="N447" s="20"/>
      <c r="O447" s="126">
        <v>0</v>
      </c>
      <c r="P447" s="58">
        <v>0</v>
      </c>
      <c r="Q447" s="58">
        <v>0</v>
      </c>
      <c r="R447" s="58">
        <v>0</v>
      </c>
      <c r="S447" s="58">
        <v>0</v>
      </c>
      <c r="T447" s="58">
        <v>0</v>
      </c>
      <c r="U447" s="58">
        <v>0</v>
      </c>
      <c r="V447" s="58">
        <v>0</v>
      </c>
      <c r="W447" s="58">
        <v>0</v>
      </c>
      <c r="X447" s="58">
        <v>0</v>
      </c>
      <c r="Y447" s="58">
        <v>0</v>
      </c>
      <c r="Z447" s="58">
        <v>0</v>
      </c>
      <c r="AA447" s="58">
        <v>0</v>
      </c>
      <c r="AB447" s="58">
        <v>0</v>
      </c>
      <c r="AC447" s="58">
        <v>0</v>
      </c>
      <c r="AD447" s="58">
        <v>0</v>
      </c>
      <c r="AE447" s="133">
        <v>200230</v>
      </c>
      <c r="AF447" s="30">
        <v>200334</v>
      </c>
      <c r="AG447" s="30">
        <v>200300</v>
      </c>
      <c r="AH447" s="30">
        <v>200301</v>
      </c>
      <c r="AI447" s="30">
        <v>200302</v>
      </c>
      <c r="AJ447" s="30">
        <v>200303</v>
      </c>
      <c r="AK447" s="30">
        <v>200304</v>
      </c>
      <c r="AL447" s="30">
        <v>200305</v>
      </c>
      <c r="AM447" s="30">
        <v>200660</v>
      </c>
      <c r="AN447" s="30">
        <v>200674</v>
      </c>
      <c r="AO447" s="30">
        <v>200677</v>
      </c>
      <c r="AP447" s="30">
        <v>200679</v>
      </c>
      <c r="AQ447" s="30">
        <v>200680</v>
      </c>
      <c r="AR447" s="30">
        <v>200683</v>
      </c>
      <c r="AS447" s="30">
        <v>200672</v>
      </c>
      <c r="AT447" s="30">
        <v>200673</v>
      </c>
      <c r="AU447" s="183">
        <v>1</v>
      </c>
      <c r="AV447" s="58">
        <v>1</v>
      </c>
      <c r="AW447" s="58">
        <v>1</v>
      </c>
      <c r="AX447" s="58">
        <v>1</v>
      </c>
      <c r="AY447" s="58">
        <v>1</v>
      </c>
      <c r="AZ447" s="58">
        <v>1</v>
      </c>
      <c r="BA447" s="58">
        <v>1</v>
      </c>
      <c r="BB447" s="58">
        <v>1</v>
      </c>
      <c r="BC447" s="58">
        <v>1</v>
      </c>
      <c r="BD447" s="58">
        <v>5</v>
      </c>
      <c r="BE447" s="58">
        <v>5</v>
      </c>
      <c r="BF447" s="58">
        <v>5</v>
      </c>
      <c r="BG447" s="58">
        <v>5</v>
      </c>
      <c r="BH447" s="58">
        <v>5</v>
      </c>
      <c r="BI447" s="58">
        <v>5</v>
      </c>
      <c r="BJ447" s="58">
        <v>5</v>
      </c>
      <c r="BK447" s="183">
        <v>100</v>
      </c>
      <c r="BL447" s="58">
        <v>100</v>
      </c>
      <c r="BM447" s="58">
        <v>100</v>
      </c>
      <c r="BN447" s="58">
        <v>100</v>
      </c>
      <c r="BO447" s="58">
        <v>100</v>
      </c>
      <c r="BP447" s="58">
        <v>100</v>
      </c>
      <c r="BQ447" s="58">
        <v>100</v>
      </c>
      <c r="BR447" s="58">
        <v>100</v>
      </c>
      <c r="BS447" s="58">
        <v>100</v>
      </c>
      <c r="BT447" s="58">
        <v>100</v>
      </c>
      <c r="BU447" s="58">
        <v>100</v>
      </c>
      <c r="BV447" s="58">
        <v>100</v>
      </c>
      <c r="BW447" s="58">
        <v>100</v>
      </c>
      <c r="BX447" s="58">
        <v>100</v>
      </c>
      <c r="BY447" s="58">
        <v>100</v>
      </c>
      <c r="BZ447" s="58">
        <v>100</v>
      </c>
      <c r="CA447" s="58">
        <v>1600</v>
      </c>
      <c r="CB447" s="58">
        <v>1600</v>
      </c>
      <c r="CC447" s="58">
        <v>0</v>
      </c>
      <c r="CD447" s="58">
        <v>0</v>
      </c>
      <c r="CE447" s="58">
        <v>0</v>
      </c>
      <c r="CF447" s="188">
        <v>192263</v>
      </c>
      <c r="CG447" s="58">
        <v>1</v>
      </c>
      <c r="CH447" s="58">
        <v>1</v>
      </c>
      <c r="CI447" s="58">
        <v>1</v>
      </c>
      <c r="CJ447" s="58">
        <v>0</v>
      </c>
      <c r="CK447" s="58">
        <v>0</v>
      </c>
      <c r="CL447" s="58">
        <v>0</v>
      </c>
      <c r="CM447" s="58">
        <v>0</v>
      </c>
      <c r="CN447" s="58">
        <v>0</v>
      </c>
      <c r="CO447" s="58">
        <v>0</v>
      </c>
      <c r="CP447" s="58">
        <v>0</v>
      </c>
      <c r="CQ447" s="58">
        <v>0</v>
      </c>
      <c r="CR447" s="58">
        <v>0</v>
      </c>
    </row>
    <row r="448" s="58" customFormat="1" ht="14.25" spans="1:96">
      <c r="A448" s="58">
        <v>7004</v>
      </c>
      <c r="B448" s="168" t="s">
        <v>659</v>
      </c>
      <c r="H448" s="3" t="s">
        <v>657</v>
      </c>
      <c r="I448" s="4">
        <v>1000</v>
      </c>
      <c r="K448" s="4">
        <v>1000</v>
      </c>
      <c r="N448" s="20"/>
      <c r="O448" s="126">
        <v>0</v>
      </c>
      <c r="P448" s="58">
        <v>0</v>
      </c>
      <c r="Q448" s="58">
        <v>0</v>
      </c>
      <c r="R448" s="58">
        <v>0</v>
      </c>
      <c r="S448" s="58">
        <v>0</v>
      </c>
      <c r="T448" s="58">
        <v>0</v>
      </c>
      <c r="U448" s="58">
        <v>0</v>
      </c>
      <c r="V448" s="58">
        <v>0</v>
      </c>
      <c r="W448" s="58">
        <v>0</v>
      </c>
      <c r="X448" s="58">
        <v>0</v>
      </c>
      <c r="Y448" s="58">
        <v>0</v>
      </c>
      <c r="Z448" s="58">
        <v>0</v>
      </c>
      <c r="AA448" s="58">
        <v>0</v>
      </c>
      <c r="AB448" s="58">
        <v>0</v>
      </c>
      <c r="AC448" s="58">
        <v>0</v>
      </c>
      <c r="AD448" s="58">
        <v>0</v>
      </c>
      <c r="AE448" s="133">
        <v>200230</v>
      </c>
      <c r="AF448" s="30">
        <v>200334</v>
      </c>
      <c r="AG448" s="30">
        <v>200300</v>
      </c>
      <c r="AH448" s="30">
        <v>200301</v>
      </c>
      <c r="AI448" s="30">
        <v>200302</v>
      </c>
      <c r="AJ448" s="30">
        <v>200303</v>
      </c>
      <c r="AK448" s="30">
        <v>200304</v>
      </c>
      <c r="AL448" s="30">
        <v>200305</v>
      </c>
      <c r="AM448" s="30">
        <v>200660</v>
      </c>
      <c r="AN448" s="30">
        <v>200674</v>
      </c>
      <c r="AO448" s="30">
        <v>200677</v>
      </c>
      <c r="AP448" s="30">
        <v>200679</v>
      </c>
      <c r="AQ448" s="30">
        <v>200680</v>
      </c>
      <c r="AR448" s="30">
        <v>200683</v>
      </c>
      <c r="AS448" s="30">
        <v>200672</v>
      </c>
      <c r="AT448" s="30">
        <v>200673</v>
      </c>
      <c r="AU448" s="183">
        <v>1</v>
      </c>
      <c r="AV448" s="58">
        <v>1</v>
      </c>
      <c r="AW448" s="58">
        <v>1</v>
      </c>
      <c r="AX448" s="58">
        <v>1</v>
      </c>
      <c r="AY448" s="58">
        <v>1</v>
      </c>
      <c r="AZ448" s="58">
        <v>1</v>
      </c>
      <c r="BA448" s="58">
        <v>1</v>
      </c>
      <c r="BB448" s="58">
        <v>1</v>
      </c>
      <c r="BC448" s="58">
        <v>1</v>
      </c>
      <c r="BD448" s="58">
        <v>5</v>
      </c>
      <c r="BE448" s="58">
        <v>5</v>
      </c>
      <c r="BF448" s="58">
        <v>5</v>
      </c>
      <c r="BG448" s="58">
        <v>5</v>
      </c>
      <c r="BH448" s="58">
        <v>5</v>
      </c>
      <c r="BI448" s="58">
        <v>5</v>
      </c>
      <c r="BJ448" s="58">
        <v>5</v>
      </c>
      <c r="BK448" s="183">
        <v>100</v>
      </c>
      <c r="BL448" s="58">
        <v>100</v>
      </c>
      <c r="BM448" s="58">
        <v>100</v>
      </c>
      <c r="BN448" s="58">
        <v>100</v>
      </c>
      <c r="BO448" s="58">
        <v>100</v>
      </c>
      <c r="BP448" s="58">
        <v>100</v>
      </c>
      <c r="BQ448" s="58">
        <v>100</v>
      </c>
      <c r="BR448" s="58">
        <v>100</v>
      </c>
      <c r="BS448" s="58">
        <v>100</v>
      </c>
      <c r="BT448" s="58">
        <v>100</v>
      </c>
      <c r="BU448" s="58">
        <v>100</v>
      </c>
      <c r="BV448" s="58">
        <v>100</v>
      </c>
      <c r="BW448" s="58">
        <v>100</v>
      </c>
      <c r="BX448" s="58">
        <v>100</v>
      </c>
      <c r="BY448" s="58">
        <v>100</v>
      </c>
      <c r="BZ448" s="58">
        <v>100</v>
      </c>
      <c r="CA448" s="58">
        <v>1600</v>
      </c>
      <c r="CB448" s="58">
        <v>1600</v>
      </c>
      <c r="CC448" s="58">
        <v>0</v>
      </c>
      <c r="CD448" s="58">
        <v>0</v>
      </c>
      <c r="CE448" s="58">
        <v>0</v>
      </c>
      <c r="CF448" s="188">
        <v>192264</v>
      </c>
      <c r="CG448" s="58">
        <v>1</v>
      </c>
      <c r="CH448" s="58">
        <v>1</v>
      </c>
      <c r="CI448" s="58">
        <v>1</v>
      </c>
      <c r="CJ448" s="58">
        <v>0</v>
      </c>
      <c r="CK448" s="58">
        <v>0</v>
      </c>
      <c r="CL448" s="58">
        <v>0</v>
      </c>
      <c r="CM448" s="58">
        <v>0</v>
      </c>
      <c r="CN448" s="58">
        <v>0</v>
      </c>
      <c r="CO448" s="58">
        <v>0</v>
      </c>
      <c r="CP448" s="58">
        <v>0</v>
      </c>
      <c r="CQ448" s="58">
        <v>0</v>
      </c>
      <c r="CR448" s="58">
        <v>0</v>
      </c>
    </row>
    <row r="449" s="58" customFormat="1" ht="14.25" spans="1:96">
      <c r="A449" s="58">
        <v>7005</v>
      </c>
      <c r="B449" s="189" t="s">
        <v>660</v>
      </c>
      <c r="H449" s="3" t="s">
        <v>657</v>
      </c>
      <c r="I449" s="4">
        <v>1000</v>
      </c>
      <c r="K449" s="4">
        <v>1000</v>
      </c>
      <c r="N449" s="20"/>
      <c r="O449" s="126">
        <v>0</v>
      </c>
      <c r="P449" s="58">
        <v>0</v>
      </c>
      <c r="Q449" s="58">
        <v>0</v>
      </c>
      <c r="R449" s="58">
        <v>0</v>
      </c>
      <c r="S449" s="58">
        <v>0</v>
      </c>
      <c r="T449" s="58">
        <v>0</v>
      </c>
      <c r="U449" s="58">
        <v>0</v>
      </c>
      <c r="V449" s="58">
        <v>0</v>
      </c>
      <c r="W449" s="58">
        <v>0</v>
      </c>
      <c r="X449" s="58">
        <v>0</v>
      </c>
      <c r="Y449" s="58">
        <v>0</v>
      </c>
      <c r="Z449" s="58">
        <v>0</v>
      </c>
      <c r="AA449" s="58">
        <v>0</v>
      </c>
      <c r="AB449" s="58">
        <v>0</v>
      </c>
      <c r="AC449" s="58">
        <v>0</v>
      </c>
      <c r="AD449" s="58">
        <v>0</v>
      </c>
      <c r="AE449" s="133">
        <v>200231</v>
      </c>
      <c r="AF449" s="30">
        <v>200335</v>
      </c>
      <c r="AG449" s="177">
        <v>200306</v>
      </c>
      <c r="AH449" s="177">
        <v>200307</v>
      </c>
      <c r="AI449" s="177">
        <v>200308</v>
      </c>
      <c r="AJ449" s="177">
        <v>200309</v>
      </c>
      <c r="AK449" s="177">
        <v>200310</v>
      </c>
      <c r="AL449" s="177">
        <v>200311</v>
      </c>
      <c r="AM449" s="30">
        <v>200660</v>
      </c>
      <c r="AN449" s="30">
        <v>200661</v>
      </c>
      <c r="AO449" s="30">
        <v>200675</v>
      </c>
      <c r="AP449" s="30">
        <v>200761</v>
      </c>
      <c r="AQ449" s="30">
        <v>200680</v>
      </c>
      <c r="AR449" s="30">
        <v>200683</v>
      </c>
      <c r="AS449" s="30">
        <v>200672</v>
      </c>
      <c r="AT449" s="30">
        <v>200673</v>
      </c>
      <c r="AU449" s="183">
        <v>1</v>
      </c>
      <c r="AV449" s="58">
        <v>1</v>
      </c>
      <c r="AW449" s="58">
        <v>1</v>
      </c>
      <c r="AX449" s="58">
        <v>1</v>
      </c>
      <c r="AY449" s="58">
        <v>1</v>
      </c>
      <c r="AZ449" s="58">
        <v>1</v>
      </c>
      <c r="BA449" s="58">
        <v>1</v>
      </c>
      <c r="BB449" s="58">
        <v>1</v>
      </c>
      <c r="BC449" s="58">
        <v>1</v>
      </c>
      <c r="BD449" s="58">
        <v>1</v>
      </c>
      <c r="BE449" s="58">
        <v>1</v>
      </c>
      <c r="BF449" s="58">
        <v>1</v>
      </c>
      <c r="BG449" s="58">
        <v>6</v>
      </c>
      <c r="BH449" s="58">
        <v>6</v>
      </c>
      <c r="BI449" s="58">
        <v>6</v>
      </c>
      <c r="BJ449" s="58">
        <v>6</v>
      </c>
      <c r="BK449" s="183">
        <v>100</v>
      </c>
      <c r="BL449" s="58">
        <v>100</v>
      </c>
      <c r="BM449" s="58">
        <v>100</v>
      </c>
      <c r="BN449" s="58">
        <v>100</v>
      </c>
      <c r="BO449" s="58">
        <v>100</v>
      </c>
      <c r="BP449" s="58">
        <v>100</v>
      </c>
      <c r="BQ449" s="58">
        <v>100</v>
      </c>
      <c r="BR449" s="58">
        <v>100</v>
      </c>
      <c r="BS449" s="58">
        <v>100</v>
      </c>
      <c r="BT449" s="58">
        <v>100</v>
      </c>
      <c r="BU449" s="58">
        <v>100</v>
      </c>
      <c r="BV449" s="58">
        <v>100</v>
      </c>
      <c r="BW449" s="58">
        <v>100</v>
      </c>
      <c r="BX449" s="58">
        <v>100</v>
      </c>
      <c r="BY449" s="58">
        <v>100</v>
      </c>
      <c r="BZ449" s="58">
        <v>100</v>
      </c>
      <c r="CA449" s="58">
        <v>1600</v>
      </c>
      <c r="CB449" s="58">
        <v>1600</v>
      </c>
      <c r="CC449" s="58">
        <v>0</v>
      </c>
      <c r="CD449" s="58">
        <v>0</v>
      </c>
      <c r="CE449" s="58">
        <v>0</v>
      </c>
      <c r="CF449" s="188">
        <v>192265</v>
      </c>
      <c r="CG449" s="58">
        <v>1</v>
      </c>
      <c r="CH449" s="58">
        <v>1</v>
      </c>
      <c r="CI449" s="58">
        <v>1</v>
      </c>
      <c r="CJ449" s="58">
        <v>0</v>
      </c>
      <c r="CK449" s="58">
        <v>0</v>
      </c>
      <c r="CL449" s="58">
        <v>0</v>
      </c>
      <c r="CM449" s="58">
        <v>0</v>
      </c>
      <c r="CN449" s="58">
        <v>0</v>
      </c>
      <c r="CO449" s="58">
        <v>0</v>
      </c>
      <c r="CP449" s="58">
        <v>0</v>
      </c>
      <c r="CQ449" s="58">
        <v>0</v>
      </c>
      <c r="CR449" s="58">
        <v>0</v>
      </c>
    </row>
    <row r="450" s="58" customFormat="1" ht="14.25" spans="1:96">
      <c r="A450" s="58">
        <v>7006</v>
      </c>
      <c r="B450" s="190" t="s">
        <v>661</v>
      </c>
      <c r="H450" s="3" t="s">
        <v>657</v>
      </c>
      <c r="I450" s="4">
        <v>1000</v>
      </c>
      <c r="K450" s="4">
        <v>1000</v>
      </c>
      <c r="N450" s="20"/>
      <c r="O450" s="126">
        <v>0</v>
      </c>
      <c r="P450" s="58">
        <v>0</v>
      </c>
      <c r="Q450" s="58">
        <v>0</v>
      </c>
      <c r="R450" s="58">
        <v>0</v>
      </c>
      <c r="S450" s="58">
        <v>0</v>
      </c>
      <c r="T450" s="58">
        <v>0</v>
      </c>
      <c r="U450" s="58">
        <v>0</v>
      </c>
      <c r="V450" s="58">
        <v>0</v>
      </c>
      <c r="W450" s="58">
        <v>0</v>
      </c>
      <c r="X450" s="58">
        <v>0</v>
      </c>
      <c r="Y450" s="58">
        <v>0</v>
      </c>
      <c r="Z450" s="58">
        <v>0</v>
      </c>
      <c r="AA450" s="58">
        <v>0</v>
      </c>
      <c r="AB450" s="58">
        <v>0</v>
      </c>
      <c r="AC450" s="58">
        <v>0</v>
      </c>
      <c r="AD450" s="58">
        <v>0</v>
      </c>
      <c r="AE450" s="133">
        <v>200231</v>
      </c>
      <c r="AF450" s="30">
        <v>200335</v>
      </c>
      <c r="AG450" s="177">
        <v>200306</v>
      </c>
      <c r="AH450" s="177">
        <v>200307</v>
      </c>
      <c r="AI450" s="177">
        <v>200308</v>
      </c>
      <c r="AJ450" s="177">
        <v>200309</v>
      </c>
      <c r="AK450" s="177">
        <v>200310</v>
      </c>
      <c r="AL450" s="177">
        <v>200311</v>
      </c>
      <c r="AM450" s="30">
        <v>200660</v>
      </c>
      <c r="AN450" s="30">
        <v>200661</v>
      </c>
      <c r="AO450" s="30">
        <v>200675</v>
      </c>
      <c r="AP450" s="30">
        <v>200761</v>
      </c>
      <c r="AQ450" s="30">
        <v>200680</v>
      </c>
      <c r="AR450" s="30">
        <v>200683</v>
      </c>
      <c r="AS450" s="30">
        <v>200672</v>
      </c>
      <c r="AT450" s="30">
        <v>200673</v>
      </c>
      <c r="AU450" s="183">
        <v>1</v>
      </c>
      <c r="AV450" s="58">
        <v>1</v>
      </c>
      <c r="AW450" s="58">
        <v>1</v>
      </c>
      <c r="AX450" s="58">
        <v>1</v>
      </c>
      <c r="AY450" s="58">
        <v>1</v>
      </c>
      <c r="AZ450" s="58">
        <v>1</v>
      </c>
      <c r="BA450" s="58">
        <v>1</v>
      </c>
      <c r="BB450" s="58">
        <v>1</v>
      </c>
      <c r="BC450" s="58">
        <v>1</v>
      </c>
      <c r="BD450" s="58">
        <v>1</v>
      </c>
      <c r="BE450" s="58">
        <v>1</v>
      </c>
      <c r="BF450" s="58">
        <v>1</v>
      </c>
      <c r="BG450" s="58">
        <v>6</v>
      </c>
      <c r="BH450" s="58">
        <v>6</v>
      </c>
      <c r="BI450" s="58">
        <v>6</v>
      </c>
      <c r="BJ450" s="58">
        <v>6</v>
      </c>
      <c r="BK450" s="183">
        <v>100</v>
      </c>
      <c r="BL450" s="58">
        <v>100</v>
      </c>
      <c r="BM450" s="58">
        <v>100</v>
      </c>
      <c r="BN450" s="58">
        <v>100</v>
      </c>
      <c r="BO450" s="58">
        <v>100</v>
      </c>
      <c r="BP450" s="58">
        <v>100</v>
      </c>
      <c r="BQ450" s="58">
        <v>100</v>
      </c>
      <c r="BR450" s="58">
        <v>100</v>
      </c>
      <c r="BS450" s="58">
        <v>100</v>
      </c>
      <c r="BT450" s="58">
        <v>100</v>
      </c>
      <c r="BU450" s="58">
        <v>100</v>
      </c>
      <c r="BV450" s="58">
        <v>100</v>
      </c>
      <c r="BW450" s="58">
        <v>100</v>
      </c>
      <c r="BX450" s="58">
        <v>100</v>
      </c>
      <c r="BY450" s="58">
        <v>100</v>
      </c>
      <c r="BZ450" s="58">
        <v>100</v>
      </c>
      <c r="CA450" s="58">
        <v>1600</v>
      </c>
      <c r="CB450" s="58">
        <v>1600</v>
      </c>
      <c r="CC450" s="58">
        <v>0</v>
      </c>
      <c r="CD450" s="58">
        <v>0</v>
      </c>
      <c r="CE450" s="58">
        <v>0</v>
      </c>
      <c r="CF450" s="188">
        <v>192266</v>
      </c>
      <c r="CG450" s="58">
        <v>1</v>
      </c>
      <c r="CH450" s="58">
        <v>1</v>
      </c>
      <c r="CI450" s="58">
        <v>1</v>
      </c>
      <c r="CJ450" s="58">
        <v>0</v>
      </c>
      <c r="CK450" s="58">
        <v>0</v>
      </c>
      <c r="CL450" s="58">
        <v>0</v>
      </c>
      <c r="CM450" s="58">
        <v>0</v>
      </c>
      <c r="CN450" s="58">
        <v>0</v>
      </c>
      <c r="CO450" s="58">
        <v>0</v>
      </c>
      <c r="CP450" s="58">
        <v>0</v>
      </c>
      <c r="CQ450" s="58">
        <v>0</v>
      </c>
      <c r="CR450" s="58">
        <v>0</v>
      </c>
    </row>
    <row r="451" s="58" customFormat="1" ht="14.25" spans="1:96">
      <c r="A451" s="58">
        <v>7007</v>
      </c>
      <c r="B451" s="191" t="s">
        <v>662</v>
      </c>
      <c r="H451" s="3" t="s">
        <v>657</v>
      </c>
      <c r="I451" s="4">
        <v>1000</v>
      </c>
      <c r="K451" s="4">
        <v>1000</v>
      </c>
      <c r="N451" s="20"/>
      <c r="O451" s="126">
        <v>0</v>
      </c>
      <c r="P451" s="58">
        <v>0</v>
      </c>
      <c r="Q451" s="58">
        <v>0</v>
      </c>
      <c r="R451" s="58">
        <v>0</v>
      </c>
      <c r="S451" s="58">
        <v>0</v>
      </c>
      <c r="T451" s="58">
        <v>0</v>
      </c>
      <c r="U451" s="58">
        <v>0</v>
      </c>
      <c r="V451" s="58">
        <v>0</v>
      </c>
      <c r="W451" s="58">
        <v>0</v>
      </c>
      <c r="X451" s="58">
        <v>0</v>
      </c>
      <c r="Y451" s="58">
        <v>0</v>
      </c>
      <c r="Z451" s="58">
        <v>0</v>
      </c>
      <c r="AA451" s="58">
        <v>0</v>
      </c>
      <c r="AB451" s="58">
        <v>0</v>
      </c>
      <c r="AC451" s="58">
        <v>0</v>
      </c>
      <c r="AD451" s="58">
        <v>0</v>
      </c>
      <c r="AE451" s="133">
        <v>200232</v>
      </c>
      <c r="AF451" s="30">
        <v>200336</v>
      </c>
      <c r="AG451" s="177">
        <v>200306</v>
      </c>
      <c r="AH451" s="177">
        <v>200307</v>
      </c>
      <c r="AI451" s="177">
        <v>200308</v>
      </c>
      <c r="AJ451" s="177">
        <v>200309</v>
      </c>
      <c r="AK451" s="177">
        <v>200310</v>
      </c>
      <c r="AL451" s="177">
        <v>200311</v>
      </c>
      <c r="AM451" s="30">
        <v>200660</v>
      </c>
      <c r="AN451" s="30">
        <v>200661</v>
      </c>
      <c r="AO451" s="30">
        <v>200675</v>
      </c>
      <c r="AP451" s="30">
        <v>200761</v>
      </c>
      <c r="AQ451" s="30">
        <v>200680</v>
      </c>
      <c r="AR451" s="30">
        <v>200683</v>
      </c>
      <c r="AS451" s="30">
        <v>200672</v>
      </c>
      <c r="AT451" s="30">
        <v>200673</v>
      </c>
      <c r="AU451" s="183">
        <v>1</v>
      </c>
      <c r="AV451" s="58">
        <v>1</v>
      </c>
      <c r="AW451" s="58">
        <v>1</v>
      </c>
      <c r="AX451" s="58">
        <v>1</v>
      </c>
      <c r="AY451" s="58">
        <v>1</v>
      </c>
      <c r="AZ451" s="58">
        <v>1</v>
      </c>
      <c r="BA451" s="58">
        <v>1</v>
      </c>
      <c r="BB451" s="58">
        <v>1</v>
      </c>
      <c r="BC451" s="58">
        <v>1</v>
      </c>
      <c r="BD451" s="58">
        <v>1</v>
      </c>
      <c r="BE451" s="58">
        <v>1</v>
      </c>
      <c r="BF451" s="58">
        <v>1</v>
      </c>
      <c r="BG451" s="58">
        <v>7</v>
      </c>
      <c r="BH451" s="58">
        <v>7</v>
      </c>
      <c r="BI451" s="58">
        <v>7</v>
      </c>
      <c r="BJ451" s="58">
        <v>7</v>
      </c>
      <c r="BK451" s="183">
        <v>100</v>
      </c>
      <c r="BL451" s="58">
        <v>100</v>
      </c>
      <c r="BM451" s="58">
        <v>100</v>
      </c>
      <c r="BN451" s="58">
        <v>100</v>
      </c>
      <c r="BO451" s="58">
        <v>100</v>
      </c>
      <c r="BP451" s="58">
        <v>100</v>
      </c>
      <c r="BQ451" s="58">
        <v>100</v>
      </c>
      <c r="BR451" s="58">
        <v>100</v>
      </c>
      <c r="BS451" s="58">
        <v>100</v>
      </c>
      <c r="BT451" s="58">
        <v>100</v>
      </c>
      <c r="BU451" s="58">
        <v>100</v>
      </c>
      <c r="BV451" s="58">
        <v>100</v>
      </c>
      <c r="BW451" s="58">
        <v>100</v>
      </c>
      <c r="BX451" s="58">
        <v>100</v>
      </c>
      <c r="BY451" s="58">
        <v>100</v>
      </c>
      <c r="BZ451" s="58">
        <v>100</v>
      </c>
      <c r="CA451" s="58">
        <v>1600</v>
      </c>
      <c r="CB451" s="58">
        <v>1600</v>
      </c>
      <c r="CC451" s="58">
        <v>0</v>
      </c>
      <c r="CD451" s="58">
        <v>0</v>
      </c>
      <c r="CE451" s="58">
        <v>0</v>
      </c>
      <c r="CF451" s="188">
        <v>192267</v>
      </c>
      <c r="CG451" s="58">
        <v>1</v>
      </c>
      <c r="CH451" s="58">
        <v>1</v>
      </c>
      <c r="CI451" s="58">
        <v>1</v>
      </c>
      <c r="CJ451" s="58">
        <v>0</v>
      </c>
      <c r="CK451" s="58">
        <v>0</v>
      </c>
      <c r="CL451" s="58">
        <v>0</v>
      </c>
      <c r="CM451" s="58">
        <v>0</v>
      </c>
      <c r="CN451" s="58">
        <v>0</v>
      </c>
      <c r="CO451" s="58">
        <v>0</v>
      </c>
      <c r="CP451" s="58">
        <v>0</v>
      </c>
      <c r="CQ451" s="58">
        <v>0</v>
      </c>
      <c r="CR451" s="58">
        <v>0</v>
      </c>
    </row>
    <row r="452" s="58" customFormat="1" ht="14.25" spans="1:96">
      <c r="A452" s="58">
        <v>7008</v>
      </c>
      <c r="B452" s="190" t="s">
        <v>663</v>
      </c>
      <c r="H452" s="3" t="s">
        <v>657</v>
      </c>
      <c r="I452" s="4">
        <v>1000</v>
      </c>
      <c r="K452" s="4">
        <v>1000</v>
      </c>
      <c r="N452" s="20"/>
      <c r="O452" s="126">
        <v>0</v>
      </c>
      <c r="P452" s="58">
        <v>0</v>
      </c>
      <c r="Q452" s="58">
        <v>0</v>
      </c>
      <c r="R452" s="58">
        <v>0</v>
      </c>
      <c r="S452" s="58">
        <v>0</v>
      </c>
      <c r="T452" s="58">
        <v>0</v>
      </c>
      <c r="U452" s="58">
        <v>0</v>
      </c>
      <c r="V452" s="58">
        <v>0</v>
      </c>
      <c r="W452" s="58">
        <v>0</v>
      </c>
      <c r="X452" s="58">
        <v>0</v>
      </c>
      <c r="Y452" s="58">
        <v>0</v>
      </c>
      <c r="Z452" s="58">
        <v>0</v>
      </c>
      <c r="AA452" s="58">
        <v>0</v>
      </c>
      <c r="AB452" s="58">
        <v>0</v>
      </c>
      <c r="AC452" s="58">
        <v>0</v>
      </c>
      <c r="AD452" s="58">
        <v>0</v>
      </c>
      <c r="AE452" s="133">
        <v>200232</v>
      </c>
      <c r="AF452" s="30">
        <v>200336</v>
      </c>
      <c r="AG452" s="177">
        <v>200306</v>
      </c>
      <c r="AH452" s="177">
        <v>200307</v>
      </c>
      <c r="AI452" s="177">
        <v>200308</v>
      </c>
      <c r="AJ452" s="177">
        <v>200309</v>
      </c>
      <c r="AK452" s="177">
        <v>200310</v>
      </c>
      <c r="AL452" s="177">
        <v>200311</v>
      </c>
      <c r="AM452" s="30">
        <v>200660</v>
      </c>
      <c r="AN452" s="30">
        <v>200661</v>
      </c>
      <c r="AO452" s="30">
        <v>200675</v>
      </c>
      <c r="AP452" s="30">
        <v>200761</v>
      </c>
      <c r="AQ452" s="30">
        <v>200680</v>
      </c>
      <c r="AR452" s="30">
        <v>200683</v>
      </c>
      <c r="AS452" s="30">
        <v>200672</v>
      </c>
      <c r="AT452" s="30">
        <v>200673</v>
      </c>
      <c r="AU452" s="183">
        <v>1</v>
      </c>
      <c r="AV452" s="58">
        <v>1</v>
      </c>
      <c r="AW452" s="58">
        <v>1</v>
      </c>
      <c r="AX452" s="58">
        <v>1</v>
      </c>
      <c r="AY452" s="58">
        <v>1</v>
      </c>
      <c r="AZ452" s="58">
        <v>1</v>
      </c>
      <c r="BA452" s="58">
        <v>1</v>
      </c>
      <c r="BB452" s="58">
        <v>1</v>
      </c>
      <c r="BC452" s="58">
        <v>1</v>
      </c>
      <c r="BD452" s="58">
        <v>1</v>
      </c>
      <c r="BE452" s="58">
        <v>1</v>
      </c>
      <c r="BF452" s="58">
        <v>1</v>
      </c>
      <c r="BG452" s="58">
        <v>7</v>
      </c>
      <c r="BH452" s="58">
        <v>7</v>
      </c>
      <c r="BI452" s="58">
        <v>7</v>
      </c>
      <c r="BJ452" s="58">
        <v>7</v>
      </c>
      <c r="BK452" s="183">
        <v>100</v>
      </c>
      <c r="BL452" s="58">
        <v>100</v>
      </c>
      <c r="BM452" s="58">
        <v>100</v>
      </c>
      <c r="BN452" s="58">
        <v>100</v>
      </c>
      <c r="BO452" s="58">
        <v>100</v>
      </c>
      <c r="BP452" s="58">
        <v>100</v>
      </c>
      <c r="BQ452" s="58">
        <v>100</v>
      </c>
      <c r="BR452" s="58">
        <v>100</v>
      </c>
      <c r="BS452" s="58">
        <v>100</v>
      </c>
      <c r="BT452" s="58">
        <v>100</v>
      </c>
      <c r="BU452" s="58">
        <v>100</v>
      </c>
      <c r="BV452" s="58">
        <v>100</v>
      </c>
      <c r="BW452" s="58">
        <v>100</v>
      </c>
      <c r="BX452" s="58">
        <v>100</v>
      </c>
      <c r="BY452" s="58">
        <v>100</v>
      </c>
      <c r="BZ452" s="58">
        <v>100</v>
      </c>
      <c r="CA452" s="58">
        <v>1600</v>
      </c>
      <c r="CB452" s="58">
        <v>1600</v>
      </c>
      <c r="CC452" s="58">
        <v>0</v>
      </c>
      <c r="CD452" s="58">
        <v>0</v>
      </c>
      <c r="CE452" s="58">
        <v>0</v>
      </c>
      <c r="CF452" s="188">
        <v>192268</v>
      </c>
      <c r="CG452" s="58">
        <v>1</v>
      </c>
      <c r="CH452" s="58">
        <v>1</v>
      </c>
      <c r="CI452" s="58">
        <v>1</v>
      </c>
      <c r="CJ452" s="58">
        <v>0</v>
      </c>
      <c r="CK452" s="58">
        <v>0</v>
      </c>
      <c r="CL452" s="58">
        <v>0</v>
      </c>
      <c r="CM452" s="58">
        <v>0</v>
      </c>
      <c r="CN452" s="58">
        <v>0</v>
      </c>
      <c r="CO452" s="58">
        <v>0</v>
      </c>
      <c r="CP452" s="58">
        <v>0</v>
      </c>
      <c r="CQ452" s="58">
        <v>0</v>
      </c>
      <c r="CR452" s="58">
        <v>0</v>
      </c>
    </row>
    <row r="453" s="58" customFormat="1" ht="14.25" spans="1:96">
      <c r="A453" s="58">
        <v>7009</v>
      </c>
      <c r="B453" s="192" t="s">
        <v>664</v>
      </c>
      <c r="H453" s="3" t="s">
        <v>657</v>
      </c>
      <c r="I453" s="4">
        <v>1000</v>
      </c>
      <c r="K453" s="4">
        <v>1000</v>
      </c>
      <c r="N453" s="20"/>
      <c r="O453" s="126">
        <v>0</v>
      </c>
      <c r="P453" s="58">
        <v>0</v>
      </c>
      <c r="Q453" s="58">
        <v>0</v>
      </c>
      <c r="R453" s="58">
        <v>0</v>
      </c>
      <c r="S453" s="58">
        <v>0</v>
      </c>
      <c r="T453" s="58">
        <v>0</v>
      </c>
      <c r="U453" s="58">
        <v>0</v>
      </c>
      <c r="V453" s="58">
        <v>0</v>
      </c>
      <c r="W453" s="58">
        <v>0</v>
      </c>
      <c r="X453" s="58">
        <v>0</v>
      </c>
      <c r="Y453" s="58">
        <v>0</v>
      </c>
      <c r="Z453" s="58">
        <v>0</v>
      </c>
      <c r="AA453" s="58">
        <v>0</v>
      </c>
      <c r="AB453" s="58">
        <v>0</v>
      </c>
      <c r="AC453" s="58">
        <v>0</v>
      </c>
      <c r="AD453" s="58">
        <v>0</v>
      </c>
      <c r="AE453" s="133">
        <v>200233</v>
      </c>
      <c r="AF453" s="30">
        <v>200337</v>
      </c>
      <c r="AG453" s="177">
        <v>200306</v>
      </c>
      <c r="AH453" s="177">
        <v>200307</v>
      </c>
      <c r="AI453" s="177">
        <v>200308</v>
      </c>
      <c r="AJ453" s="177">
        <v>200309</v>
      </c>
      <c r="AK453" s="177">
        <v>200310</v>
      </c>
      <c r="AL453" s="177">
        <v>200311</v>
      </c>
      <c r="AM453" s="30">
        <v>200660</v>
      </c>
      <c r="AN453" s="30">
        <v>200661</v>
      </c>
      <c r="AO453" s="30">
        <v>200675</v>
      </c>
      <c r="AP453" s="30">
        <v>200761</v>
      </c>
      <c r="AQ453" s="30">
        <v>200680</v>
      </c>
      <c r="AR453" s="30">
        <v>200683</v>
      </c>
      <c r="AS453" s="30">
        <v>200672</v>
      </c>
      <c r="AT453" s="30">
        <v>200673</v>
      </c>
      <c r="AU453" s="183">
        <v>1</v>
      </c>
      <c r="AV453" s="58">
        <v>1</v>
      </c>
      <c r="AW453" s="58">
        <v>1</v>
      </c>
      <c r="AX453" s="58">
        <v>1</v>
      </c>
      <c r="AY453" s="58">
        <v>1</v>
      </c>
      <c r="AZ453" s="58">
        <v>1</v>
      </c>
      <c r="BA453" s="58">
        <v>1</v>
      </c>
      <c r="BB453" s="58">
        <v>1</v>
      </c>
      <c r="BC453" s="58">
        <v>1</v>
      </c>
      <c r="BD453" s="58">
        <v>1</v>
      </c>
      <c r="BE453" s="58">
        <v>1</v>
      </c>
      <c r="BF453" s="58">
        <v>1</v>
      </c>
      <c r="BG453" s="58">
        <v>8</v>
      </c>
      <c r="BH453" s="58">
        <v>8</v>
      </c>
      <c r="BI453" s="58">
        <v>8</v>
      </c>
      <c r="BJ453" s="58">
        <v>8</v>
      </c>
      <c r="BK453" s="183">
        <v>100</v>
      </c>
      <c r="BL453" s="58">
        <v>100</v>
      </c>
      <c r="BM453" s="58">
        <v>100</v>
      </c>
      <c r="BN453" s="58">
        <v>100</v>
      </c>
      <c r="BO453" s="58">
        <v>100</v>
      </c>
      <c r="BP453" s="58">
        <v>100</v>
      </c>
      <c r="BQ453" s="58">
        <v>100</v>
      </c>
      <c r="BR453" s="58">
        <v>100</v>
      </c>
      <c r="BS453" s="58">
        <v>100</v>
      </c>
      <c r="BT453" s="58">
        <v>100</v>
      </c>
      <c r="BU453" s="58">
        <v>100</v>
      </c>
      <c r="BV453" s="58">
        <v>100</v>
      </c>
      <c r="BW453" s="58">
        <v>100</v>
      </c>
      <c r="BX453" s="58">
        <v>100</v>
      </c>
      <c r="BY453" s="58">
        <v>100</v>
      </c>
      <c r="BZ453" s="58">
        <v>100</v>
      </c>
      <c r="CA453" s="58">
        <v>1600</v>
      </c>
      <c r="CB453" s="58">
        <v>1600</v>
      </c>
      <c r="CC453" s="58">
        <v>0</v>
      </c>
      <c r="CD453" s="58">
        <v>0</v>
      </c>
      <c r="CE453" s="58">
        <v>0</v>
      </c>
      <c r="CF453" s="188">
        <v>192269</v>
      </c>
      <c r="CG453" s="58">
        <v>1</v>
      </c>
      <c r="CH453" s="58">
        <v>1</v>
      </c>
      <c r="CI453" s="58">
        <v>1</v>
      </c>
      <c r="CJ453" s="58">
        <v>0</v>
      </c>
      <c r="CK453" s="58">
        <v>0</v>
      </c>
      <c r="CL453" s="58">
        <v>0</v>
      </c>
      <c r="CM453" s="58">
        <v>0</v>
      </c>
      <c r="CN453" s="58">
        <v>0</v>
      </c>
      <c r="CO453" s="58">
        <v>0</v>
      </c>
      <c r="CP453" s="58">
        <v>0</v>
      </c>
      <c r="CQ453" s="58">
        <v>0</v>
      </c>
      <c r="CR453" s="58">
        <v>0</v>
      </c>
    </row>
    <row r="454" s="58" customFormat="1" ht="14.25" spans="1:96">
      <c r="A454" s="58">
        <v>7010</v>
      </c>
      <c r="B454" s="193" t="s">
        <v>665</v>
      </c>
      <c r="H454" s="3" t="s">
        <v>657</v>
      </c>
      <c r="I454" s="4">
        <v>1000</v>
      </c>
      <c r="K454" s="4">
        <v>1000</v>
      </c>
      <c r="N454" s="20"/>
      <c r="O454" s="126">
        <v>0</v>
      </c>
      <c r="P454" s="58">
        <v>0</v>
      </c>
      <c r="Q454" s="58">
        <v>0</v>
      </c>
      <c r="R454" s="58">
        <v>0</v>
      </c>
      <c r="S454" s="58">
        <v>0</v>
      </c>
      <c r="T454" s="58">
        <v>0</v>
      </c>
      <c r="U454" s="58">
        <v>0</v>
      </c>
      <c r="V454" s="58">
        <v>0</v>
      </c>
      <c r="W454" s="58">
        <v>0</v>
      </c>
      <c r="X454" s="58">
        <v>0</v>
      </c>
      <c r="Y454" s="58">
        <v>0</v>
      </c>
      <c r="Z454" s="58">
        <v>0</v>
      </c>
      <c r="AA454" s="58">
        <v>0</v>
      </c>
      <c r="AB454" s="58">
        <v>0</v>
      </c>
      <c r="AC454" s="58">
        <v>0</v>
      </c>
      <c r="AD454" s="58">
        <v>0</v>
      </c>
      <c r="AE454" s="133">
        <v>200233</v>
      </c>
      <c r="AF454" s="30">
        <v>200337</v>
      </c>
      <c r="AG454" s="177">
        <v>200306</v>
      </c>
      <c r="AH454" s="177">
        <v>200307</v>
      </c>
      <c r="AI454" s="177">
        <v>200308</v>
      </c>
      <c r="AJ454" s="177">
        <v>200309</v>
      </c>
      <c r="AK454" s="177">
        <v>200310</v>
      </c>
      <c r="AL454" s="177">
        <v>200311</v>
      </c>
      <c r="AM454" s="30">
        <v>200660</v>
      </c>
      <c r="AN454" s="30">
        <v>200661</v>
      </c>
      <c r="AO454" s="30">
        <v>200675</v>
      </c>
      <c r="AP454" s="30">
        <v>200761</v>
      </c>
      <c r="AQ454" s="30">
        <v>200680</v>
      </c>
      <c r="AR454" s="30">
        <v>200683</v>
      </c>
      <c r="AS454" s="30">
        <v>200672</v>
      </c>
      <c r="AT454" s="30">
        <v>200673</v>
      </c>
      <c r="AU454" s="183">
        <v>1</v>
      </c>
      <c r="AV454" s="58">
        <v>1</v>
      </c>
      <c r="AW454" s="58">
        <v>1</v>
      </c>
      <c r="AX454" s="58">
        <v>1</v>
      </c>
      <c r="AY454" s="58">
        <v>1</v>
      </c>
      <c r="AZ454" s="58">
        <v>1</v>
      </c>
      <c r="BA454" s="58">
        <v>1</v>
      </c>
      <c r="BB454" s="58">
        <v>1</v>
      </c>
      <c r="BC454" s="58">
        <v>1</v>
      </c>
      <c r="BD454" s="58">
        <v>1</v>
      </c>
      <c r="BE454" s="58">
        <v>1</v>
      </c>
      <c r="BF454" s="58">
        <v>1</v>
      </c>
      <c r="BG454" s="58">
        <v>8</v>
      </c>
      <c r="BH454" s="58">
        <v>8</v>
      </c>
      <c r="BI454" s="58">
        <v>8</v>
      </c>
      <c r="BJ454" s="58">
        <v>8</v>
      </c>
      <c r="BK454" s="183">
        <v>100</v>
      </c>
      <c r="BL454" s="58">
        <v>100</v>
      </c>
      <c r="BM454" s="58">
        <v>100</v>
      </c>
      <c r="BN454" s="58">
        <v>100</v>
      </c>
      <c r="BO454" s="58">
        <v>100</v>
      </c>
      <c r="BP454" s="58">
        <v>100</v>
      </c>
      <c r="BQ454" s="58">
        <v>100</v>
      </c>
      <c r="BR454" s="58">
        <v>100</v>
      </c>
      <c r="BS454" s="58">
        <v>100</v>
      </c>
      <c r="BT454" s="58">
        <v>100</v>
      </c>
      <c r="BU454" s="58">
        <v>100</v>
      </c>
      <c r="BV454" s="58">
        <v>100</v>
      </c>
      <c r="BW454" s="58">
        <v>100</v>
      </c>
      <c r="BX454" s="58">
        <v>100</v>
      </c>
      <c r="BY454" s="58">
        <v>100</v>
      </c>
      <c r="BZ454" s="58">
        <v>100</v>
      </c>
      <c r="CA454" s="58">
        <v>1600</v>
      </c>
      <c r="CB454" s="58">
        <v>1600</v>
      </c>
      <c r="CC454" s="58">
        <v>0</v>
      </c>
      <c r="CD454" s="58">
        <v>0</v>
      </c>
      <c r="CE454" s="58">
        <v>0</v>
      </c>
      <c r="CF454" s="188">
        <v>192270</v>
      </c>
      <c r="CG454" s="58">
        <v>1</v>
      </c>
      <c r="CH454" s="58">
        <v>1</v>
      </c>
      <c r="CI454" s="58">
        <v>1</v>
      </c>
      <c r="CJ454" s="58">
        <v>0</v>
      </c>
      <c r="CK454" s="58">
        <v>0</v>
      </c>
      <c r="CL454" s="58">
        <v>0</v>
      </c>
      <c r="CM454" s="58">
        <v>0</v>
      </c>
      <c r="CN454" s="58">
        <v>0</v>
      </c>
      <c r="CO454" s="58">
        <v>0</v>
      </c>
      <c r="CP454" s="58">
        <v>0</v>
      </c>
      <c r="CQ454" s="58">
        <v>0</v>
      </c>
      <c r="CR454" s="58">
        <v>0</v>
      </c>
    </row>
    <row r="455" s="58" customFormat="1" ht="14.25" spans="1:96">
      <c r="A455" s="58">
        <v>7011</v>
      </c>
      <c r="B455" s="194" t="s">
        <v>666</v>
      </c>
      <c r="H455" s="3" t="s">
        <v>657</v>
      </c>
      <c r="I455" s="4">
        <v>1000</v>
      </c>
      <c r="K455" s="4">
        <v>1000</v>
      </c>
      <c r="N455" s="20"/>
      <c r="O455" s="126">
        <v>0</v>
      </c>
      <c r="P455" s="58">
        <v>0</v>
      </c>
      <c r="Q455" s="58">
        <v>0</v>
      </c>
      <c r="R455" s="58">
        <v>0</v>
      </c>
      <c r="S455" s="58">
        <v>0</v>
      </c>
      <c r="T455" s="58">
        <v>0</v>
      </c>
      <c r="U455" s="58">
        <v>0</v>
      </c>
      <c r="V455" s="58">
        <v>0</v>
      </c>
      <c r="W455" s="58">
        <v>0</v>
      </c>
      <c r="X455" s="58">
        <v>0</v>
      </c>
      <c r="Y455" s="58">
        <v>0</v>
      </c>
      <c r="Z455" s="58">
        <v>0</v>
      </c>
      <c r="AA455" s="58">
        <v>0</v>
      </c>
      <c r="AB455" s="58">
        <v>0</v>
      </c>
      <c r="AC455" s="58">
        <v>0</v>
      </c>
      <c r="AD455" s="58">
        <v>0</v>
      </c>
      <c r="AE455" s="133">
        <v>200234</v>
      </c>
      <c r="AF455" s="30">
        <v>200338</v>
      </c>
      <c r="AG455" s="177">
        <v>200306</v>
      </c>
      <c r="AH455" s="177">
        <v>200307</v>
      </c>
      <c r="AI455" s="177">
        <v>200308</v>
      </c>
      <c r="AJ455" s="177">
        <v>200309</v>
      </c>
      <c r="AK455" s="177">
        <v>200310</v>
      </c>
      <c r="AL455" s="177">
        <v>200311</v>
      </c>
      <c r="AM455" s="30">
        <v>200660</v>
      </c>
      <c r="AN455" s="30">
        <v>200661</v>
      </c>
      <c r="AO455" s="30">
        <v>200675</v>
      </c>
      <c r="AP455" s="30">
        <v>200761</v>
      </c>
      <c r="AQ455" s="30">
        <v>200680</v>
      </c>
      <c r="AR455" s="30">
        <v>200683</v>
      </c>
      <c r="AS455" s="30">
        <v>200672</v>
      </c>
      <c r="AT455" s="30">
        <v>200673</v>
      </c>
      <c r="AU455" s="183">
        <v>1</v>
      </c>
      <c r="AV455" s="58">
        <v>1</v>
      </c>
      <c r="AW455" s="58">
        <v>1</v>
      </c>
      <c r="AX455" s="58">
        <v>1</v>
      </c>
      <c r="AY455" s="58">
        <v>1</v>
      </c>
      <c r="AZ455" s="58">
        <v>1</v>
      </c>
      <c r="BA455" s="58">
        <v>1</v>
      </c>
      <c r="BB455" s="58">
        <v>1</v>
      </c>
      <c r="BC455" s="58">
        <v>1</v>
      </c>
      <c r="BD455" s="58">
        <v>1</v>
      </c>
      <c r="BE455" s="58">
        <v>1</v>
      </c>
      <c r="BF455" s="58">
        <v>1</v>
      </c>
      <c r="BG455" s="58">
        <v>9</v>
      </c>
      <c r="BH455" s="58">
        <v>9</v>
      </c>
      <c r="BI455" s="58">
        <v>9</v>
      </c>
      <c r="BJ455" s="58">
        <v>9</v>
      </c>
      <c r="BK455" s="183">
        <v>100</v>
      </c>
      <c r="BL455" s="58">
        <v>100</v>
      </c>
      <c r="BM455" s="58">
        <v>100</v>
      </c>
      <c r="BN455" s="58">
        <v>100</v>
      </c>
      <c r="BO455" s="58">
        <v>100</v>
      </c>
      <c r="BP455" s="58">
        <v>100</v>
      </c>
      <c r="BQ455" s="58">
        <v>100</v>
      </c>
      <c r="BR455" s="58">
        <v>100</v>
      </c>
      <c r="BS455" s="58">
        <v>100</v>
      </c>
      <c r="BT455" s="58">
        <v>100</v>
      </c>
      <c r="BU455" s="58">
        <v>100</v>
      </c>
      <c r="BV455" s="58">
        <v>100</v>
      </c>
      <c r="BW455" s="58">
        <v>100</v>
      </c>
      <c r="BX455" s="58">
        <v>100</v>
      </c>
      <c r="BY455" s="58">
        <v>100</v>
      </c>
      <c r="BZ455" s="58">
        <v>100</v>
      </c>
      <c r="CA455" s="58">
        <v>1600</v>
      </c>
      <c r="CB455" s="58">
        <v>1600</v>
      </c>
      <c r="CC455" s="58">
        <v>0</v>
      </c>
      <c r="CD455" s="58">
        <v>0</v>
      </c>
      <c r="CE455" s="58">
        <v>0</v>
      </c>
      <c r="CF455" s="188">
        <v>192271</v>
      </c>
      <c r="CG455" s="58">
        <v>1</v>
      </c>
      <c r="CH455" s="58">
        <v>1</v>
      </c>
      <c r="CI455" s="58">
        <v>1</v>
      </c>
      <c r="CJ455" s="58">
        <v>0</v>
      </c>
      <c r="CK455" s="58">
        <v>0</v>
      </c>
      <c r="CL455" s="58">
        <v>0</v>
      </c>
      <c r="CM455" s="58">
        <v>0</v>
      </c>
      <c r="CN455" s="58">
        <v>0</v>
      </c>
      <c r="CO455" s="58">
        <v>0</v>
      </c>
      <c r="CP455" s="58">
        <v>0</v>
      </c>
      <c r="CQ455" s="58">
        <v>0</v>
      </c>
      <c r="CR455" s="58">
        <v>0</v>
      </c>
    </row>
    <row r="456" s="58" customFormat="1" ht="14.25" spans="1:96">
      <c r="A456" s="58">
        <v>7012</v>
      </c>
      <c r="B456" s="195" t="s">
        <v>667</v>
      </c>
      <c r="H456" s="3" t="s">
        <v>657</v>
      </c>
      <c r="I456" s="4">
        <v>1000</v>
      </c>
      <c r="K456" s="4">
        <v>1000</v>
      </c>
      <c r="N456" s="20"/>
      <c r="O456" s="126">
        <v>0</v>
      </c>
      <c r="P456" s="58">
        <v>0</v>
      </c>
      <c r="Q456" s="58">
        <v>0</v>
      </c>
      <c r="R456" s="58">
        <v>0</v>
      </c>
      <c r="S456" s="58">
        <v>0</v>
      </c>
      <c r="T456" s="58">
        <v>0</v>
      </c>
      <c r="U456" s="58">
        <v>0</v>
      </c>
      <c r="V456" s="58">
        <v>0</v>
      </c>
      <c r="W456" s="58">
        <v>0</v>
      </c>
      <c r="X456" s="58">
        <v>0</v>
      </c>
      <c r="Y456" s="58">
        <v>0</v>
      </c>
      <c r="Z456" s="58">
        <v>0</v>
      </c>
      <c r="AA456" s="58">
        <v>0</v>
      </c>
      <c r="AB456" s="58">
        <v>0</v>
      </c>
      <c r="AC456" s="58">
        <v>0</v>
      </c>
      <c r="AD456" s="58">
        <v>0</v>
      </c>
      <c r="AE456" s="133">
        <v>200234</v>
      </c>
      <c r="AF456" s="30">
        <v>200338</v>
      </c>
      <c r="AG456" s="177">
        <v>200306</v>
      </c>
      <c r="AH456" s="177">
        <v>200307</v>
      </c>
      <c r="AI456" s="177">
        <v>200308</v>
      </c>
      <c r="AJ456" s="177">
        <v>200309</v>
      </c>
      <c r="AK456" s="177">
        <v>200310</v>
      </c>
      <c r="AL456" s="177">
        <v>200311</v>
      </c>
      <c r="AM456" s="30">
        <v>200660</v>
      </c>
      <c r="AN456" s="30">
        <v>200661</v>
      </c>
      <c r="AO456" s="30">
        <v>200675</v>
      </c>
      <c r="AP456" s="30">
        <v>200761</v>
      </c>
      <c r="AQ456" s="30">
        <v>200680</v>
      </c>
      <c r="AR456" s="30">
        <v>200683</v>
      </c>
      <c r="AS456" s="30">
        <v>200672</v>
      </c>
      <c r="AT456" s="30">
        <v>200673</v>
      </c>
      <c r="AU456" s="183">
        <v>1</v>
      </c>
      <c r="AV456" s="58">
        <v>1</v>
      </c>
      <c r="AW456" s="58">
        <v>1</v>
      </c>
      <c r="AX456" s="58">
        <v>1</v>
      </c>
      <c r="AY456" s="58">
        <v>1</v>
      </c>
      <c r="AZ456" s="58">
        <v>1</v>
      </c>
      <c r="BA456" s="58">
        <v>1</v>
      </c>
      <c r="BB456" s="58">
        <v>1</v>
      </c>
      <c r="BC456" s="58">
        <v>1</v>
      </c>
      <c r="BD456" s="58">
        <v>1</v>
      </c>
      <c r="BE456" s="58">
        <v>1</v>
      </c>
      <c r="BF456" s="58">
        <v>1</v>
      </c>
      <c r="BG456" s="58">
        <v>9</v>
      </c>
      <c r="BH456" s="58">
        <v>9</v>
      </c>
      <c r="BI456" s="58">
        <v>9</v>
      </c>
      <c r="BJ456" s="58">
        <v>9</v>
      </c>
      <c r="BK456" s="183">
        <v>100</v>
      </c>
      <c r="BL456" s="58">
        <v>100</v>
      </c>
      <c r="BM456" s="58">
        <v>100</v>
      </c>
      <c r="BN456" s="58">
        <v>100</v>
      </c>
      <c r="BO456" s="58">
        <v>100</v>
      </c>
      <c r="BP456" s="58">
        <v>100</v>
      </c>
      <c r="BQ456" s="58">
        <v>100</v>
      </c>
      <c r="BR456" s="58">
        <v>100</v>
      </c>
      <c r="BS456" s="58">
        <v>100</v>
      </c>
      <c r="BT456" s="58">
        <v>100</v>
      </c>
      <c r="BU456" s="58">
        <v>100</v>
      </c>
      <c r="BV456" s="58">
        <v>100</v>
      </c>
      <c r="BW456" s="58">
        <v>100</v>
      </c>
      <c r="BX456" s="58">
        <v>100</v>
      </c>
      <c r="BY456" s="58">
        <v>100</v>
      </c>
      <c r="BZ456" s="58">
        <v>100</v>
      </c>
      <c r="CA456" s="58">
        <v>1600</v>
      </c>
      <c r="CB456" s="58">
        <v>1600</v>
      </c>
      <c r="CC456" s="58">
        <v>0</v>
      </c>
      <c r="CD456" s="58">
        <v>0</v>
      </c>
      <c r="CE456" s="58">
        <v>0</v>
      </c>
      <c r="CF456" s="188">
        <v>192272</v>
      </c>
      <c r="CG456" s="58">
        <v>1</v>
      </c>
      <c r="CH456" s="58">
        <v>1</v>
      </c>
      <c r="CI456" s="58">
        <v>1</v>
      </c>
      <c r="CJ456" s="58">
        <v>0</v>
      </c>
      <c r="CK456" s="58">
        <v>0</v>
      </c>
      <c r="CL456" s="58">
        <v>0</v>
      </c>
      <c r="CM456" s="58">
        <v>0</v>
      </c>
      <c r="CN456" s="58">
        <v>0</v>
      </c>
      <c r="CO456" s="58">
        <v>0</v>
      </c>
      <c r="CP456" s="58">
        <v>0</v>
      </c>
      <c r="CQ456" s="58">
        <v>0</v>
      </c>
      <c r="CR456" s="58">
        <v>0</v>
      </c>
    </row>
    <row r="457" s="58" customFormat="1" ht="14.25" spans="1:96">
      <c r="A457" s="58">
        <v>7013</v>
      </c>
      <c r="B457" s="196" t="s">
        <v>668</v>
      </c>
      <c r="H457" s="3" t="s">
        <v>657</v>
      </c>
      <c r="I457" s="4">
        <v>1000</v>
      </c>
      <c r="K457" s="4">
        <v>1000</v>
      </c>
      <c r="N457" s="20"/>
      <c r="O457" s="126">
        <v>0</v>
      </c>
      <c r="P457" s="58">
        <v>0</v>
      </c>
      <c r="Q457" s="58">
        <v>0</v>
      </c>
      <c r="R457" s="58">
        <v>0</v>
      </c>
      <c r="S457" s="58">
        <v>0</v>
      </c>
      <c r="T457" s="58">
        <v>0</v>
      </c>
      <c r="U457" s="58">
        <v>0</v>
      </c>
      <c r="V457" s="58">
        <v>0</v>
      </c>
      <c r="W457" s="58">
        <v>0</v>
      </c>
      <c r="X457" s="58">
        <v>0</v>
      </c>
      <c r="Y457" s="58">
        <v>0</v>
      </c>
      <c r="Z457" s="58">
        <v>0</v>
      </c>
      <c r="AA457" s="58">
        <v>0</v>
      </c>
      <c r="AB457" s="58">
        <v>0</v>
      </c>
      <c r="AC457" s="58">
        <v>0</v>
      </c>
      <c r="AD457" s="58">
        <v>0</v>
      </c>
      <c r="AE457" s="133">
        <v>200235</v>
      </c>
      <c r="AF457" s="30">
        <v>200340</v>
      </c>
      <c r="AG457" s="177">
        <v>200306</v>
      </c>
      <c r="AH457" s="177">
        <v>200307</v>
      </c>
      <c r="AI457" s="177">
        <v>200308</v>
      </c>
      <c r="AJ457" s="177">
        <v>200309</v>
      </c>
      <c r="AK457" s="177">
        <v>200310</v>
      </c>
      <c r="AL457" s="177">
        <v>200311</v>
      </c>
      <c r="AM457" s="30">
        <v>200660</v>
      </c>
      <c r="AN457" s="30">
        <v>200661</v>
      </c>
      <c r="AO457" s="30">
        <v>200675</v>
      </c>
      <c r="AP457" s="30">
        <v>200761</v>
      </c>
      <c r="AQ457" s="30">
        <v>200680</v>
      </c>
      <c r="AR457" s="30">
        <v>200683</v>
      </c>
      <c r="AS457" s="30">
        <v>200672</v>
      </c>
      <c r="AT457" s="30">
        <v>200673</v>
      </c>
      <c r="AU457" s="183">
        <v>1</v>
      </c>
      <c r="AV457" s="58">
        <v>1</v>
      </c>
      <c r="AW457" s="58">
        <v>1</v>
      </c>
      <c r="AX457" s="58">
        <v>1</v>
      </c>
      <c r="AY457" s="58">
        <v>1</v>
      </c>
      <c r="AZ457" s="58">
        <v>1</v>
      </c>
      <c r="BA457" s="58">
        <v>1</v>
      </c>
      <c r="BB457" s="58">
        <v>1</v>
      </c>
      <c r="BC457" s="58">
        <v>1</v>
      </c>
      <c r="BD457" s="58">
        <v>1</v>
      </c>
      <c r="BE457" s="58">
        <v>1</v>
      </c>
      <c r="BF457" s="58">
        <v>1</v>
      </c>
      <c r="BG457" s="58">
        <v>10</v>
      </c>
      <c r="BH457" s="58">
        <v>10</v>
      </c>
      <c r="BI457" s="58">
        <v>10</v>
      </c>
      <c r="BJ457" s="58">
        <v>10</v>
      </c>
      <c r="BK457" s="183">
        <v>100</v>
      </c>
      <c r="BL457" s="58">
        <v>100</v>
      </c>
      <c r="BM457" s="58">
        <v>100</v>
      </c>
      <c r="BN457" s="58">
        <v>100</v>
      </c>
      <c r="BO457" s="58">
        <v>100</v>
      </c>
      <c r="BP457" s="58">
        <v>100</v>
      </c>
      <c r="BQ457" s="58">
        <v>100</v>
      </c>
      <c r="BR457" s="58">
        <v>100</v>
      </c>
      <c r="BS457" s="58">
        <v>100</v>
      </c>
      <c r="BT457" s="58">
        <v>100</v>
      </c>
      <c r="BU457" s="58">
        <v>100</v>
      </c>
      <c r="BV457" s="58">
        <v>100</v>
      </c>
      <c r="BW457" s="58">
        <v>100</v>
      </c>
      <c r="BX457" s="58">
        <v>100</v>
      </c>
      <c r="BY457" s="58">
        <v>100</v>
      </c>
      <c r="BZ457" s="58">
        <v>100</v>
      </c>
      <c r="CA457" s="58">
        <v>1600</v>
      </c>
      <c r="CB457" s="58">
        <v>1600</v>
      </c>
      <c r="CC457" s="58">
        <v>0</v>
      </c>
      <c r="CD457" s="58">
        <v>0</v>
      </c>
      <c r="CE457" s="58">
        <v>0</v>
      </c>
      <c r="CF457" s="188">
        <v>192273</v>
      </c>
      <c r="CG457" s="58">
        <v>1</v>
      </c>
      <c r="CH457" s="58">
        <v>1</v>
      </c>
      <c r="CI457" s="58">
        <v>1</v>
      </c>
      <c r="CJ457" s="58">
        <v>0</v>
      </c>
      <c r="CK457" s="58">
        <v>0</v>
      </c>
      <c r="CL457" s="58">
        <v>0</v>
      </c>
      <c r="CM457" s="58">
        <v>0</v>
      </c>
      <c r="CN457" s="58">
        <v>0</v>
      </c>
      <c r="CO457" s="58">
        <v>0</v>
      </c>
      <c r="CP457" s="58">
        <v>0</v>
      </c>
      <c r="CQ457" s="58">
        <v>0</v>
      </c>
      <c r="CR457" s="58">
        <v>0</v>
      </c>
    </row>
    <row r="458" s="58" customFormat="1" ht="14.25" spans="1:96">
      <c r="A458" s="58">
        <v>7014</v>
      </c>
      <c r="B458" s="197" t="s">
        <v>669</v>
      </c>
      <c r="H458" s="3" t="s">
        <v>657</v>
      </c>
      <c r="I458" s="4">
        <v>1000</v>
      </c>
      <c r="K458" s="4">
        <v>1000</v>
      </c>
      <c r="N458" s="20"/>
      <c r="O458" s="126">
        <v>0</v>
      </c>
      <c r="P458" s="58">
        <v>0</v>
      </c>
      <c r="Q458" s="58">
        <v>0</v>
      </c>
      <c r="R458" s="58">
        <v>0</v>
      </c>
      <c r="S458" s="58">
        <v>0</v>
      </c>
      <c r="T458" s="58">
        <v>0</v>
      </c>
      <c r="U458" s="58">
        <v>0</v>
      </c>
      <c r="V458" s="58">
        <v>0</v>
      </c>
      <c r="W458" s="58">
        <v>0</v>
      </c>
      <c r="X458" s="58">
        <v>0</v>
      </c>
      <c r="Y458" s="58">
        <v>0</v>
      </c>
      <c r="Z458" s="58">
        <v>0</v>
      </c>
      <c r="AA458" s="58">
        <v>0</v>
      </c>
      <c r="AB458" s="58">
        <v>0</v>
      </c>
      <c r="AC458" s="58">
        <v>0</v>
      </c>
      <c r="AD458" s="58">
        <v>0</v>
      </c>
      <c r="AE458" s="133">
        <v>200235</v>
      </c>
      <c r="AF458" s="30">
        <v>200340</v>
      </c>
      <c r="AG458" s="177">
        <v>200306</v>
      </c>
      <c r="AH458" s="177">
        <v>200307</v>
      </c>
      <c r="AI458" s="177">
        <v>200308</v>
      </c>
      <c r="AJ458" s="177">
        <v>200309</v>
      </c>
      <c r="AK458" s="177">
        <v>200310</v>
      </c>
      <c r="AL458" s="177">
        <v>200311</v>
      </c>
      <c r="AM458" s="30">
        <v>200660</v>
      </c>
      <c r="AN458" s="30">
        <v>200661</v>
      </c>
      <c r="AO458" s="30">
        <v>200675</v>
      </c>
      <c r="AP458" s="30">
        <v>200761</v>
      </c>
      <c r="AQ458" s="30">
        <v>200680</v>
      </c>
      <c r="AR458" s="30">
        <v>200683</v>
      </c>
      <c r="AS458" s="30">
        <v>200672</v>
      </c>
      <c r="AT458" s="30">
        <v>200673</v>
      </c>
      <c r="AU458" s="183">
        <v>1</v>
      </c>
      <c r="AV458" s="58">
        <v>1</v>
      </c>
      <c r="AW458" s="58">
        <v>1</v>
      </c>
      <c r="AX458" s="58">
        <v>1</v>
      </c>
      <c r="AY458" s="58">
        <v>1</v>
      </c>
      <c r="AZ458" s="58">
        <v>1</v>
      </c>
      <c r="BA458" s="58">
        <v>1</v>
      </c>
      <c r="BB458" s="58">
        <v>1</v>
      </c>
      <c r="BC458" s="58">
        <v>1</v>
      </c>
      <c r="BD458" s="58">
        <v>1</v>
      </c>
      <c r="BE458" s="58">
        <v>1</v>
      </c>
      <c r="BF458" s="58">
        <v>1</v>
      </c>
      <c r="BG458" s="58">
        <v>10</v>
      </c>
      <c r="BH458" s="58">
        <v>10</v>
      </c>
      <c r="BI458" s="58">
        <v>10</v>
      </c>
      <c r="BJ458" s="58">
        <v>10</v>
      </c>
      <c r="BK458" s="183">
        <v>100</v>
      </c>
      <c r="BL458" s="58">
        <v>100</v>
      </c>
      <c r="BM458" s="58">
        <v>100</v>
      </c>
      <c r="BN458" s="58">
        <v>100</v>
      </c>
      <c r="BO458" s="58">
        <v>100</v>
      </c>
      <c r="BP458" s="58">
        <v>100</v>
      </c>
      <c r="BQ458" s="58">
        <v>100</v>
      </c>
      <c r="BR458" s="58">
        <v>100</v>
      </c>
      <c r="BS458" s="58">
        <v>100</v>
      </c>
      <c r="BT458" s="58">
        <v>100</v>
      </c>
      <c r="BU458" s="58">
        <v>100</v>
      </c>
      <c r="BV458" s="58">
        <v>100</v>
      </c>
      <c r="BW458" s="58">
        <v>100</v>
      </c>
      <c r="BX458" s="58">
        <v>100</v>
      </c>
      <c r="BY458" s="58">
        <v>100</v>
      </c>
      <c r="BZ458" s="58">
        <v>100</v>
      </c>
      <c r="CA458" s="58">
        <v>1600</v>
      </c>
      <c r="CB458" s="58">
        <v>1600</v>
      </c>
      <c r="CC458" s="58">
        <v>0</v>
      </c>
      <c r="CD458" s="58">
        <v>0</v>
      </c>
      <c r="CE458" s="58">
        <v>0</v>
      </c>
      <c r="CF458" s="188">
        <v>192274</v>
      </c>
      <c r="CG458" s="58">
        <v>1</v>
      </c>
      <c r="CH458" s="58">
        <v>1</v>
      </c>
      <c r="CI458" s="58">
        <v>1</v>
      </c>
      <c r="CJ458" s="58">
        <v>0</v>
      </c>
      <c r="CK458" s="58">
        <v>0</v>
      </c>
      <c r="CL458" s="58">
        <v>0</v>
      </c>
      <c r="CM458" s="58">
        <v>0</v>
      </c>
      <c r="CN458" s="58">
        <v>0</v>
      </c>
      <c r="CO458" s="58">
        <v>0</v>
      </c>
      <c r="CP458" s="58">
        <v>0</v>
      </c>
      <c r="CQ458" s="58">
        <v>0</v>
      </c>
      <c r="CR458" s="58">
        <v>0</v>
      </c>
    </row>
    <row r="459" s="58" customFormat="1" ht="14.25" spans="1:96">
      <c r="A459" s="58">
        <v>7015</v>
      </c>
      <c r="B459" s="198" t="s">
        <v>616</v>
      </c>
      <c r="H459" s="3" t="s">
        <v>657</v>
      </c>
      <c r="I459" s="4">
        <v>1000</v>
      </c>
      <c r="K459" s="4">
        <v>1000</v>
      </c>
      <c r="N459" s="20"/>
      <c r="O459" s="126">
        <v>0</v>
      </c>
      <c r="P459" s="58">
        <v>0</v>
      </c>
      <c r="Q459" s="58">
        <v>0</v>
      </c>
      <c r="R459" s="58">
        <v>0</v>
      </c>
      <c r="S459" s="58">
        <v>0</v>
      </c>
      <c r="T459" s="58">
        <v>0</v>
      </c>
      <c r="U459" s="58">
        <v>0</v>
      </c>
      <c r="V459" s="58">
        <v>0</v>
      </c>
      <c r="W459" s="58">
        <v>0</v>
      </c>
      <c r="X459" s="58">
        <v>0</v>
      </c>
      <c r="Y459" s="58">
        <v>0</v>
      </c>
      <c r="Z459" s="58">
        <v>0</v>
      </c>
      <c r="AA459" s="58">
        <v>0</v>
      </c>
      <c r="AB459" s="58">
        <v>0</v>
      </c>
      <c r="AC459" s="58">
        <v>0</v>
      </c>
      <c r="AD459" s="58">
        <v>0</v>
      </c>
      <c r="AE459" s="28">
        <v>200223</v>
      </c>
      <c r="AF459" s="183">
        <v>200230</v>
      </c>
      <c r="AG459" s="183">
        <v>200231</v>
      </c>
      <c r="AH459" s="183">
        <v>200232</v>
      </c>
      <c r="AI459" s="30">
        <v>200682</v>
      </c>
      <c r="AJ459" s="30">
        <v>200683</v>
      </c>
      <c r="AK459" s="30">
        <v>200687</v>
      </c>
      <c r="AL459" s="30">
        <v>200661</v>
      </c>
      <c r="AM459" s="30">
        <v>200568</v>
      </c>
      <c r="AN459" s="30">
        <v>200675</v>
      </c>
      <c r="AO459" s="30">
        <v>200761</v>
      </c>
      <c r="AP459" s="30">
        <v>200745</v>
      </c>
      <c r="AQ459" s="30">
        <v>200746</v>
      </c>
      <c r="AR459" s="30">
        <v>200752</v>
      </c>
      <c r="AS459" s="30">
        <v>200634</v>
      </c>
      <c r="AT459" s="30">
        <v>200567</v>
      </c>
      <c r="AU459" s="183">
        <v>1</v>
      </c>
      <c r="AV459" s="58">
        <v>1</v>
      </c>
      <c r="AW459" s="58">
        <v>1</v>
      </c>
      <c r="AX459" s="58">
        <v>1</v>
      </c>
      <c r="AY459" s="58">
        <v>50</v>
      </c>
      <c r="AZ459" s="58">
        <v>50</v>
      </c>
      <c r="BA459" s="58">
        <v>1</v>
      </c>
      <c r="BB459" s="58">
        <v>1</v>
      </c>
      <c r="BC459" s="58">
        <v>30</v>
      </c>
      <c r="BD459" s="58">
        <v>5</v>
      </c>
      <c r="BE459" s="58">
        <v>1</v>
      </c>
      <c r="BF459" s="58">
        <v>1</v>
      </c>
      <c r="BG459" s="58">
        <v>1</v>
      </c>
      <c r="BH459" s="58">
        <v>200</v>
      </c>
      <c r="BI459" s="58">
        <v>1</v>
      </c>
      <c r="BJ459" s="58">
        <v>300</v>
      </c>
      <c r="BK459" s="183">
        <v>100</v>
      </c>
      <c r="BL459" s="58">
        <v>70</v>
      </c>
      <c r="BM459" s="58">
        <v>60</v>
      </c>
      <c r="BN459" s="58">
        <v>40</v>
      </c>
      <c r="BO459" s="58">
        <v>100</v>
      </c>
      <c r="BP459" s="58">
        <v>100</v>
      </c>
      <c r="BQ459" s="58">
        <v>100</v>
      </c>
      <c r="BR459" s="58">
        <v>100</v>
      </c>
      <c r="BS459" s="58">
        <v>100</v>
      </c>
      <c r="BT459" s="58">
        <v>100</v>
      </c>
      <c r="BU459" s="58">
        <v>100</v>
      </c>
      <c r="BV459" s="58">
        <v>100</v>
      </c>
      <c r="BW459" s="58">
        <v>100</v>
      </c>
      <c r="BX459" s="58">
        <v>100</v>
      </c>
      <c r="BY459" s="58">
        <v>100</v>
      </c>
      <c r="BZ459" s="58">
        <v>100</v>
      </c>
      <c r="CA459" s="58">
        <v>1470</v>
      </c>
      <c r="CB459" s="58">
        <v>1470</v>
      </c>
      <c r="CC459" s="58">
        <v>0</v>
      </c>
      <c r="CD459" s="58">
        <v>0</v>
      </c>
      <c r="CE459" s="58">
        <v>0</v>
      </c>
      <c r="CF459" s="188">
        <v>192275</v>
      </c>
      <c r="CG459" s="58">
        <v>1</v>
      </c>
      <c r="CH459" s="58">
        <v>1</v>
      </c>
      <c r="CI459" s="58">
        <v>1</v>
      </c>
      <c r="CJ459" s="58">
        <v>0</v>
      </c>
      <c r="CK459" s="58">
        <v>0</v>
      </c>
      <c r="CL459" s="58">
        <v>0</v>
      </c>
      <c r="CM459" s="58">
        <v>0</v>
      </c>
      <c r="CN459" s="58">
        <v>0</v>
      </c>
      <c r="CO459" s="58">
        <v>0</v>
      </c>
      <c r="CP459" s="58">
        <v>0</v>
      </c>
      <c r="CQ459" s="58">
        <v>0</v>
      </c>
      <c r="CR459" s="58">
        <v>0</v>
      </c>
    </row>
    <row r="460" s="58" customFormat="1" ht="14.25" spans="1:96">
      <c r="A460" s="58">
        <v>7016</v>
      </c>
      <c r="B460" s="199" t="s">
        <v>670</v>
      </c>
      <c r="H460" s="3" t="s">
        <v>657</v>
      </c>
      <c r="I460" s="4">
        <v>1000</v>
      </c>
      <c r="K460" s="4">
        <v>1000</v>
      </c>
      <c r="N460" s="20"/>
      <c r="O460" s="146">
        <v>200754</v>
      </c>
      <c r="P460" s="58">
        <v>1</v>
      </c>
      <c r="Q460" s="58">
        <v>0</v>
      </c>
      <c r="R460" s="58">
        <v>0</v>
      </c>
      <c r="S460" s="58">
        <v>0</v>
      </c>
      <c r="T460" s="58">
        <v>0</v>
      </c>
      <c r="U460" s="58">
        <v>0</v>
      </c>
      <c r="V460" s="58">
        <v>0</v>
      </c>
      <c r="W460" s="58">
        <v>0</v>
      </c>
      <c r="X460" s="58">
        <v>0</v>
      </c>
      <c r="Y460" s="58">
        <v>0</v>
      </c>
      <c r="Z460" s="58">
        <v>0</v>
      </c>
      <c r="AA460" s="58">
        <v>0</v>
      </c>
      <c r="AB460" s="58">
        <v>0</v>
      </c>
      <c r="AC460" s="58">
        <v>0</v>
      </c>
      <c r="AD460" s="58">
        <v>0</v>
      </c>
      <c r="AE460" s="28">
        <v>200746</v>
      </c>
      <c r="AF460" s="183">
        <v>200754</v>
      </c>
      <c r="AG460" s="183">
        <v>200755</v>
      </c>
      <c r="AH460" s="183">
        <v>200756</v>
      </c>
      <c r="AI460" s="30">
        <v>200235</v>
      </c>
      <c r="AJ460" s="30">
        <v>200236</v>
      </c>
      <c r="AK460" s="30">
        <v>200568</v>
      </c>
      <c r="AL460" s="30">
        <v>200637</v>
      </c>
      <c r="AM460" s="30">
        <v>200638</v>
      </c>
      <c r="AN460" s="30">
        <v>200639</v>
      </c>
      <c r="AO460" s="30">
        <v>200745</v>
      </c>
      <c r="AP460" s="30">
        <v>200760</v>
      </c>
      <c r="AQ460" s="30">
        <v>200682</v>
      </c>
      <c r="AR460" s="30">
        <v>200559</v>
      </c>
      <c r="AS460" s="30">
        <v>200560</v>
      </c>
      <c r="AT460" s="30">
        <v>200561</v>
      </c>
      <c r="AU460" s="183">
        <v>1</v>
      </c>
      <c r="AV460" s="58">
        <v>1</v>
      </c>
      <c r="AW460" s="58">
        <v>1</v>
      </c>
      <c r="AX460" s="58">
        <v>1</v>
      </c>
      <c r="AY460" s="58">
        <v>1</v>
      </c>
      <c r="AZ460" s="58">
        <v>1</v>
      </c>
      <c r="BA460" s="58">
        <v>15</v>
      </c>
      <c r="BB460" s="58">
        <v>1</v>
      </c>
      <c r="BC460" s="58">
        <v>1</v>
      </c>
      <c r="BD460" s="58">
        <v>1</v>
      </c>
      <c r="BE460" s="58">
        <v>1</v>
      </c>
      <c r="BF460" s="58">
        <v>5</v>
      </c>
      <c r="BG460" s="58">
        <v>50</v>
      </c>
      <c r="BH460" s="58">
        <v>1</v>
      </c>
      <c r="BI460" s="58">
        <v>1</v>
      </c>
      <c r="BJ460" s="58">
        <v>1</v>
      </c>
      <c r="BK460" s="183">
        <v>100</v>
      </c>
      <c r="BL460" s="58">
        <v>70</v>
      </c>
      <c r="BM460" s="58">
        <v>50</v>
      </c>
      <c r="BN460" s="58">
        <v>30</v>
      </c>
      <c r="BO460" s="58">
        <v>100</v>
      </c>
      <c r="BP460" s="58">
        <v>60</v>
      </c>
      <c r="BQ460" s="58">
        <v>80</v>
      </c>
      <c r="BR460" s="58">
        <v>100</v>
      </c>
      <c r="BS460" s="58">
        <v>100</v>
      </c>
      <c r="BT460" s="58">
        <v>100</v>
      </c>
      <c r="BU460" s="58">
        <v>100</v>
      </c>
      <c r="BV460" s="58">
        <v>100</v>
      </c>
      <c r="BW460" s="58">
        <v>100</v>
      </c>
      <c r="BX460" s="58">
        <v>100</v>
      </c>
      <c r="BY460" s="58">
        <v>100</v>
      </c>
      <c r="BZ460" s="58">
        <v>100</v>
      </c>
      <c r="CA460" s="58">
        <v>1390</v>
      </c>
      <c r="CB460" s="58">
        <v>1390</v>
      </c>
      <c r="CC460" s="58">
        <v>0</v>
      </c>
      <c r="CD460" s="58">
        <v>0</v>
      </c>
      <c r="CE460" s="58">
        <v>0</v>
      </c>
      <c r="CF460" s="188">
        <v>192278</v>
      </c>
      <c r="CG460" s="58">
        <v>1</v>
      </c>
      <c r="CH460" s="58">
        <v>1</v>
      </c>
      <c r="CI460" s="58">
        <v>1</v>
      </c>
      <c r="CJ460" s="58">
        <v>0</v>
      </c>
      <c r="CK460" s="58">
        <v>0</v>
      </c>
      <c r="CL460" s="58">
        <v>0</v>
      </c>
      <c r="CM460" s="58">
        <v>0</v>
      </c>
      <c r="CN460" s="58">
        <v>0</v>
      </c>
      <c r="CO460" s="58">
        <v>0</v>
      </c>
      <c r="CP460" s="58">
        <v>0</v>
      </c>
      <c r="CQ460" s="58">
        <v>0</v>
      </c>
      <c r="CR460" s="58">
        <v>0</v>
      </c>
    </row>
    <row r="461" s="58" customFormat="1" ht="14.25" spans="1:96">
      <c r="A461" s="58">
        <v>7017</v>
      </c>
      <c r="B461" s="199" t="s">
        <v>671</v>
      </c>
      <c r="H461" s="3" t="s">
        <v>657</v>
      </c>
      <c r="I461" s="4">
        <v>1000</v>
      </c>
      <c r="K461" s="4">
        <v>1000</v>
      </c>
      <c r="N461" s="20"/>
      <c r="O461" s="146">
        <v>200754</v>
      </c>
      <c r="P461" s="58">
        <v>1</v>
      </c>
      <c r="Q461" s="58">
        <v>0</v>
      </c>
      <c r="R461" s="58">
        <v>0</v>
      </c>
      <c r="S461" s="58">
        <v>0</v>
      </c>
      <c r="T461" s="58">
        <v>0</v>
      </c>
      <c r="U461" s="58">
        <v>0</v>
      </c>
      <c r="V461" s="58">
        <v>0</v>
      </c>
      <c r="W461" s="58">
        <v>0</v>
      </c>
      <c r="X461" s="58">
        <v>0</v>
      </c>
      <c r="Y461" s="58">
        <v>0</v>
      </c>
      <c r="Z461" s="58">
        <v>0</v>
      </c>
      <c r="AA461" s="58">
        <v>0</v>
      </c>
      <c r="AB461" s="58">
        <v>0</v>
      </c>
      <c r="AC461" s="58">
        <v>0</v>
      </c>
      <c r="AD461" s="58">
        <v>0</v>
      </c>
      <c r="AE461" s="28">
        <v>200746</v>
      </c>
      <c r="AF461" s="183">
        <v>200754</v>
      </c>
      <c r="AG461" s="183">
        <v>200755</v>
      </c>
      <c r="AH461" s="183">
        <v>200756</v>
      </c>
      <c r="AI461" s="30">
        <v>200235</v>
      </c>
      <c r="AJ461" s="30">
        <v>200236</v>
      </c>
      <c r="AK461" s="30">
        <v>200568</v>
      </c>
      <c r="AL461" s="30">
        <v>200637</v>
      </c>
      <c r="AM461" s="30">
        <v>200638</v>
      </c>
      <c r="AN461" s="30">
        <v>200639</v>
      </c>
      <c r="AO461" s="30">
        <v>200745</v>
      </c>
      <c r="AP461" s="30">
        <v>200760</v>
      </c>
      <c r="AQ461" s="30">
        <v>200682</v>
      </c>
      <c r="AR461" s="30">
        <v>200559</v>
      </c>
      <c r="AS461" s="30">
        <v>200560</v>
      </c>
      <c r="AT461" s="30">
        <v>200561</v>
      </c>
      <c r="AU461" s="183">
        <v>1</v>
      </c>
      <c r="AV461" s="58">
        <v>1</v>
      </c>
      <c r="AW461" s="58">
        <v>1</v>
      </c>
      <c r="AX461" s="58">
        <v>1</v>
      </c>
      <c r="AY461" s="58">
        <v>1</v>
      </c>
      <c r="AZ461" s="58">
        <v>1</v>
      </c>
      <c r="BA461" s="58">
        <v>30</v>
      </c>
      <c r="BB461" s="58">
        <v>2</v>
      </c>
      <c r="BC461" s="58">
        <v>2</v>
      </c>
      <c r="BD461" s="58">
        <v>2</v>
      </c>
      <c r="BE461" s="58">
        <v>2</v>
      </c>
      <c r="BF461" s="58">
        <v>10</v>
      </c>
      <c r="BG461" s="58">
        <v>100</v>
      </c>
      <c r="BH461" s="58">
        <v>2</v>
      </c>
      <c r="BI461" s="58">
        <v>2</v>
      </c>
      <c r="BJ461" s="58">
        <v>2</v>
      </c>
      <c r="BK461" s="183">
        <v>100</v>
      </c>
      <c r="BL461" s="58">
        <v>70</v>
      </c>
      <c r="BM461" s="58">
        <v>50</v>
      </c>
      <c r="BN461" s="58">
        <v>30</v>
      </c>
      <c r="BO461" s="58">
        <v>100</v>
      </c>
      <c r="BP461" s="58">
        <v>60</v>
      </c>
      <c r="BQ461" s="58">
        <v>80</v>
      </c>
      <c r="BR461" s="58">
        <v>100</v>
      </c>
      <c r="BS461" s="58">
        <v>100</v>
      </c>
      <c r="BT461" s="58">
        <v>100</v>
      </c>
      <c r="BU461" s="58">
        <v>100</v>
      </c>
      <c r="BV461" s="58">
        <v>100</v>
      </c>
      <c r="BW461" s="58">
        <v>100</v>
      </c>
      <c r="BX461" s="58">
        <v>100</v>
      </c>
      <c r="BY461" s="58">
        <v>100</v>
      </c>
      <c r="BZ461" s="58">
        <v>100</v>
      </c>
      <c r="CA461" s="58">
        <v>1390</v>
      </c>
      <c r="CB461" s="58">
        <v>1390</v>
      </c>
      <c r="CC461" s="58">
        <v>0</v>
      </c>
      <c r="CD461" s="58">
        <v>0</v>
      </c>
      <c r="CE461" s="58">
        <v>0</v>
      </c>
      <c r="CF461" s="188">
        <v>192279</v>
      </c>
      <c r="CG461" s="58">
        <v>1</v>
      </c>
      <c r="CH461" s="58">
        <v>1</v>
      </c>
      <c r="CI461" s="58">
        <v>1</v>
      </c>
      <c r="CJ461" s="58">
        <v>0</v>
      </c>
      <c r="CK461" s="58">
        <v>0</v>
      </c>
      <c r="CL461" s="58">
        <v>0</v>
      </c>
      <c r="CM461" s="58">
        <v>0</v>
      </c>
      <c r="CN461" s="58">
        <v>0</v>
      </c>
      <c r="CO461" s="58">
        <v>0</v>
      </c>
      <c r="CP461" s="58">
        <v>0</v>
      </c>
      <c r="CQ461" s="58">
        <v>0</v>
      </c>
      <c r="CR461" s="58">
        <v>0</v>
      </c>
    </row>
    <row r="462" s="58" customFormat="1" ht="14.25" spans="1:96">
      <c r="A462" s="58">
        <v>7018</v>
      </c>
      <c r="B462" s="199" t="s">
        <v>672</v>
      </c>
      <c r="H462" s="3" t="s">
        <v>657</v>
      </c>
      <c r="I462" s="4">
        <v>1000</v>
      </c>
      <c r="K462" s="4">
        <v>1000</v>
      </c>
      <c r="N462" s="20"/>
      <c r="O462" s="146">
        <v>200687</v>
      </c>
      <c r="P462" s="6">
        <v>1</v>
      </c>
      <c r="Q462" s="6">
        <v>0</v>
      </c>
      <c r="R462" s="58">
        <v>0</v>
      </c>
      <c r="S462" s="30">
        <v>200757</v>
      </c>
      <c r="T462" s="6">
        <v>1</v>
      </c>
      <c r="U462" s="58">
        <v>0</v>
      </c>
      <c r="V462" s="58">
        <v>0</v>
      </c>
      <c r="W462" s="58">
        <v>0</v>
      </c>
      <c r="X462" s="58">
        <v>0</v>
      </c>
      <c r="Y462" s="58">
        <v>0</v>
      </c>
      <c r="Z462" s="58">
        <v>0</v>
      </c>
      <c r="AA462" s="58">
        <v>0</v>
      </c>
      <c r="AB462" s="58">
        <v>0</v>
      </c>
      <c r="AC462" s="58">
        <v>0</v>
      </c>
      <c r="AD462" s="58">
        <v>0</v>
      </c>
      <c r="AE462" s="133">
        <v>200565</v>
      </c>
      <c r="AF462" s="30">
        <v>200566</v>
      </c>
      <c r="AG462" s="30">
        <v>200567</v>
      </c>
      <c r="AH462" s="30">
        <v>200568</v>
      </c>
      <c r="AI462" s="30">
        <v>200672</v>
      </c>
      <c r="AJ462" s="30">
        <v>200674</v>
      </c>
      <c r="AK462" s="30">
        <v>200682</v>
      </c>
      <c r="AL462" s="30">
        <v>200687</v>
      </c>
      <c r="AM462" s="30">
        <v>200745</v>
      </c>
      <c r="AN462" s="30">
        <v>200752</v>
      </c>
      <c r="AO462" s="30">
        <v>200754</v>
      </c>
      <c r="AP462" s="30">
        <v>200683</v>
      </c>
      <c r="AQ462" s="30">
        <v>200760</v>
      </c>
      <c r="AR462" s="30"/>
      <c r="AS462" s="30"/>
      <c r="AT462" s="30"/>
      <c r="AU462" s="183">
        <v>20</v>
      </c>
      <c r="AV462" s="58">
        <v>20</v>
      </c>
      <c r="AW462" s="58">
        <v>20</v>
      </c>
      <c r="AX462" s="58">
        <v>10</v>
      </c>
      <c r="AY462" s="58">
        <v>20</v>
      </c>
      <c r="AZ462" s="58">
        <v>10</v>
      </c>
      <c r="BA462" s="58">
        <v>20</v>
      </c>
      <c r="BB462" s="58">
        <v>1</v>
      </c>
      <c r="BC462" s="58">
        <v>1</v>
      </c>
      <c r="BD462" s="58">
        <v>50</v>
      </c>
      <c r="BE462" s="58">
        <v>1</v>
      </c>
      <c r="BF462" s="58">
        <v>10</v>
      </c>
      <c r="BG462" s="58">
        <v>5</v>
      </c>
      <c r="BK462" s="79">
        <v>100</v>
      </c>
      <c r="BL462" s="6">
        <v>100</v>
      </c>
      <c r="BM462" s="6">
        <v>100</v>
      </c>
      <c r="BN462" s="6">
        <v>100</v>
      </c>
      <c r="BO462" s="6">
        <v>100</v>
      </c>
      <c r="BP462" s="6">
        <v>100</v>
      </c>
      <c r="BQ462" s="6">
        <v>100</v>
      </c>
      <c r="BR462" s="6">
        <v>100</v>
      </c>
      <c r="BS462" s="6">
        <v>100</v>
      </c>
      <c r="BT462" s="6">
        <v>100</v>
      </c>
      <c r="BU462" s="6">
        <v>50</v>
      </c>
      <c r="BV462" s="6">
        <v>100</v>
      </c>
      <c r="BW462" s="58">
        <v>100</v>
      </c>
      <c r="CA462" s="58">
        <v>1250</v>
      </c>
      <c r="CB462" s="58">
        <v>1250</v>
      </c>
      <c r="CC462" s="58">
        <v>0</v>
      </c>
      <c r="CD462" s="58">
        <v>0</v>
      </c>
      <c r="CE462" s="58">
        <v>0</v>
      </c>
      <c r="CF462" s="188">
        <v>192281</v>
      </c>
      <c r="CG462" s="58">
        <v>1</v>
      </c>
      <c r="CH462" s="58">
        <v>1</v>
      </c>
      <c r="CI462" s="58">
        <v>1</v>
      </c>
      <c r="CJ462" s="58">
        <v>0</v>
      </c>
      <c r="CK462" s="58">
        <v>0</v>
      </c>
      <c r="CL462" s="58">
        <v>0</v>
      </c>
      <c r="CM462" s="58">
        <v>0</v>
      </c>
      <c r="CN462" s="58">
        <v>0</v>
      </c>
      <c r="CO462" s="58">
        <v>0</v>
      </c>
      <c r="CP462" s="58">
        <v>0</v>
      </c>
      <c r="CQ462" s="58">
        <v>0</v>
      </c>
      <c r="CR462" s="58">
        <v>0</v>
      </c>
    </row>
    <row r="463" s="58" customFormat="1" ht="14.25" spans="1:96">
      <c r="A463" s="58">
        <v>7019</v>
      </c>
      <c r="B463" s="199" t="s">
        <v>673</v>
      </c>
      <c r="H463" s="3" t="s">
        <v>657</v>
      </c>
      <c r="I463" s="4">
        <v>1000</v>
      </c>
      <c r="K463" s="4">
        <v>1000</v>
      </c>
      <c r="N463" s="20"/>
      <c r="O463" s="146">
        <v>200754</v>
      </c>
      <c r="P463" s="58">
        <v>2</v>
      </c>
      <c r="Q463" s="58">
        <v>0</v>
      </c>
      <c r="R463" s="58">
        <v>0</v>
      </c>
      <c r="S463" s="58">
        <v>0</v>
      </c>
      <c r="T463" s="58">
        <v>0</v>
      </c>
      <c r="U463" s="58">
        <v>0</v>
      </c>
      <c r="V463" s="58">
        <v>0</v>
      </c>
      <c r="W463" s="58">
        <v>0</v>
      </c>
      <c r="X463" s="58">
        <v>0</v>
      </c>
      <c r="Y463" s="58">
        <v>0</v>
      </c>
      <c r="Z463" s="58">
        <v>0</v>
      </c>
      <c r="AA463" s="58">
        <v>0</v>
      </c>
      <c r="AB463" s="58">
        <v>0</v>
      </c>
      <c r="AC463" s="58">
        <v>0</v>
      </c>
      <c r="AD463" s="58">
        <v>0</v>
      </c>
      <c r="AE463" s="28">
        <v>200746</v>
      </c>
      <c r="AF463" s="183">
        <v>200754</v>
      </c>
      <c r="AG463" s="183">
        <v>200755</v>
      </c>
      <c r="AH463" s="183">
        <v>200756</v>
      </c>
      <c r="AI463" s="30">
        <v>200235</v>
      </c>
      <c r="AJ463" s="30">
        <v>200236</v>
      </c>
      <c r="AK463" s="30">
        <v>200568</v>
      </c>
      <c r="AL463" s="30">
        <v>200637</v>
      </c>
      <c r="AM463" s="30">
        <v>200638</v>
      </c>
      <c r="AN463" s="30">
        <v>200639</v>
      </c>
      <c r="AO463" s="30">
        <v>200745</v>
      </c>
      <c r="AP463" s="30">
        <v>200760</v>
      </c>
      <c r="AQ463" s="30">
        <v>200682</v>
      </c>
      <c r="AR463" s="30">
        <v>200559</v>
      </c>
      <c r="AS463" s="30">
        <v>200560</v>
      </c>
      <c r="AT463" s="30">
        <v>200561</v>
      </c>
      <c r="AU463" s="183">
        <v>1</v>
      </c>
      <c r="AV463" s="58">
        <v>1</v>
      </c>
      <c r="AW463" s="58">
        <v>1</v>
      </c>
      <c r="AX463" s="58">
        <v>1</v>
      </c>
      <c r="AY463" s="58">
        <v>1</v>
      </c>
      <c r="AZ463" s="58">
        <v>1</v>
      </c>
      <c r="BA463" s="58">
        <v>50</v>
      </c>
      <c r="BB463" s="58">
        <v>4</v>
      </c>
      <c r="BC463" s="58">
        <v>4</v>
      </c>
      <c r="BD463" s="58">
        <v>4</v>
      </c>
      <c r="BE463" s="58">
        <v>4</v>
      </c>
      <c r="BF463" s="58">
        <v>20</v>
      </c>
      <c r="BG463" s="58">
        <v>150</v>
      </c>
      <c r="BH463" s="58">
        <v>4</v>
      </c>
      <c r="BI463" s="58">
        <v>4</v>
      </c>
      <c r="BJ463" s="58">
        <v>4</v>
      </c>
      <c r="BK463" s="183">
        <v>100</v>
      </c>
      <c r="BL463" s="58">
        <v>70</v>
      </c>
      <c r="BM463" s="58">
        <v>50</v>
      </c>
      <c r="BN463" s="58">
        <v>30</v>
      </c>
      <c r="BO463" s="58">
        <v>100</v>
      </c>
      <c r="BP463" s="58">
        <v>60</v>
      </c>
      <c r="BQ463" s="58">
        <v>80</v>
      </c>
      <c r="BR463" s="58">
        <v>100</v>
      </c>
      <c r="BS463" s="58">
        <v>100</v>
      </c>
      <c r="BT463" s="58">
        <v>100</v>
      </c>
      <c r="BU463" s="58">
        <v>100</v>
      </c>
      <c r="BV463" s="58">
        <v>100</v>
      </c>
      <c r="BW463" s="58">
        <v>100</v>
      </c>
      <c r="BX463" s="58">
        <v>100</v>
      </c>
      <c r="BY463" s="58">
        <v>100</v>
      </c>
      <c r="BZ463" s="58">
        <v>100</v>
      </c>
      <c r="CA463" s="58">
        <v>1390</v>
      </c>
      <c r="CB463" s="58">
        <v>1390</v>
      </c>
      <c r="CC463" s="58">
        <v>0</v>
      </c>
      <c r="CD463" s="58">
        <v>0</v>
      </c>
      <c r="CE463" s="58">
        <v>0</v>
      </c>
      <c r="CF463" s="188">
        <v>192283</v>
      </c>
      <c r="CG463" s="58">
        <v>1</v>
      </c>
      <c r="CH463" s="58">
        <v>1</v>
      </c>
      <c r="CI463" s="58">
        <v>1</v>
      </c>
      <c r="CJ463" s="58">
        <v>0</v>
      </c>
      <c r="CK463" s="58">
        <v>0</v>
      </c>
      <c r="CL463" s="58">
        <v>0</v>
      </c>
      <c r="CM463" s="58">
        <v>0</v>
      </c>
      <c r="CN463" s="58">
        <v>0</v>
      </c>
      <c r="CO463" s="58">
        <v>0</v>
      </c>
      <c r="CP463" s="58">
        <v>0</v>
      </c>
      <c r="CQ463" s="58">
        <v>0</v>
      </c>
      <c r="CR463" s="58">
        <v>0</v>
      </c>
    </row>
    <row r="464" s="58" customFormat="1" ht="14.25" spans="1:96">
      <c r="A464" s="58">
        <v>7020</v>
      </c>
      <c r="B464" s="200" t="s">
        <v>674</v>
      </c>
      <c r="H464" s="3" t="s">
        <v>657</v>
      </c>
      <c r="I464" s="4">
        <v>1000</v>
      </c>
      <c r="K464" s="4">
        <v>1000</v>
      </c>
      <c r="N464" s="20"/>
      <c r="O464" s="126">
        <v>0</v>
      </c>
      <c r="P464" s="58">
        <v>0</v>
      </c>
      <c r="Q464" s="58">
        <v>0</v>
      </c>
      <c r="R464" s="58">
        <v>0</v>
      </c>
      <c r="S464" s="58">
        <v>0</v>
      </c>
      <c r="T464" s="58">
        <v>0</v>
      </c>
      <c r="U464" s="58">
        <v>0</v>
      </c>
      <c r="V464" s="58">
        <v>0</v>
      </c>
      <c r="W464" s="58">
        <v>0</v>
      </c>
      <c r="X464" s="58">
        <v>0</v>
      </c>
      <c r="Y464" s="58">
        <v>0</v>
      </c>
      <c r="Z464" s="58">
        <v>0</v>
      </c>
      <c r="AA464" s="58">
        <v>0</v>
      </c>
      <c r="AB464" s="58">
        <v>0</v>
      </c>
      <c r="AC464" s="58">
        <v>0</v>
      </c>
      <c r="AD464" s="58">
        <v>0</v>
      </c>
      <c r="AE464" s="208">
        <v>200413</v>
      </c>
      <c r="AF464" s="209">
        <v>200414</v>
      </c>
      <c r="AG464" s="209">
        <v>200415</v>
      </c>
      <c r="AH464" s="215">
        <v>200758</v>
      </c>
      <c r="AI464" s="209">
        <v>200413</v>
      </c>
      <c r="AJ464" s="209">
        <v>200414</v>
      </c>
      <c r="AK464" s="209">
        <v>200415</v>
      </c>
      <c r="AL464" s="215">
        <v>200758</v>
      </c>
      <c r="AM464" s="209">
        <v>200413</v>
      </c>
      <c r="AN464" s="209">
        <v>200414</v>
      </c>
      <c r="AO464" s="209">
        <v>200415</v>
      </c>
      <c r="AP464" s="215">
        <v>200758</v>
      </c>
      <c r="AQ464" s="209">
        <v>200413</v>
      </c>
      <c r="AR464" s="209">
        <v>200414</v>
      </c>
      <c r="AS464" s="209">
        <v>200415</v>
      </c>
      <c r="AT464" s="215">
        <v>200758</v>
      </c>
      <c r="AU464" s="183">
        <v>1</v>
      </c>
      <c r="AV464" s="58">
        <v>1</v>
      </c>
      <c r="AW464" s="58">
        <v>1</v>
      </c>
      <c r="AX464" s="58">
        <v>1</v>
      </c>
      <c r="AY464" s="58">
        <v>2</v>
      </c>
      <c r="AZ464" s="58">
        <v>2</v>
      </c>
      <c r="BA464" s="58">
        <v>2</v>
      </c>
      <c r="BB464" s="58">
        <v>2</v>
      </c>
      <c r="BC464" s="58">
        <v>3</v>
      </c>
      <c r="BD464" s="58">
        <v>3</v>
      </c>
      <c r="BE464" s="58">
        <v>3</v>
      </c>
      <c r="BF464" s="58">
        <v>3</v>
      </c>
      <c r="BG464" s="58">
        <v>4</v>
      </c>
      <c r="BH464" s="58">
        <v>4</v>
      </c>
      <c r="BI464" s="58">
        <v>4</v>
      </c>
      <c r="BJ464" s="58">
        <v>4</v>
      </c>
      <c r="BK464" s="183">
        <v>100</v>
      </c>
      <c r="BL464" s="58">
        <v>100</v>
      </c>
      <c r="BM464" s="58">
        <v>100</v>
      </c>
      <c r="BN464" s="58">
        <v>100</v>
      </c>
      <c r="BO464" s="58">
        <v>70</v>
      </c>
      <c r="BP464" s="58">
        <v>70</v>
      </c>
      <c r="BQ464" s="58">
        <v>70</v>
      </c>
      <c r="BR464" s="58">
        <v>70</v>
      </c>
      <c r="BS464" s="58">
        <v>50</v>
      </c>
      <c r="BT464" s="58">
        <v>50</v>
      </c>
      <c r="BU464" s="58">
        <v>50</v>
      </c>
      <c r="BV464" s="58">
        <v>50</v>
      </c>
      <c r="BW464" s="58">
        <v>30</v>
      </c>
      <c r="BX464" s="58">
        <v>30</v>
      </c>
      <c r="BY464" s="58">
        <v>30</v>
      </c>
      <c r="BZ464" s="58">
        <v>30</v>
      </c>
      <c r="CA464" s="58">
        <v>1000</v>
      </c>
      <c r="CB464" s="58">
        <v>1000</v>
      </c>
      <c r="CC464" s="58">
        <v>0</v>
      </c>
      <c r="CD464" s="58">
        <v>0</v>
      </c>
      <c r="CE464" s="58">
        <v>0</v>
      </c>
      <c r="CF464" s="188">
        <v>192285</v>
      </c>
      <c r="CG464" s="58">
        <v>1</v>
      </c>
      <c r="CH464" s="58">
        <v>1</v>
      </c>
      <c r="CI464" s="58">
        <v>1</v>
      </c>
      <c r="CJ464" s="58">
        <v>0</v>
      </c>
      <c r="CK464" s="58">
        <v>0</v>
      </c>
      <c r="CL464" s="58">
        <v>0</v>
      </c>
      <c r="CM464" s="58">
        <v>0</v>
      </c>
      <c r="CN464" s="58">
        <v>0</v>
      </c>
      <c r="CO464" s="58">
        <v>0</v>
      </c>
      <c r="CP464" s="58">
        <v>0</v>
      </c>
      <c r="CQ464" s="58">
        <v>0</v>
      </c>
      <c r="CR464" s="58">
        <v>0</v>
      </c>
    </row>
    <row r="465" s="58" customFormat="1" ht="14.25" spans="1:96">
      <c r="A465" s="58">
        <v>7021</v>
      </c>
      <c r="B465" s="200" t="s">
        <v>675</v>
      </c>
      <c r="H465" s="3" t="s">
        <v>657</v>
      </c>
      <c r="I465" s="4">
        <v>1000</v>
      </c>
      <c r="K465" s="4">
        <v>1000</v>
      </c>
      <c r="N465" s="20"/>
      <c r="O465" s="126">
        <v>0</v>
      </c>
      <c r="P465" s="58">
        <v>0</v>
      </c>
      <c r="Q465" s="58">
        <v>0</v>
      </c>
      <c r="R465" s="58">
        <v>0</v>
      </c>
      <c r="S465" s="58">
        <v>0</v>
      </c>
      <c r="T465" s="58">
        <v>0</v>
      </c>
      <c r="U465" s="58">
        <v>0</v>
      </c>
      <c r="V465" s="58">
        <v>0</v>
      </c>
      <c r="W465" s="58">
        <v>0</v>
      </c>
      <c r="X465" s="58">
        <v>0</v>
      </c>
      <c r="Y465" s="58">
        <v>0</v>
      </c>
      <c r="Z465" s="58">
        <v>0</v>
      </c>
      <c r="AA465" s="58">
        <v>0</v>
      </c>
      <c r="AB465" s="58">
        <v>0</v>
      </c>
      <c r="AC465" s="58">
        <v>0</v>
      </c>
      <c r="AD465" s="58">
        <v>0</v>
      </c>
      <c r="AE465" s="208">
        <v>200413</v>
      </c>
      <c r="AF465" s="209">
        <v>200414</v>
      </c>
      <c r="AG465" s="209">
        <v>200415</v>
      </c>
      <c r="AH465" s="215">
        <v>200758</v>
      </c>
      <c r="AI465" s="209"/>
      <c r="AJ465" s="209"/>
      <c r="AK465" s="209"/>
      <c r="AL465" s="215"/>
      <c r="AM465" s="209"/>
      <c r="AN465" s="209"/>
      <c r="AO465" s="209"/>
      <c r="AP465" s="215"/>
      <c r="AQ465" s="209"/>
      <c r="AR465" s="209"/>
      <c r="AS465" s="209"/>
      <c r="AT465" s="215"/>
      <c r="AU465" s="183">
        <v>1</v>
      </c>
      <c r="AV465" s="58">
        <v>1</v>
      </c>
      <c r="AW465" s="58">
        <v>1</v>
      </c>
      <c r="AX465" s="58">
        <v>1</v>
      </c>
      <c r="BK465" s="183">
        <v>100</v>
      </c>
      <c r="BL465" s="58">
        <v>100</v>
      </c>
      <c r="BM465" s="58">
        <v>100</v>
      </c>
      <c r="BN465" s="58">
        <v>100</v>
      </c>
      <c r="CA465" s="58">
        <v>50</v>
      </c>
      <c r="CB465" s="58">
        <v>100</v>
      </c>
      <c r="CC465" s="58">
        <v>0</v>
      </c>
      <c r="CD465" s="58">
        <v>0</v>
      </c>
      <c r="CE465" s="58">
        <v>0</v>
      </c>
      <c r="CF465" s="188"/>
      <c r="CG465" s="58">
        <v>1</v>
      </c>
      <c r="CH465" s="58">
        <v>1</v>
      </c>
      <c r="CI465" s="58">
        <v>1</v>
      </c>
      <c r="CJ465" s="58">
        <v>0</v>
      </c>
      <c r="CK465" s="58">
        <v>0</v>
      </c>
      <c r="CL465" s="58">
        <v>0</v>
      </c>
      <c r="CM465" s="58">
        <v>0</v>
      </c>
      <c r="CN465" s="58">
        <v>0</v>
      </c>
      <c r="CO465" s="58">
        <v>0</v>
      </c>
      <c r="CP465" s="58">
        <v>0</v>
      </c>
      <c r="CQ465" s="58">
        <v>0</v>
      </c>
      <c r="CR465" s="58">
        <v>0</v>
      </c>
    </row>
    <row r="466" s="28" customFormat="1" ht="14.25" spans="1:96">
      <c r="A466" s="28">
        <v>7022</v>
      </c>
      <c r="B466" s="198" t="s">
        <v>676</v>
      </c>
      <c r="H466" s="3" t="s">
        <v>657</v>
      </c>
      <c r="I466" s="4">
        <v>1000</v>
      </c>
      <c r="K466" s="4">
        <v>1000</v>
      </c>
      <c r="N466" s="20"/>
      <c r="O466" s="146">
        <v>200754</v>
      </c>
      <c r="P466" s="28">
        <v>1</v>
      </c>
      <c r="Q466" s="28">
        <v>0</v>
      </c>
      <c r="R466" s="28">
        <v>0</v>
      </c>
      <c r="S466" s="28">
        <v>0</v>
      </c>
      <c r="T466" s="28">
        <v>0</v>
      </c>
      <c r="U466" s="28">
        <v>0</v>
      </c>
      <c r="V466" s="28">
        <v>0</v>
      </c>
      <c r="W466" s="28">
        <v>0</v>
      </c>
      <c r="X466" s="28">
        <v>0</v>
      </c>
      <c r="Y466" s="28">
        <v>0</v>
      </c>
      <c r="Z466" s="28">
        <v>0</v>
      </c>
      <c r="AA466" s="28">
        <v>0</v>
      </c>
      <c r="AB466" s="28">
        <v>0</v>
      </c>
      <c r="AC466" s="28">
        <v>0</v>
      </c>
      <c r="AD466" s="28">
        <v>0</v>
      </c>
      <c r="AE466" s="208">
        <v>200682</v>
      </c>
      <c r="AF466" s="208">
        <v>200683</v>
      </c>
      <c r="AG466" s="208">
        <v>200638</v>
      </c>
      <c r="AH466" s="133">
        <v>200639</v>
      </c>
      <c r="AI466" s="208">
        <v>200640</v>
      </c>
      <c r="AJ466" s="208">
        <v>200235</v>
      </c>
      <c r="AK466" s="208">
        <v>200236</v>
      </c>
      <c r="AL466" s="210">
        <v>200432</v>
      </c>
      <c r="AM466" s="208">
        <v>200568</v>
      </c>
      <c r="AN466" s="208">
        <v>200687</v>
      </c>
      <c r="AO466" s="208">
        <v>200746</v>
      </c>
      <c r="AP466" s="133">
        <v>200747</v>
      </c>
      <c r="AQ466" s="208">
        <v>200754</v>
      </c>
      <c r="AR466" s="208">
        <v>200755</v>
      </c>
      <c r="AS466" s="208">
        <v>200759</v>
      </c>
      <c r="AT466" s="133">
        <v>200761</v>
      </c>
      <c r="AU466" s="28">
        <v>200</v>
      </c>
      <c r="AV466" s="28">
        <v>50</v>
      </c>
      <c r="AW466" s="28">
        <v>1</v>
      </c>
      <c r="AX466" s="28">
        <v>1</v>
      </c>
      <c r="AY466" s="28">
        <v>1</v>
      </c>
      <c r="AZ466" s="28">
        <v>1</v>
      </c>
      <c r="BA466" s="28">
        <v>1</v>
      </c>
      <c r="BB466" s="28">
        <v>500</v>
      </c>
      <c r="BC466" s="28">
        <v>99</v>
      </c>
      <c r="BD466" s="28">
        <v>1</v>
      </c>
      <c r="BE466" s="28">
        <v>1</v>
      </c>
      <c r="BF466" s="28">
        <v>1</v>
      </c>
      <c r="BG466" s="28">
        <v>1</v>
      </c>
      <c r="BH466" s="28">
        <v>1</v>
      </c>
      <c r="BI466" s="28">
        <v>10</v>
      </c>
      <c r="BJ466" s="28">
        <v>20</v>
      </c>
      <c r="BK466" s="28">
        <v>100</v>
      </c>
      <c r="BL466" s="28">
        <v>100</v>
      </c>
      <c r="BM466" s="28">
        <v>100</v>
      </c>
      <c r="BN466" s="28">
        <v>80</v>
      </c>
      <c r="BO466" s="28">
        <v>70</v>
      </c>
      <c r="BP466" s="28">
        <v>80</v>
      </c>
      <c r="BQ466" s="28">
        <v>50</v>
      </c>
      <c r="BR466" s="28">
        <v>100</v>
      </c>
      <c r="BS466" s="28">
        <v>100</v>
      </c>
      <c r="BT466" s="28">
        <v>100</v>
      </c>
      <c r="BU466" s="28">
        <v>100</v>
      </c>
      <c r="BV466" s="28">
        <v>70</v>
      </c>
      <c r="BW466" s="28">
        <v>60</v>
      </c>
      <c r="BX466" s="28">
        <v>50</v>
      </c>
      <c r="BY466" s="28">
        <v>50</v>
      </c>
      <c r="BZ466" s="28">
        <v>100</v>
      </c>
      <c r="CA466" s="28">
        <v>1310</v>
      </c>
      <c r="CB466" s="28">
        <v>1310</v>
      </c>
      <c r="CC466" s="28">
        <v>0</v>
      </c>
      <c r="CD466" s="28">
        <v>0</v>
      </c>
      <c r="CE466" s="28">
        <v>0</v>
      </c>
      <c r="CF466" s="188">
        <v>192287</v>
      </c>
      <c r="CG466" s="28">
        <v>1</v>
      </c>
      <c r="CH466" s="28">
        <v>1</v>
      </c>
      <c r="CI466" s="28">
        <v>1</v>
      </c>
      <c r="CJ466" s="28">
        <v>0</v>
      </c>
      <c r="CK466" s="28">
        <v>0</v>
      </c>
      <c r="CL466" s="28">
        <v>0</v>
      </c>
      <c r="CM466" s="28">
        <v>0</v>
      </c>
      <c r="CN466" s="28">
        <v>0</v>
      </c>
      <c r="CO466" s="28">
        <v>0</v>
      </c>
      <c r="CP466" s="28">
        <v>0</v>
      </c>
      <c r="CQ466" s="28">
        <v>0</v>
      </c>
      <c r="CR466" s="28">
        <v>0</v>
      </c>
    </row>
    <row r="467" s="58" customFormat="1" ht="14.25" spans="1:96">
      <c r="A467" s="201">
        <v>7023</v>
      </c>
      <c r="B467" s="202" t="s">
        <v>677</v>
      </c>
      <c r="H467" s="3" t="s">
        <v>657</v>
      </c>
      <c r="I467" s="4">
        <v>1000</v>
      </c>
      <c r="K467" s="4">
        <v>1000</v>
      </c>
      <c r="N467" s="20"/>
      <c r="O467" s="126">
        <v>0</v>
      </c>
      <c r="P467" s="58">
        <v>0</v>
      </c>
      <c r="Q467" s="58">
        <v>0</v>
      </c>
      <c r="R467" s="58">
        <v>0</v>
      </c>
      <c r="S467" s="58">
        <v>0</v>
      </c>
      <c r="T467" s="58">
        <v>0</v>
      </c>
      <c r="U467" s="58">
        <v>0</v>
      </c>
      <c r="V467" s="58">
        <v>0</v>
      </c>
      <c r="W467" s="58">
        <v>0</v>
      </c>
      <c r="X467" s="58">
        <v>0</v>
      </c>
      <c r="Y467" s="58">
        <v>0</v>
      </c>
      <c r="Z467" s="58">
        <v>0</v>
      </c>
      <c r="AA467" s="58">
        <v>0</v>
      </c>
      <c r="AB467" s="58">
        <v>0</v>
      </c>
      <c r="AC467" s="58">
        <v>0</v>
      </c>
      <c r="AD467" s="58">
        <v>0</v>
      </c>
      <c r="AE467" s="210">
        <v>200762</v>
      </c>
      <c r="AF467" s="211">
        <v>200754</v>
      </c>
      <c r="AG467" s="211">
        <v>200755</v>
      </c>
      <c r="AH467" s="211">
        <v>200761</v>
      </c>
      <c r="AI467" s="209">
        <v>200559</v>
      </c>
      <c r="AJ467" s="209">
        <v>200560</v>
      </c>
      <c r="AK467" s="209">
        <v>200561</v>
      </c>
      <c r="AL467" s="211">
        <v>200433</v>
      </c>
      <c r="AM467" s="211">
        <v>200608</v>
      </c>
      <c r="AN467" s="211">
        <v>200625</v>
      </c>
      <c r="AO467" s="211">
        <v>200760</v>
      </c>
      <c r="AP467" s="218">
        <v>200759</v>
      </c>
      <c r="AQ467" s="219">
        <v>200568</v>
      </c>
      <c r="AR467" s="209"/>
      <c r="AS467" s="209"/>
      <c r="AT467" s="215"/>
      <c r="AU467" s="183">
        <v>1</v>
      </c>
      <c r="AV467" s="58">
        <v>1</v>
      </c>
      <c r="AW467" s="58">
        <v>1</v>
      </c>
      <c r="AX467" s="58">
        <v>1</v>
      </c>
      <c r="AY467" s="58">
        <v>1</v>
      </c>
      <c r="AZ467" s="58">
        <v>1</v>
      </c>
      <c r="BA467" s="58">
        <v>1</v>
      </c>
      <c r="BB467" s="58">
        <v>1</v>
      </c>
      <c r="BC467" s="58">
        <v>1</v>
      </c>
      <c r="BD467" s="58">
        <v>1</v>
      </c>
      <c r="BE467" s="58">
        <v>10</v>
      </c>
      <c r="BF467" s="58">
        <v>2</v>
      </c>
      <c r="BG467" s="58">
        <v>10</v>
      </c>
      <c r="BK467" s="183">
        <v>50</v>
      </c>
      <c r="BL467" s="58">
        <v>20</v>
      </c>
      <c r="BM467" s="58">
        <v>10</v>
      </c>
      <c r="BN467" s="58">
        <v>50</v>
      </c>
      <c r="BO467" s="58">
        <v>50</v>
      </c>
      <c r="BP467" s="58">
        <v>50</v>
      </c>
      <c r="BQ467" s="58">
        <v>50</v>
      </c>
      <c r="BR467" s="58">
        <v>50</v>
      </c>
      <c r="BS467" s="58">
        <v>50</v>
      </c>
      <c r="BT467" s="58">
        <v>50</v>
      </c>
      <c r="BU467" s="58">
        <v>50</v>
      </c>
      <c r="BV467" s="58">
        <v>40</v>
      </c>
      <c r="BW467" s="58">
        <v>50</v>
      </c>
      <c r="CA467" s="58">
        <v>570</v>
      </c>
      <c r="CB467" s="58">
        <v>570</v>
      </c>
      <c r="CC467" s="58">
        <v>0</v>
      </c>
      <c r="CD467" s="58">
        <v>0</v>
      </c>
      <c r="CE467" s="58">
        <v>0</v>
      </c>
      <c r="CF467" s="188">
        <v>192289</v>
      </c>
      <c r="CG467" s="58">
        <v>1</v>
      </c>
      <c r="CH467" s="58">
        <v>1</v>
      </c>
      <c r="CI467" s="58">
        <v>1</v>
      </c>
      <c r="CJ467" s="58">
        <v>0</v>
      </c>
      <c r="CK467" s="58">
        <v>0</v>
      </c>
      <c r="CL467" s="58">
        <v>0</v>
      </c>
      <c r="CM467" s="58">
        <v>0</v>
      </c>
      <c r="CN467" s="58">
        <v>0</v>
      </c>
      <c r="CO467" s="58">
        <v>0</v>
      </c>
      <c r="CP467" s="58">
        <v>0</v>
      </c>
      <c r="CQ467" s="58">
        <v>0</v>
      </c>
      <c r="CR467" s="58">
        <v>0</v>
      </c>
    </row>
    <row r="468" s="58" customFormat="1" ht="14.25" spans="1:96">
      <c r="A468" s="201">
        <v>7024</v>
      </c>
      <c r="B468" s="202" t="s">
        <v>678</v>
      </c>
      <c r="H468" s="3" t="s">
        <v>657</v>
      </c>
      <c r="I468" s="4">
        <v>1000</v>
      </c>
      <c r="K468" s="4">
        <v>1000</v>
      </c>
      <c r="N468" s="20"/>
      <c r="O468" s="126">
        <v>0</v>
      </c>
      <c r="P468" s="58">
        <v>0</v>
      </c>
      <c r="Q468" s="58">
        <v>0</v>
      </c>
      <c r="R468" s="58">
        <v>0</v>
      </c>
      <c r="S468" s="58">
        <v>0</v>
      </c>
      <c r="T468" s="58">
        <v>0</v>
      </c>
      <c r="U468" s="58">
        <v>0</v>
      </c>
      <c r="V468" s="58">
        <v>0</v>
      </c>
      <c r="W468" s="58">
        <v>0</v>
      </c>
      <c r="X468" s="58">
        <v>0</v>
      </c>
      <c r="Y468" s="58">
        <v>0</v>
      </c>
      <c r="Z468" s="58">
        <v>0</v>
      </c>
      <c r="AA468" s="58">
        <v>0</v>
      </c>
      <c r="AB468" s="58">
        <v>0</v>
      </c>
      <c r="AC468" s="58">
        <v>0</v>
      </c>
      <c r="AD468" s="58">
        <v>0</v>
      </c>
      <c r="AE468" s="210">
        <v>200763</v>
      </c>
      <c r="AF468" s="211">
        <v>200754</v>
      </c>
      <c r="AG468" s="211">
        <v>200755</v>
      </c>
      <c r="AH468" s="211">
        <v>200761</v>
      </c>
      <c r="AI468" s="209">
        <v>200559</v>
      </c>
      <c r="AJ468" s="209">
        <v>200560</v>
      </c>
      <c r="AK468" s="209">
        <v>200561</v>
      </c>
      <c r="AL468" s="211">
        <v>200434</v>
      </c>
      <c r="AM468" s="211">
        <v>200608</v>
      </c>
      <c r="AN468" s="211">
        <v>200626</v>
      </c>
      <c r="AO468" s="211">
        <v>200760</v>
      </c>
      <c r="AP468" s="218">
        <v>200759</v>
      </c>
      <c r="AQ468" s="219">
        <v>200568</v>
      </c>
      <c r="AR468" s="209"/>
      <c r="AS468" s="209"/>
      <c r="AT468" s="215"/>
      <c r="AU468" s="183">
        <v>1</v>
      </c>
      <c r="AV468" s="58">
        <v>1</v>
      </c>
      <c r="AW468" s="58">
        <v>1</v>
      </c>
      <c r="AX468" s="58">
        <v>2</v>
      </c>
      <c r="AY468" s="58">
        <v>1</v>
      </c>
      <c r="AZ468" s="58">
        <v>1</v>
      </c>
      <c r="BA468" s="58">
        <v>1</v>
      </c>
      <c r="BB468" s="58">
        <v>1</v>
      </c>
      <c r="BC468" s="58">
        <v>1</v>
      </c>
      <c r="BD468" s="58">
        <v>3</v>
      </c>
      <c r="BE468" s="58">
        <v>15</v>
      </c>
      <c r="BF468" s="58">
        <v>3</v>
      </c>
      <c r="BG468" s="58">
        <v>20</v>
      </c>
      <c r="BK468" s="183">
        <v>50</v>
      </c>
      <c r="BL468" s="58">
        <v>20</v>
      </c>
      <c r="BM468" s="58">
        <v>10</v>
      </c>
      <c r="BN468" s="58">
        <v>50</v>
      </c>
      <c r="BO468" s="58">
        <v>50</v>
      </c>
      <c r="BP468" s="58">
        <v>50</v>
      </c>
      <c r="BQ468" s="58">
        <v>50</v>
      </c>
      <c r="BR468" s="58">
        <v>50</v>
      </c>
      <c r="BS468" s="58">
        <v>50</v>
      </c>
      <c r="BT468" s="58">
        <v>50</v>
      </c>
      <c r="BU468" s="58">
        <v>50</v>
      </c>
      <c r="BV468" s="58">
        <v>40</v>
      </c>
      <c r="BW468" s="58">
        <v>50</v>
      </c>
      <c r="CA468" s="58">
        <v>570</v>
      </c>
      <c r="CB468" s="58">
        <v>570</v>
      </c>
      <c r="CC468" s="58">
        <v>0</v>
      </c>
      <c r="CD468" s="58">
        <v>0</v>
      </c>
      <c r="CE468" s="58">
        <v>0</v>
      </c>
      <c r="CF468" s="188">
        <v>192289</v>
      </c>
      <c r="CG468" s="58">
        <v>1</v>
      </c>
      <c r="CH468" s="58">
        <v>1</v>
      </c>
      <c r="CI468" s="58">
        <v>1</v>
      </c>
      <c r="CJ468" s="58">
        <v>0</v>
      </c>
      <c r="CK468" s="58">
        <v>0</v>
      </c>
      <c r="CL468" s="58">
        <v>0</v>
      </c>
      <c r="CM468" s="58">
        <v>0</v>
      </c>
      <c r="CN468" s="58">
        <v>0</v>
      </c>
      <c r="CO468" s="58">
        <v>0</v>
      </c>
      <c r="CP468" s="58">
        <v>0</v>
      </c>
      <c r="CQ468" s="58">
        <v>0</v>
      </c>
      <c r="CR468" s="58">
        <v>0</v>
      </c>
    </row>
    <row r="469" s="58" customFormat="1" ht="14.25" spans="1:96">
      <c r="A469" s="201">
        <v>7025</v>
      </c>
      <c r="B469" s="202" t="s">
        <v>679</v>
      </c>
      <c r="H469" s="3" t="s">
        <v>657</v>
      </c>
      <c r="I469" s="4">
        <v>1000</v>
      </c>
      <c r="K469" s="4">
        <v>1000</v>
      </c>
      <c r="N469" s="20"/>
      <c r="O469" s="126">
        <v>0</v>
      </c>
      <c r="P469" s="58">
        <v>0</v>
      </c>
      <c r="Q469" s="58">
        <v>0</v>
      </c>
      <c r="R469" s="58">
        <v>0</v>
      </c>
      <c r="S469" s="58">
        <v>0</v>
      </c>
      <c r="T469" s="58">
        <v>0</v>
      </c>
      <c r="U469" s="58">
        <v>0</v>
      </c>
      <c r="V469" s="58">
        <v>0</v>
      </c>
      <c r="W469" s="58">
        <v>0</v>
      </c>
      <c r="X469" s="58">
        <v>0</v>
      </c>
      <c r="Y469" s="58">
        <v>0</v>
      </c>
      <c r="Z469" s="58">
        <v>0</v>
      </c>
      <c r="AA469" s="58">
        <v>0</v>
      </c>
      <c r="AB469" s="58">
        <v>0</v>
      </c>
      <c r="AC469" s="58">
        <v>0</v>
      </c>
      <c r="AD469" s="58">
        <v>0</v>
      </c>
      <c r="AE469" s="210">
        <v>200764</v>
      </c>
      <c r="AF469" s="211">
        <v>200754</v>
      </c>
      <c r="AG469" s="211">
        <v>200755</v>
      </c>
      <c r="AH469" s="211">
        <v>200761</v>
      </c>
      <c r="AI469" s="209">
        <v>200559</v>
      </c>
      <c r="AJ469" s="209">
        <v>200560</v>
      </c>
      <c r="AK469" s="209">
        <v>200561</v>
      </c>
      <c r="AL469" s="211">
        <v>200435</v>
      </c>
      <c r="AM469" s="211">
        <v>200608</v>
      </c>
      <c r="AN469" s="211">
        <v>200627</v>
      </c>
      <c r="AO469" s="211">
        <v>200760</v>
      </c>
      <c r="AP469" s="218">
        <v>200759</v>
      </c>
      <c r="AQ469" s="219">
        <v>200568</v>
      </c>
      <c r="AR469" s="209"/>
      <c r="AS469" s="209"/>
      <c r="AT469" s="215"/>
      <c r="AU469" s="183">
        <v>1</v>
      </c>
      <c r="AV469" s="58">
        <v>1</v>
      </c>
      <c r="AW469" s="58">
        <v>1</v>
      </c>
      <c r="AX469" s="58">
        <v>3</v>
      </c>
      <c r="AY469" s="58">
        <v>1</v>
      </c>
      <c r="AZ469" s="58">
        <v>1</v>
      </c>
      <c r="BA469" s="58">
        <v>1</v>
      </c>
      <c r="BB469" s="58">
        <v>1</v>
      </c>
      <c r="BC469" s="58">
        <v>1</v>
      </c>
      <c r="BD469" s="58">
        <v>3</v>
      </c>
      <c r="BE469" s="58">
        <v>20</v>
      </c>
      <c r="BF469" s="58">
        <v>4</v>
      </c>
      <c r="BG469" s="58">
        <v>30</v>
      </c>
      <c r="BK469" s="183">
        <v>50</v>
      </c>
      <c r="BL469" s="58">
        <v>20</v>
      </c>
      <c r="BM469" s="58">
        <v>10</v>
      </c>
      <c r="BN469" s="58">
        <v>50</v>
      </c>
      <c r="BO469" s="58">
        <v>50</v>
      </c>
      <c r="BP469" s="58">
        <v>50</v>
      </c>
      <c r="BQ469" s="58">
        <v>50</v>
      </c>
      <c r="BR469" s="58">
        <v>50</v>
      </c>
      <c r="BS469" s="58">
        <v>50</v>
      </c>
      <c r="BT469" s="58">
        <v>50</v>
      </c>
      <c r="BU469" s="58">
        <v>50</v>
      </c>
      <c r="BV469" s="58">
        <v>40</v>
      </c>
      <c r="BW469" s="58">
        <v>50</v>
      </c>
      <c r="CA469" s="58">
        <v>570</v>
      </c>
      <c r="CB469" s="58">
        <v>570</v>
      </c>
      <c r="CC469" s="58">
        <v>0</v>
      </c>
      <c r="CD469" s="58">
        <v>0</v>
      </c>
      <c r="CE469" s="58">
        <v>0</v>
      </c>
      <c r="CF469" s="188">
        <v>192289</v>
      </c>
      <c r="CG469" s="58">
        <v>1</v>
      </c>
      <c r="CH469" s="58">
        <v>1</v>
      </c>
      <c r="CI469" s="58">
        <v>1</v>
      </c>
      <c r="CJ469" s="58">
        <v>0</v>
      </c>
      <c r="CK469" s="58">
        <v>0</v>
      </c>
      <c r="CL469" s="58">
        <v>0</v>
      </c>
      <c r="CM469" s="58">
        <v>0</v>
      </c>
      <c r="CN469" s="58">
        <v>0</v>
      </c>
      <c r="CO469" s="58">
        <v>0</v>
      </c>
      <c r="CP469" s="58">
        <v>0</v>
      </c>
      <c r="CQ469" s="58">
        <v>0</v>
      </c>
      <c r="CR469" s="58">
        <v>0</v>
      </c>
    </row>
    <row r="470" s="58" customFormat="1" ht="14.25" spans="1:96">
      <c r="A470" s="201">
        <v>7026</v>
      </c>
      <c r="B470" s="202" t="s">
        <v>680</v>
      </c>
      <c r="H470" s="3" t="s">
        <v>657</v>
      </c>
      <c r="I470" s="4">
        <v>1000</v>
      </c>
      <c r="K470" s="4">
        <v>1000</v>
      </c>
      <c r="N470" s="20"/>
      <c r="O470" s="126">
        <v>0</v>
      </c>
      <c r="P470" s="58">
        <v>0</v>
      </c>
      <c r="Q470" s="58">
        <v>0</v>
      </c>
      <c r="R470" s="58">
        <v>0</v>
      </c>
      <c r="S470" s="58">
        <v>0</v>
      </c>
      <c r="T470" s="58">
        <v>0</v>
      </c>
      <c r="U470" s="58">
        <v>0</v>
      </c>
      <c r="V470" s="58">
        <v>0</v>
      </c>
      <c r="W470" s="58">
        <v>0</v>
      </c>
      <c r="X470" s="58">
        <v>0</v>
      </c>
      <c r="Y470" s="58">
        <v>0</v>
      </c>
      <c r="Z470" s="58">
        <v>0</v>
      </c>
      <c r="AA470" s="58">
        <v>0</v>
      </c>
      <c r="AB470" s="58">
        <v>0</v>
      </c>
      <c r="AC470" s="58">
        <v>0</v>
      </c>
      <c r="AD470" s="58">
        <v>0</v>
      </c>
      <c r="AE470" s="210">
        <v>200765</v>
      </c>
      <c r="AF470" s="211">
        <v>200754</v>
      </c>
      <c r="AG470" s="211">
        <v>200755</v>
      </c>
      <c r="AH470" s="211">
        <v>200761</v>
      </c>
      <c r="AI470" s="209">
        <v>200559</v>
      </c>
      <c r="AJ470" s="209">
        <v>200560</v>
      </c>
      <c r="AK470" s="209">
        <v>200561</v>
      </c>
      <c r="AL470" s="211">
        <v>200436</v>
      </c>
      <c r="AM470" s="211">
        <v>200609</v>
      </c>
      <c r="AN470" s="211">
        <v>200628</v>
      </c>
      <c r="AO470" s="211">
        <v>200760</v>
      </c>
      <c r="AP470" s="218">
        <v>200759</v>
      </c>
      <c r="AQ470" s="219">
        <v>200568</v>
      </c>
      <c r="AR470" s="209"/>
      <c r="AS470" s="209"/>
      <c r="AT470" s="215"/>
      <c r="AU470" s="183">
        <v>1</v>
      </c>
      <c r="AV470" s="58">
        <v>1</v>
      </c>
      <c r="AW470" s="58">
        <v>1</v>
      </c>
      <c r="AX470" s="58">
        <v>4</v>
      </c>
      <c r="AY470" s="58">
        <v>1</v>
      </c>
      <c r="AZ470" s="58">
        <v>1</v>
      </c>
      <c r="BA470" s="58">
        <v>1</v>
      </c>
      <c r="BB470" s="58">
        <v>1</v>
      </c>
      <c r="BC470" s="58">
        <v>1</v>
      </c>
      <c r="BD470" s="58">
        <v>3</v>
      </c>
      <c r="BE470" s="58">
        <v>25</v>
      </c>
      <c r="BF470" s="58">
        <v>5</v>
      </c>
      <c r="BG470" s="58">
        <v>40</v>
      </c>
      <c r="BK470" s="183">
        <v>50</v>
      </c>
      <c r="BL470" s="58">
        <v>20</v>
      </c>
      <c r="BM470" s="58">
        <v>10</v>
      </c>
      <c r="BN470" s="58">
        <v>50</v>
      </c>
      <c r="BO470" s="58">
        <v>50</v>
      </c>
      <c r="BP470" s="58">
        <v>50</v>
      </c>
      <c r="BQ470" s="58">
        <v>50</v>
      </c>
      <c r="BR470" s="58">
        <v>50</v>
      </c>
      <c r="BS470" s="58">
        <v>50</v>
      </c>
      <c r="BT470" s="58">
        <v>50</v>
      </c>
      <c r="BU470" s="58">
        <v>50</v>
      </c>
      <c r="BV470" s="58">
        <v>40</v>
      </c>
      <c r="BW470" s="58">
        <v>50</v>
      </c>
      <c r="CA470" s="58">
        <v>570</v>
      </c>
      <c r="CB470" s="58">
        <v>570</v>
      </c>
      <c r="CC470" s="58">
        <v>0</v>
      </c>
      <c r="CD470" s="58">
        <v>0</v>
      </c>
      <c r="CE470" s="58">
        <v>0</v>
      </c>
      <c r="CF470" s="188">
        <v>192289</v>
      </c>
      <c r="CG470" s="58">
        <v>1</v>
      </c>
      <c r="CH470" s="58">
        <v>1</v>
      </c>
      <c r="CI470" s="58">
        <v>1</v>
      </c>
      <c r="CJ470" s="58">
        <v>0</v>
      </c>
      <c r="CK470" s="58">
        <v>0</v>
      </c>
      <c r="CL470" s="58">
        <v>0</v>
      </c>
      <c r="CM470" s="58">
        <v>0</v>
      </c>
      <c r="CN470" s="58">
        <v>0</v>
      </c>
      <c r="CO470" s="58">
        <v>0</v>
      </c>
      <c r="CP470" s="58">
        <v>0</v>
      </c>
      <c r="CQ470" s="58">
        <v>0</v>
      </c>
      <c r="CR470" s="58">
        <v>0</v>
      </c>
    </row>
    <row r="471" s="58" customFormat="1" ht="14.25" spans="1:96">
      <c r="A471" s="201">
        <v>7027</v>
      </c>
      <c r="B471" s="202" t="s">
        <v>681</v>
      </c>
      <c r="H471" s="3" t="s">
        <v>657</v>
      </c>
      <c r="I471" s="4">
        <v>1000</v>
      </c>
      <c r="K471" s="4">
        <v>1000</v>
      </c>
      <c r="N471" s="20"/>
      <c r="O471" s="126">
        <v>0</v>
      </c>
      <c r="P471" s="58">
        <v>0</v>
      </c>
      <c r="Q471" s="58">
        <v>0</v>
      </c>
      <c r="R471" s="58">
        <v>0</v>
      </c>
      <c r="S471" s="58">
        <v>0</v>
      </c>
      <c r="T471" s="58">
        <v>0</v>
      </c>
      <c r="U471" s="58">
        <v>0</v>
      </c>
      <c r="V471" s="58">
        <v>0</v>
      </c>
      <c r="W471" s="58">
        <v>0</v>
      </c>
      <c r="X471" s="58">
        <v>0</v>
      </c>
      <c r="Y471" s="58">
        <v>0</v>
      </c>
      <c r="Z471" s="58">
        <v>0</v>
      </c>
      <c r="AA471" s="58">
        <v>0</v>
      </c>
      <c r="AB471" s="58">
        <v>0</v>
      </c>
      <c r="AC471" s="58">
        <v>0</v>
      </c>
      <c r="AD471" s="58">
        <v>0</v>
      </c>
      <c r="AE471" s="210">
        <v>200766</v>
      </c>
      <c r="AF471" s="211">
        <v>200754</v>
      </c>
      <c r="AG471" s="211">
        <v>200755</v>
      </c>
      <c r="AH471" s="211">
        <v>200761</v>
      </c>
      <c r="AI471" s="209">
        <v>200559</v>
      </c>
      <c r="AJ471" s="209">
        <v>200560</v>
      </c>
      <c r="AK471" s="209">
        <v>200561</v>
      </c>
      <c r="AL471" s="211">
        <v>200437</v>
      </c>
      <c r="AM471" s="211">
        <v>200609</v>
      </c>
      <c r="AN471" s="211">
        <v>200629</v>
      </c>
      <c r="AO471" s="211">
        <v>200760</v>
      </c>
      <c r="AP471" s="218">
        <v>200759</v>
      </c>
      <c r="AQ471" s="219">
        <v>200568</v>
      </c>
      <c r="AR471" s="209"/>
      <c r="AS471" s="209"/>
      <c r="AT471" s="215"/>
      <c r="AU471" s="183">
        <v>1</v>
      </c>
      <c r="AV471" s="58">
        <v>1</v>
      </c>
      <c r="AW471" s="58">
        <v>1</v>
      </c>
      <c r="AX471" s="58">
        <v>5</v>
      </c>
      <c r="AY471" s="58">
        <v>1</v>
      </c>
      <c r="AZ471" s="58">
        <v>1</v>
      </c>
      <c r="BA471" s="58">
        <v>1</v>
      </c>
      <c r="BB471" s="58">
        <v>1</v>
      </c>
      <c r="BC471" s="58">
        <v>1</v>
      </c>
      <c r="BD471" s="58">
        <v>3</v>
      </c>
      <c r="BE471" s="58">
        <v>30</v>
      </c>
      <c r="BF471" s="58">
        <v>10</v>
      </c>
      <c r="BG471" s="58">
        <v>50</v>
      </c>
      <c r="BK471" s="183">
        <v>50</v>
      </c>
      <c r="BL471" s="58">
        <v>20</v>
      </c>
      <c r="BM471" s="58">
        <v>10</v>
      </c>
      <c r="BN471" s="58">
        <v>50</v>
      </c>
      <c r="BO471" s="58">
        <v>50</v>
      </c>
      <c r="BP471" s="58">
        <v>50</v>
      </c>
      <c r="BQ471" s="58">
        <v>50</v>
      </c>
      <c r="BR471" s="58">
        <v>50</v>
      </c>
      <c r="BS471" s="58">
        <v>50</v>
      </c>
      <c r="BT471" s="58">
        <v>50</v>
      </c>
      <c r="BU471" s="58">
        <v>50</v>
      </c>
      <c r="BV471" s="58">
        <v>40</v>
      </c>
      <c r="BW471" s="58">
        <v>50</v>
      </c>
      <c r="CA471" s="58">
        <v>570</v>
      </c>
      <c r="CB471" s="58">
        <v>570</v>
      </c>
      <c r="CC471" s="58">
        <v>0</v>
      </c>
      <c r="CD471" s="58">
        <v>0</v>
      </c>
      <c r="CE471" s="58">
        <v>0</v>
      </c>
      <c r="CF471" s="188">
        <v>192289</v>
      </c>
      <c r="CG471" s="58">
        <v>1</v>
      </c>
      <c r="CH471" s="58">
        <v>1</v>
      </c>
      <c r="CI471" s="58">
        <v>1</v>
      </c>
      <c r="CJ471" s="58">
        <v>0</v>
      </c>
      <c r="CK471" s="58">
        <v>0</v>
      </c>
      <c r="CL471" s="58">
        <v>0</v>
      </c>
      <c r="CM471" s="58">
        <v>0</v>
      </c>
      <c r="CN471" s="58">
        <v>0</v>
      </c>
      <c r="CO471" s="58">
        <v>0</v>
      </c>
      <c r="CP471" s="58">
        <v>0</v>
      </c>
      <c r="CQ471" s="58">
        <v>0</v>
      </c>
      <c r="CR471" s="58">
        <v>0</v>
      </c>
    </row>
    <row r="472" s="58" customFormat="1" ht="14.25" spans="1:96">
      <c r="A472" s="201">
        <v>7028</v>
      </c>
      <c r="B472" s="202" t="s">
        <v>682</v>
      </c>
      <c r="H472" s="3" t="s">
        <v>657</v>
      </c>
      <c r="I472" s="4">
        <v>1000</v>
      </c>
      <c r="K472" s="4">
        <v>1000</v>
      </c>
      <c r="N472" s="20"/>
      <c r="O472" s="126">
        <v>0</v>
      </c>
      <c r="P472" s="58">
        <v>0</v>
      </c>
      <c r="Q472" s="58">
        <v>0</v>
      </c>
      <c r="R472" s="58">
        <v>0</v>
      </c>
      <c r="S472" s="58">
        <v>0</v>
      </c>
      <c r="T472" s="58">
        <v>0</v>
      </c>
      <c r="U472" s="58">
        <v>0</v>
      </c>
      <c r="V472" s="58">
        <v>0</v>
      </c>
      <c r="W472" s="58">
        <v>0</v>
      </c>
      <c r="X472" s="58">
        <v>0</v>
      </c>
      <c r="Y472" s="58">
        <v>0</v>
      </c>
      <c r="Z472" s="58">
        <v>0</v>
      </c>
      <c r="AA472" s="58">
        <v>0</v>
      </c>
      <c r="AB472" s="58">
        <v>0</v>
      </c>
      <c r="AC472" s="58">
        <v>0</v>
      </c>
      <c r="AD472" s="58">
        <v>0</v>
      </c>
      <c r="AE472" s="210">
        <v>200767</v>
      </c>
      <c r="AF472" s="211">
        <v>200754</v>
      </c>
      <c r="AG472" s="211">
        <v>200755</v>
      </c>
      <c r="AH472" s="211">
        <v>200761</v>
      </c>
      <c r="AI472" s="211">
        <v>200562</v>
      </c>
      <c r="AJ472" s="211">
        <v>200563</v>
      </c>
      <c r="AK472" s="211">
        <v>200564</v>
      </c>
      <c r="AL472" s="211">
        <v>200438</v>
      </c>
      <c r="AM472" s="211">
        <v>200609</v>
      </c>
      <c r="AN472" s="211">
        <v>200630</v>
      </c>
      <c r="AO472" s="211">
        <v>200760</v>
      </c>
      <c r="AP472" s="218">
        <v>200759</v>
      </c>
      <c r="AQ472" s="219">
        <v>200568</v>
      </c>
      <c r="AR472" s="211">
        <v>200678</v>
      </c>
      <c r="AS472" s="209"/>
      <c r="AT472" s="215"/>
      <c r="AU472" s="183">
        <v>1</v>
      </c>
      <c r="AV472" s="58">
        <v>1</v>
      </c>
      <c r="AW472" s="58">
        <v>1</v>
      </c>
      <c r="AX472" s="58">
        <v>6</v>
      </c>
      <c r="AY472" s="58">
        <v>1</v>
      </c>
      <c r="AZ472" s="58">
        <v>1</v>
      </c>
      <c r="BA472" s="58">
        <v>1</v>
      </c>
      <c r="BB472" s="58">
        <v>1</v>
      </c>
      <c r="BC472" s="58">
        <v>1</v>
      </c>
      <c r="BD472" s="58">
        <v>3</v>
      </c>
      <c r="BE472" s="58">
        <v>35</v>
      </c>
      <c r="BF472" s="58">
        <v>15</v>
      </c>
      <c r="BG472" s="58">
        <v>100</v>
      </c>
      <c r="BH472" s="58">
        <v>1</v>
      </c>
      <c r="BK472" s="183">
        <v>50</v>
      </c>
      <c r="BL472" s="58">
        <v>40</v>
      </c>
      <c r="BM472" s="58">
        <v>30</v>
      </c>
      <c r="BN472" s="58">
        <v>50</v>
      </c>
      <c r="BO472" s="58">
        <v>50</v>
      </c>
      <c r="BP472" s="58">
        <v>50</v>
      </c>
      <c r="BQ472" s="58">
        <v>50</v>
      </c>
      <c r="BR472" s="58">
        <v>50</v>
      </c>
      <c r="BS472" s="58">
        <v>50</v>
      </c>
      <c r="BT472" s="58">
        <v>50</v>
      </c>
      <c r="BU472" s="58">
        <v>50</v>
      </c>
      <c r="BV472" s="58">
        <v>50</v>
      </c>
      <c r="BW472" s="58">
        <v>40</v>
      </c>
      <c r="BX472" s="58">
        <v>10</v>
      </c>
      <c r="CA472" s="58">
        <v>620</v>
      </c>
      <c r="CB472" s="58">
        <v>620</v>
      </c>
      <c r="CC472" s="58">
        <v>0</v>
      </c>
      <c r="CD472" s="58">
        <v>0</v>
      </c>
      <c r="CE472" s="58">
        <v>0</v>
      </c>
      <c r="CF472" s="188">
        <v>192289</v>
      </c>
      <c r="CG472" s="58">
        <v>1</v>
      </c>
      <c r="CH472" s="58">
        <v>1</v>
      </c>
      <c r="CI472" s="58">
        <v>1</v>
      </c>
      <c r="CJ472" s="58">
        <v>0</v>
      </c>
      <c r="CK472" s="58">
        <v>0</v>
      </c>
      <c r="CL472" s="58">
        <v>0</v>
      </c>
      <c r="CM472" s="58">
        <v>0</v>
      </c>
      <c r="CN472" s="58">
        <v>0</v>
      </c>
      <c r="CO472" s="58">
        <v>0</v>
      </c>
      <c r="CP472" s="58">
        <v>0</v>
      </c>
      <c r="CQ472" s="58">
        <v>0</v>
      </c>
      <c r="CR472" s="58">
        <v>0</v>
      </c>
    </row>
    <row r="473" s="58" customFormat="1" ht="14.25" spans="1:96">
      <c r="A473" s="201">
        <v>7029</v>
      </c>
      <c r="B473" s="202" t="s">
        <v>683</v>
      </c>
      <c r="H473" s="3" t="s">
        <v>657</v>
      </c>
      <c r="I473" s="4">
        <v>1000</v>
      </c>
      <c r="K473" s="4">
        <v>1000</v>
      </c>
      <c r="N473" s="20"/>
      <c r="O473" s="126">
        <v>0</v>
      </c>
      <c r="P473" s="58">
        <v>0</v>
      </c>
      <c r="Q473" s="58">
        <v>0</v>
      </c>
      <c r="R473" s="58">
        <v>0</v>
      </c>
      <c r="S473" s="58">
        <v>0</v>
      </c>
      <c r="T473" s="58">
        <v>0</v>
      </c>
      <c r="U473" s="58">
        <v>0</v>
      </c>
      <c r="V473" s="58">
        <v>0</v>
      </c>
      <c r="W473" s="58">
        <v>0</v>
      </c>
      <c r="X473" s="58">
        <v>0</v>
      </c>
      <c r="Y473" s="58">
        <v>0</v>
      </c>
      <c r="Z473" s="58">
        <v>0</v>
      </c>
      <c r="AA473" s="58">
        <v>0</v>
      </c>
      <c r="AB473" s="58">
        <v>0</v>
      </c>
      <c r="AC473" s="58">
        <v>0</v>
      </c>
      <c r="AD473" s="58">
        <v>0</v>
      </c>
      <c r="AE473" s="210">
        <v>200768</v>
      </c>
      <c r="AF473" s="211">
        <v>200754</v>
      </c>
      <c r="AG473" s="211">
        <v>200755</v>
      </c>
      <c r="AH473" s="211">
        <v>200761</v>
      </c>
      <c r="AI473" s="211">
        <v>200562</v>
      </c>
      <c r="AJ473" s="211">
        <v>200563</v>
      </c>
      <c r="AK473" s="211">
        <v>200564</v>
      </c>
      <c r="AL473" s="211">
        <v>200439</v>
      </c>
      <c r="AM473" s="211">
        <v>200609</v>
      </c>
      <c r="AN473" s="211">
        <v>200631</v>
      </c>
      <c r="AO473" s="211">
        <v>200760</v>
      </c>
      <c r="AP473" s="218">
        <v>200759</v>
      </c>
      <c r="AQ473" s="219">
        <v>200568</v>
      </c>
      <c r="AR473" s="211">
        <v>200678</v>
      </c>
      <c r="AS473" s="209"/>
      <c r="AT473" s="215"/>
      <c r="AU473" s="183">
        <v>1</v>
      </c>
      <c r="AV473" s="58">
        <v>1</v>
      </c>
      <c r="AW473" s="58">
        <v>1</v>
      </c>
      <c r="AX473" s="58">
        <v>7</v>
      </c>
      <c r="AY473" s="58">
        <v>1</v>
      </c>
      <c r="AZ473" s="58">
        <v>1</v>
      </c>
      <c r="BA473" s="58">
        <v>1</v>
      </c>
      <c r="BB473" s="58">
        <v>1</v>
      </c>
      <c r="BC473" s="58">
        <v>1</v>
      </c>
      <c r="BD473" s="58">
        <v>3</v>
      </c>
      <c r="BE473" s="58">
        <v>40</v>
      </c>
      <c r="BF473" s="58">
        <v>20</v>
      </c>
      <c r="BG473" s="58">
        <v>150</v>
      </c>
      <c r="BH473" s="58">
        <v>1</v>
      </c>
      <c r="BK473" s="183">
        <v>50</v>
      </c>
      <c r="BL473" s="58">
        <v>40</v>
      </c>
      <c r="BM473" s="58">
        <v>30</v>
      </c>
      <c r="BN473" s="58">
        <v>50</v>
      </c>
      <c r="BO473" s="58">
        <v>50</v>
      </c>
      <c r="BP473" s="58">
        <v>50</v>
      </c>
      <c r="BQ473" s="58">
        <v>50</v>
      </c>
      <c r="BR473" s="58">
        <v>50</v>
      </c>
      <c r="BS473" s="58">
        <v>50</v>
      </c>
      <c r="BT473" s="58">
        <v>50</v>
      </c>
      <c r="BU473" s="58">
        <v>50</v>
      </c>
      <c r="BV473" s="58">
        <v>50</v>
      </c>
      <c r="BW473" s="58">
        <v>40</v>
      </c>
      <c r="BX473" s="58">
        <v>10</v>
      </c>
      <c r="CA473" s="58">
        <v>620</v>
      </c>
      <c r="CB473" s="58">
        <v>620</v>
      </c>
      <c r="CC473" s="58">
        <v>0</v>
      </c>
      <c r="CD473" s="58">
        <v>0</v>
      </c>
      <c r="CE473" s="58">
        <v>0</v>
      </c>
      <c r="CF473" s="188">
        <v>192289</v>
      </c>
      <c r="CG473" s="58">
        <v>1</v>
      </c>
      <c r="CH473" s="58">
        <v>1</v>
      </c>
      <c r="CI473" s="58">
        <v>1</v>
      </c>
      <c r="CJ473" s="58">
        <v>0</v>
      </c>
      <c r="CK473" s="58">
        <v>0</v>
      </c>
      <c r="CL473" s="58">
        <v>0</v>
      </c>
      <c r="CM473" s="58">
        <v>0</v>
      </c>
      <c r="CN473" s="58">
        <v>0</v>
      </c>
      <c r="CO473" s="58">
        <v>0</v>
      </c>
      <c r="CP473" s="58">
        <v>0</v>
      </c>
      <c r="CQ473" s="58">
        <v>0</v>
      </c>
      <c r="CR473" s="58">
        <v>0</v>
      </c>
    </row>
    <row r="474" s="58" customFormat="1" ht="14.25" spans="1:96">
      <c r="A474" s="201">
        <v>7030</v>
      </c>
      <c r="B474" s="202" t="s">
        <v>684</v>
      </c>
      <c r="H474" s="3" t="s">
        <v>657</v>
      </c>
      <c r="I474" s="4">
        <v>1000</v>
      </c>
      <c r="K474" s="4">
        <v>1000</v>
      </c>
      <c r="N474" s="20"/>
      <c r="O474" s="126">
        <v>0</v>
      </c>
      <c r="P474" s="58">
        <v>0</v>
      </c>
      <c r="Q474" s="58">
        <v>0</v>
      </c>
      <c r="R474" s="58">
        <v>0</v>
      </c>
      <c r="S474" s="58">
        <v>0</v>
      </c>
      <c r="T474" s="58">
        <v>0</v>
      </c>
      <c r="U474" s="58">
        <v>0</v>
      </c>
      <c r="V474" s="58">
        <v>0</v>
      </c>
      <c r="W474" s="58">
        <v>0</v>
      </c>
      <c r="X474" s="58">
        <v>0</v>
      </c>
      <c r="Y474" s="58">
        <v>0</v>
      </c>
      <c r="Z474" s="58">
        <v>0</v>
      </c>
      <c r="AA474" s="58">
        <v>0</v>
      </c>
      <c r="AB474" s="58">
        <v>0</v>
      </c>
      <c r="AC474" s="58">
        <v>0</v>
      </c>
      <c r="AD474" s="58">
        <v>0</v>
      </c>
      <c r="AE474" s="210">
        <v>200769</v>
      </c>
      <c r="AF474" s="211">
        <v>200754</v>
      </c>
      <c r="AG474" s="211">
        <v>200755</v>
      </c>
      <c r="AH474" s="211">
        <v>200761</v>
      </c>
      <c r="AI474" s="211">
        <v>200562</v>
      </c>
      <c r="AJ474" s="211">
        <v>200563</v>
      </c>
      <c r="AK474" s="211">
        <v>200564</v>
      </c>
      <c r="AL474" s="211">
        <v>200440</v>
      </c>
      <c r="AM474" s="211">
        <v>200609</v>
      </c>
      <c r="AN474" s="211">
        <v>200632</v>
      </c>
      <c r="AO474" s="211">
        <v>200760</v>
      </c>
      <c r="AP474" s="218">
        <v>200759</v>
      </c>
      <c r="AQ474" s="219">
        <v>200568</v>
      </c>
      <c r="AR474" s="211">
        <v>200678</v>
      </c>
      <c r="AS474" s="209"/>
      <c r="AT474" s="215"/>
      <c r="AU474" s="183">
        <v>1</v>
      </c>
      <c r="AV474" s="58">
        <v>1</v>
      </c>
      <c r="AW474" s="58">
        <v>1</v>
      </c>
      <c r="AX474" s="58">
        <v>8</v>
      </c>
      <c r="AY474" s="58">
        <v>1</v>
      </c>
      <c r="AZ474" s="58">
        <v>1</v>
      </c>
      <c r="BA474" s="58">
        <v>1</v>
      </c>
      <c r="BB474" s="58">
        <v>1</v>
      </c>
      <c r="BC474" s="58">
        <v>1</v>
      </c>
      <c r="BD474" s="58">
        <v>3</v>
      </c>
      <c r="BE474" s="58">
        <v>45</v>
      </c>
      <c r="BF474" s="58">
        <v>25</v>
      </c>
      <c r="BG474" s="58">
        <v>200</v>
      </c>
      <c r="BH474" s="58">
        <v>1</v>
      </c>
      <c r="BK474" s="183">
        <v>50</v>
      </c>
      <c r="BL474" s="58">
        <v>40</v>
      </c>
      <c r="BM474" s="58">
        <v>30</v>
      </c>
      <c r="BN474" s="58">
        <v>50</v>
      </c>
      <c r="BO474" s="58">
        <v>50</v>
      </c>
      <c r="BP474" s="58">
        <v>50</v>
      </c>
      <c r="BQ474" s="58">
        <v>50</v>
      </c>
      <c r="BR474" s="58">
        <v>50</v>
      </c>
      <c r="BS474" s="58">
        <v>50</v>
      </c>
      <c r="BT474" s="58">
        <v>50</v>
      </c>
      <c r="BU474" s="58">
        <v>50</v>
      </c>
      <c r="BV474" s="58">
        <v>50</v>
      </c>
      <c r="BW474" s="58">
        <v>40</v>
      </c>
      <c r="BX474" s="58">
        <v>10</v>
      </c>
      <c r="CA474" s="58">
        <v>620</v>
      </c>
      <c r="CB474" s="58">
        <v>620</v>
      </c>
      <c r="CC474" s="58">
        <v>0</v>
      </c>
      <c r="CD474" s="58">
        <v>0</v>
      </c>
      <c r="CE474" s="58">
        <v>0</v>
      </c>
      <c r="CF474" s="188">
        <v>192289</v>
      </c>
      <c r="CG474" s="58">
        <v>1</v>
      </c>
      <c r="CH474" s="58">
        <v>1</v>
      </c>
      <c r="CI474" s="58">
        <v>1</v>
      </c>
      <c r="CJ474" s="58">
        <v>0</v>
      </c>
      <c r="CK474" s="58">
        <v>0</v>
      </c>
      <c r="CL474" s="58">
        <v>0</v>
      </c>
      <c r="CM474" s="58">
        <v>0</v>
      </c>
      <c r="CN474" s="58">
        <v>0</v>
      </c>
      <c r="CO474" s="58">
        <v>0</v>
      </c>
      <c r="CP474" s="58">
        <v>0</v>
      </c>
      <c r="CQ474" s="58">
        <v>0</v>
      </c>
      <c r="CR474" s="58">
        <v>0</v>
      </c>
    </row>
    <row r="475" s="58" customFormat="1" ht="14.25" spans="1:96">
      <c r="A475" s="201">
        <v>7031</v>
      </c>
      <c r="B475" s="202" t="s">
        <v>685</v>
      </c>
      <c r="H475" s="3" t="s">
        <v>657</v>
      </c>
      <c r="I475" s="4">
        <v>1000</v>
      </c>
      <c r="K475" s="4">
        <v>1000</v>
      </c>
      <c r="N475" s="20"/>
      <c r="O475" s="126">
        <v>0</v>
      </c>
      <c r="P475" s="58">
        <v>0</v>
      </c>
      <c r="Q475" s="58">
        <v>0</v>
      </c>
      <c r="R475" s="58">
        <v>0</v>
      </c>
      <c r="S475" s="58">
        <v>0</v>
      </c>
      <c r="T475" s="58">
        <v>0</v>
      </c>
      <c r="U475" s="58">
        <v>0</v>
      </c>
      <c r="V475" s="58">
        <v>0</v>
      </c>
      <c r="W475" s="58">
        <v>0</v>
      </c>
      <c r="X475" s="58">
        <v>0</v>
      </c>
      <c r="Y475" s="58">
        <v>0</v>
      </c>
      <c r="Z475" s="58">
        <v>0</v>
      </c>
      <c r="AA475" s="58">
        <v>0</v>
      </c>
      <c r="AB475" s="58">
        <v>0</v>
      </c>
      <c r="AC475" s="58">
        <v>0</v>
      </c>
      <c r="AD475" s="58">
        <v>0</v>
      </c>
      <c r="AE475" s="210">
        <v>200770</v>
      </c>
      <c r="AF475" s="211">
        <v>200754</v>
      </c>
      <c r="AG475" s="211">
        <v>200755</v>
      </c>
      <c r="AH475" s="211">
        <v>200761</v>
      </c>
      <c r="AI475" s="211">
        <v>200562</v>
      </c>
      <c r="AJ475" s="211">
        <v>200563</v>
      </c>
      <c r="AK475" s="211">
        <v>200564</v>
      </c>
      <c r="AL475" s="211">
        <v>200441</v>
      </c>
      <c r="AM475" s="211">
        <v>200609</v>
      </c>
      <c r="AN475" s="211">
        <v>200633</v>
      </c>
      <c r="AO475" s="211">
        <v>200760</v>
      </c>
      <c r="AP475" s="218">
        <v>200759</v>
      </c>
      <c r="AQ475" s="219">
        <v>200568</v>
      </c>
      <c r="AR475" s="211">
        <v>200678</v>
      </c>
      <c r="AS475" s="209"/>
      <c r="AT475" s="215"/>
      <c r="AU475" s="183">
        <v>1</v>
      </c>
      <c r="AV475" s="58">
        <v>1</v>
      </c>
      <c r="AW475" s="58">
        <v>1</v>
      </c>
      <c r="AX475" s="58">
        <v>9</v>
      </c>
      <c r="AY475" s="58">
        <v>1</v>
      </c>
      <c r="AZ475" s="58">
        <v>1</v>
      </c>
      <c r="BA475" s="58">
        <v>1</v>
      </c>
      <c r="BB475" s="58">
        <v>1</v>
      </c>
      <c r="BC475" s="58">
        <v>1</v>
      </c>
      <c r="BD475" s="58">
        <v>3</v>
      </c>
      <c r="BE475" s="58">
        <v>50</v>
      </c>
      <c r="BF475" s="58">
        <v>30</v>
      </c>
      <c r="BG475" s="58">
        <v>250</v>
      </c>
      <c r="BH475" s="58">
        <v>1</v>
      </c>
      <c r="BK475" s="183">
        <v>50</v>
      </c>
      <c r="BL475" s="58">
        <v>40</v>
      </c>
      <c r="BM475" s="58">
        <v>30</v>
      </c>
      <c r="BN475" s="58">
        <v>50</v>
      </c>
      <c r="BO475" s="58">
        <v>50</v>
      </c>
      <c r="BP475" s="58">
        <v>50</v>
      </c>
      <c r="BQ475" s="58">
        <v>50</v>
      </c>
      <c r="BR475" s="58">
        <v>50</v>
      </c>
      <c r="BS475" s="58">
        <v>50</v>
      </c>
      <c r="BT475" s="58">
        <v>50</v>
      </c>
      <c r="BU475" s="58">
        <v>50</v>
      </c>
      <c r="BV475" s="58">
        <v>50</v>
      </c>
      <c r="BW475" s="58">
        <v>40</v>
      </c>
      <c r="BX475" s="58">
        <v>10</v>
      </c>
      <c r="CA475" s="58">
        <v>620</v>
      </c>
      <c r="CB475" s="58">
        <v>620</v>
      </c>
      <c r="CC475" s="58">
        <v>0</v>
      </c>
      <c r="CD475" s="58">
        <v>0</v>
      </c>
      <c r="CE475" s="58">
        <v>0</v>
      </c>
      <c r="CF475" s="188">
        <v>192289</v>
      </c>
      <c r="CG475" s="58">
        <v>1</v>
      </c>
      <c r="CH475" s="58">
        <v>1</v>
      </c>
      <c r="CI475" s="58">
        <v>1</v>
      </c>
      <c r="CJ475" s="58">
        <v>0</v>
      </c>
      <c r="CK475" s="58">
        <v>0</v>
      </c>
      <c r="CL475" s="58">
        <v>0</v>
      </c>
      <c r="CM475" s="58">
        <v>0</v>
      </c>
      <c r="CN475" s="58">
        <v>0</v>
      </c>
      <c r="CO475" s="58">
        <v>0</v>
      </c>
      <c r="CP475" s="58">
        <v>0</v>
      </c>
      <c r="CQ475" s="58">
        <v>0</v>
      </c>
      <c r="CR475" s="58">
        <v>0</v>
      </c>
    </row>
    <row r="476" s="58" customFormat="1" ht="14.25" spans="1:96">
      <c r="A476" s="201">
        <v>7032</v>
      </c>
      <c r="B476" s="202" t="s">
        <v>686</v>
      </c>
      <c r="H476" s="3" t="s">
        <v>657</v>
      </c>
      <c r="I476" s="4">
        <v>1000</v>
      </c>
      <c r="K476" s="4">
        <v>1000</v>
      </c>
      <c r="N476" s="20"/>
      <c r="O476" s="126">
        <v>0</v>
      </c>
      <c r="P476" s="58">
        <v>0</v>
      </c>
      <c r="Q476" s="58">
        <v>0</v>
      </c>
      <c r="R476" s="58">
        <v>0</v>
      </c>
      <c r="S476" s="58">
        <v>0</v>
      </c>
      <c r="T476" s="58">
        <v>0</v>
      </c>
      <c r="U476" s="58">
        <v>0</v>
      </c>
      <c r="V476" s="58">
        <v>0</v>
      </c>
      <c r="W476" s="58">
        <v>0</v>
      </c>
      <c r="X476" s="58">
        <v>0</v>
      </c>
      <c r="Y476" s="58">
        <v>0</v>
      </c>
      <c r="Z476" s="58">
        <v>0</v>
      </c>
      <c r="AA476" s="58">
        <v>0</v>
      </c>
      <c r="AB476" s="58">
        <v>0</v>
      </c>
      <c r="AC476" s="58">
        <v>0</v>
      </c>
      <c r="AD476" s="58">
        <v>0</v>
      </c>
      <c r="AE476" s="210">
        <v>200771</v>
      </c>
      <c r="AF476" s="211">
        <v>200754</v>
      </c>
      <c r="AG476" s="211">
        <v>200755</v>
      </c>
      <c r="AH476" s="211">
        <v>200761</v>
      </c>
      <c r="AI476" s="211">
        <v>200562</v>
      </c>
      <c r="AJ476" s="211">
        <v>200563</v>
      </c>
      <c r="AK476" s="211">
        <v>200564</v>
      </c>
      <c r="AL476" s="211">
        <v>200442</v>
      </c>
      <c r="AM476" s="216">
        <v>200236</v>
      </c>
      <c r="AN476" s="211">
        <v>200634</v>
      </c>
      <c r="AO476" s="211">
        <v>200760</v>
      </c>
      <c r="AP476" s="218">
        <v>200759</v>
      </c>
      <c r="AQ476" s="219">
        <v>200568</v>
      </c>
      <c r="AR476" s="211">
        <v>200678</v>
      </c>
      <c r="AS476" s="209"/>
      <c r="AT476" s="215"/>
      <c r="AU476" s="183">
        <v>1</v>
      </c>
      <c r="AV476" s="58">
        <v>1</v>
      </c>
      <c r="AW476" s="58">
        <v>1</v>
      </c>
      <c r="AX476" s="58">
        <v>10</v>
      </c>
      <c r="AY476" s="58">
        <v>1</v>
      </c>
      <c r="AZ476" s="58">
        <v>1</v>
      </c>
      <c r="BA476" s="58">
        <v>1</v>
      </c>
      <c r="BB476" s="58">
        <v>1</v>
      </c>
      <c r="BC476" s="58">
        <v>1</v>
      </c>
      <c r="BD476" s="58">
        <v>3</v>
      </c>
      <c r="BE476" s="58">
        <v>55</v>
      </c>
      <c r="BF476" s="58">
        <v>35</v>
      </c>
      <c r="BG476" s="58">
        <v>400</v>
      </c>
      <c r="BH476" s="58">
        <v>1</v>
      </c>
      <c r="BK476" s="183">
        <v>50</v>
      </c>
      <c r="BL476" s="58">
        <v>40</v>
      </c>
      <c r="BM476" s="58">
        <v>30</v>
      </c>
      <c r="BN476" s="58">
        <v>50</v>
      </c>
      <c r="BO476" s="58">
        <v>50</v>
      </c>
      <c r="BP476" s="58">
        <v>50</v>
      </c>
      <c r="BQ476" s="58">
        <v>50</v>
      </c>
      <c r="BR476" s="58">
        <v>50</v>
      </c>
      <c r="BS476" s="58">
        <v>50</v>
      </c>
      <c r="BT476" s="58">
        <v>50</v>
      </c>
      <c r="BU476" s="58">
        <v>50</v>
      </c>
      <c r="BV476" s="58">
        <v>50</v>
      </c>
      <c r="BW476" s="58">
        <v>40</v>
      </c>
      <c r="BX476" s="58">
        <v>10</v>
      </c>
      <c r="CA476" s="58">
        <v>620</v>
      </c>
      <c r="CB476" s="58">
        <v>620</v>
      </c>
      <c r="CC476" s="58">
        <v>0</v>
      </c>
      <c r="CD476" s="58">
        <v>0</v>
      </c>
      <c r="CE476" s="58">
        <v>0</v>
      </c>
      <c r="CF476" s="188">
        <v>192289</v>
      </c>
      <c r="CG476" s="58">
        <v>1</v>
      </c>
      <c r="CH476" s="58">
        <v>1</v>
      </c>
      <c r="CI476" s="58">
        <v>1</v>
      </c>
      <c r="CJ476" s="58">
        <v>0</v>
      </c>
      <c r="CK476" s="58">
        <v>0</v>
      </c>
      <c r="CL476" s="58">
        <v>0</v>
      </c>
      <c r="CM476" s="58">
        <v>0</v>
      </c>
      <c r="CN476" s="58">
        <v>0</v>
      </c>
      <c r="CO476" s="58">
        <v>0</v>
      </c>
      <c r="CP476" s="58">
        <v>0</v>
      </c>
      <c r="CQ476" s="58">
        <v>0</v>
      </c>
      <c r="CR476" s="58">
        <v>0</v>
      </c>
    </row>
    <row r="477" s="59" customFormat="1" ht="14.25" spans="1:96">
      <c r="A477" s="59">
        <v>7033</v>
      </c>
      <c r="B477" s="203" t="s">
        <v>687</v>
      </c>
      <c r="H477" s="3" t="s">
        <v>657</v>
      </c>
      <c r="I477" s="4">
        <v>1000</v>
      </c>
      <c r="K477" s="4">
        <v>1000</v>
      </c>
      <c r="N477" s="20"/>
      <c r="O477" s="126">
        <v>200757</v>
      </c>
      <c r="P477" s="59">
        <v>1</v>
      </c>
      <c r="Q477" s="59">
        <v>0</v>
      </c>
      <c r="R477" s="59">
        <v>0</v>
      </c>
      <c r="S477" s="59">
        <v>0</v>
      </c>
      <c r="T477" s="59">
        <v>0</v>
      </c>
      <c r="U477" s="59">
        <v>0</v>
      </c>
      <c r="V477" s="59">
        <v>0</v>
      </c>
      <c r="W477" s="59">
        <v>0</v>
      </c>
      <c r="X477" s="59">
        <v>0</v>
      </c>
      <c r="Y477" s="59">
        <v>0</v>
      </c>
      <c r="Z477" s="59">
        <v>0</v>
      </c>
      <c r="AA477" s="59">
        <v>0</v>
      </c>
      <c r="AB477" s="59">
        <v>0</v>
      </c>
      <c r="AC477" s="59">
        <v>0</v>
      </c>
      <c r="AD477" s="59">
        <v>0</v>
      </c>
      <c r="AE477" s="208">
        <v>200757</v>
      </c>
      <c r="AF477" s="212">
        <v>200761</v>
      </c>
      <c r="AG477" s="212">
        <v>200752</v>
      </c>
      <c r="AH477" s="217">
        <v>200772</v>
      </c>
      <c r="AI477" s="212">
        <v>200773</v>
      </c>
      <c r="AJ477" s="212">
        <v>200774</v>
      </c>
      <c r="AK477" s="212">
        <v>200776</v>
      </c>
      <c r="AL477" s="217">
        <v>200779</v>
      </c>
      <c r="AM477" s="212">
        <v>200780</v>
      </c>
      <c r="AN477" s="212">
        <v>200678</v>
      </c>
      <c r="AO477" s="212">
        <v>200568</v>
      </c>
      <c r="AP477" s="217">
        <v>200518</v>
      </c>
      <c r="AQ477" s="212">
        <v>200442</v>
      </c>
      <c r="AR477" s="212">
        <v>200443</v>
      </c>
      <c r="AS477" s="212">
        <v>200444</v>
      </c>
      <c r="AT477" s="217">
        <v>200445</v>
      </c>
      <c r="AU477" s="59">
        <v>1</v>
      </c>
      <c r="AV477" s="59">
        <v>5</v>
      </c>
      <c r="AW477" s="59">
        <v>50</v>
      </c>
      <c r="AX477" s="59">
        <v>1</v>
      </c>
      <c r="AY477" s="59">
        <v>1</v>
      </c>
      <c r="AZ477" s="59">
        <v>1</v>
      </c>
      <c r="BA477" s="59">
        <v>1</v>
      </c>
      <c r="BB477" s="59">
        <v>1</v>
      </c>
      <c r="BC477" s="59">
        <v>1</v>
      </c>
      <c r="BD477" s="59">
        <v>1</v>
      </c>
      <c r="BE477" s="59">
        <v>88</v>
      </c>
      <c r="BF477" s="59">
        <v>10</v>
      </c>
      <c r="BG477" s="59">
        <v>1</v>
      </c>
      <c r="BH477" s="59">
        <v>1</v>
      </c>
      <c r="BI477" s="59">
        <v>1</v>
      </c>
      <c r="BJ477" s="59">
        <v>1</v>
      </c>
      <c r="BK477" s="59">
        <v>100</v>
      </c>
      <c r="BL477" s="59">
        <v>100</v>
      </c>
      <c r="BM477" s="59">
        <v>100</v>
      </c>
      <c r="BN477" s="59">
        <v>100</v>
      </c>
      <c r="BO477" s="59">
        <v>70</v>
      </c>
      <c r="BP477" s="59">
        <v>50</v>
      </c>
      <c r="BQ477" s="59">
        <v>30</v>
      </c>
      <c r="BR477" s="59">
        <v>10</v>
      </c>
      <c r="BS477" s="59">
        <v>30</v>
      </c>
      <c r="BT477" s="59">
        <v>40</v>
      </c>
      <c r="BU477" s="59">
        <v>100</v>
      </c>
      <c r="BV477" s="59">
        <v>100</v>
      </c>
      <c r="BW477" s="59">
        <v>70</v>
      </c>
      <c r="BX477" s="59">
        <v>60</v>
      </c>
      <c r="BY477" s="59">
        <v>50</v>
      </c>
      <c r="BZ477" s="59">
        <v>40</v>
      </c>
      <c r="CA477" s="59">
        <v>1050</v>
      </c>
      <c r="CB477" s="59">
        <v>1050</v>
      </c>
      <c r="CC477" s="59">
        <v>0</v>
      </c>
      <c r="CD477" s="59">
        <v>0</v>
      </c>
      <c r="CE477" s="59">
        <v>0</v>
      </c>
      <c r="CF477" s="222">
        <v>192291</v>
      </c>
      <c r="CG477" s="59">
        <v>1</v>
      </c>
      <c r="CH477" s="59">
        <v>1</v>
      </c>
      <c r="CI477" s="59">
        <v>1</v>
      </c>
      <c r="CJ477" s="59">
        <v>0</v>
      </c>
      <c r="CK477" s="59">
        <v>0</v>
      </c>
      <c r="CL477" s="59">
        <v>0</v>
      </c>
      <c r="CM477" s="59">
        <v>0</v>
      </c>
      <c r="CN477" s="59">
        <v>0</v>
      </c>
      <c r="CO477" s="59">
        <v>0</v>
      </c>
      <c r="CP477" s="59">
        <v>0</v>
      </c>
      <c r="CQ477" s="59">
        <v>0</v>
      </c>
      <c r="CR477" s="59">
        <v>0</v>
      </c>
    </row>
    <row r="478" s="59" customFormat="1" ht="14.25" spans="1:96">
      <c r="A478" s="59">
        <v>7034</v>
      </c>
      <c r="B478" s="203" t="s">
        <v>688</v>
      </c>
      <c r="H478" s="3" t="s">
        <v>657</v>
      </c>
      <c r="I478" s="4">
        <v>1000</v>
      </c>
      <c r="K478" s="4">
        <v>1000</v>
      </c>
      <c r="N478" s="20"/>
      <c r="O478" s="126">
        <v>200757</v>
      </c>
      <c r="P478" s="59">
        <v>2</v>
      </c>
      <c r="Q478" s="59">
        <v>0</v>
      </c>
      <c r="R478" s="59">
        <v>0</v>
      </c>
      <c r="S478" s="59">
        <v>0</v>
      </c>
      <c r="T478" s="59">
        <v>0</v>
      </c>
      <c r="U478" s="59">
        <v>0</v>
      </c>
      <c r="V478" s="59">
        <v>0</v>
      </c>
      <c r="W478" s="59">
        <v>0</v>
      </c>
      <c r="X478" s="59">
        <v>0</v>
      </c>
      <c r="Y478" s="59">
        <v>0</v>
      </c>
      <c r="Z478" s="59">
        <v>0</v>
      </c>
      <c r="AA478" s="59">
        <v>0</v>
      </c>
      <c r="AB478" s="59">
        <v>0</v>
      </c>
      <c r="AC478" s="59">
        <v>0</v>
      </c>
      <c r="AD478" s="59">
        <v>0</v>
      </c>
      <c r="AE478" s="208">
        <v>200757</v>
      </c>
      <c r="AF478" s="212">
        <v>200761</v>
      </c>
      <c r="AG478" s="212">
        <v>200752</v>
      </c>
      <c r="AH478" s="217">
        <v>200772</v>
      </c>
      <c r="AI478" s="212">
        <v>200773</v>
      </c>
      <c r="AJ478" s="212">
        <v>200774</v>
      </c>
      <c r="AK478" s="212">
        <v>200777</v>
      </c>
      <c r="AL478" s="217">
        <v>200779</v>
      </c>
      <c r="AM478" s="212">
        <v>200780</v>
      </c>
      <c r="AN478" s="212">
        <v>200678</v>
      </c>
      <c r="AO478" s="212">
        <v>200568</v>
      </c>
      <c r="AP478" s="217">
        <v>200518</v>
      </c>
      <c r="AQ478" s="212">
        <v>200442</v>
      </c>
      <c r="AR478" s="212">
        <v>200443</v>
      </c>
      <c r="AS478" s="212">
        <v>200444</v>
      </c>
      <c r="AT478" s="217">
        <v>200445</v>
      </c>
      <c r="AU478" s="59">
        <v>2</v>
      </c>
      <c r="AV478" s="59">
        <v>10</v>
      </c>
      <c r="AW478" s="59">
        <v>100</v>
      </c>
      <c r="AX478" s="59">
        <v>2</v>
      </c>
      <c r="AY478" s="59">
        <v>2</v>
      </c>
      <c r="AZ478" s="59">
        <v>1</v>
      </c>
      <c r="BA478" s="59">
        <v>1</v>
      </c>
      <c r="BB478" s="59">
        <v>1</v>
      </c>
      <c r="BC478" s="59">
        <v>1</v>
      </c>
      <c r="BD478" s="59">
        <v>1</v>
      </c>
      <c r="BE478" s="59">
        <v>150</v>
      </c>
      <c r="BF478" s="59">
        <v>20</v>
      </c>
      <c r="BG478" s="59">
        <v>1</v>
      </c>
      <c r="BH478" s="59">
        <v>1</v>
      </c>
      <c r="BI478" s="59">
        <v>1</v>
      </c>
      <c r="BJ478" s="59">
        <v>1</v>
      </c>
      <c r="BK478" s="59">
        <v>100</v>
      </c>
      <c r="BL478" s="59">
        <v>100</v>
      </c>
      <c r="BM478" s="59">
        <v>100</v>
      </c>
      <c r="BN478" s="59">
        <v>100</v>
      </c>
      <c r="BO478" s="59">
        <v>70</v>
      </c>
      <c r="BP478" s="59">
        <v>50</v>
      </c>
      <c r="BQ478" s="59">
        <v>10</v>
      </c>
      <c r="BR478" s="59">
        <v>10</v>
      </c>
      <c r="BS478" s="59">
        <v>30</v>
      </c>
      <c r="BT478" s="59">
        <v>20</v>
      </c>
      <c r="BU478" s="59">
        <v>100</v>
      </c>
      <c r="BV478" s="59">
        <v>100</v>
      </c>
      <c r="BW478" s="59">
        <v>70</v>
      </c>
      <c r="BX478" s="59">
        <v>60</v>
      </c>
      <c r="BY478" s="59">
        <v>50</v>
      </c>
      <c r="BZ478" s="59">
        <v>40</v>
      </c>
      <c r="CA478" s="59">
        <v>1010</v>
      </c>
      <c r="CB478" s="59">
        <v>1010</v>
      </c>
      <c r="CC478" s="59">
        <v>0</v>
      </c>
      <c r="CD478" s="59">
        <v>0</v>
      </c>
      <c r="CE478" s="59">
        <v>0</v>
      </c>
      <c r="CF478" s="222">
        <v>192293</v>
      </c>
      <c r="CG478" s="59">
        <v>1</v>
      </c>
      <c r="CH478" s="59">
        <v>1</v>
      </c>
      <c r="CI478" s="59">
        <v>1</v>
      </c>
      <c r="CJ478" s="59">
        <v>0</v>
      </c>
      <c r="CK478" s="59">
        <v>0</v>
      </c>
      <c r="CL478" s="59">
        <v>0</v>
      </c>
      <c r="CM478" s="59">
        <v>0</v>
      </c>
      <c r="CN478" s="59">
        <v>0</v>
      </c>
      <c r="CO478" s="59">
        <v>0</v>
      </c>
      <c r="CP478" s="59">
        <v>0</v>
      </c>
      <c r="CQ478" s="59">
        <v>0</v>
      </c>
      <c r="CR478" s="59">
        <v>0</v>
      </c>
    </row>
    <row r="479" s="59" customFormat="1" ht="14.25" spans="1:96">
      <c r="A479" s="59">
        <v>7035</v>
      </c>
      <c r="B479" s="203" t="s">
        <v>689</v>
      </c>
      <c r="H479" s="3" t="s">
        <v>657</v>
      </c>
      <c r="I479" s="4">
        <v>1000</v>
      </c>
      <c r="K479" s="4">
        <v>1000</v>
      </c>
      <c r="N479" s="20"/>
      <c r="O479" s="126">
        <v>200757</v>
      </c>
      <c r="P479" s="59">
        <v>3</v>
      </c>
      <c r="Q479" s="59">
        <v>0</v>
      </c>
      <c r="R479" s="59">
        <v>0</v>
      </c>
      <c r="S479" s="59">
        <v>0</v>
      </c>
      <c r="T479" s="59">
        <v>0</v>
      </c>
      <c r="U479" s="59">
        <v>0</v>
      </c>
      <c r="V479" s="59">
        <v>0</v>
      </c>
      <c r="W479" s="59">
        <v>0</v>
      </c>
      <c r="X479" s="59">
        <v>0</v>
      </c>
      <c r="Y479" s="59">
        <v>0</v>
      </c>
      <c r="Z479" s="59">
        <v>0</v>
      </c>
      <c r="AA479" s="59">
        <v>0</v>
      </c>
      <c r="AB479" s="59">
        <v>0</v>
      </c>
      <c r="AC479" s="59">
        <v>0</v>
      </c>
      <c r="AD479" s="59">
        <v>0</v>
      </c>
      <c r="AE479" s="208">
        <v>200757</v>
      </c>
      <c r="AF479" s="212">
        <v>200761</v>
      </c>
      <c r="AG479" s="212">
        <v>200752</v>
      </c>
      <c r="AH479" s="217">
        <v>200772</v>
      </c>
      <c r="AI479" s="212">
        <v>200773</v>
      </c>
      <c r="AJ479" s="212">
        <v>200774</v>
      </c>
      <c r="AK479" s="212">
        <v>200778</v>
      </c>
      <c r="AL479" s="217">
        <v>200779</v>
      </c>
      <c r="AM479" s="212">
        <v>200780</v>
      </c>
      <c r="AN479" s="212">
        <v>200678</v>
      </c>
      <c r="AO479" s="212">
        <v>200568</v>
      </c>
      <c r="AP479" s="217">
        <v>200518</v>
      </c>
      <c r="AQ479" s="212">
        <v>200442</v>
      </c>
      <c r="AR479" s="212">
        <v>200443</v>
      </c>
      <c r="AS479" s="212">
        <v>200444</v>
      </c>
      <c r="AT479" s="217">
        <v>200445</v>
      </c>
      <c r="AU479" s="59">
        <v>3</v>
      </c>
      <c r="AV479" s="59">
        <v>5</v>
      </c>
      <c r="AW479" s="59">
        <v>50</v>
      </c>
      <c r="AX479" s="59">
        <v>3</v>
      </c>
      <c r="AY479" s="59">
        <v>3</v>
      </c>
      <c r="AZ479" s="59">
        <v>2</v>
      </c>
      <c r="BA479" s="59">
        <v>1</v>
      </c>
      <c r="BB479" s="59">
        <v>1</v>
      </c>
      <c r="BC479" s="59">
        <v>1</v>
      </c>
      <c r="BD479" s="59">
        <v>2</v>
      </c>
      <c r="BE479" s="59">
        <v>250</v>
      </c>
      <c r="BF479" s="59">
        <v>50</v>
      </c>
      <c r="BG479" s="59">
        <v>2</v>
      </c>
      <c r="BH479" s="59">
        <v>2</v>
      </c>
      <c r="BI479" s="59">
        <v>2</v>
      </c>
      <c r="BJ479" s="59">
        <v>2</v>
      </c>
      <c r="BK479" s="59">
        <v>100</v>
      </c>
      <c r="BL479" s="59">
        <v>100</v>
      </c>
      <c r="BM479" s="59">
        <v>100</v>
      </c>
      <c r="BN479" s="59">
        <v>100</v>
      </c>
      <c r="BO479" s="59">
        <v>70</v>
      </c>
      <c r="BP479" s="59">
        <v>50</v>
      </c>
      <c r="BQ479" s="59">
        <v>5</v>
      </c>
      <c r="BR479" s="59">
        <v>10</v>
      </c>
      <c r="BS479" s="59">
        <v>30</v>
      </c>
      <c r="BT479" s="59">
        <v>20</v>
      </c>
      <c r="BU479" s="59">
        <v>100</v>
      </c>
      <c r="BV479" s="59">
        <v>100</v>
      </c>
      <c r="BW479" s="59">
        <v>70</v>
      </c>
      <c r="BX479" s="59">
        <v>60</v>
      </c>
      <c r="BY479" s="59">
        <v>50</v>
      </c>
      <c r="BZ479" s="59">
        <v>40</v>
      </c>
      <c r="CA479" s="59">
        <v>1005</v>
      </c>
      <c r="CB479" s="59">
        <v>1005</v>
      </c>
      <c r="CC479" s="59">
        <v>0</v>
      </c>
      <c r="CD479" s="59">
        <v>0</v>
      </c>
      <c r="CE479" s="59">
        <v>0</v>
      </c>
      <c r="CF479" s="222">
        <v>192295</v>
      </c>
      <c r="CG479" s="59">
        <v>1</v>
      </c>
      <c r="CH479" s="59">
        <v>1</v>
      </c>
      <c r="CI479" s="59">
        <v>1</v>
      </c>
      <c r="CJ479" s="59">
        <v>0</v>
      </c>
      <c r="CK479" s="59">
        <v>0</v>
      </c>
      <c r="CL479" s="59">
        <v>0</v>
      </c>
      <c r="CM479" s="59">
        <v>0</v>
      </c>
      <c r="CN479" s="59">
        <v>0</v>
      </c>
      <c r="CO479" s="59">
        <v>0</v>
      </c>
      <c r="CP479" s="59">
        <v>0</v>
      </c>
      <c r="CQ479" s="59">
        <v>0</v>
      </c>
      <c r="CR479" s="59">
        <v>0</v>
      </c>
    </row>
    <row r="480" s="1" customFormat="1" ht="23" customHeight="1" spans="1:96">
      <c r="A480" s="1">
        <v>7036</v>
      </c>
      <c r="B480" s="98" t="s">
        <v>690</v>
      </c>
      <c r="E480" s="1">
        <v>2</v>
      </c>
      <c r="F480" s="1">
        <v>5000</v>
      </c>
      <c r="H480" s="3" t="s">
        <v>657</v>
      </c>
      <c r="I480" s="4" t="s">
        <v>636</v>
      </c>
      <c r="J480" s="5" t="s">
        <v>646</v>
      </c>
      <c r="K480" s="4" t="s">
        <v>650</v>
      </c>
      <c r="L480" s="57"/>
      <c r="N480" s="7"/>
      <c r="O480" s="126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38">
        <v>200101</v>
      </c>
      <c r="AF480" s="38">
        <v>200102</v>
      </c>
      <c r="AG480" s="38">
        <v>200105</v>
      </c>
      <c r="AH480" s="38">
        <v>201001</v>
      </c>
      <c r="AI480" s="38"/>
      <c r="AJ480" s="38"/>
      <c r="AK480" s="38"/>
      <c r="AL480" s="38"/>
      <c r="AM480" s="38"/>
      <c r="AN480" s="38"/>
      <c r="AU480" s="1">
        <v>1</v>
      </c>
      <c r="AV480" s="1">
        <v>1</v>
      </c>
      <c r="AW480" s="1">
        <v>1</v>
      </c>
      <c r="AX480" s="1">
        <v>1</v>
      </c>
      <c r="BK480" s="1">
        <v>200</v>
      </c>
      <c r="BL480" s="1">
        <v>200</v>
      </c>
      <c r="BM480" s="1">
        <v>70</v>
      </c>
      <c r="BN480" s="1">
        <v>30</v>
      </c>
      <c r="BS480" s="184"/>
      <c r="BT480" s="184"/>
      <c r="CA480" s="1">
        <v>500</v>
      </c>
      <c r="CB480" s="1">
        <v>500</v>
      </c>
      <c r="CC480" s="1">
        <v>0</v>
      </c>
      <c r="CD480" s="1">
        <v>0</v>
      </c>
      <c r="CE480" s="1">
        <v>0</v>
      </c>
      <c r="CF480" s="187">
        <v>125505</v>
      </c>
      <c r="CG480" s="1">
        <v>1</v>
      </c>
      <c r="CH480" s="1">
        <v>1</v>
      </c>
      <c r="CI480" s="1">
        <v>1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</row>
    <row r="481" s="1" customFormat="1" ht="23" customHeight="1" spans="2:84">
      <c r="B481" s="98"/>
      <c r="H481" s="6"/>
      <c r="I481" s="4"/>
      <c r="J481" s="5"/>
      <c r="K481" s="4"/>
      <c r="L481" s="57"/>
      <c r="N481" s="7"/>
      <c r="O481" s="126"/>
      <c r="AE481" s="38" t="s">
        <v>691</v>
      </c>
      <c r="AF481" s="213" t="s">
        <v>692</v>
      </c>
      <c r="AG481" s="38" t="s">
        <v>693</v>
      </c>
      <c r="AH481" s="213" t="s">
        <v>694</v>
      </c>
      <c r="AI481" s="38"/>
      <c r="AJ481" s="38"/>
      <c r="AK481" s="38"/>
      <c r="AL481" s="38"/>
      <c r="AM481" s="38"/>
      <c r="AN481" s="38"/>
      <c r="BK481" s="38" t="s">
        <v>691</v>
      </c>
      <c r="BL481" s="213" t="s">
        <v>692</v>
      </c>
      <c r="BM481" s="38" t="s">
        <v>693</v>
      </c>
      <c r="BN481" s="213" t="s">
        <v>694</v>
      </c>
      <c r="BS481" s="184"/>
      <c r="BT481" s="184"/>
      <c r="CF481" s="187"/>
    </row>
    <row r="482" s="1" customFormat="1" ht="23" customHeight="1" spans="1:96">
      <c r="A482" s="1">
        <v>7037</v>
      </c>
      <c r="B482" s="204" t="s">
        <v>695</v>
      </c>
      <c r="E482" s="1">
        <v>5</v>
      </c>
      <c r="F482" s="1">
        <v>10000</v>
      </c>
      <c r="H482" s="3" t="s">
        <v>657</v>
      </c>
      <c r="I482" s="4" t="s">
        <v>636</v>
      </c>
      <c r="J482" s="5" t="s">
        <v>646</v>
      </c>
      <c r="K482" s="4" t="s">
        <v>650</v>
      </c>
      <c r="L482" s="57"/>
      <c r="N482" s="7"/>
      <c r="O482" s="126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38">
        <v>200101</v>
      </c>
      <c r="AF482" s="38">
        <v>200102</v>
      </c>
      <c r="AG482" s="38">
        <v>200105</v>
      </c>
      <c r="AH482" s="38">
        <v>201001</v>
      </c>
      <c r="AI482" s="38">
        <v>200305</v>
      </c>
      <c r="AJ482" s="38">
        <v>200306</v>
      </c>
      <c r="AK482" s="38">
        <v>200307</v>
      </c>
      <c r="AL482" s="38">
        <v>200308</v>
      </c>
      <c r="AM482" s="38">
        <v>200309</v>
      </c>
      <c r="AN482" s="38"/>
      <c r="AU482" s="1">
        <v>1</v>
      </c>
      <c r="AV482" s="1">
        <v>1</v>
      </c>
      <c r="AW482" s="1">
        <v>1</v>
      </c>
      <c r="AX482" s="1">
        <v>1</v>
      </c>
      <c r="AY482" s="1">
        <v>1</v>
      </c>
      <c r="AZ482" s="1">
        <v>1</v>
      </c>
      <c r="BA482" s="1">
        <v>1</v>
      </c>
      <c r="BB482" s="1">
        <v>1</v>
      </c>
      <c r="BC482" s="1">
        <v>1</v>
      </c>
      <c r="BK482" s="1">
        <v>300</v>
      </c>
      <c r="BL482" s="1">
        <v>200</v>
      </c>
      <c r="BM482" s="1">
        <v>50</v>
      </c>
      <c r="BN482" s="1">
        <v>30</v>
      </c>
      <c r="BO482" s="1">
        <v>10</v>
      </c>
      <c r="BP482" s="1">
        <v>20</v>
      </c>
      <c r="BQ482" s="1">
        <v>100</v>
      </c>
      <c r="BR482" s="1">
        <v>50</v>
      </c>
      <c r="BS482" s="184">
        <v>80</v>
      </c>
      <c r="BT482" s="184"/>
      <c r="CA482" s="1">
        <v>840</v>
      </c>
      <c r="CB482" s="1">
        <v>840</v>
      </c>
      <c r="CC482" s="1">
        <v>0</v>
      </c>
      <c r="CD482" s="1">
        <v>0</v>
      </c>
      <c r="CE482" s="1">
        <v>0</v>
      </c>
      <c r="CF482" s="187">
        <v>125506</v>
      </c>
      <c r="CG482" s="1">
        <v>1</v>
      </c>
      <c r="CH482" s="1">
        <v>1</v>
      </c>
      <c r="CI482" s="1">
        <v>1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</row>
    <row r="483" s="1" customFormat="1" ht="23" customHeight="1" spans="2:84">
      <c r="B483" s="204"/>
      <c r="H483" s="6"/>
      <c r="I483" s="4"/>
      <c r="J483" s="5"/>
      <c r="K483" s="4"/>
      <c r="L483" s="57"/>
      <c r="N483" s="7"/>
      <c r="O483" s="126"/>
      <c r="AE483" s="38" t="s">
        <v>691</v>
      </c>
      <c r="AF483" s="213" t="s">
        <v>692</v>
      </c>
      <c r="AG483" s="38" t="s">
        <v>693</v>
      </c>
      <c r="AH483" s="213" t="s">
        <v>694</v>
      </c>
      <c r="AI483" s="38" t="s">
        <v>696</v>
      </c>
      <c r="AJ483" s="38" t="s">
        <v>697</v>
      </c>
      <c r="AK483" s="38" t="s">
        <v>698</v>
      </c>
      <c r="AL483" s="38" t="s">
        <v>699</v>
      </c>
      <c r="AM483" s="38" t="s">
        <v>700</v>
      </c>
      <c r="AN483" s="38"/>
      <c r="BK483" s="38" t="s">
        <v>691</v>
      </c>
      <c r="BL483" s="213" t="s">
        <v>692</v>
      </c>
      <c r="BM483" s="38" t="s">
        <v>693</v>
      </c>
      <c r="BN483" s="213" t="s">
        <v>694</v>
      </c>
      <c r="BO483" s="38" t="s">
        <v>696</v>
      </c>
      <c r="BP483" s="38" t="s">
        <v>697</v>
      </c>
      <c r="BQ483" s="38" t="s">
        <v>698</v>
      </c>
      <c r="BR483" s="38" t="s">
        <v>699</v>
      </c>
      <c r="BS483" s="38" t="s">
        <v>700</v>
      </c>
      <c r="BT483" s="184"/>
      <c r="CF483" s="187"/>
    </row>
    <row r="484" s="1" customFormat="1" ht="23" customHeight="1" spans="1:96">
      <c r="A484" s="1">
        <v>7038</v>
      </c>
      <c r="B484" s="205" t="s">
        <v>701</v>
      </c>
      <c r="C484" s="1">
        <v>2</v>
      </c>
      <c r="H484" s="3" t="s">
        <v>657</v>
      </c>
      <c r="I484" s="4" t="s">
        <v>636</v>
      </c>
      <c r="J484" s="5" t="s">
        <v>646</v>
      </c>
      <c r="K484" s="4" t="s">
        <v>650</v>
      </c>
      <c r="L484" s="57"/>
      <c r="N484" s="7"/>
      <c r="O484" s="126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38">
        <v>200101</v>
      </c>
      <c r="AF484" s="38">
        <v>200102</v>
      </c>
      <c r="AG484" s="38">
        <v>200859</v>
      </c>
      <c r="AH484" s="38"/>
      <c r="AI484" s="38"/>
      <c r="AJ484" s="38"/>
      <c r="AK484" s="38"/>
      <c r="AL484" s="38"/>
      <c r="AM484" s="38"/>
      <c r="AN484" s="38"/>
      <c r="AU484" s="1">
        <v>1</v>
      </c>
      <c r="AV484" s="1">
        <v>1</v>
      </c>
      <c r="AW484" s="1">
        <v>1</v>
      </c>
      <c r="BK484" s="1">
        <v>300</v>
      </c>
      <c r="BL484" s="1">
        <v>200</v>
      </c>
      <c r="BM484" s="1">
        <v>50</v>
      </c>
      <c r="BS484" s="184"/>
      <c r="BT484" s="184"/>
      <c r="CA484" s="1">
        <v>550</v>
      </c>
      <c r="CB484" s="1">
        <v>550</v>
      </c>
      <c r="CC484" s="1">
        <v>0</v>
      </c>
      <c r="CD484" s="1">
        <v>0</v>
      </c>
      <c r="CE484" s="1">
        <v>0</v>
      </c>
      <c r="CF484" s="187">
        <v>125507</v>
      </c>
      <c r="CG484" s="1">
        <v>1</v>
      </c>
      <c r="CH484" s="1">
        <v>1</v>
      </c>
      <c r="CI484" s="1">
        <v>1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</row>
    <row r="485" s="1" customFormat="1" ht="23" customHeight="1" spans="2:84">
      <c r="B485" s="205"/>
      <c r="H485" s="6"/>
      <c r="I485" s="4"/>
      <c r="J485" s="5"/>
      <c r="K485" s="4"/>
      <c r="L485" s="57"/>
      <c r="N485" s="7"/>
      <c r="O485" s="126"/>
      <c r="AE485" s="38" t="s">
        <v>691</v>
      </c>
      <c r="AF485" s="213" t="s">
        <v>692</v>
      </c>
      <c r="AG485" s="213" t="s">
        <v>702</v>
      </c>
      <c r="AH485" s="213"/>
      <c r="AI485" s="38"/>
      <c r="AJ485" s="38"/>
      <c r="AK485" s="38"/>
      <c r="AL485" s="38"/>
      <c r="AM485" s="38"/>
      <c r="AN485" s="38"/>
      <c r="BK485" s="38" t="s">
        <v>691</v>
      </c>
      <c r="BL485" s="213" t="s">
        <v>692</v>
      </c>
      <c r="BM485" s="213" t="s">
        <v>702</v>
      </c>
      <c r="BN485" s="213"/>
      <c r="BS485" s="184"/>
      <c r="BT485" s="184"/>
      <c r="CF485" s="187"/>
    </row>
    <row r="486" s="1" customFormat="1" ht="23" customHeight="1" spans="1:96">
      <c r="A486" s="1">
        <v>7039</v>
      </c>
      <c r="B486" s="204" t="s">
        <v>703</v>
      </c>
      <c r="C486" s="1">
        <v>5</v>
      </c>
      <c r="H486" s="3" t="s">
        <v>657</v>
      </c>
      <c r="I486" s="4" t="s">
        <v>636</v>
      </c>
      <c r="J486" s="5" t="s">
        <v>646</v>
      </c>
      <c r="K486" s="4" t="s">
        <v>650</v>
      </c>
      <c r="L486" s="57"/>
      <c r="N486" s="7"/>
      <c r="O486" s="126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38">
        <v>200101</v>
      </c>
      <c r="AF486" s="38">
        <v>200102</v>
      </c>
      <c r="AG486" s="38">
        <v>200859</v>
      </c>
      <c r="AH486" s="38">
        <v>200305</v>
      </c>
      <c r="AI486" s="38">
        <v>200306</v>
      </c>
      <c r="AJ486" s="38">
        <v>200307</v>
      </c>
      <c r="AK486" s="38">
        <v>200308</v>
      </c>
      <c r="AL486" s="38">
        <v>200309</v>
      </c>
      <c r="AM486" s="38"/>
      <c r="AN486" s="38"/>
      <c r="AU486" s="1">
        <v>1</v>
      </c>
      <c r="AV486" s="1">
        <v>1</v>
      </c>
      <c r="AW486" s="1">
        <v>1</v>
      </c>
      <c r="AX486" s="1">
        <v>1</v>
      </c>
      <c r="AY486" s="1">
        <v>1</v>
      </c>
      <c r="AZ486" s="1">
        <v>1</v>
      </c>
      <c r="BA486" s="1">
        <v>1</v>
      </c>
      <c r="BB486" s="1">
        <v>1</v>
      </c>
      <c r="BK486" s="1">
        <v>300</v>
      </c>
      <c r="BL486" s="1">
        <v>200</v>
      </c>
      <c r="BM486" s="1">
        <v>30</v>
      </c>
      <c r="BN486" s="1">
        <v>20</v>
      </c>
      <c r="BO486" s="1">
        <v>10</v>
      </c>
      <c r="BP486" s="1">
        <v>100</v>
      </c>
      <c r="BQ486" s="1">
        <v>50</v>
      </c>
      <c r="BR486" s="1">
        <v>60</v>
      </c>
      <c r="BS486" s="184"/>
      <c r="BT486" s="184"/>
      <c r="CA486" s="1">
        <v>770</v>
      </c>
      <c r="CB486" s="1">
        <v>770</v>
      </c>
      <c r="CC486" s="1">
        <v>0</v>
      </c>
      <c r="CD486" s="1">
        <v>0</v>
      </c>
      <c r="CE486" s="1">
        <v>0</v>
      </c>
      <c r="CF486" s="187">
        <v>125508</v>
      </c>
      <c r="CG486" s="1">
        <v>1</v>
      </c>
      <c r="CH486" s="1">
        <v>1</v>
      </c>
      <c r="CI486" s="1">
        <v>1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</row>
    <row r="487" s="1" customFormat="1" ht="23" customHeight="1" spans="2:84">
      <c r="B487" s="204"/>
      <c r="H487" s="6"/>
      <c r="I487" s="4"/>
      <c r="J487" s="5"/>
      <c r="K487" s="4"/>
      <c r="L487" s="5"/>
      <c r="N487" s="7"/>
      <c r="O487" s="8"/>
      <c r="AE487" s="38" t="s">
        <v>691</v>
      </c>
      <c r="AF487" s="213" t="s">
        <v>692</v>
      </c>
      <c r="AG487" s="213" t="s">
        <v>704</v>
      </c>
      <c r="AH487" s="38" t="s">
        <v>696</v>
      </c>
      <c r="AI487" s="38" t="s">
        <v>697</v>
      </c>
      <c r="AJ487" s="38" t="s">
        <v>698</v>
      </c>
      <c r="AK487" s="38" t="s">
        <v>699</v>
      </c>
      <c r="AL487" s="38" t="s">
        <v>700</v>
      </c>
      <c r="AM487" s="50"/>
      <c r="AN487" s="50"/>
      <c r="BK487" s="38" t="s">
        <v>691</v>
      </c>
      <c r="BL487" s="213" t="s">
        <v>692</v>
      </c>
      <c r="BM487" s="213" t="s">
        <v>704</v>
      </c>
      <c r="BN487" s="38" t="s">
        <v>696</v>
      </c>
      <c r="BO487" s="38" t="s">
        <v>697</v>
      </c>
      <c r="BP487" s="38" t="s">
        <v>698</v>
      </c>
      <c r="BQ487" s="38" t="s">
        <v>699</v>
      </c>
      <c r="BR487" s="38" t="s">
        <v>700</v>
      </c>
      <c r="BS487" s="184"/>
      <c r="BT487" s="184"/>
      <c r="CF487" s="80"/>
    </row>
    <row r="488" s="60" customFormat="1" ht="25" customHeight="1" spans="1:101">
      <c r="A488" s="206">
        <v>7100</v>
      </c>
      <c r="B488" s="207" t="s">
        <v>705</v>
      </c>
      <c r="N488" s="6"/>
      <c r="O488" s="8">
        <v>0</v>
      </c>
      <c r="P488" s="60">
        <v>0</v>
      </c>
      <c r="Q488" s="60">
        <v>0</v>
      </c>
      <c r="R488" s="60">
        <v>0</v>
      </c>
      <c r="S488" s="60">
        <v>0</v>
      </c>
      <c r="T488" s="60">
        <v>0</v>
      </c>
      <c r="U488" s="60">
        <v>0</v>
      </c>
      <c r="V488" s="60">
        <v>0</v>
      </c>
      <c r="W488" s="60">
        <v>0</v>
      </c>
      <c r="X488" s="60">
        <v>0</v>
      </c>
      <c r="Y488" s="60">
        <v>0</v>
      </c>
      <c r="Z488" s="60">
        <v>0</v>
      </c>
      <c r="AA488" s="60">
        <v>0</v>
      </c>
      <c r="AB488" s="60">
        <v>0</v>
      </c>
      <c r="AC488" s="60">
        <v>0</v>
      </c>
      <c r="AD488" s="60">
        <v>0</v>
      </c>
      <c r="AE488" s="178">
        <v>200051</v>
      </c>
      <c r="AU488" s="60">
        <v>1</v>
      </c>
      <c r="BK488" s="220">
        <v>100</v>
      </c>
      <c r="BL488" s="220"/>
      <c r="BM488" s="220"/>
      <c r="BN488" s="220"/>
      <c r="BO488" s="220"/>
      <c r="BP488" s="220"/>
      <c r="BQ488" s="220"/>
      <c r="BR488" s="220"/>
      <c r="CA488" s="60">
        <v>100</v>
      </c>
      <c r="CB488" s="60">
        <v>100</v>
      </c>
      <c r="CC488" s="60">
        <v>0</v>
      </c>
      <c r="CD488" s="60">
        <v>0</v>
      </c>
      <c r="CE488" s="60">
        <v>0</v>
      </c>
      <c r="CF488" s="60">
        <v>0</v>
      </c>
      <c r="CG488" s="60">
        <v>1</v>
      </c>
      <c r="CH488" s="60">
        <v>0</v>
      </c>
      <c r="CI488" s="60">
        <v>1</v>
      </c>
      <c r="CJ488" s="60">
        <v>0</v>
      </c>
      <c r="CK488" s="60">
        <v>0</v>
      </c>
      <c r="CL488" s="60">
        <v>0</v>
      </c>
      <c r="CM488" s="60">
        <v>0</v>
      </c>
      <c r="CN488" s="60">
        <v>0</v>
      </c>
      <c r="CO488" s="60">
        <v>0</v>
      </c>
      <c r="CP488" s="60">
        <v>0</v>
      </c>
      <c r="CQ488" s="60">
        <v>1</v>
      </c>
      <c r="CR488" s="60">
        <v>0</v>
      </c>
      <c r="CV488" s="60">
        <v>0</v>
      </c>
      <c r="CW488" s="60">
        <v>0</v>
      </c>
    </row>
    <row r="489" s="1" customFormat="1" ht="23" customHeight="1" spans="1:101">
      <c r="A489" s="1">
        <v>7101</v>
      </c>
      <c r="B489" s="14" t="s">
        <v>706</v>
      </c>
      <c r="N489" s="7"/>
      <c r="O489" s="8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214">
        <v>200801</v>
      </c>
      <c r="AU489" s="1">
        <v>1</v>
      </c>
      <c r="BK489" s="184">
        <v>100</v>
      </c>
      <c r="BL489" s="184"/>
      <c r="BM489" s="184"/>
      <c r="BN489" s="184"/>
      <c r="BO489" s="184"/>
      <c r="BP489" s="184"/>
      <c r="BQ489" s="184"/>
      <c r="BR489" s="184"/>
      <c r="CA489" s="1">
        <v>100</v>
      </c>
      <c r="CB489" s="1">
        <v>100</v>
      </c>
      <c r="CC489" s="1">
        <v>0</v>
      </c>
      <c r="CD489" s="1">
        <v>0</v>
      </c>
      <c r="CE489" s="1">
        <v>0</v>
      </c>
      <c r="CF489" s="1">
        <v>0</v>
      </c>
      <c r="CG489" s="1">
        <v>1</v>
      </c>
      <c r="CH489" s="1">
        <v>0</v>
      </c>
      <c r="CI489" s="1">
        <v>1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1</v>
      </c>
      <c r="CR489" s="1">
        <v>0</v>
      </c>
      <c r="CV489" s="1">
        <v>0</v>
      </c>
      <c r="CW489" s="1">
        <v>0</v>
      </c>
    </row>
    <row r="490" s="1" customFormat="1" ht="23" customHeight="1" spans="1:101">
      <c r="A490" s="1">
        <v>7102</v>
      </c>
      <c r="B490" s="14" t="s">
        <v>707</v>
      </c>
      <c r="N490" s="7"/>
      <c r="O490" s="8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214">
        <v>200802</v>
      </c>
      <c r="AU490" s="1">
        <v>1</v>
      </c>
      <c r="BK490" s="184">
        <v>100</v>
      </c>
      <c r="BL490" s="184"/>
      <c r="BM490" s="184"/>
      <c r="BN490" s="184"/>
      <c r="BO490" s="184"/>
      <c r="BP490" s="184"/>
      <c r="BQ490" s="184"/>
      <c r="BR490" s="184"/>
      <c r="CA490" s="1">
        <v>100</v>
      </c>
      <c r="CB490" s="1">
        <v>100</v>
      </c>
      <c r="CC490" s="1">
        <v>0</v>
      </c>
      <c r="CD490" s="1">
        <v>0</v>
      </c>
      <c r="CE490" s="1">
        <v>0</v>
      </c>
      <c r="CF490" s="1">
        <v>0</v>
      </c>
      <c r="CG490" s="1">
        <v>1</v>
      </c>
      <c r="CH490" s="1">
        <v>0</v>
      </c>
      <c r="CI490" s="1">
        <v>1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1</v>
      </c>
      <c r="CR490" s="1">
        <v>0</v>
      </c>
      <c r="CV490" s="1">
        <v>0</v>
      </c>
      <c r="CW490" s="1">
        <v>0</v>
      </c>
    </row>
    <row r="491" s="50" customFormat="1" ht="23" customHeight="1" spans="1:101">
      <c r="A491" s="50">
        <v>7103</v>
      </c>
      <c r="B491" s="21" t="s">
        <v>708</v>
      </c>
      <c r="N491" s="7"/>
      <c r="O491" s="8">
        <v>0</v>
      </c>
      <c r="P491" s="50">
        <v>0</v>
      </c>
      <c r="Q491" s="50">
        <v>0</v>
      </c>
      <c r="R491" s="50">
        <v>0</v>
      </c>
      <c r="S491" s="50">
        <v>0</v>
      </c>
      <c r="T491" s="50">
        <v>0</v>
      </c>
      <c r="U491" s="50">
        <v>0</v>
      </c>
      <c r="V491" s="50">
        <v>0</v>
      </c>
      <c r="W491" s="50">
        <v>0</v>
      </c>
      <c r="X491" s="50">
        <v>0</v>
      </c>
      <c r="Y491" s="50">
        <v>0</v>
      </c>
      <c r="Z491" s="50">
        <v>0</v>
      </c>
      <c r="AA491" s="50">
        <v>0</v>
      </c>
      <c r="AB491" s="50">
        <v>0</v>
      </c>
      <c r="AC491" s="50">
        <v>0</v>
      </c>
      <c r="AD491" s="50">
        <v>0</v>
      </c>
      <c r="AE491" s="214">
        <v>200803</v>
      </c>
      <c r="AU491" s="50">
        <v>1</v>
      </c>
      <c r="BK491" s="221">
        <v>100</v>
      </c>
      <c r="BL491" s="221"/>
      <c r="BM491" s="221"/>
      <c r="BN491" s="221"/>
      <c r="BO491" s="221"/>
      <c r="BP491" s="221"/>
      <c r="BQ491" s="221"/>
      <c r="BR491" s="221"/>
      <c r="CA491" s="50">
        <v>100</v>
      </c>
      <c r="CB491" s="50">
        <v>100</v>
      </c>
      <c r="CC491" s="50">
        <v>0</v>
      </c>
      <c r="CD491" s="50">
        <v>0</v>
      </c>
      <c r="CE491" s="50">
        <v>0</v>
      </c>
      <c r="CF491" s="50">
        <v>0</v>
      </c>
      <c r="CG491" s="50">
        <v>1</v>
      </c>
      <c r="CH491" s="50">
        <v>0</v>
      </c>
      <c r="CI491" s="50">
        <v>1</v>
      </c>
      <c r="CJ491" s="50">
        <v>0</v>
      </c>
      <c r="CK491" s="50">
        <v>0</v>
      </c>
      <c r="CL491" s="50">
        <v>0</v>
      </c>
      <c r="CM491" s="50">
        <v>0</v>
      </c>
      <c r="CN491" s="50">
        <v>0</v>
      </c>
      <c r="CO491" s="50">
        <v>0</v>
      </c>
      <c r="CP491" s="50">
        <v>0</v>
      </c>
      <c r="CQ491" s="50">
        <v>1</v>
      </c>
      <c r="CR491" s="50">
        <v>0</v>
      </c>
      <c r="CV491" s="50">
        <v>0</v>
      </c>
      <c r="CW491" s="50">
        <v>0</v>
      </c>
    </row>
    <row r="492" s="50" customFormat="1" ht="23" customHeight="1" spans="1:101">
      <c r="A492" s="50">
        <v>7104</v>
      </c>
      <c r="B492" s="21" t="s">
        <v>709</v>
      </c>
      <c r="N492" s="7"/>
      <c r="O492" s="8">
        <v>0</v>
      </c>
      <c r="P492" s="50">
        <v>0</v>
      </c>
      <c r="Q492" s="50">
        <v>0</v>
      </c>
      <c r="R492" s="50">
        <v>0</v>
      </c>
      <c r="S492" s="50">
        <v>0</v>
      </c>
      <c r="T492" s="50">
        <v>0</v>
      </c>
      <c r="U492" s="50">
        <v>0</v>
      </c>
      <c r="V492" s="50">
        <v>0</v>
      </c>
      <c r="W492" s="50">
        <v>0</v>
      </c>
      <c r="X492" s="50">
        <v>0</v>
      </c>
      <c r="Y492" s="50">
        <v>0</v>
      </c>
      <c r="Z492" s="50">
        <v>0</v>
      </c>
      <c r="AA492" s="50">
        <v>0</v>
      </c>
      <c r="AB492" s="50">
        <v>0</v>
      </c>
      <c r="AC492" s="50">
        <v>0</v>
      </c>
      <c r="AD492" s="50">
        <v>0</v>
      </c>
      <c r="AE492" s="214">
        <v>200804</v>
      </c>
      <c r="AU492" s="50">
        <v>1</v>
      </c>
      <c r="BK492" s="221">
        <v>100</v>
      </c>
      <c r="BL492" s="221"/>
      <c r="BM492" s="221"/>
      <c r="BN492" s="221"/>
      <c r="BO492" s="221"/>
      <c r="BP492" s="221"/>
      <c r="BQ492" s="221"/>
      <c r="BR492" s="221"/>
      <c r="CA492" s="50">
        <v>100</v>
      </c>
      <c r="CB492" s="50">
        <v>100</v>
      </c>
      <c r="CC492" s="50">
        <v>0</v>
      </c>
      <c r="CD492" s="50">
        <v>0</v>
      </c>
      <c r="CE492" s="50">
        <v>0</v>
      </c>
      <c r="CF492" s="50">
        <v>0</v>
      </c>
      <c r="CG492" s="50">
        <v>1</v>
      </c>
      <c r="CH492" s="50">
        <v>0</v>
      </c>
      <c r="CI492" s="50">
        <v>1</v>
      </c>
      <c r="CJ492" s="50">
        <v>0</v>
      </c>
      <c r="CK492" s="50">
        <v>0</v>
      </c>
      <c r="CL492" s="50">
        <v>0</v>
      </c>
      <c r="CM492" s="50">
        <v>0</v>
      </c>
      <c r="CN492" s="50">
        <v>0</v>
      </c>
      <c r="CO492" s="50">
        <v>0</v>
      </c>
      <c r="CP492" s="50">
        <v>0</v>
      </c>
      <c r="CQ492" s="50">
        <v>1</v>
      </c>
      <c r="CR492" s="50">
        <v>0</v>
      </c>
      <c r="CV492" s="50">
        <v>0</v>
      </c>
      <c r="CW492" s="50">
        <v>0</v>
      </c>
    </row>
    <row r="493" s="1" customFormat="1" ht="23" customHeight="1" spans="1:101">
      <c r="A493" s="1">
        <v>7105</v>
      </c>
      <c r="B493" s="14" t="s">
        <v>710</v>
      </c>
      <c r="N493" s="7"/>
      <c r="O493" s="8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214">
        <v>200805</v>
      </c>
      <c r="AU493" s="1">
        <v>1</v>
      </c>
      <c r="BK493" s="184">
        <v>100</v>
      </c>
      <c r="BL493" s="184"/>
      <c r="BM493" s="184"/>
      <c r="BN493" s="184"/>
      <c r="BO493" s="184"/>
      <c r="BP493" s="184"/>
      <c r="BQ493" s="184"/>
      <c r="BR493" s="184"/>
      <c r="CA493" s="1">
        <v>100</v>
      </c>
      <c r="CB493" s="1">
        <v>100</v>
      </c>
      <c r="CC493" s="1">
        <v>0</v>
      </c>
      <c r="CD493" s="1">
        <v>0</v>
      </c>
      <c r="CE493" s="1">
        <v>0</v>
      </c>
      <c r="CF493" s="1">
        <v>0</v>
      </c>
      <c r="CG493" s="1">
        <v>1</v>
      </c>
      <c r="CH493" s="1">
        <v>0</v>
      </c>
      <c r="CI493" s="1">
        <v>1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1</v>
      </c>
      <c r="CR493" s="1">
        <v>0</v>
      </c>
      <c r="CV493" s="1">
        <v>0</v>
      </c>
      <c r="CW493" s="1">
        <v>0</v>
      </c>
    </row>
    <row r="494" s="1" customFormat="1" ht="23" customHeight="1" spans="1:101">
      <c r="A494" s="1">
        <v>7106</v>
      </c>
      <c r="B494" s="14" t="s">
        <v>711</v>
      </c>
      <c r="N494" s="7"/>
      <c r="O494" s="8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214">
        <v>200806</v>
      </c>
      <c r="AU494" s="1">
        <v>1</v>
      </c>
      <c r="BK494" s="184">
        <v>100</v>
      </c>
      <c r="BL494" s="184"/>
      <c r="BM494" s="184"/>
      <c r="BN494" s="184"/>
      <c r="BO494" s="184"/>
      <c r="BP494" s="184"/>
      <c r="BQ494" s="184"/>
      <c r="BR494" s="184"/>
      <c r="CA494" s="1">
        <v>100</v>
      </c>
      <c r="CB494" s="1">
        <v>100</v>
      </c>
      <c r="CC494" s="1">
        <v>0</v>
      </c>
      <c r="CD494" s="1">
        <v>0</v>
      </c>
      <c r="CE494" s="1">
        <v>0</v>
      </c>
      <c r="CF494" s="1">
        <v>0</v>
      </c>
      <c r="CG494" s="1">
        <v>1</v>
      </c>
      <c r="CH494" s="1">
        <v>0</v>
      </c>
      <c r="CI494" s="1">
        <v>1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1</v>
      </c>
      <c r="CR494" s="1">
        <v>0</v>
      </c>
      <c r="CV494" s="1">
        <v>0</v>
      </c>
      <c r="CW494" s="1">
        <v>0</v>
      </c>
    </row>
    <row r="495" s="50" customFormat="1" ht="23" customHeight="1" spans="1:101">
      <c r="A495" s="50">
        <v>7107</v>
      </c>
      <c r="B495" s="21" t="s">
        <v>712</v>
      </c>
      <c r="N495" s="7"/>
      <c r="O495" s="8">
        <v>0</v>
      </c>
      <c r="P495" s="50">
        <v>0</v>
      </c>
      <c r="Q495" s="50">
        <v>0</v>
      </c>
      <c r="R495" s="50">
        <v>0</v>
      </c>
      <c r="S495" s="50">
        <v>0</v>
      </c>
      <c r="T495" s="50">
        <v>0</v>
      </c>
      <c r="U495" s="50">
        <v>0</v>
      </c>
      <c r="V495" s="50">
        <v>0</v>
      </c>
      <c r="W495" s="50">
        <v>0</v>
      </c>
      <c r="X495" s="50">
        <v>0</v>
      </c>
      <c r="Y495" s="50">
        <v>0</v>
      </c>
      <c r="Z495" s="50">
        <v>0</v>
      </c>
      <c r="AA495" s="50">
        <v>0</v>
      </c>
      <c r="AB495" s="50">
        <v>0</v>
      </c>
      <c r="AC495" s="50">
        <v>0</v>
      </c>
      <c r="AD495" s="50">
        <v>0</v>
      </c>
      <c r="AE495" s="214">
        <v>200807</v>
      </c>
      <c r="AU495" s="50">
        <v>1</v>
      </c>
      <c r="BK495" s="221">
        <v>100</v>
      </c>
      <c r="BL495" s="221"/>
      <c r="BM495" s="221"/>
      <c r="BN495" s="221"/>
      <c r="BO495" s="221"/>
      <c r="BP495" s="221"/>
      <c r="BQ495" s="221"/>
      <c r="BR495" s="221"/>
      <c r="CA495" s="50">
        <v>100</v>
      </c>
      <c r="CB495" s="50">
        <v>100</v>
      </c>
      <c r="CC495" s="50">
        <v>0</v>
      </c>
      <c r="CD495" s="50">
        <v>0</v>
      </c>
      <c r="CE495" s="50">
        <v>0</v>
      </c>
      <c r="CF495" s="50">
        <v>0</v>
      </c>
      <c r="CG495" s="50">
        <v>1</v>
      </c>
      <c r="CH495" s="50">
        <v>0</v>
      </c>
      <c r="CI495" s="50">
        <v>1</v>
      </c>
      <c r="CJ495" s="50">
        <v>0</v>
      </c>
      <c r="CK495" s="50">
        <v>0</v>
      </c>
      <c r="CL495" s="50">
        <v>0</v>
      </c>
      <c r="CM495" s="50">
        <v>0</v>
      </c>
      <c r="CN495" s="50">
        <v>0</v>
      </c>
      <c r="CO495" s="50">
        <v>0</v>
      </c>
      <c r="CP495" s="50">
        <v>0</v>
      </c>
      <c r="CQ495" s="50">
        <v>1</v>
      </c>
      <c r="CR495" s="50">
        <v>0</v>
      </c>
      <c r="CV495" s="50">
        <v>0</v>
      </c>
      <c r="CW495" s="50">
        <v>0</v>
      </c>
    </row>
    <row r="496" s="1" customFormat="1" ht="23" customHeight="1" spans="1:101">
      <c r="A496" s="1">
        <v>7108</v>
      </c>
      <c r="B496" s="14" t="s">
        <v>713</v>
      </c>
      <c r="N496" s="7"/>
      <c r="O496" s="8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214">
        <v>200808</v>
      </c>
      <c r="AU496" s="1">
        <v>1</v>
      </c>
      <c r="BK496" s="184">
        <v>100</v>
      </c>
      <c r="BL496" s="184"/>
      <c r="BM496" s="184"/>
      <c r="BN496" s="184"/>
      <c r="BO496" s="184"/>
      <c r="BP496" s="184"/>
      <c r="BQ496" s="184"/>
      <c r="BR496" s="184"/>
      <c r="CA496" s="1">
        <v>100</v>
      </c>
      <c r="CB496" s="1">
        <v>100</v>
      </c>
      <c r="CC496" s="1">
        <v>0</v>
      </c>
      <c r="CD496" s="1">
        <v>0</v>
      </c>
      <c r="CE496" s="1">
        <v>0</v>
      </c>
      <c r="CF496" s="1">
        <v>0</v>
      </c>
      <c r="CG496" s="1">
        <v>1</v>
      </c>
      <c r="CH496" s="1">
        <v>0</v>
      </c>
      <c r="CI496" s="1">
        <v>1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1</v>
      </c>
      <c r="CR496" s="1">
        <v>0</v>
      </c>
      <c r="CV496" s="1">
        <v>0</v>
      </c>
      <c r="CW496" s="1">
        <v>0</v>
      </c>
    </row>
    <row r="497" s="50" customFormat="1" ht="23" customHeight="1" spans="1:101">
      <c r="A497" s="50">
        <v>7109</v>
      </c>
      <c r="B497" s="21" t="s">
        <v>552</v>
      </c>
      <c r="N497" s="7"/>
      <c r="O497" s="8">
        <v>0</v>
      </c>
      <c r="P497" s="50">
        <v>0</v>
      </c>
      <c r="Q497" s="50">
        <v>0</v>
      </c>
      <c r="R497" s="50">
        <v>0</v>
      </c>
      <c r="S497" s="50">
        <v>0</v>
      </c>
      <c r="T497" s="50">
        <v>0</v>
      </c>
      <c r="U497" s="50">
        <v>0</v>
      </c>
      <c r="V497" s="50">
        <v>0</v>
      </c>
      <c r="W497" s="50">
        <v>0</v>
      </c>
      <c r="X497" s="50">
        <v>0</v>
      </c>
      <c r="Y497" s="50">
        <v>0</v>
      </c>
      <c r="Z497" s="50">
        <v>0</v>
      </c>
      <c r="AA497" s="50">
        <v>0</v>
      </c>
      <c r="AB497" s="50">
        <v>0</v>
      </c>
      <c r="AC497" s="50">
        <v>0</v>
      </c>
      <c r="AD497" s="50">
        <v>0</v>
      </c>
      <c r="AE497" s="214">
        <v>200809</v>
      </c>
      <c r="AU497" s="50">
        <v>1</v>
      </c>
      <c r="BK497" s="221">
        <v>100</v>
      </c>
      <c r="BL497" s="221"/>
      <c r="BM497" s="221"/>
      <c r="BN497" s="221"/>
      <c r="BO497" s="221"/>
      <c r="BP497" s="221"/>
      <c r="BQ497" s="221"/>
      <c r="BR497" s="221"/>
      <c r="CA497" s="50">
        <v>100</v>
      </c>
      <c r="CB497" s="50">
        <v>100</v>
      </c>
      <c r="CC497" s="50">
        <v>0</v>
      </c>
      <c r="CD497" s="50">
        <v>0</v>
      </c>
      <c r="CE497" s="50">
        <v>0</v>
      </c>
      <c r="CF497" s="50">
        <v>0</v>
      </c>
      <c r="CG497" s="50">
        <v>1</v>
      </c>
      <c r="CH497" s="50">
        <v>0</v>
      </c>
      <c r="CI497" s="50">
        <v>1</v>
      </c>
      <c r="CJ497" s="50">
        <v>0</v>
      </c>
      <c r="CK497" s="50">
        <v>0</v>
      </c>
      <c r="CL497" s="50">
        <v>0</v>
      </c>
      <c r="CM497" s="50">
        <v>0</v>
      </c>
      <c r="CN497" s="50">
        <v>0</v>
      </c>
      <c r="CO497" s="50">
        <v>0</v>
      </c>
      <c r="CP497" s="50">
        <v>0</v>
      </c>
      <c r="CQ497" s="50">
        <v>1</v>
      </c>
      <c r="CR497" s="50">
        <v>0</v>
      </c>
      <c r="CV497" s="50">
        <v>0</v>
      </c>
      <c r="CW497" s="50">
        <v>0</v>
      </c>
    </row>
    <row r="498" s="50" customFormat="1" ht="23" customHeight="1" spans="1:101">
      <c r="A498" s="50">
        <v>7110</v>
      </c>
      <c r="B498" s="21" t="s">
        <v>714</v>
      </c>
      <c r="N498" s="7"/>
      <c r="O498" s="8">
        <v>0</v>
      </c>
      <c r="P498" s="50">
        <v>0</v>
      </c>
      <c r="Q498" s="50">
        <v>0</v>
      </c>
      <c r="R498" s="50">
        <v>0</v>
      </c>
      <c r="S498" s="50">
        <v>0</v>
      </c>
      <c r="T498" s="50">
        <v>0</v>
      </c>
      <c r="U498" s="50">
        <v>0</v>
      </c>
      <c r="V498" s="50">
        <v>0</v>
      </c>
      <c r="W498" s="50">
        <v>0</v>
      </c>
      <c r="X498" s="50">
        <v>0</v>
      </c>
      <c r="Y498" s="50">
        <v>0</v>
      </c>
      <c r="Z498" s="50">
        <v>0</v>
      </c>
      <c r="AA498" s="50">
        <v>0</v>
      </c>
      <c r="AB498" s="50">
        <v>0</v>
      </c>
      <c r="AC498" s="50">
        <v>0</v>
      </c>
      <c r="AD498" s="50">
        <v>0</v>
      </c>
      <c r="AE498" s="214">
        <v>200810</v>
      </c>
      <c r="AU498" s="50">
        <v>1</v>
      </c>
      <c r="BK498" s="221">
        <v>100</v>
      </c>
      <c r="BL498" s="221"/>
      <c r="BM498" s="221"/>
      <c r="BN498" s="221"/>
      <c r="BO498" s="221"/>
      <c r="BP498" s="221"/>
      <c r="BQ498" s="221"/>
      <c r="BR498" s="221"/>
      <c r="CA498" s="50">
        <v>100</v>
      </c>
      <c r="CB498" s="50">
        <v>100</v>
      </c>
      <c r="CC498" s="50">
        <v>0</v>
      </c>
      <c r="CD498" s="50">
        <v>0</v>
      </c>
      <c r="CE498" s="50">
        <v>0</v>
      </c>
      <c r="CF498" s="50">
        <v>0</v>
      </c>
      <c r="CG498" s="50">
        <v>1</v>
      </c>
      <c r="CH498" s="50">
        <v>0</v>
      </c>
      <c r="CI498" s="50">
        <v>1</v>
      </c>
      <c r="CJ498" s="50">
        <v>0</v>
      </c>
      <c r="CK498" s="50">
        <v>0</v>
      </c>
      <c r="CL498" s="50">
        <v>0</v>
      </c>
      <c r="CM498" s="50">
        <v>0</v>
      </c>
      <c r="CN498" s="50">
        <v>0</v>
      </c>
      <c r="CO498" s="50">
        <v>0</v>
      </c>
      <c r="CP498" s="50">
        <v>0</v>
      </c>
      <c r="CQ498" s="50">
        <v>1</v>
      </c>
      <c r="CR498" s="50">
        <v>0</v>
      </c>
      <c r="CV498" s="50">
        <v>0</v>
      </c>
      <c r="CW498" s="50">
        <v>0</v>
      </c>
    </row>
    <row r="499" s="1" customFormat="1" ht="23" customHeight="1" spans="1:101">
      <c r="A499" s="1">
        <v>7111</v>
      </c>
      <c r="B499" s="14" t="s">
        <v>715</v>
      </c>
      <c r="N499" s="7"/>
      <c r="O499" s="8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42">
        <v>200821</v>
      </c>
      <c r="AU499" s="1">
        <v>1</v>
      </c>
      <c r="BK499" s="184">
        <v>100</v>
      </c>
      <c r="BL499" s="184"/>
      <c r="BM499" s="184"/>
      <c r="BN499" s="184"/>
      <c r="BO499" s="184"/>
      <c r="BP499" s="184"/>
      <c r="BQ499" s="184"/>
      <c r="BR499" s="184"/>
      <c r="CA499" s="1">
        <v>100</v>
      </c>
      <c r="CB499" s="1">
        <v>100</v>
      </c>
      <c r="CC499" s="1">
        <v>0</v>
      </c>
      <c r="CD499" s="1">
        <v>0</v>
      </c>
      <c r="CE499" s="1">
        <v>0</v>
      </c>
      <c r="CF499" s="1">
        <v>0</v>
      </c>
      <c r="CG499" s="1">
        <v>1</v>
      </c>
      <c r="CH499" s="1">
        <v>0</v>
      </c>
      <c r="CI499" s="1">
        <v>1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1</v>
      </c>
      <c r="CR499" s="1">
        <v>0</v>
      </c>
      <c r="CV499" s="1">
        <v>0</v>
      </c>
      <c r="CW499" s="1">
        <v>0</v>
      </c>
    </row>
    <row r="500" s="1" customFormat="1" ht="23" customHeight="1" spans="1:101">
      <c r="A500" s="1">
        <v>7112</v>
      </c>
      <c r="B500" s="14" t="s">
        <v>716</v>
      </c>
      <c r="N500" s="7"/>
      <c r="O500" s="8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42">
        <v>200822</v>
      </c>
      <c r="AU500" s="1">
        <v>1</v>
      </c>
      <c r="BK500" s="184">
        <v>100</v>
      </c>
      <c r="BL500" s="184"/>
      <c r="BM500" s="184"/>
      <c r="BN500" s="184"/>
      <c r="BO500" s="184"/>
      <c r="BP500" s="184"/>
      <c r="BQ500" s="184"/>
      <c r="BR500" s="184"/>
      <c r="CA500" s="1">
        <v>100</v>
      </c>
      <c r="CB500" s="1">
        <v>100</v>
      </c>
      <c r="CC500" s="1">
        <v>0</v>
      </c>
      <c r="CD500" s="1">
        <v>0</v>
      </c>
      <c r="CE500" s="1">
        <v>0</v>
      </c>
      <c r="CF500" s="1">
        <v>0</v>
      </c>
      <c r="CG500" s="1">
        <v>1</v>
      </c>
      <c r="CH500" s="1">
        <v>0</v>
      </c>
      <c r="CI500" s="1">
        <v>1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1</v>
      </c>
      <c r="CR500" s="1">
        <v>0</v>
      </c>
      <c r="CV500" s="1">
        <v>0</v>
      </c>
      <c r="CW500" s="1">
        <v>0</v>
      </c>
    </row>
    <row r="501" s="1" customFormat="1" ht="23" customHeight="1" spans="1:101">
      <c r="A501" s="1">
        <v>7113</v>
      </c>
      <c r="B501" s="14" t="s">
        <v>717</v>
      </c>
      <c r="N501" s="7"/>
      <c r="O501" s="8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42">
        <v>200823</v>
      </c>
      <c r="AU501" s="1">
        <v>1</v>
      </c>
      <c r="BK501" s="184">
        <v>100</v>
      </c>
      <c r="BL501" s="184"/>
      <c r="BM501" s="184"/>
      <c r="BN501" s="184"/>
      <c r="BO501" s="184"/>
      <c r="BP501" s="184"/>
      <c r="BQ501" s="184"/>
      <c r="BR501" s="184"/>
      <c r="CA501" s="1">
        <v>100</v>
      </c>
      <c r="CB501" s="1">
        <v>100</v>
      </c>
      <c r="CC501" s="1">
        <v>0</v>
      </c>
      <c r="CD501" s="1">
        <v>0</v>
      </c>
      <c r="CE501" s="1">
        <v>0</v>
      </c>
      <c r="CF501" s="1">
        <v>0</v>
      </c>
      <c r="CG501" s="1">
        <v>1</v>
      </c>
      <c r="CH501" s="1">
        <v>0</v>
      </c>
      <c r="CI501" s="1">
        <v>1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1</v>
      </c>
      <c r="CR501" s="1">
        <v>0</v>
      </c>
      <c r="CV501" s="1">
        <v>0</v>
      </c>
      <c r="CW501" s="1">
        <v>0</v>
      </c>
    </row>
    <row r="502" s="50" customFormat="1" ht="23" customHeight="1" spans="1:101">
      <c r="A502" s="50">
        <v>7114</v>
      </c>
      <c r="B502" s="21" t="s">
        <v>718</v>
      </c>
      <c r="N502" s="7"/>
      <c r="O502" s="8">
        <v>200194</v>
      </c>
      <c r="P502" s="50">
        <v>1</v>
      </c>
      <c r="Q502" s="50">
        <v>0</v>
      </c>
      <c r="R502" s="50">
        <v>0</v>
      </c>
      <c r="S502" s="50">
        <v>0</v>
      </c>
      <c r="T502" s="50">
        <v>0</v>
      </c>
      <c r="U502" s="50">
        <v>0</v>
      </c>
      <c r="V502" s="50">
        <v>0</v>
      </c>
      <c r="W502" s="50">
        <v>0</v>
      </c>
      <c r="X502" s="50">
        <v>0</v>
      </c>
      <c r="Y502" s="50">
        <v>0</v>
      </c>
      <c r="Z502" s="50">
        <v>0</v>
      </c>
      <c r="AA502" s="50">
        <v>0</v>
      </c>
      <c r="AB502" s="50">
        <v>0</v>
      </c>
      <c r="AC502" s="50">
        <v>0</v>
      </c>
      <c r="AD502" s="50">
        <v>0</v>
      </c>
      <c r="AE502" s="214">
        <v>200814</v>
      </c>
      <c r="AU502" s="50">
        <v>1</v>
      </c>
      <c r="BK502" s="221">
        <v>100</v>
      </c>
      <c r="BL502" s="221"/>
      <c r="BM502" s="221"/>
      <c r="BN502" s="221"/>
      <c r="BO502" s="221"/>
      <c r="BP502" s="221"/>
      <c r="BQ502" s="221"/>
      <c r="BR502" s="221"/>
      <c r="CA502" s="50">
        <v>100</v>
      </c>
      <c r="CB502" s="50">
        <v>100</v>
      </c>
      <c r="CC502" s="50">
        <v>0</v>
      </c>
      <c r="CD502" s="50">
        <v>0</v>
      </c>
      <c r="CE502" s="50">
        <v>0</v>
      </c>
      <c r="CF502" s="50">
        <v>0</v>
      </c>
      <c r="CG502" s="50">
        <v>1</v>
      </c>
      <c r="CH502" s="50">
        <v>0</v>
      </c>
      <c r="CI502" s="50">
        <v>1</v>
      </c>
      <c r="CJ502" s="50">
        <v>0</v>
      </c>
      <c r="CK502" s="50">
        <v>0</v>
      </c>
      <c r="CL502" s="50">
        <v>0</v>
      </c>
      <c r="CM502" s="50">
        <v>0</v>
      </c>
      <c r="CN502" s="50">
        <v>0</v>
      </c>
      <c r="CO502" s="50">
        <v>0</v>
      </c>
      <c r="CP502" s="50">
        <v>0</v>
      </c>
      <c r="CQ502" s="50">
        <v>1</v>
      </c>
      <c r="CR502" s="50">
        <v>0</v>
      </c>
      <c r="CV502" s="50">
        <v>0</v>
      </c>
      <c r="CW502" s="50">
        <v>0</v>
      </c>
    </row>
    <row r="503" s="50" customFormat="1" ht="23" customHeight="1" spans="1:101">
      <c r="A503" s="50">
        <v>7115</v>
      </c>
      <c r="B503" s="21" t="s">
        <v>719</v>
      </c>
      <c r="N503" s="7"/>
      <c r="O503" s="8">
        <v>200195</v>
      </c>
      <c r="P503" s="50">
        <v>1</v>
      </c>
      <c r="Q503" s="50">
        <v>0</v>
      </c>
      <c r="R503" s="50">
        <v>0</v>
      </c>
      <c r="S503" s="50">
        <v>0</v>
      </c>
      <c r="T503" s="50">
        <v>0</v>
      </c>
      <c r="U503" s="50">
        <v>0</v>
      </c>
      <c r="V503" s="50">
        <v>0</v>
      </c>
      <c r="W503" s="50">
        <v>0</v>
      </c>
      <c r="X503" s="50">
        <v>0</v>
      </c>
      <c r="Y503" s="50">
        <v>0</v>
      </c>
      <c r="Z503" s="50">
        <v>0</v>
      </c>
      <c r="AA503" s="50">
        <v>0</v>
      </c>
      <c r="AB503" s="50">
        <v>0</v>
      </c>
      <c r="AC503" s="50">
        <v>0</v>
      </c>
      <c r="AD503" s="50">
        <v>0</v>
      </c>
      <c r="AE503" s="214">
        <v>200815</v>
      </c>
      <c r="AU503" s="50">
        <v>1</v>
      </c>
      <c r="BK503" s="221">
        <v>100</v>
      </c>
      <c r="BL503" s="221"/>
      <c r="BM503" s="221"/>
      <c r="BN503" s="221"/>
      <c r="BO503" s="221"/>
      <c r="BP503" s="221"/>
      <c r="BQ503" s="221"/>
      <c r="BR503" s="221"/>
      <c r="CA503" s="50">
        <v>100</v>
      </c>
      <c r="CB503" s="50">
        <v>100</v>
      </c>
      <c r="CC503" s="50">
        <v>0</v>
      </c>
      <c r="CD503" s="50">
        <v>0</v>
      </c>
      <c r="CE503" s="50">
        <v>0</v>
      </c>
      <c r="CF503" s="50">
        <v>0</v>
      </c>
      <c r="CG503" s="50">
        <v>1</v>
      </c>
      <c r="CH503" s="50">
        <v>0</v>
      </c>
      <c r="CI503" s="50">
        <v>1</v>
      </c>
      <c r="CJ503" s="50">
        <v>0</v>
      </c>
      <c r="CK503" s="50">
        <v>0</v>
      </c>
      <c r="CL503" s="50">
        <v>0</v>
      </c>
      <c r="CM503" s="50">
        <v>0</v>
      </c>
      <c r="CN503" s="50">
        <v>0</v>
      </c>
      <c r="CO503" s="50">
        <v>0</v>
      </c>
      <c r="CP503" s="50">
        <v>0</v>
      </c>
      <c r="CQ503" s="50">
        <v>1</v>
      </c>
      <c r="CR503" s="50">
        <v>0</v>
      </c>
      <c r="CV503" s="50">
        <v>0</v>
      </c>
      <c r="CW503" s="50">
        <v>0</v>
      </c>
    </row>
    <row r="504" s="50" customFormat="1" ht="23" customHeight="1" spans="1:101">
      <c r="A504" s="50">
        <v>7116</v>
      </c>
      <c r="B504" s="21" t="s">
        <v>720</v>
      </c>
      <c r="N504" s="7"/>
      <c r="O504" s="8">
        <v>200829</v>
      </c>
      <c r="P504" s="50">
        <v>10</v>
      </c>
      <c r="Q504" s="50">
        <v>0</v>
      </c>
      <c r="R504" s="50">
        <v>0</v>
      </c>
      <c r="S504" s="50">
        <v>0</v>
      </c>
      <c r="T504" s="50">
        <v>0</v>
      </c>
      <c r="U504" s="50">
        <v>0</v>
      </c>
      <c r="V504" s="50">
        <v>0</v>
      </c>
      <c r="W504" s="50">
        <v>0</v>
      </c>
      <c r="X504" s="50">
        <v>0</v>
      </c>
      <c r="Y504" s="50">
        <v>0</v>
      </c>
      <c r="Z504" s="50">
        <v>0</v>
      </c>
      <c r="AA504" s="50">
        <v>0</v>
      </c>
      <c r="AB504" s="50">
        <v>0</v>
      </c>
      <c r="AC504" s="50">
        <v>0</v>
      </c>
      <c r="AD504" s="50">
        <v>0</v>
      </c>
      <c r="AE504" s="214">
        <v>200824</v>
      </c>
      <c r="AU504" s="50">
        <v>1</v>
      </c>
      <c r="BK504" s="221">
        <v>100</v>
      </c>
      <c r="BL504" s="221"/>
      <c r="BM504" s="221"/>
      <c r="BN504" s="221"/>
      <c r="BO504" s="221"/>
      <c r="BP504" s="221"/>
      <c r="BQ504" s="221"/>
      <c r="BR504" s="221"/>
      <c r="CA504" s="50">
        <v>100</v>
      </c>
      <c r="CB504" s="50">
        <v>100</v>
      </c>
      <c r="CC504" s="50">
        <v>0</v>
      </c>
      <c r="CD504" s="50">
        <v>1</v>
      </c>
      <c r="CE504" s="50">
        <v>0</v>
      </c>
      <c r="CF504" s="50">
        <v>0</v>
      </c>
      <c r="CG504" s="50">
        <v>1</v>
      </c>
      <c r="CH504" s="50">
        <v>0</v>
      </c>
      <c r="CI504" s="50">
        <v>1</v>
      </c>
      <c r="CJ504" s="50">
        <v>0</v>
      </c>
      <c r="CK504" s="50">
        <v>0</v>
      </c>
      <c r="CL504" s="50">
        <v>0</v>
      </c>
      <c r="CM504" s="50">
        <v>0</v>
      </c>
      <c r="CN504" s="50">
        <v>0</v>
      </c>
      <c r="CO504" s="50">
        <v>0</v>
      </c>
      <c r="CP504" s="50">
        <v>0</v>
      </c>
      <c r="CQ504" s="50">
        <v>1</v>
      </c>
      <c r="CR504" s="50">
        <v>0</v>
      </c>
      <c r="CV504" s="50">
        <v>0</v>
      </c>
      <c r="CW504" s="50">
        <v>0</v>
      </c>
    </row>
    <row r="505" s="1" customFormat="1" ht="23" customHeight="1" spans="1:101">
      <c r="A505" s="1">
        <v>7117</v>
      </c>
      <c r="B505" s="14" t="s">
        <v>721</v>
      </c>
      <c r="J505" s="1">
        <v>500000</v>
      </c>
      <c r="N505" s="7"/>
      <c r="O505" s="126">
        <v>200072</v>
      </c>
      <c r="P505" s="1">
        <v>1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42"/>
      <c r="BK505" s="184"/>
      <c r="BL505" s="184"/>
      <c r="BM505" s="184"/>
      <c r="BN505" s="184"/>
      <c r="BO505" s="184"/>
      <c r="BP505" s="184"/>
      <c r="BQ505" s="184"/>
      <c r="BR505" s="184"/>
      <c r="CA505" s="1">
        <v>0</v>
      </c>
      <c r="CB505" s="1">
        <v>1000</v>
      </c>
      <c r="CC505" s="1">
        <v>0</v>
      </c>
      <c r="CD505" s="1">
        <v>0</v>
      </c>
      <c r="CE505" s="1">
        <v>0</v>
      </c>
      <c r="CF505" s="1">
        <v>0</v>
      </c>
      <c r="CG505" s="1">
        <v>1</v>
      </c>
      <c r="CH505" s="1">
        <v>0</v>
      </c>
      <c r="CI505" s="1">
        <v>1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1</v>
      </c>
      <c r="CR505" s="1">
        <v>0</v>
      </c>
      <c r="CV505" s="1">
        <v>0</v>
      </c>
      <c r="CW505" s="1">
        <v>0</v>
      </c>
    </row>
    <row r="506" s="1" customFormat="1" ht="23" customHeight="1" spans="1:101">
      <c r="A506" s="1">
        <v>7118</v>
      </c>
      <c r="B506" s="14" t="s">
        <v>722</v>
      </c>
      <c r="K506" s="1">
        <v>300</v>
      </c>
      <c r="N506" s="7"/>
      <c r="O506" s="126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42"/>
      <c r="BK506" s="184"/>
      <c r="BL506" s="184"/>
      <c r="BM506" s="184"/>
      <c r="BN506" s="184"/>
      <c r="BO506" s="184"/>
      <c r="BP506" s="184"/>
      <c r="BQ506" s="184"/>
      <c r="BR506" s="184"/>
      <c r="CA506" s="1">
        <v>0</v>
      </c>
      <c r="CB506" s="1">
        <v>1000</v>
      </c>
      <c r="CC506" s="1">
        <v>0</v>
      </c>
      <c r="CD506" s="1">
        <v>1</v>
      </c>
      <c r="CE506" s="1">
        <v>0</v>
      </c>
      <c r="CF506" s="1">
        <v>0</v>
      </c>
      <c r="CG506" s="1">
        <v>1</v>
      </c>
      <c r="CH506" s="1">
        <v>0</v>
      </c>
      <c r="CI506" s="1">
        <v>1</v>
      </c>
      <c r="CJ506" s="1">
        <v>0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0</v>
      </c>
      <c r="CQ506" s="1">
        <v>1</v>
      </c>
      <c r="CR506" s="1">
        <v>0</v>
      </c>
      <c r="CV506" s="1">
        <v>0</v>
      </c>
      <c r="CW506" s="1">
        <v>0</v>
      </c>
    </row>
    <row r="507" s="1" customFormat="1" ht="23" customHeight="1" spans="1:101">
      <c r="A507" s="1">
        <v>7119</v>
      </c>
      <c r="B507" s="14" t="s">
        <v>723</v>
      </c>
      <c r="N507" s="7"/>
      <c r="O507" s="126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42"/>
      <c r="AF507" s="9"/>
      <c r="AG507" s="38"/>
      <c r="AH507" s="38"/>
      <c r="AI507" s="38"/>
      <c r="AJ507" s="38"/>
      <c r="AK507" s="38"/>
      <c r="AL507" s="38"/>
      <c r="AM507" s="38"/>
      <c r="AN507" s="38"/>
      <c r="BK507" s="184"/>
      <c r="BL507" s="184"/>
      <c r="BM507" s="184"/>
      <c r="BN507" s="184"/>
      <c r="BO507" s="184"/>
      <c r="BP507" s="184"/>
      <c r="BQ507" s="184"/>
      <c r="BR507" s="184"/>
      <c r="BS507" s="184"/>
      <c r="BT507" s="184"/>
      <c r="CA507" s="1">
        <v>1000</v>
      </c>
      <c r="CB507" s="1">
        <v>1000</v>
      </c>
      <c r="CC507" s="1">
        <v>0</v>
      </c>
      <c r="CD507" s="1">
        <v>1</v>
      </c>
      <c r="CE507" s="1">
        <v>0</v>
      </c>
      <c r="CF507" s="1">
        <v>0</v>
      </c>
      <c r="CG507" s="1">
        <v>1</v>
      </c>
      <c r="CH507" s="1">
        <v>0</v>
      </c>
      <c r="CI507" s="1">
        <v>1</v>
      </c>
      <c r="CJ507" s="1">
        <v>0</v>
      </c>
      <c r="CK507" s="1">
        <v>0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1</v>
      </c>
      <c r="CR507" s="1">
        <v>0</v>
      </c>
      <c r="CV507" s="1">
        <v>0</v>
      </c>
      <c r="CW507" s="1">
        <v>0</v>
      </c>
    </row>
    <row r="508" s="50" customFormat="1" ht="23" customHeight="1" spans="1:101">
      <c r="A508" s="50">
        <v>7120</v>
      </c>
      <c r="B508" s="21" t="s">
        <v>724</v>
      </c>
      <c r="J508" s="50">
        <v>500000</v>
      </c>
      <c r="K508" s="50">
        <v>10</v>
      </c>
      <c r="N508" s="7"/>
      <c r="O508" s="8"/>
      <c r="AE508" s="214"/>
      <c r="AF508" s="50" t="s">
        <v>115</v>
      </c>
      <c r="AG508" s="50" t="s">
        <v>115</v>
      </c>
      <c r="AH508" s="50" t="s">
        <v>115</v>
      </c>
      <c r="AI508" s="50" t="s">
        <v>115</v>
      </c>
      <c r="AJ508" s="50" t="s">
        <v>115</v>
      </c>
      <c r="AK508" s="50" t="s">
        <v>115</v>
      </c>
      <c r="AL508" s="50" t="s">
        <v>115</v>
      </c>
      <c r="AM508" s="50" t="s">
        <v>115</v>
      </c>
      <c r="AR508" s="50" t="s">
        <v>115</v>
      </c>
      <c r="AS508" s="50" t="s">
        <v>115</v>
      </c>
      <c r="AT508" s="50" t="s">
        <v>115</v>
      </c>
      <c r="BK508" s="221"/>
      <c r="BL508" s="221"/>
      <c r="BM508" s="221"/>
      <c r="BN508" s="221"/>
      <c r="BO508" s="221"/>
      <c r="BP508" s="221"/>
      <c r="BQ508" s="221"/>
      <c r="BR508" s="221"/>
      <c r="CA508" s="50">
        <v>0</v>
      </c>
      <c r="CB508" s="50">
        <v>1000</v>
      </c>
      <c r="CC508" s="50">
        <v>0</v>
      </c>
      <c r="CD508" s="50">
        <v>0</v>
      </c>
      <c r="CE508" s="50">
        <v>0</v>
      </c>
      <c r="CF508" s="50">
        <v>0</v>
      </c>
      <c r="CG508" s="50">
        <v>0</v>
      </c>
      <c r="CH508" s="50">
        <v>0</v>
      </c>
      <c r="CI508" s="50">
        <v>1</v>
      </c>
      <c r="CK508" s="50">
        <v>0</v>
      </c>
      <c r="CL508" s="50">
        <v>0</v>
      </c>
      <c r="CM508" s="50">
        <v>0</v>
      </c>
      <c r="CN508" s="50">
        <v>0</v>
      </c>
      <c r="CO508" s="50">
        <v>0</v>
      </c>
      <c r="CP508" s="50">
        <v>0</v>
      </c>
      <c r="CQ508" s="50">
        <v>0</v>
      </c>
      <c r="CR508" s="50">
        <v>0</v>
      </c>
      <c r="CV508" s="50">
        <v>0</v>
      </c>
      <c r="CW508" s="50">
        <v>0</v>
      </c>
    </row>
    <row r="509" s="50" customFormat="1" ht="23" customHeight="1" spans="1:101">
      <c r="A509" s="50">
        <v>7121</v>
      </c>
      <c r="B509" s="21" t="s">
        <v>725</v>
      </c>
      <c r="J509" s="50">
        <v>100000</v>
      </c>
      <c r="K509" s="50">
        <v>500</v>
      </c>
      <c r="N509" s="7"/>
      <c r="O509" s="8"/>
      <c r="AE509" s="214"/>
      <c r="AF509" s="50" t="s">
        <v>115</v>
      </c>
      <c r="AG509" s="50" t="s">
        <v>115</v>
      </c>
      <c r="AH509" s="50" t="s">
        <v>115</v>
      </c>
      <c r="AI509" s="50" t="s">
        <v>115</v>
      </c>
      <c r="AJ509" s="50" t="s">
        <v>115</v>
      </c>
      <c r="AK509" s="50" t="s">
        <v>115</v>
      </c>
      <c r="AL509" s="50" t="s">
        <v>115</v>
      </c>
      <c r="AM509" s="50" t="s">
        <v>115</v>
      </c>
      <c r="AR509" s="50" t="s">
        <v>115</v>
      </c>
      <c r="AS509" s="50" t="s">
        <v>115</v>
      </c>
      <c r="AT509" s="50" t="s">
        <v>115</v>
      </c>
      <c r="BK509" s="221"/>
      <c r="BL509" s="221"/>
      <c r="BM509" s="221"/>
      <c r="BN509" s="221"/>
      <c r="BO509" s="221"/>
      <c r="BP509" s="221"/>
      <c r="BQ509" s="221"/>
      <c r="BR509" s="221"/>
      <c r="CA509" s="50">
        <v>0</v>
      </c>
      <c r="CB509" s="50">
        <v>1000</v>
      </c>
      <c r="CC509" s="50">
        <v>0</v>
      </c>
      <c r="CD509" s="50">
        <v>0</v>
      </c>
      <c r="CE509" s="50">
        <v>0</v>
      </c>
      <c r="CF509" s="50">
        <v>0</v>
      </c>
      <c r="CG509" s="50">
        <v>0</v>
      </c>
      <c r="CH509" s="50">
        <v>0</v>
      </c>
      <c r="CI509" s="50">
        <v>1</v>
      </c>
      <c r="CK509" s="50">
        <v>0</v>
      </c>
      <c r="CL509" s="50">
        <v>0</v>
      </c>
      <c r="CM509" s="50">
        <v>0</v>
      </c>
      <c r="CN509" s="50">
        <v>0</v>
      </c>
      <c r="CO509" s="50">
        <v>0</v>
      </c>
      <c r="CP509" s="50">
        <v>0</v>
      </c>
      <c r="CQ509" s="50">
        <v>0</v>
      </c>
      <c r="CR509" s="50">
        <v>0</v>
      </c>
      <c r="CV509" s="50">
        <v>0</v>
      </c>
      <c r="CW509" s="50">
        <v>0</v>
      </c>
    </row>
    <row r="510" s="1" customFormat="1" ht="23" customHeight="1" spans="1:101">
      <c r="A510" s="1">
        <v>7122</v>
      </c>
      <c r="B510" s="14" t="s">
        <v>726</v>
      </c>
      <c r="J510" s="1">
        <v>100000</v>
      </c>
      <c r="K510" s="4">
        <v>200</v>
      </c>
      <c r="N510" s="7"/>
      <c r="O510" s="42">
        <v>200303</v>
      </c>
      <c r="P510" s="1">
        <v>1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69">
        <v>201204</v>
      </c>
      <c r="AF510" s="169">
        <v>201205</v>
      </c>
      <c r="AG510" s="169">
        <v>201206</v>
      </c>
      <c r="AH510" s="38">
        <v>200810</v>
      </c>
      <c r="AI510" s="38">
        <v>200837</v>
      </c>
      <c r="AJ510" s="38">
        <v>200838</v>
      </c>
      <c r="AK510" s="38"/>
      <c r="AL510" s="38" t="s">
        <v>115</v>
      </c>
      <c r="AM510" s="38" t="s">
        <v>115</v>
      </c>
      <c r="AN510" s="38"/>
      <c r="AR510" s="1" t="s">
        <v>115</v>
      </c>
      <c r="AS510" s="1" t="s">
        <v>115</v>
      </c>
      <c r="AT510" s="1" t="s">
        <v>115</v>
      </c>
      <c r="AU510" s="1">
        <v>1</v>
      </c>
      <c r="AV510" s="1">
        <v>1</v>
      </c>
      <c r="AW510" s="1">
        <v>1</v>
      </c>
      <c r="AX510" s="1">
        <v>1</v>
      </c>
      <c r="AY510" s="1">
        <v>1</v>
      </c>
      <c r="AZ510" s="1">
        <v>1</v>
      </c>
      <c r="BK510" s="184">
        <v>50</v>
      </c>
      <c r="BL510" s="184">
        <v>50</v>
      </c>
      <c r="BM510" s="184">
        <v>50</v>
      </c>
      <c r="BN510" s="184">
        <v>50</v>
      </c>
      <c r="BO510" s="184">
        <v>50</v>
      </c>
      <c r="BP510" s="184">
        <v>50</v>
      </c>
      <c r="BQ510" s="184"/>
      <c r="BR510" s="184"/>
      <c r="BS510" s="184"/>
      <c r="BT510" s="184"/>
      <c r="CA510" s="1">
        <v>300</v>
      </c>
      <c r="CB510" s="1">
        <v>1000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1</v>
      </c>
      <c r="CK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V510" s="1">
        <v>0</v>
      </c>
      <c r="CW510" s="1">
        <v>0</v>
      </c>
    </row>
    <row r="511" s="1" customFormat="1" ht="23" customHeight="1" spans="1:101">
      <c r="A511" s="1">
        <v>7123</v>
      </c>
      <c r="B511" s="14" t="s">
        <v>369</v>
      </c>
      <c r="K511" s="4">
        <v>28888</v>
      </c>
      <c r="N511" s="7"/>
      <c r="O511" s="126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42">
        <v>200802</v>
      </c>
      <c r="AF511" s="9">
        <v>200804</v>
      </c>
      <c r="AG511" s="38">
        <v>200806</v>
      </c>
      <c r="AH511" s="9">
        <v>200807</v>
      </c>
      <c r="AI511" s="9">
        <v>200808</v>
      </c>
      <c r="AJ511" s="9">
        <v>200815</v>
      </c>
      <c r="AK511" s="38"/>
      <c r="AL511" s="38" t="s">
        <v>115</v>
      </c>
      <c r="AM511" s="38" t="s">
        <v>115</v>
      </c>
      <c r="AN511" s="38"/>
      <c r="AR511" s="1" t="s">
        <v>115</v>
      </c>
      <c r="AS511" s="1" t="s">
        <v>115</v>
      </c>
      <c r="AT511" s="1" t="s">
        <v>115</v>
      </c>
      <c r="AU511" s="1">
        <v>1</v>
      </c>
      <c r="AV511" s="1">
        <v>1</v>
      </c>
      <c r="AW511" s="1">
        <v>1</v>
      </c>
      <c r="AX511" s="1">
        <v>1</v>
      </c>
      <c r="AY511" s="1">
        <v>1</v>
      </c>
      <c r="AZ511" s="1">
        <v>1</v>
      </c>
      <c r="BK511" s="184">
        <v>50</v>
      </c>
      <c r="BL511" s="184">
        <v>50</v>
      </c>
      <c r="BM511" s="184">
        <v>50</v>
      </c>
      <c r="BN511" s="184">
        <v>50</v>
      </c>
      <c r="BO511" s="184">
        <v>50</v>
      </c>
      <c r="BP511" s="184">
        <v>50</v>
      </c>
      <c r="BQ511" s="184"/>
      <c r="BR511" s="184"/>
      <c r="BS511" s="184"/>
      <c r="BT511" s="184"/>
      <c r="CA511" s="1">
        <v>300</v>
      </c>
      <c r="CB511" s="1">
        <v>300</v>
      </c>
      <c r="CC511" s="1">
        <v>0</v>
      </c>
      <c r="CD511" s="1">
        <v>0</v>
      </c>
      <c r="CE511" s="1">
        <v>0</v>
      </c>
      <c r="CF511" s="1">
        <v>193018</v>
      </c>
      <c r="CG511" s="1">
        <v>0</v>
      </c>
      <c r="CH511" s="1">
        <v>0</v>
      </c>
      <c r="CI511" s="1">
        <v>1</v>
      </c>
      <c r="CK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V511" s="1">
        <v>0</v>
      </c>
      <c r="CW511" s="1">
        <v>0</v>
      </c>
    </row>
    <row r="512" s="1" customFormat="1" ht="23" customHeight="1" spans="1:101">
      <c r="A512" s="1">
        <v>7124</v>
      </c>
      <c r="B512" s="14" t="s">
        <v>727</v>
      </c>
      <c r="N512" s="7"/>
      <c r="O512" s="8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214">
        <v>200506</v>
      </c>
      <c r="AU512" s="1">
        <v>1</v>
      </c>
      <c r="BK512" s="184">
        <v>100</v>
      </c>
      <c r="BL512" s="184"/>
      <c r="BM512" s="184"/>
      <c r="BN512" s="184"/>
      <c r="BO512" s="184"/>
      <c r="BP512" s="184"/>
      <c r="BQ512" s="184"/>
      <c r="BR512" s="184"/>
      <c r="CA512" s="1">
        <v>100</v>
      </c>
      <c r="CB512" s="1">
        <v>100</v>
      </c>
      <c r="CC512" s="1">
        <v>0</v>
      </c>
      <c r="CD512" s="1">
        <v>0</v>
      </c>
      <c r="CE512" s="1">
        <v>0</v>
      </c>
      <c r="CF512" s="1">
        <v>0</v>
      </c>
      <c r="CG512" s="1">
        <v>1</v>
      </c>
      <c r="CH512" s="1">
        <v>0</v>
      </c>
      <c r="CI512" s="1">
        <v>1</v>
      </c>
      <c r="CJ512" s="1">
        <v>0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0</v>
      </c>
      <c r="CQ512" s="1">
        <v>1</v>
      </c>
      <c r="CR512" s="1">
        <v>0</v>
      </c>
      <c r="CV512" s="1">
        <v>0</v>
      </c>
      <c r="CW512" s="1">
        <v>0</v>
      </c>
    </row>
    <row r="513" s="60" customFormat="1" ht="25" customHeight="1" spans="1:101">
      <c r="A513" s="206">
        <v>7200</v>
      </c>
      <c r="B513" s="207" t="s">
        <v>728</v>
      </c>
      <c r="N513" s="6"/>
      <c r="O513" s="8">
        <v>0</v>
      </c>
      <c r="P513" s="60">
        <v>0</v>
      </c>
      <c r="Q513" s="60">
        <v>0</v>
      </c>
      <c r="R513" s="60">
        <v>0</v>
      </c>
      <c r="S513" s="60">
        <v>0</v>
      </c>
      <c r="T513" s="60">
        <v>0</v>
      </c>
      <c r="U513" s="60">
        <v>0</v>
      </c>
      <c r="V513" s="60">
        <v>0</v>
      </c>
      <c r="W513" s="60">
        <v>0</v>
      </c>
      <c r="X513" s="60">
        <v>0</v>
      </c>
      <c r="Y513" s="60">
        <v>0</v>
      </c>
      <c r="Z513" s="60">
        <v>0</v>
      </c>
      <c r="AA513" s="60">
        <v>0</v>
      </c>
      <c r="AB513" s="60">
        <v>0</v>
      </c>
      <c r="AC513" s="60">
        <v>0</v>
      </c>
      <c r="AD513" s="60">
        <v>0</v>
      </c>
      <c r="AE513" s="178">
        <v>200051</v>
      </c>
      <c r="AU513" s="60">
        <v>1</v>
      </c>
      <c r="BK513" s="220">
        <v>100</v>
      </c>
      <c r="BL513" s="220"/>
      <c r="BM513" s="220"/>
      <c r="BN513" s="220"/>
      <c r="BO513" s="220"/>
      <c r="BP513" s="220"/>
      <c r="BQ513" s="220"/>
      <c r="BR513" s="220"/>
      <c r="CA513" s="60">
        <v>100</v>
      </c>
      <c r="CB513" s="60">
        <v>100</v>
      </c>
      <c r="CC513" s="60">
        <v>0</v>
      </c>
      <c r="CD513" s="60">
        <v>0</v>
      </c>
      <c r="CE513" s="60">
        <v>0</v>
      </c>
      <c r="CF513" s="60">
        <v>0</v>
      </c>
      <c r="CG513" s="60">
        <v>1</v>
      </c>
      <c r="CH513" s="60">
        <v>0</v>
      </c>
      <c r="CI513" s="60">
        <v>1</v>
      </c>
      <c r="CJ513" s="60">
        <v>0</v>
      </c>
      <c r="CK513" s="60">
        <v>0</v>
      </c>
      <c r="CL513" s="60">
        <v>0</v>
      </c>
      <c r="CM513" s="60">
        <v>0</v>
      </c>
      <c r="CN513" s="60">
        <v>0</v>
      </c>
      <c r="CO513" s="60">
        <v>0</v>
      </c>
      <c r="CP513" s="60">
        <v>0</v>
      </c>
      <c r="CQ513" s="60">
        <v>1</v>
      </c>
      <c r="CR513" s="60">
        <v>0</v>
      </c>
      <c r="CV513" s="60">
        <v>0</v>
      </c>
      <c r="CW513" s="60">
        <v>0</v>
      </c>
    </row>
    <row r="514" s="1" customFormat="1" ht="23" customHeight="1" spans="1:101">
      <c r="A514" s="1">
        <v>7201</v>
      </c>
      <c r="B514" s="223" t="s">
        <v>729</v>
      </c>
      <c r="N514" s="7"/>
      <c r="O514" s="126">
        <v>200105</v>
      </c>
      <c r="P514" s="1">
        <v>5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42">
        <v>200109</v>
      </c>
      <c r="AF514" s="38">
        <v>200106</v>
      </c>
      <c r="AG514" s="38">
        <v>200103</v>
      </c>
      <c r="AH514" s="38">
        <v>200104</v>
      </c>
      <c r="AU514" s="1">
        <v>1</v>
      </c>
      <c r="AV514" s="1">
        <v>2</v>
      </c>
      <c r="AW514" s="1">
        <v>2</v>
      </c>
      <c r="AX514" s="1">
        <v>1</v>
      </c>
      <c r="BK514" s="184">
        <v>250</v>
      </c>
      <c r="BL514" s="184">
        <v>250</v>
      </c>
      <c r="BM514" s="184">
        <v>250</v>
      </c>
      <c r="BN514" s="184">
        <v>250</v>
      </c>
      <c r="BO514" s="184"/>
      <c r="BP514" s="184"/>
      <c r="BQ514" s="184"/>
      <c r="BR514" s="184"/>
      <c r="CA514" s="1">
        <v>1000</v>
      </c>
      <c r="CB514" s="1">
        <v>1000</v>
      </c>
      <c r="CC514" s="1">
        <v>0</v>
      </c>
      <c r="CD514" s="1">
        <v>0</v>
      </c>
      <c r="CE514" s="1">
        <v>0</v>
      </c>
      <c r="CF514" s="43">
        <v>193019</v>
      </c>
      <c r="CG514" s="1">
        <v>0</v>
      </c>
      <c r="CH514" s="1">
        <v>0</v>
      </c>
      <c r="CI514" s="1">
        <v>1</v>
      </c>
      <c r="CJ514" s="1">
        <v>0</v>
      </c>
      <c r="CK514" s="1">
        <v>0</v>
      </c>
      <c r="CL514" s="1">
        <v>0</v>
      </c>
      <c r="CM514" s="1">
        <v>0</v>
      </c>
      <c r="CN514" s="1">
        <v>0</v>
      </c>
      <c r="CO514" s="1">
        <v>0</v>
      </c>
      <c r="CP514" s="1">
        <v>0</v>
      </c>
      <c r="CQ514" s="1">
        <v>1</v>
      </c>
      <c r="CR514" s="1">
        <v>0</v>
      </c>
      <c r="CV514" s="1">
        <v>0</v>
      </c>
      <c r="CW514" s="1">
        <v>0</v>
      </c>
    </row>
    <row r="515" s="1" customFormat="1" ht="23" customHeight="1" spans="1:101">
      <c r="A515" s="1">
        <v>7202</v>
      </c>
      <c r="B515" s="223" t="s">
        <v>730</v>
      </c>
      <c r="N515" s="7"/>
      <c r="O515" s="126">
        <v>200211</v>
      </c>
      <c r="P515" s="1">
        <v>2</v>
      </c>
      <c r="Q515" s="1">
        <v>0</v>
      </c>
      <c r="R515" s="1">
        <v>0</v>
      </c>
      <c r="S515" s="38">
        <v>200209</v>
      </c>
      <c r="T515" s="1">
        <v>2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42">
        <v>200301</v>
      </c>
      <c r="AF515" s="38">
        <v>200302</v>
      </c>
      <c r="AG515" s="229"/>
      <c r="AH515" s="229"/>
      <c r="AU515" s="1">
        <v>1</v>
      </c>
      <c r="AV515" s="1">
        <v>1</v>
      </c>
      <c r="BK515" s="184">
        <v>300</v>
      </c>
      <c r="BL515" s="184">
        <v>200</v>
      </c>
      <c r="BM515" s="184"/>
      <c r="BN515" s="184"/>
      <c r="BO515" s="184"/>
      <c r="BP515" s="184"/>
      <c r="BQ515" s="184"/>
      <c r="BR515" s="184"/>
      <c r="CA515" s="1">
        <v>500</v>
      </c>
      <c r="CB515" s="1">
        <v>1000</v>
      </c>
      <c r="CC515" s="1">
        <v>0</v>
      </c>
      <c r="CD515" s="1">
        <v>0</v>
      </c>
      <c r="CE515" s="1">
        <v>0</v>
      </c>
      <c r="CF515" s="43">
        <v>193020</v>
      </c>
      <c r="CG515" s="1">
        <v>0</v>
      </c>
      <c r="CH515" s="1">
        <v>0</v>
      </c>
      <c r="CI515" s="1">
        <v>1</v>
      </c>
      <c r="CJ515" s="1">
        <v>0</v>
      </c>
      <c r="CK515" s="1">
        <v>0</v>
      </c>
      <c r="CL515" s="1">
        <v>0</v>
      </c>
      <c r="CM515" s="1">
        <v>0</v>
      </c>
      <c r="CN515" s="1">
        <v>0</v>
      </c>
      <c r="CO515" s="1">
        <v>0</v>
      </c>
      <c r="CP515" s="1">
        <v>0</v>
      </c>
      <c r="CQ515" s="1">
        <v>1</v>
      </c>
      <c r="CR515" s="1">
        <v>0</v>
      </c>
      <c r="CV515" s="1">
        <v>0</v>
      </c>
      <c r="CW515" s="1">
        <v>0</v>
      </c>
    </row>
    <row r="516" s="1" customFormat="1" ht="23" customHeight="1" spans="1:101">
      <c r="A516" s="1">
        <v>7203</v>
      </c>
      <c r="B516" s="14" t="s">
        <v>731</v>
      </c>
      <c r="N516" s="7"/>
      <c r="O516" s="126">
        <v>200860</v>
      </c>
      <c r="P516" s="38">
        <v>1</v>
      </c>
      <c r="Q516" s="38">
        <v>0</v>
      </c>
      <c r="R516" s="38">
        <v>0</v>
      </c>
      <c r="S516" s="38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42">
        <v>200401</v>
      </c>
      <c r="AF516" s="38">
        <v>200402</v>
      </c>
      <c r="AG516" s="229"/>
      <c r="AH516" s="229"/>
      <c r="AU516" s="1">
        <v>1</v>
      </c>
      <c r="AV516" s="1">
        <v>1</v>
      </c>
      <c r="BK516" s="184">
        <v>250</v>
      </c>
      <c r="BL516" s="184">
        <v>250</v>
      </c>
      <c r="BM516" s="184"/>
      <c r="BN516" s="184"/>
      <c r="BO516" s="184"/>
      <c r="BP516" s="184"/>
      <c r="BQ516" s="184"/>
      <c r="BR516" s="184"/>
      <c r="CA516" s="1">
        <v>500</v>
      </c>
      <c r="CB516" s="1">
        <v>1000</v>
      </c>
      <c r="CC516" s="1">
        <v>0</v>
      </c>
      <c r="CD516" s="1">
        <v>0</v>
      </c>
      <c r="CE516" s="1">
        <v>0</v>
      </c>
      <c r="CF516" s="43">
        <v>193021</v>
      </c>
      <c r="CG516" s="1">
        <v>0</v>
      </c>
      <c r="CH516" s="1">
        <v>0</v>
      </c>
      <c r="CI516" s="1">
        <v>1</v>
      </c>
      <c r="CJ516" s="1">
        <v>0</v>
      </c>
      <c r="CK516" s="1">
        <v>0</v>
      </c>
      <c r="CL516" s="1">
        <v>0</v>
      </c>
      <c r="CM516" s="1">
        <v>0</v>
      </c>
      <c r="CN516" s="1">
        <v>0</v>
      </c>
      <c r="CO516" s="1">
        <v>0</v>
      </c>
      <c r="CP516" s="1">
        <v>0</v>
      </c>
      <c r="CQ516" s="1">
        <v>1</v>
      </c>
      <c r="CR516" s="1">
        <v>0</v>
      </c>
      <c r="CV516" s="1">
        <v>0</v>
      </c>
      <c r="CW516" s="1">
        <v>0</v>
      </c>
    </row>
    <row r="517" s="60" customFormat="1" ht="25" customHeight="1" spans="1:101">
      <c r="A517" s="206">
        <v>7299</v>
      </c>
      <c r="B517" s="207" t="s">
        <v>732</v>
      </c>
      <c r="O517" s="8">
        <v>0</v>
      </c>
      <c r="P517" s="60">
        <v>0</v>
      </c>
      <c r="Q517" s="60">
        <v>0</v>
      </c>
      <c r="R517" s="60">
        <v>0</v>
      </c>
      <c r="S517" s="60">
        <v>0</v>
      </c>
      <c r="T517" s="60">
        <v>0</v>
      </c>
      <c r="U517" s="60">
        <v>0</v>
      </c>
      <c r="V517" s="60">
        <v>0</v>
      </c>
      <c r="W517" s="60">
        <v>0</v>
      </c>
      <c r="X517" s="60">
        <v>0</v>
      </c>
      <c r="Y517" s="60">
        <v>0</v>
      </c>
      <c r="Z517" s="60">
        <v>0</v>
      </c>
      <c r="AA517" s="60">
        <v>0</v>
      </c>
      <c r="AB517" s="60">
        <v>0</v>
      </c>
      <c r="AC517" s="60">
        <v>0</v>
      </c>
      <c r="AD517" s="60">
        <v>0</v>
      </c>
      <c r="AE517" s="228">
        <v>200307</v>
      </c>
      <c r="AF517" s="60">
        <v>200308</v>
      </c>
      <c r="AG517" s="60">
        <v>200309</v>
      </c>
      <c r="AU517" s="60">
        <v>1</v>
      </c>
      <c r="AV517" s="60">
        <v>1</v>
      </c>
      <c r="AW517" s="60">
        <v>1</v>
      </c>
      <c r="BK517" s="220">
        <v>250</v>
      </c>
      <c r="BL517" s="220">
        <v>250</v>
      </c>
      <c r="BM517" s="220">
        <v>500</v>
      </c>
      <c r="BN517" s="220"/>
      <c r="BO517" s="220"/>
      <c r="BP517" s="220"/>
      <c r="BQ517" s="220"/>
      <c r="BR517" s="220"/>
      <c r="CA517" s="60">
        <v>1000</v>
      </c>
      <c r="CB517" s="60">
        <v>1000</v>
      </c>
      <c r="CC517" s="60">
        <v>0</v>
      </c>
      <c r="CD517" s="60">
        <v>0</v>
      </c>
      <c r="CE517" s="60">
        <v>0</v>
      </c>
      <c r="CF517" s="60">
        <v>0</v>
      </c>
      <c r="CG517" s="60">
        <v>0</v>
      </c>
      <c r="CH517" s="60">
        <v>0</v>
      </c>
      <c r="CI517" s="60">
        <v>1</v>
      </c>
      <c r="CK517" s="60">
        <v>0</v>
      </c>
      <c r="CL517" s="60">
        <v>0</v>
      </c>
      <c r="CM517" s="60">
        <v>0</v>
      </c>
      <c r="CN517" s="60">
        <v>0</v>
      </c>
      <c r="CO517" s="60">
        <v>0</v>
      </c>
      <c r="CP517" s="60">
        <v>0</v>
      </c>
      <c r="CQ517" s="60">
        <v>0</v>
      </c>
      <c r="CR517" s="60">
        <v>0</v>
      </c>
      <c r="CV517" s="60">
        <v>0</v>
      </c>
      <c r="CW517" s="60">
        <v>0</v>
      </c>
    </row>
    <row r="518" s="1" customFormat="1" ht="23" customHeight="1" spans="1:101">
      <c r="A518" s="1">
        <v>7300</v>
      </c>
      <c r="B518" s="14" t="s">
        <v>733</v>
      </c>
      <c r="O518" s="126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9">
        <v>200307</v>
      </c>
      <c r="AF518" s="9">
        <v>200308</v>
      </c>
      <c r="AG518" s="9">
        <v>200309</v>
      </c>
      <c r="AH518" s="9"/>
      <c r="AI518" s="9"/>
      <c r="AJ518" s="9"/>
      <c r="AK518" s="9"/>
      <c r="AL518" s="9"/>
      <c r="AM518" s="9"/>
      <c r="AN518" s="9"/>
      <c r="AU518" s="1">
        <v>1</v>
      </c>
      <c r="AV518" s="1">
        <v>1</v>
      </c>
      <c r="AW518" s="1">
        <v>1</v>
      </c>
      <c r="BK518" s="184">
        <v>250</v>
      </c>
      <c r="BL518" s="184">
        <v>250</v>
      </c>
      <c r="BM518" s="184">
        <v>500</v>
      </c>
      <c r="BN518" s="184"/>
      <c r="BO518" s="184"/>
      <c r="BP518" s="184"/>
      <c r="BQ518" s="184"/>
      <c r="BR518" s="184"/>
      <c r="BS518" s="184"/>
      <c r="BT518" s="184"/>
      <c r="CA518" s="1">
        <v>1000</v>
      </c>
      <c r="CB518" s="1">
        <v>1000</v>
      </c>
      <c r="CC518" s="1">
        <v>0</v>
      </c>
      <c r="CD518" s="1">
        <v>0</v>
      </c>
      <c r="CE518" s="1">
        <v>0</v>
      </c>
      <c r="CF518" s="1">
        <v>170018</v>
      </c>
      <c r="CG518" s="1">
        <v>0</v>
      </c>
      <c r="CH518" s="1">
        <v>0</v>
      </c>
      <c r="CI518" s="1">
        <v>1</v>
      </c>
      <c r="CK518" s="1">
        <v>0</v>
      </c>
      <c r="CL518" s="1">
        <v>0</v>
      </c>
      <c r="CM518" s="1">
        <v>0</v>
      </c>
      <c r="CN518" s="1">
        <v>0</v>
      </c>
      <c r="CO518" s="1">
        <v>0</v>
      </c>
      <c r="CP518" s="1">
        <v>0</v>
      </c>
      <c r="CQ518" s="1">
        <v>0</v>
      </c>
      <c r="CR518" s="1">
        <v>0</v>
      </c>
      <c r="CV518" s="1">
        <v>0</v>
      </c>
      <c r="CW518" s="1">
        <v>0</v>
      </c>
    </row>
    <row r="519" s="1" customFormat="1" ht="23" customHeight="1" spans="1:101">
      <c r="A519" s="1">
        <v>7301</v>
      </c>
      <c r="B519" s="14" t="s">
        <v>734</v>
      </c>
      <c r="O519" s="126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9">
        <v>200305</v>
      </c>
      <c r="AF519" s="9">
        <v>200306</v>
      </c>
      <c r="AG519" s="9"/>
      <c r="AH519" s="9"/>
      <c r="AI519" s="9"/>
      <c r="AJ519" s="9"/>
      <c r="AK519" s="9"/>
      <c r="AL519" s="9"/>
      <c r="AM519" s="9"/>
      <c r="AN519" s="9"/>
      <c r="AU519" s="1">
        <v>1</v>
      </c>
      <c r="AV519" s="1">
        <v>1</v>
      </c>
      <c r="BK519" s="184">
        <v>500</v>
      </c>
      <c r="BL519" s="184">
        <v>500</v>
      </c>
      <c r="BM519" s="184"/>
      <c r="BN519" s="184"/>
      <c r="BO519" s="184"/>
      <c r="BP519" s="184"/>
      <c r="BQ519" s="184"/>
      <c r="BR519" s="184"/>
      <c r="BS519" s="184"/>
      <c r="BT519" s="184"/>
      <c r="CA519" s="1">
        <v>1000</v>
      </c>
      <c r="CB519" s="1">
        <v>1000</v>
      </c>
      <c r="CC519" s="1">
        <v>0</v>
      </c>
      <c r="CD519" s="1">
        <v>0</v>
      </c>
      <c r="CE519" s="1">
        <v>0</v>
      </c>
      <c r="CF519" s="1">
        <v>170017</v>
      </c>
      <c r="CG519" s="1">
        <v>0</v>
      </c>
      <c r="CH519" s="1">
        <v>0</v>
      </c>
      <c r="CI519" s="1">
        <v>1</v>
      </c>
      <c r="CK519" s="1">
        <v>0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s="1">
        <v>0</v>
      </c>
      <c r="CV519" s="1">
        <v>0</v>
      </c>
      <c r="CW519" s="1">
        <v>0</v>
      </c>
    </row>
    <row r="520" s="1" customFormat="1" ht="23" customHeight="1" spans="1:101">
      <c r="A520" s="1">
        <v>7302</v>
      </c>
      <c r="B520" s="14" t="s">
        <v>735</v>
      </c>
      <c r="O520" s="126">
        <v>200109</v>
      </c>
      <c r="P520" s="1">
        <v>1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BK520" s="184"/>
      <c r="BL520" s="184"/>
      <c r="BM520" s="184"/>
      <c r="BN520" s="184"/>
      <c r="BO520" s="184"/>
      <c r="BP520" s="184"/>
      <c r="BQ520" s="184"/>
      <c r="BR520" s="184"/>
      <c r="BS520" s="184"/>
      <c r="BT520" s="184"/>
      <c r="CA520" s="1">
        <v>1000</v>
      </c>
      <c r="CB520" s="1">
        <v>1000</v>
      </c>
      <c r="CC520" s="1">
        <v>0</v>
      </c>
      <c r="CD520" s="1">
        <v>0</v>
      </c>
      <c r="CE520" s="1">
        <v>0</v>
      </c>
      <c r="CF520" s="1">
        <v>170018</v>
      </c>
      <c r="CG520" s="1">
        <v>0</v>
      </c>
      <c r="CH520" s="1">
        <v>0</v>
      </c>
      <c r="CI520" s="1">
        <v>1</v>
      </c>
      <c r="CK520" s="1">
        <v>0</v>
      </c>
      <c r="CL520" s="1">
        <v>0</v>
      </c>
      <c r="CM520" s="1">
        <v>0</v>
      </c>
      <c r="CN520" s="1">
        <v>0</v>
      </c>
      <c r="CO520" s="1">
        <v>0</v>
      </c>
      <c r="CP520" s="1">
        <v>0</v>
      </c>
      <c r="CQ520" s="1">
        <v>0</v>
      </c>
      <c r="CR520" s="1">
        <v>0</v>
      </c>
      <c r="CV520" s="1">
        <v>0</v>
      </c>
      <c r="CW520" s="1">
        <v>0</v>
      </c>
    </row>
    <row r="521" s="1" customFormat="1" ht="23" customHeight="1" spans="1:101">
      <c r="A521" s="1">
        <v>7303</v>
      </c>
      <c r="B521" s="14" t="s">
        <v>736</v>
      </c>
      <c r="O521" s="126">
        <v>200110</v>
      </c>
      <c r="P521" s="1">
        <v>1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BK521" s="184"/>
      <c r="BL521" s="184"/>
      <c r="BM521" s="184"/>
      <c r="BN521" s="184"/>
      <c r="BO521" s="184"/>
      <c r="BP521" s="184"/>
      <c r="BQ521" s="184"/>
      <c r="BR521" s="184"/>
      <c r="BS521" s="184"/>
      <c r="BT521" s="184"/>
      <c r="CA521" s="1">
        <v>1000</v>
      </c>
      <c r="CB521" s="1">
        <v>1000</v>
      </c>
      <c r="CC521" s="1">
        <v>0</v>
      </c>
      <c r="CD521" s="1">
        <v>0</v>
      </c>
      <c r="CE521" s="1">
        <v>0</v>
      </c>
      <c r="CF521" s="1">
        <v>170017</v>
      </c>
      <c r="CG521" s="1">
        <v>0</v>
      </c>
      <c r="CH521" s="1">
        <v>0</v>
      </c>
      <c r="CI521" s="1">
        <v>1</v>
      </c>
      <c r="CK521" s="1">
        <v>0</v>
      </c>
      <c r="CL521" s="1">
        <v>0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s="1">
        <v>0</v>
      </c>
      <c r="CV521" s="1">
        <v>0</v>
      </c>
      <c r="CW521" s="1">
        <v>0</v>
      </c>
    </row>
    <row r="522" s="1" customFormat="1" ht="23" customHeight="1" spans="1:101">
      <c r="A522" s="1">
        <v>7304</v>
      </c>
      <c r="B522" s="14" t="s">
        <v>737</v>
      </c>
      <c r="O522" s="126">
        <v>200111</v>
      </c>
      <c r="P522" s="1">
        <v>1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BK522" s="184"/>
      <c r="BL522" s="184"/>
      <c r="BM522" s="184"/>
      <c r="BN522" s="184"/>
      <c r="BO522" s="184"/>
      <c r="BP522" s="184"/>
      <c r="BQ522" s="184"/>
      <c r="BR522" s="184"/>
      <c r="BS522" s="184"/>
      <c r="BT522" s="184"/>
      <c r="CA522" s="1">
        <v>1000</v>
      </c>
      <c r="CB522" s="1">
        <v>1000</v>
      </c>
      <c r="CC522" s="1">
        <v>0</v>
      </c>
      <c r="CD522" s="1">
        <v>0</v>
      </c>
      <c r="CE522" s="1">
        <v>0</v>
      </c>
      <c r="CF522" s="1">
        <v>170018</v>
      </c>
      <c r="CG522" s="1">
        <v>0</v>
      </c>
      <c r="CH522" s="1">
        <v>0</v>
      </c>
      <c r="CI522" s="1">
        <v>1</v>
      </c>
      <c r="CK522" s="1">
        <v>0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V522" s="1">
        <v>0</v>
      </c>
      <c r="CW522" s="1">
        <v>0</v>
      </c>
    </row>
    <row r="523" s="1" customFormat="1" ht="23" customHeight="1" spans="1:101">
      <c r="A523" s="1">
        <v>7305</v>
      </c>
      <c r="B523" s="14" t="s">
        <v>738</v>
      </c>
      <c r="O523" s="126">
        <v>200112</v>
      </c>
      <c r="P523" s="1">
        <v>1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BK523" s="184"/>
      <c r="BL523" s="184"/>
      <c r="BM523" s="184"/>
      <c r="BN523" s="184"/>
      <c r="BO523" s="184"/>
      <c r="BP523" s="184"/>
      <c r="BQ523" s="184"/>
      <c r="BR523" s="184"/>
      <c r="BS523" s="184"/>
      <c r="BT523" s="184"/>
      <c r="CA523" s="1">
        <v>1000</v>
      </c>
      <c r="CB523" s="1">
        <v>1000</v>
      </c>
      <c r="CC523" s="1">
        <v>0</v>
      </c>
      <c r="CD523" s="1">
        <v>0</v>
      </c>
      <c r="CE523" s="1">
        <v>0</v>
      </c>
      <c r="CF523" s="1">
        <v>170017</v>
      </c>
      <c r="CG523" s="1">
        <v>0</v>
      </c>
      <c r="CH523" s="1">
        <v>0</v>
      </c>
      <c r="CI523" s="1">
        <v>1</v>
      </c>
      <c r="CK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V523" s="1">
        <v>0</v>
      </c>
      <c r="CW523" s="1">
        <v>0</v>
      </c>
    </row>
    <row r="524" s="1" customFormat="1" ht="23" customHeight="1" spans="1:101">
      <c r="A524" s="1">
        <v>7306</v>
      </c>
      <c r="B524" s="14" t="s">
        <v>739</v>
      </c>
      <c r="O524" s="126">
        <v>200401</v>
      </c>
      <c r="P524" s="1">
        <v>1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BK524" s="184"/>
      <c r="BL524" s="184"/>
      <c r="BM524" s="184"/>
      <c r="BN524" s="184"/>
      <c r="BO524" s="184"/>
      <c r="BP524" s="184"/>
      <c r="BQ524" s="184"/>
      <c r="BR524" s="184"/>
      <c r="BS524" s="184"/>
      <c r="BT524" s="184"/>
      <c r="CA524" s="1">
        <v>1000</v>
      </c>
      <c r="CB524" s="1">
        <v>1000</v>
      </c>
      <c r="CC524" s="1">
        <v>0</v>
      </c>
      <c r="CD524" s="1">
        <v>0</v>
      </c>
      <c r="CE524" s="1">
        <v>0</v>
      </c>
      <c r="CF524" s="1">
        <v>170018</v>
      </c>
      <c r="CG524" s="1">
        <v>0</v>
      </c>
      <c r="CH524" s="1">
        <v>0</v>
      </c>
      <c r="CI524" s="1">
        <v>1</v>
      </c>
      <c r="CK524" s="1">
        <v>0</v>
      </c>
      <c r="CL524" s="1">
        <v>0</v>
      </c>
      <c r="CM524" s="1">
        <v>0</v>
      </c>
      <c r="CN524" s="1">
        <v>0</v>
      </c>
      <c r="CO524" s="1">
        <v>0</v>
      </c>
      <c r="CP524" s="1">
        <v>0</v>
      </c>
      <c r="CQ524" s="1">
        <v>0</v>
      </c>
      <c r="CR524" s="1">
        <v>0</v>
      </c>
      <c r="CV524" s="1">
        <v>0</v>
      </c>
      <c r="CW524" s="1">
        <v>0</v>
      </c>
    </row>
    <row r="525" s="1" customFormat="1" ht="23" customHeight="1" spans="1:101">
      <c r="A525" s="1">
        <v>7307</v>
      </c>
      <c r="B525" s="14" t="s">
        <v>740</v>
      </c>
      <c r="O525" s="126">
        <v>200402</v>
      </c>
      <c r="P525" s="1">
        <v>1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BK525" s="184"/>
      <c r="BL525" s="184"/>
      <c r="BM525" s="184"/>
      <c r="BN525" s="184"/>
      <c r="BO525" s="184"/>
      <c r="BP525" s="184"/>
      <c r="BQ525" s="184"/>
      <c r="BR525" s="184"/>
      <c r="BS525" s="184"/>
      <c r="BT525" s="184"/>
      <c r="CA525" s="1">
        <v>1000</v>
      </c>
      <c r="CB525" s="1">
        <v>1000</v>
      </c>
      <c r="CC525" s="1">
        <v>0</v>
      </c>
      <c r="CD525" s="1">
        <v>0</v>
      </c>
      <c r="CE525" s="1">
        <v>0</v>
      </c>
      <c r="CF525" s="1">
        <v>170018</v>
      </c>
      <c r="CG525" s="1">
        <v>0</v>
      </c>
      <c r="CH525" s="1">
        <v>0</v>
      </c>
      <c r="CI525" s="1">
        <v>1</v>
      </c>
      <c r="CK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V525" s="1">
        <v>0</v>
      </c>
      <c r="CW525" s="1">
        <v>0</v>
      </c>
    </row>
    <row r="526" s="1" customFormat="1" ht="23" customHeight="1" spans="1:101">
      <c r="A526" s="1">
        <v>7308</v>
      </c>
      <c r="B526" s="14" t="s">
        <v>741</v>
      </c>
      <c r="O526" s="126">
        <v>200401</v>
      </c>
      <c r="P526" s="1">
        <v>2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BK526" s="184"/>
      <c r="BL526" s="184"/>
      <c r="BM526" s="184"/>
      <c r="BN526" s="184"/>
      <c r="BO526" s="184"/>
      <c r="BP526" s="184"/>
      <c r="BQ526" s="184"/>
      <c r="BR526" s="184"/>
      <c r="BS526" s="184"/>
      <c r="BT526" s="184"/>
      <c r="CA526" s="1">
        <v>1000</v>
      </c>
      <c r="CB526" s="1">
        <v>1000</v>
      </c>
      <c r="CC526" s="1">
        <v>0</v>
      </c>
      <c r="CD526" s="1">
        <v>0</v>
      </c>
      <c r="CE526" s="1">
        <v>0</v>
      </c>
      <c r="CF526" s="1">
        <v>170017</v>
      </c>
      <c r="CG526" s="1">
        <v>0</v>
      </c>
      <c r="CH526" s="1">
        <v>0</v>
      </c>
      <c r="CI526" s="1">
        <v>1</v>
      </c>
      <c r="CK526" s="1">
        <v>0</v>
      </c>
      <c r="CL526" s="1">
        <v>0</v>
      </c>
      <c r="CM526" s="1">
        <v>0</v>
      </c>
      <c r="CN526" s="1">
        <v>0</v>
      </c>
      <c r="CO526" s="1">
        <v>0</v>
      </c>
      <c r="CP526" s="1">
        <v>0</v>
      </c>
      <c r="CQ526" s="1">
        <v>0</v>
      </c>
      <c r="CR526" s="1">
        <v>0</v>
      </c>
      <c r="CV526" s="1">
        <v>0</v>
      </c>
      <c r="CW526" s="1">
        <v>0</v>
      </c>
    </row>
    <row r="527" s="1" customFormat="1" ht="23" customHeight="1" spans="1:101">
      <c r="A527" s="1">
        <v>7309</v>
      </c>
      <c r="B527" s="14" t="s">
        <v>742</v>
      </c>
      <c r="O527" s="126">
        <v>200402</v>
      </c>
      <c r="P527" s="1">
        <v>2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BK527" s="184"/>
      <c r="BL527" s="184"/>
      <c r="BM527" s="184"/>
      <c r="BN527" s="184"/>
      <c r="BO527" s="184"/>
      <c r="BP527" s="184"/>
      <c r="BQ527" s="184"/>
      <c r="BR527" s="184"/>
      <c r="BS527" s="184"/>
      <c r="BT527" s="184"/>
      <c r="CA527" s="1">
        <v>1000</v>
      </c>
      <c r="CB527" s="1">
        <v>1000</v>
      </c>
      <c r="CC527" s="1">
        <v>0</v>
      </c>
      <c r="CD527" s="1">
        <v>0</v>
      </c>
      <c r="CE527" s="1">
        <v>0</v>
      </c>
      <c r="CF527" s="1">
        <v>170017</v>
      </c>
      <c r="CG527" s="1">
        <v>0</v>
      </c>
      <c r="CH527" s="1">
        <v>0</v>
      </c>
      <c r="CI527" s="1">
        <v>1</v>
      </c>
      <c r="CK527" s="1">
        <v>0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V527" s="1">
        <v>0</v>
      </c>
      <c r="CW527" s="1">
        <v>0</v>
      </c>
    </row>
    <row r="528" s="1" customFormat="1" ht="23" customHeight="1" spans="1:101">
      <c r="A528" s="1">
        <v>7310</v>
      </c>
      <c r="B528" s="14" t="s">
        <v>743</v>
      </c>
      <c r="O528" s="126">
        <v>200501</v>
      </c>
      <c r="P528" s="1">
        <v>1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BK528" s="184"/>
      <c r="BL528" s="184"/>
      <c r="BM528" s="184"/>
      <c r="BN528" s="184"/>
      <c r="BO528" s="184"/>
      <c r="BP528" s="184"/>
      <c r="BQ528" s="184"/>
      <c r="BR528" s="184"/>
      <c r="BS528" s="184"/>
      <c r="BT528" s="184"/>
      <c r="CA528" s="1">
        <v>1000</v>
      </c>
      <c r="CB528" s="1">
        <v>1000</v>
      </c>
      <c r="CC528" s="1">
        <v>0</v>
      </c>
      <c r="CD528" s="1">
        <v>0</v>
      </c>
      <c r="CE528" s="1">
        <v>0</v>
      </c>
      <c r="CF528" s="1">
        <v>170017</v>
      </c>
      <c r="CG528" s="1">
        <v>0</v>
      </c>
      <c r="CH528" s="1">
        <v>0</v>
      </c>
      <c r="CI528" s="1">
        <v>1</v>
      </c>
      <c r="CK528" s="1">
        <v>0</v>
      </c>
      <c r="CL528" s="1">
        <v>0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s="1">
        <v>0</v>
      </c>
      <c r="CV528" s="1">
        <v>0</v>
      </c>
      <c r="CW528" s="1">
        <v>0</v>
      </c>
    </row>
    <row r="529" s="1" customFormat="1" ht="23" customHeight="1" spans="1:101">
      <c r="A529" s="1">
        <v>7311</v>
      </c>
      <c r="B529" s="14" t="s">
        <v>744</v>
      </c>
      <c r="O529" s="126">
        <v>200502</v>
      </c>
      <c r="P529" s="1">
        <v>1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BK529" s="184"/>
      <c r="BL529" s="184"/>
      <c r="BM529" s="184"/>
      <c r="BN529" s="184"/>
      <c r="BO529" s="184"/>
      <c r="BP529" s="184"/>
      <c r="BQ529" s="184"/>
      <c r="BR529" s="184"/>
      <c r="BS529" s="184"/>
      <c r="BT529" s="184"/>
      <c r="CA529" s="1">
        <v>1000</v>
      </c>
      <c r="CB529" s="1">
        <v>1000</v>
      </c>
      <c r="CC529" s="1">
        <v>0</v>
      </c>
      <c r="CD529" s="1">
        <v>0</v>
      </c>
      <c r="CE529" s="1">
        <v>0</v>
      </c>
      <c r="CF529" s="1">
        <v>170017</v>
      </c>
      <c r="CG529" s="1">
        <v>0</v>
      </c>
      <c r="CH529" s="1">
        <v>0</v>
      </c>
      <c r="CI529" s="1">
        <v>1</v>
      </c>
      <c r="CK529" s="1">
        <v>0</v>
      </c>
      <c r="CL529" s="1">
        <v>0</v>
      </c>
      <c r="CM529" s="1">
        <v>0</v>
      </c>
      <c r="CN529" s="1">
        <v>0</v>
      </c>
      <c r="CO529" s="1">
        <v>0</v>
      </c>
      <c r="CP529" s="1">
        <v>0</v>
      </c>
      <c r="CQ529" s="1">
        <v>0</v>
      </c>
      <c r="CR529" s="1">
        <v>0</v>
      </c>
      <c r="CV529" s="1">
        <v>0</v>
      </c>
      <c r="CW529" s="1">
        <v>0</v>
      </c>
    </row>
    <row r="530" s="1" customFormat="1" ht="23" customHeight="1" spans="1:101">
      <c r="A530" s="1">
        <v>7312</v>
      </c>
      <c r="B530" s="14" t="s">
        <v>745</v>
      </c>
      <c r="O530" s="126">
        <v>200503</v>
      </c>
      <c r="P530" s="1">
        <v>1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BK530" s="184"/>
      <c r="BL530" s="184"/>
      <c r="BM530" s="184"/>
      <c r="BN530" s="184"/>
      <c r="BO530" s="184"/>
      <c r="BP530" s="184"/>
      <c r="BQ530" s="184"/>
      <c r="BR530" s="184"/>
      <c r="BS530" s="184"/>
      <c r="BT530" s="184"/>
      <c r="CA530" s="1">
        <v>1000</v>
      </c>
      <c r="CB530" s="1">
        <v>1000</v>
      </c>
      <c r="CC530" s="1">
        <v>0</v>
      </c>
      <c r="CD530" s="1">
        <v>0</v>
      </c>
      <c r="CE530" s="1">
        <v>0</v>
      </c>
      <c r="CF530" s="1">
        <v>170017</v>
      </c>
      <c r="CG530" s="1">
        <v>0</v>
      </c>
      <c r="CH530" s="1">
        <v>0</v>
      </c>
      <c r="CI530" s="1">
        <v>1</v>
      </c>
      <c r="CK530" s="1">
        <v>0</v>
      </c>
      <c r="CL530" s="1">
        <v>0</v>
      </c>
      <c r="CM530" s="1">
        <v>0</v>
      </c>
      <c r="CN530" s="1">
        <v>0</v>
      </c>
      <c r="CO530" s="1">
        <v>0</v>
      </c>
      <c r="CP530" s="1">
        <v>0</v>
      </c>
      <c r="CQ530" s="1">
        <v>0</v>
      </c>
      <c r="CR530" s="1">
        <v>0</v>
      </c>
      <c r="CV530" s="1">
        <v>0</v>
      </c>
      <c r="CW530" s="1">
        <v>0</v>
      </c>
    </row>
    <row r="531" s="1" customFormat="1" ht="23" customHeight="1" spans="1:101">
      <c r="A531" s="1">
        <v>7313</v>
      </c>
      <c r="B531" s="14" t="s">
        <v>746</v>
      </c>
      <c r="O531" s="126">
        <v>200116</v>
      </c>
      <c r="P531" s="1">
        <v>1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BK531" s="184"/>
      <c r="BL531" s="184"/>
      <c r="BM531" s="184"/>
      <c r="BN531" s="184"/>
      <c r="BO531" s="184"/>
      <c r="BP531" s="184"/>
      <c r="BQ531" s="184"/>
      <c r="BR531" s="184"/>
      <c r="BS531" s="184"/>
      <c r="BT531" s="184"/>
      <c r="CA531" s="1">
        <v>1000</v>
      </c>
      <c r="CB531" s="1">
        <v>1000</v>
      </c>
      <c r="CC531" s="1">
        <v>0</v>
      </c>
      <c r="CD531" s="1">
        <v>0</v>
      </c>
      <c r="CE531" s="1">
        <v>0</v>
      </c>
      <c r="CF531" s="1">
        <v>170017</v>
      </c>
      <c r="CG531" s="1">
        <v>0</v>
      </c>
      <c r="CH531" s="1">
        <v>0</v>
      </c>
      <c r="CI531" s="1">
        <v>1</v>
      </c>
      <c r="CK531" s="1">
        <v>0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V531" s="1">
        <v>0</v>
      </c>
      <c r="CW531" s="1">
        <v>0</v>
      </c>
    </row>
    <row r="532" s="1" customFormat="1" ht="23" customHeight="1" spans="1:101">
      <c r="A532" s="1">
        <v>7314</v>
      </c>
      <c r="B532" s="14" t="s">
        <v>747</v>
      </c>
      <c r="O532" s="126">
        <v>200067</v>
      </c>
      <c r="P532" s="1">
        <v>1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BK532" s="184"/>
      <c r="BL532" s="184"/>
      <c r="BM532" s="184"/>
      <c r="BN532" s="184"/>
      <c r="BO532" s="184"/>
      <c r="BP532" s="184"/>
      <c r="BQ532" s="184"/>
      <c r="BR532" s="184"/>
      <c r="BS532" s="184"/>
      <c r="BT532" s="184"/>
      <c r="CA532" s="1">
        <v>1000</v>
      </c>
      <c r="CB532" s="1">
        <v>1000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1</v>
      </c>
      <c r="CK532" s="1">
        <v>0</v>
      </c>
      <c r="CL532" s="1">
        <v>0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s="1">
        <v>0</v>
      </c>
      <c r="CV532" s="1">
        <v>0</v>
      </c>
      <c r="CW532" s="1">
        <v>0</v>
      </c>
    </row>
    <row r="533" s="1" customFormat="1" ht="23" customHeight="1" spans="1:101">
      <c r="A533" s="1">
        <v>7315</v>
      </c>
      <c r="B533" s="14" t="s">
        <v>748</v>
      </c>
      <c r="O533" s="126">
        <v>200067</v>
      </c>
      <c r="P533" s="1">
        <v>3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BK533" s="184"/>
      <c r="BL533" s="184"/>
      <c r="BM533" s="184"/>
      <c r="BN533" s="184"/>
      <c r="BO533" s="184"/>
      <c r="BP533" s="184"/>
      <c r="BQ533" s="184"/>
      <c r="BR533" s="184"/>
      <c r="BS533" s="184"/>
      <c r="BT533" s="184"/>
      <c r="CA533" s="1">
        <v>1000</v>
      </c>
      <c r="CB533" s="1">
        <v>1000</v>
      </c>
      <c r="CC533" s="1">
        <v>0</v>
      </c>
      <c r="CD533" s="1">
        <v>0</v>
      </c>
      <c r="CE533" s="1">
        <v>0</v>
      </c>
      <c r="CF533" s="1">
        <v>0</v>
      </c>
      <c r="CG533" s="1">
        <v>0</v>
      </c>
      <c r="CH533" s="1">
        <v>0</v>
      </c>
      <c r="CI533" s="1">
        <v>1</v>
      </c>
      <c r="CK533" s="1">
        <v>0</v>
      </c>
      <c r="CL533" s="1">
        <v>0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s="1">
        <v>0</v>
      </c>
      <c r="CV533" s="1">
        <v>0</v>
      </c>
      <c r="CW533" s="1">
        <v>0</v>
      </c>
    </row>
    <row r="534" s="1" customFormat="1" ht="23" customHeight="1" spans="1:101">
      <c r="A534" s="1">
        <v>7316</v>
      </c>
      <c r="B534" s="14" t="s">
        <v>749</v>
      </c>
      <c r="O534" s="126">
        <v>200875</v>
      </c>
      <c r="P534" s="1">
        <v>1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BK534" s="184"/>
      <c r="BL534" s="184"/>
      <c r="BM534" s="184"/>
      <c r="BN534" s="184"/>
      <c r="BO534" s="184"/>
      <c r="BP534" s="184"/>
      <c r="BQ534" s="184"/>
      <c r="BR534" s="184"/>
      <c r="BS534" s="184"/>
      <c r="BT534" s="184"/>
      <c r="CA534" s="1">
        <v>1000</v>
      </c>
      <c r="CB534" s="1">
        <v>1000</v>
      </c>
      <c r="CC534" s="1">
        <v>0</v>
      </c>
      <c r="CD534" s="1">
        <v>0</v>
      </c>
      <c r="CE534" s="1">
        <v>0</v>
      </c>
      <c r="CF534" s="1">
        <v>0</v>
      </c>
      <c r="CG534" s="1">
        <v>0</v>
      </c>
      <c r="CH534" s="1">
        <v>0</v>
      </c>
      <c r="CI534" s="1">
        <v>1</v>
      </c>
      <c r="CK534" s="1">
        <v>0</v>
      </c>
      <c r="CL534" s="1">
        <v>0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s="1">
        <v>0</v>
      </c>
      <c r="CV534" s="1">
        <v>0</v>
      </c>
      <c r="CW534" s="1">
        <v>0</v>
      </c>
    </row>
    <row r="535" s="1" customFormat="1" ht="23" customHeight="1" spans="1:101">
      <c r="A535" s="1">
        <v>7317</v>
      </c>
      <c r="B535" s="14" t="s">
        <v>750</v>
      </c>
      <c r="O535" s="126">
        <v>201201</v>
      </c>
      <c r="P535" s="1">
        <v>1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BK535" s="184"/>
      <c r="BL535" s="184"/>
      <c r="BM535" s="184"/>
      <c r="BN535" s="184"/>
      <c r="BO535" s="184"/>
      <c r="BP535" s="184"/>
      <c r="BQ535" s="184"/>
      <c r="BR535" s="184"/>
      <c r="BS535" s="184"/>
      <c r="BT535" s="184"/>
      <c r="CA535" s="1">
        <v>1000</v>
      </c>
      <c r="CB535" s="1">
        <v>1000</v>
      </c>
      <c r="CC535" s="1">
        <v>0</v>
      </c>
      <c r="CD535" s="1">
        <v>0</v>
      </c>
      <c r="CE535" s="1">
        <v>0</v>
      </c>
      <c r="CF535" s="1">
        <v>0</v>
      </c>
      <c r="CG535" s="1">
        <v>0</v>
      </c>
      <c r="CH535" s="1">
        <v>0</v>
      </c>
      <c r="CI535" s="1">
        <v>1</v>
      </c>
      <c r="CK535" s="1">
        <v>0</v>
      </c>
      <c r="CL535" s="1">
        <v>0</v>
      </c>
      <c r="CM535" s="1">
        <v>0</v>
      </c>
      <c r="CN535" s="1">
        <v>0</v>
      </c>
      <c r="CO535" s="1">
        <v>0</v>
      </c>
      <c r="CP535" s="1">
        <v>0</v>
      </c>
      <c r="CQ535" s="1">
        <v>0</v>
      </c>
      <c r="CR535" s="1">
        <v>0</v>
      </c>
      <c r="CV535" s="1">
        <v>0</v>
      </c>
      <c r="CW535" s="1">
        <v>0</v>
      </c>
    </row>
    <row r="536" s="1" customFormat="1" ht="23" customHeight="1" spans="1:101">
      <c r="A536" s="1">
        <v>7318</v>
      </c>
      <c r="B536" s="14" t="s">
        <v>751</v>
      </c>
      <c r="O536" s="126">
        <v>200121</v>
      </c>
      <c r="P536" s="1">
        <v>1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BK536" s="184"/>
      <c r="BL536" s="184"/>
      <c r="BM536" s="184"/>
      <c r="BN536" s="184"/>
      <c r="BO536" s="184"/>
      <c r="BP536" s="184"/>
      <c r="BQ536" s="184"/>
      <c r="BR536" s="184"/>
      <c r="BS536" s="184"/>
      <c r="BT536" s="184"/>
      <c r="CA536" s="1">
        <v>1000</v>
      </c>
      <c r="CB536" s="1">
        <v>1000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1</v>
      </c>
      <c r="CK536" s="1">
        <v>0</v>
      </c>
      <c r="CL536" s="1">
        <v>0</v>
      </c>
      <c r="CM536" s="1">
        <v>0</v>
      </c>
      <c r="CN536" s="1">
        <v>0</v>
      </c>
      <c r="CO536" s="1">
        <v>0</v>
      </c>
      <c r="CP536" s="1">
        <v>0</v>
      </c>
      <c r="CQ536" s="1">
        <v>0</v>
      </c>
      <c r="CR536" s="1">
        <v>0</v>
      </c>
      <c r="CV536" s="1">
        <v>0</v>
      </c>
      <c r="CW536" s="1">
        <v>0</v>
      </c>
    </row>
    <row r="537" s="1" customFormat="1" ht="23" customHeight="1" spans="1:101">
      <c r="A537" s="1">
        <v>7319</v>
      </c>
      <c r="B537" s="14" t="s">
        <v>752</v>
      </c>
      <c r="O537" s="126">
        <v>200511</v>
      </c>
      <c r="P537" s="1">
        <v>1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BK537" s="184"/>
      <c r="BL537" s="184"/>
      <c r="BM537" s="184"/>
      <c r="BN537" s="184"/>
      <c r="BO537" s="184"/>
      <c r="BP537" s="184"/>
      <c r="BQ537" s="184"/>
      <c r="BR537" s="184"/>
      <c r="BS537" s="184"/>
      <c r="BT537" s="184"/>
      <c r="CA537" s="1">
        <v>1000</v>
      </c>
      <c r="CB537" s="1">
        <v>1000</v>
      </c>
      <c r="CC537" s="1">
        <v>0</v>
      </c>
      <c r="CD537" s="1">
        <v>0</v>
      </c>
      <c r="CE537" s="1">
        <v>0</v>
      </c>
      <c r="CF537" s="1">
        <v>0</v>
      </c>
      <c r="CG537" s="1">
        <v>0</v>
      </c>
      <c r="CH537" s="1">
        <v>0</v>
      </c>
      <c r="CI537" s="1">
        <v>1</v>
      </c>
      <c r="CK537" s="1">
        <v>0</v>
      </c>
      <c r="CL537" s="1">
        <v>0</v>
      </c>
      <c r="CM537" s="1">
        <v>0</v>
      </c>
      <c r="CN537" s="1">
        <v>0</v>
      </c>
      <c r="CO537" s="1">
        <v>0</v>
      </c>
      <c r="CP537" s="1">
        <v>0</v>
      </c>
      <c r="CQ537" s="1">
        <v>0</v>
      </c>
      <c r="CR537" s="1">
        <v>0</v>
      </c>
      <c r="CV537" s="1">
        <v>0</v>
      </c>
      <c r="CW537" s="1">
        <v>0</v>
      </c>
    </row>
    <row r="538" s="1" customFormat="1" ht="23" customHeight="1" spans="1:101">
      <c r="A538" s="1">
        <v>7320</v>
      </c>
      <c r="B538" s="14" t="s">
        <v>753</v>
      </c>
      <c r="O538" s="126">
        <v>201202</v>
      </c>
      <c r="P538" s="1">
        <v>1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BK538" s="184"/>
      <c r="BL538" s="184"/>
      <c r="BM538" s="184"/>
      <c r="BN538" s="184"/>
      <c r="BO538" s="184"/>
      <c r="BP538" s="184"/>
      <c r="BQ538" s="184"/>
      <c r="BR538" s="184"/>
      <c r="BS538" s="184"/>
      <c r="BT538" s="184"/>
      <c r="CA538" s="1">
        <v>1000</v>
      </c>
      <c r="CB538" s="1">
        <v>1000</v>
      </c>
      <c r="CC538" s="1">
        <v>0</v>
      </c>
      <c r="CD538" s="1">
        <v>0</v>
      </c>
      <c r="CE538" s="1">
        <v>0</v>
      </c>
      <c r="CF538" s="1">
        <v>193457</v>
      </c>
      <c r="CG538" s="1">
        <v>0</v>
      </c>
      <c r="CH538" s="1">
        <v>0</v>
      </c>
      <c r="CI538" s="1">
        <v>1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V538" s="1">
        <v>0</v>
      </c>
      <c r="CW538" s="1">
        <v>0</v>
      </c>
    </row>
    <row r="539" s="8" customFormat="1" ht="20.25" spans="1:104">
      <c r="A539" s="8">
        <v>7400</v>
      </c>
      <c r="B539" s="224" t="s">
        <v>754</v>
      </c>
      <c r="O539" s="8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8">
        <v>0</v>
      </c>
      <c r="CA539" s="1">
        <v>1000</v>
      </c>
      <c r="CB539" s="1">
        <v>1000</v>
      </c>
      <c r="CC539" s="1">
        <v>0</v>
      </c>
      <c r="CD539" s="1">
        <v>0</v>
      </c>
      <c r="CE539" s="1">
        <v>0</v>
      </c>
      <c r="CF539" s="1">
        <v>0</v>
      </c>
      <c r="CG539" s="1">
        <v>0</v>
      </c>
      <c r="CH539" s="1">
        <v>0</v>
      </c>
      <c r="CI539" s="1">
        <v>1</v>
      </c>
      <c r="CJ539" s="1"/>
      <c r="CK539" s="1">
        <v>0</v>
      </c>
      <c r="CL539" s="1">
        <v>0</v>
      </c>
      <c r="CM539" s="1">
        <v>0</v>
      </c>
      <c r="CN539" s="1">
        <v>0</v>
      </c>
      <c r="CO539" s="1">
        <v>0</v>
      </c>
      <c r="CP539" s="1">
        <v>0</v>
      </c>
      <c r="CQ539" s="1">
        <v>0</v>
      </c>
      <c r="CR539" s="1">
        <v>0</v>
      </c>
      <c r="CS539" s="1"/>
      <c r="CT539" s="1"/>
      <c r="CU539" s="1"/>
      <c r="CV539" s="1">
        <v>0</v>
      </c>
      <c r="CW539" s="1">
        <v>0</v>
      </c>
      <c r="CX539" s="1"/>
      <c r="CY539" s="1"/>
      <c r="CZ539" s="1"/>
    </row>
    <row r="540" s="61" customFormat="1" ht="13.5" spans="1:183">
      <c r="A540" s="26">
        <v>7401</v>
      </c>
      <c r="B540" s="225" t="s">
        <v>755</v>
      </c>
      <c r="C540" s="28"/>
      <c r="D540" s="28"/>
      <c r="E540" s="28"/>
      <c r="F540" s="28"/>
      <c r="G540" s="28"/>
      <c r="H540" s="3" t="s">
        <v>461</v>
      </c>
      <c r="I540" s="111"/>
      <c r="J540" s="111">
        <v>1000000</v>
      </c>
      <c r="K540" s="111">
        <v>10000</v>
      </c>
      <c r="L540" s="28"/>
      <c r="M540" s="28"/>
      <c r="N540" s="29"/>
      <c r="O540" s="28">
        <v>0</v>
      </c>
      <c r="P540" s="28">
        <v>0</v>
      </c>
      <c r="Q540" s="28">
        <v>0</v>
      </c>
      <c r="R540" s="28">
        <v>0</v>
      </c>
      <c r="S540" s="28">
        <v>0</v>
      </c>
      <c r="T540" s="28">
        <v>0</v>
      </c>
      <c r="U540" s="28">
        <v>0</v>
      </c>
      <c r="V540" s="28">
        <v>0</v>
      </c>
      <c r="W540" s="28">
        <v>0</v>
      </c>
      <c r="X540" s="28">
        <v>0</v>
      </c>
      <c r="Y540" s="28">
        <v>0</v>
      </c>
      <c r="Z540" s="28">
        <v>0</v>
      </c>
      <c r="AA540" s="28">
        <v>0</v>
      </c>
      <c r="AB540" s="28">
        <v>0</v>
      </c>
      <c r="AC540" s="28">
        <v>0</v>
      </c>
      <c r="AD540" s="28">
        <v>0</v>
      </c>
      <c r="AE540" s="9">
        <v>200811</v>
      </c>
      <c r="AF540" s="9">
        <v>200812</v>
      </c>
      <c r="AG540" s="9">
        <v>200813</v>
      </c>
      <c r="AH540" s="9">
        <v>200814</v>
      </c>
      <c r="AI540" s="9">
        <v>200815</v>
      </c>
      <c r="AJ540" s="9">
        <v>200816</v>
      </c>
      <c r="AK540" s="9">
        <v>200817</v>
      </c>
      <c r="AL540" s="38">
        <v>200560</v>
      </c>
      <c r="AM540" s="38">
        <v>200561</v>
      </c>
      <c r="AN540" s="38">
        <v>200562</v>
      </c>
      <c r="AO540" s="38">
        <v>200563</v>
      </c>
      <c r="AP540" s="38">
        <v>200564</v>
      </c>
      <c r="AQ540" s="38">
        <v>200565</v>
      </c>
      <c r="AR540" s="38">
        <v>200566</v>
      </c>
      <c r="AS540" s="231"/>
      <c r="AT540" s="232"/>
      <c r="AU540" s="231">
        <v>1</v>
      </c>
      <c r="AV540" s="231">
        <v>1</v>
      </c>
      <c r="AW540" s="231">
        <v>1</v>
      </c>
      <c r="AX540" s="231">
        <v>1</v>
      </c>
      <c r="AY540" s="231">
        <v>1</v>
      </c>
      <c r="AZ540" s="231">
        <v>1</v>
      </c>
      <c r="BA540" s="231">
        <v>1</v>
      </c>
      <c r="BB540" s="231">
        <v>1</v>
      </c>
      <c r="BC540" s="231">
        <v>1</v>
      </c>
      <c r="BD540" s="231">
        <v>1</v>
      </c>
      <c r="BE540" s="231">
        <v>1</v>
      </c>
      <c r="BF540" s="231">
        <v>1</v>
      </c>
      <c r="BG540" s="231">
        <v>1</v>
      </c>
      <c r="BH540" s="231">
        <v>1</v>
      </c>
      <c r="BI540" s="231"/>
      <c r="BJ540" s="232"/>
      <c r="BK540" s="28">
        <v>100</v>
      </c>
      <c r="BL540" s="28">
        <v>80</v>
      </c>
      <c r="BM540" s="28">
        <v>40</v>
      </c>
      <c r="BN540" s="28">
        <v>5</v>
      </c>
      <c r="BO540" s="28">
        <v>3</v>
      </c>
      <c r="BP540" s="28">
        <v>1</v>
      </c>
      <c r="BQ540" s="28">
        <v>1</v>
      </c>
      <c r="BR540" s="233">
        <v>100</v>
      </c>
      <c r="BS540" s="233">
        <v>80</v>
      </c>
      <c r="BT540" s="233">
        <v>40</v>
      </c>
      <c r="BU540" s="233">
        <v>5</v>
      </c>
      <c r="BV540" s="233">
        <v>3</v>
      </c>
      <c r="BW540" s="233">
        <v>1</v>
      </c>
      <c r="BX540" s="233">
        <v>1</v>
      </c>
      <c r="BY540" s="232"/>
      <c r="BZ540" s="232"/>
      <c r="CA540" s="1">
        <v>460</v>
      </c>
      <c r="CB540" s="1">
        <v>460</v>
      </c>
      <c r="CC540" s="1">
        <v>0</v>
      </c>
      <c r="CD540" s="1">
        <v>0</v>
      </c>
      <c r="CE540" s="1">
        <v>0</v>
      </c>
      <c r="CF540" s="1">
        <v>0</v>
      </c>
      <c r="CG540" s="1">
        <v>0</v>
      </c>
      <c r="CH540" s="1">
        <v>0</v>
      </c>
      <c r="CI540" s="1">
        <v>1</v>
      </c>
      <c r="CJ540" s="1"/>
      <c r="CK540" s="1">
        <v>0</v>
      </c>
      <c r="CL540" s="1">
        <v>0</v>
      </c>
      <c r="CM540" s="1">
        <v>0</v>
      </c>
      <c r="CN540" s="1">
        <v>0</v>
      </c>
      <c r="CO540" s="1">
        <v>0</v>
      </c>
      <c r="CP540" s="1">
        <v>0</v>
      </c>
      <c r="CQ540" s="1">
        <v>0</v>
      </c>
      <c r="CR540" s="1">
        <v>0</v>
      </c>
      <c r="CS540" s="1"/>
      <c r="CT540" s="1"/>
      <c r="CU540" s="1"/>
      <c r="CV540" s="1">
        <v>0</v>
      </c>
      <c r="CW540" s="1">
        <v>0</v>
      </c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</row>
    <row r="541" s="61" customFormat="1" ht="13" customHeight="1" spans="1:183">
      <c r="A541" s="26">
        <v>7402</v>
      </c>
      <c r="B541" s="225" t="s">
        <v>756</v>
      </c>
      <c r="C541" s="28"/>
      <c r="D541" s="28"/>
      <c r="E541" s="28"/>
      <c r="F541" s="28"/>
      <c r="G541" s="28"/>
      <c r="H541" s="3" t="s">
        <v>461</v>
      </c>
      <c r="I541" s="111"/>
      <c r="J541" s="111">
        <v>1000000</v>
      </c>
      <c r="K541" s="111">
        <v>10000</v>
      </c>
      <c r="L541" s="28"/>
      <c r="M541" s="28"/>
      <c r="N541" s="29"/>
      <c r="O541" s="28">
        <v>0</v>
      </c>
      <c r="P541" s="28">
        <v>0</v>
      </c>
      <c r="Q541" s="28">
        <v>0</v>
      </c>
      <c r="R541" s="28">
        <v>0</v>
      </c>
      <c r="S541" s="28">
        <v>0</v>
      </c>
      <c r="T541" s="28">
        <v>0</v>
      </c>
      <c r="U541" s="28">
        <v>0</v>
      </c>
      <c r="V541" s="28">
        <v>0</v>
      </c>
      <c r="W541" s="28">
        <v>0</v>
      </c>
      <c r="X541" s="28">
        <v>0</v>
      </c>
      <c r="Y541" s="28">
        <v>0</v>
      </c>
      <c r="Z541" s="28">
        <v>0</v>
      </c>
      <c r="AA541" s="28">
        <v>0</v>
      </c>
      <c r="AB541" s="28">
        <v>0</v>
      </c>
      <c r="AC541" s="28">
        <v>0</v>
      </c>
      <c r="AD541" s="28">
        <v>0</v>
      </c>
      <c r="AE541" s="9">
        <v>200811</v>
      </c>
      <c r="AF541" s="9">
        <v>200812</v>
      </c>
      <c r="AG541" s="9">
        <v>200813</v>
      </c>
      <c r="AH541" s="9">
        <v>200814</v>
      </c>
      <c r="AI541" s="9">
        <v>200815</v>
      </c>
      <c r="AJ541" s="9">
        <v>200816</v>
      </c>
      <c r="AK541" s="9">
        <v>200817</v>
      </c>
      <c r="AL541" s="38">
        <v>200560</v>
      </c>
      <c r="AM541" s="38">
        <v>200561</v>
      </c>
      <c r="AN541" s="38">
        <v>200562</v>
      </c>
      <c r="AO541" s="38">
        <v>200563</v>
      </c>
      <c r="AP541" s="38">
        <v>200564</v>
      </c>
      <c r="AQ541" s="38">
        <v>200565</v>
      </c>
      <c r="AR541" s="38">
        <v>200566</v>
      </c>
      <c r="AS541" s="231"/>
      <c r="AT541" s="232"/>
      <c r="AU541" s="231">
        <v>1</v>
      </c>
      <c r="AV541" s="231">
        <v>1</v>
      </c>
      <c r="AW541" s="231">
        <v>1</v>
      </c>
      <c r="AX541" s="231">
        <v>1</v>
      </c>
      <c r="AY541" s="231">
        <v>1</v>
      </c>
      <c r="AZ541" s="231">
        <v>1</v>
      </c>
      <c r="BA541" s="231">
        <v>1</v>
      </c>
      <c r="BB541" s="231">
        <v>1</v>
      </c>
      <c r="BC541" s="231">
        <v>1</v>
      </c>
      <c r="BD541" s="231">
        <v>1</v>
      </c>
      <c r="BE541" s="231">
        <v>1</v>
      </c>
      <c r="BF541" s="231">
        <v>1</v>
      </c>
      <c r="BG541" s="231">
        <v>1</v>
      </c>
      <c r="BH541" s="231">
        <v>1</v>
      </c>
      <c r="BI541" s="231"/>
      <c r="BJ541" s="232"/>
      <c r="BK541" s="28">
        <v>30</v>
      </c>
      <c r="BL541" s="28">
        <v>100</v>
      </c>
      <c r="BM541" s="28">
        <v>80</v>
      </c>
      <c r="BN541" s="28">
        <v>10</v>
      </c>
      <c r="BO541" s="28">
        <v>3</v>
      </c>
      <c r="BP541" s="28">
        <v>1</v>
      </c>
      <c r="BQ541" s="28">
        <v>1</v>
      </c>
      <c r="BR541" s="233">
        <v>30</v>
      </c>
      <c r="BS541" s="233">
        <v>100</v>
      </c>
      <c r="BT541" s="233">
        <v>80</v>
      </c>
      <c r="BU541" s="233">
        <v>10</v>
      </c>
      <c r="BV541" s="233">
        <v>3</v>
      </c>
      <c r="BW541" s="233">
        <v>1</v>
      </c>
      <c r="BX541" s="233">
        <v>1</v>
      </c>
      <c r="BY541" s="232"/>
      <c r="BZ541" s="232"/>
      <c r="CA541" s="1">
        <v>450</v>
      </c>
      <c r="CB541" s="1">
        <v>450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1</v>
      </c>
      <c r="CJ541" s="1"/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/>
      <c r="CT541" s="1"/>
      <c r="CU541" s="1"/>
      <c r="CV541" s="1">
        <v>0</v>
      </c>
      <c r="CW541" s="1">
        <v>0</v>
      </c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</row>
    <row r="542" s="61" customFormat="1" ht="13.5" spans="1:183">
      <c r="A542" s="26">
        <v>7403</v>
      </c>
      <c r="B542" s="225" t="s">
        <v>757</v>
      </c>
      <c r="C542" s="28"/>
      <c r="D542" s="28"/>
      <c r="E542" s="28"/>
      <c r="F542" s="28"/>
      <c r="G542" s="28"/>
      <c r="H542" s="3" t="s">
        <v>461</v>
      </c>
      <c r="I542" s="111"/>
      <c r="J542" s="111">
        <v>1000000</v>
      </c>
      <c r="K542" s="111">
        <v>10000</v>
      </c>
      <c r="L542" s="28"/>
      <c r="M542" s="28"/>
      <c r="N542" s="29"/>
      <c r="O542" s="28">
        <v>0</v>
      </c>
      <c r="P542" s="28">
        <v>0</v>
      </c>
      <c r="Q542" s="28">
        <v>0</v>
      </c>
      <c r="R542" s="28">
        <v>0</v>
      </c>
      <c r="S542" s="28">
        <v>0</v>
      </c>
      <c r="T542" s="28">
        <v>0</v>
      </c>
      <c r="U542" s="28">
        <v>0</v>
      </c>
      <c r="V542" s="28">
        <v>0</v>
      </c>
      <c r="W542" s="28">
        <v>0</v>
      </c>
      <c r="X542" s="28">
        <v>0</v>
      </c>
      <c r="Y542" s="28">
        <v>0</v>
      </c>
      <c r="Z542" s="28">
        <v>0</v>
      </c>
      <c r="AA542" s="28">
        <v>0</v>
      </c>
      <c r="AB542" s="28">
        <v>0</v>
      </c>
      <c r="AC542" s="28">
        <v>0</v>
      </c>
      <c r="AD542" s="28">
        <v>0</v>
      </c>
      <c r="AE542" s="9">
        <v>200811</v>
      </c>
      <c r="AF542" s="9">
        <v>200812</v>
      </c>
      <c r="AG542" s="9">
        <v>200813</v>
      </c>
      <c r="AH542" s="9">
        <v>200814</v>
      </c>
      <c r="AI542" s="9">
        <v>200815</v>
      </c>
      <c r="AJ542" s="9">
        <v>200816</v>
      </c>
      <c r="AK542" s="9">
        <v>200817</v>
      </c>
      <c r="AL542" s="38">
        <v>200560</v>
      </c>
      <c r="AM542" s="38">
        <v>200561</v>
      </c>
      <c r="AN542" s="38">
        <v>200562</v>
      </c>
      <c r="AO542" s="38">
        <v>200563</v>
      </c>
      <c r="AP542" s="38">
        <v>200564</v>
      </c>
      <c r="AQ542" s="38">
        <v>200565</v>
      </c>
      <c r="AR542" s="38">
        <v>200566</v>
      </c>
      <c r="AS542" s="231"/>
      <c r="AT542" s="232"/>
      <c r="AU542" s="231">
        <v>1</v>
      </c>
      <c r="AV542" s="231">
        <v>1</v>
      </c>
      <c r="AW542" s="231">
        <v>1</v>
      </c>
      <c r="AX542" s="231">
        <v>1</v>
      </c>
      <c r="AY542" s="231">
        <v>1</v>
      </c>
      <c r="AZ542" s="231">
        <v>1</v>
      </c>
      <c r="BA542" s="231">
        <v>1</v>
      </c>
      <c r="BB542" s="231">
        <v>1</v>
      </c>
      <c r="BC542" s="231">
        <v>1</v>
      </c>
      <c r="BD542" s="231">
        <v>1</v>
      </c>
      <c r="BE542" s="231">
        <v>1</v>
      </c>
      <c r="BF542" s="231">
        <v>1</v>
      </c>
      <c r="BG542" s="231">
        <v>1</v>
      </c>
      <c r="BH542" s="231">
        <v>1</v>
      </c>
      <c r="BI542" s="231"/>
      <c r="BJ542" s="232"/>
      <c r="BK542" s="28">
        <v>10</v>
      </c>
      <c r="BL542" s="28">
        <v>30</v>
      </c>
      <c r="BM542" s="28">
        <v>100</v>
      </c>
      <c r="BN542" s="28">
        <v>10</v>
      </c>
      <c r="BO542" s="28">
        <v>3</v>
      </c>
      <c r="BP542" s="28">
        <v>1</v>
      </c>
      <c r="BQ542" s="28">
        <v>1</v>
      </c>
      <c r="BR542" s="233">
        <v>10</v>
      </c>
      <c r="BS542" s="233">
        <v>30</v>
      </c>
      <c r="BT542" s="233">
        <v>100</v>
      </c>
      <c r="BU542" s="233">
        <v>10</v>
      </c>
      <c r="BV542" s="233">
        <v>3</v>
      </c>
      <c r="BW542" s="233">
        <v>1</v>
      </c>
      <c r="BX542" s="233">
        <v>1</v>
      </c>
      <c r="BY542" s="232"/>
      <c r="BZ542" s="232"/>
      <c r="CA542" s="1">
        <v>310</v>
      </c>
      <c r="CB542" s="1">
        <v>310</v>
      </c>
      <c r="CC542" s="1">
        <v>0</v>
      </c>
      <c r="CD542" s="1">
        <v>0</v>
      </c>
      <c r="CE542" s="1">
        <v>0</v>
      </c>
      <c r="CF542" s="1">
        <v>0</v>
      </c>
      <c r="CG542" s="1">
        <v>0</v>
      </c>
      <c r="CH542" s="1">
        <v>0</v>
      </c>
      <c r="CI542" s="1">
        <v>1</v>
      </c>
      <c r="CJ542" s="1"/>
      <c r="CK542" s="1">
        <v>0</v>
      </c>
      <c r="CL542" s="1">
        <v>0</v>
      </c>
      <c r="CM542" s="1">
        <v>0</v>
      </c>
      <c r="CN542" s="1">
        <v>0</v>
      </c>
      <c r="CO542" s="1">
        <v>0</v>
      </c>
      <c r="CP542" s="1">
        <v>0</v>
      </c>
      <c r="CQ542" s="1">
        <v>0</v>
      </c>
      <c r="CR542" s="1">
        <v>0</v>
      </c>
      <c r="CS542" s="1"/>
      <c r="CT542" s="1"/>
      <c r="CU542" s="1"/>
      <c r="CV542" s="1">
        <v>0</v>
      </c>
      <c r="CW542" s="1">
        <v>0</v>
      </c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</row>
    <row r="543" s="61" customFormat="1" ht="13.5" spans="1:183">
      <c r="A543" s="26">
        <v>7404</v>
      </c>
      <c r="B543" s="225" t="s">
        <v>758</v>
      </c>
      <c r="C543" s="28"/>
      <c r="D543" s="28"/>
      <c r="E543" s="28"/>
      <c r="F543" s="28"/>
      <c r="G543" s="28"/>
      <c r="H543" s="3" t="s">
        <v>461</v>
      </c>
      <c r="I543" s="111"/>
      <c r="J543" s="111">
        <v>1000000</v>
      </c>
      <c r="K543" s="111">
        <v>10000</v>
      </c>
      <c r="L543" s="28"/>
      <c r="M543" s="28"/>
      <c r="N543" s="29"/>
      <c r="O543" s="28">
        <v>0</v>
      </c>
      <c r="P543" s="28">
        <v>0</v>
      </c>
      <c r="Q543" s="28">
        <v>0</v>
      </c>
      <c r="R543" s="28">
        <v>0</v>
      </c>
      <c r="S543" s="28">
        <v>0</v>
      </c>
      <c r="T543" s="28">
        <v>0</v>
      </c>
      <c r="U543" s="28">
        <v>0</v>
      </c>
      <c r="V543" s="28">
        <v>0</v>
      </c>
      <c r="W543" s="28">
        <v>0</v>
      </c>
      <c r="X543" s="28">
        <v>0</v>
      </c>
      <c r="Y543" s="28">
        <v>0</v>
      </c>
      <c r="Z543" s="28">
        <v>0</v>
      </c>
      <c r="AA543" s="28">
        <v>0</v>
      </c>
      <c r="AB543" s="28">
        <v>0</v>
      </c>
      <c r="AC543" s="28">
        <v>0</v>
      </c>
      <c r="AD543" s="28">
        <v>0</v>
      </c>
      <c r="AE543" s="9">
        <v>200811</v>
      </c>
      <c r="AF543" s="9">
        <v>200812</v>
      </c>
      <c r="AG543" s="9">
        <v>200813</v>
      </c>
      <c r="AH543" s="9">
        <v>200814</v>
      </c>
      <c r="AI543" s="9">
        <v>200815</v>
      </c>
      <c r="AJ543" s="9">
        <v>200816</v>
      </c>
      <c r="AK543" s="9">
        <v>200817</v>
      </c>
      <c r="AL543" s="38">
        <v>200560</v>
      </c>
      <c r="AM543" s="38">
        <v>200561</v>
      </c>
      <c r="AN543" s="38">
        <v>200562</v>
      </c>
      <c r="AO543" s="38">
        <v>200563</v>
      </c>
      <c r="AP543" s="38">
        <v>200564</v>
      </c>
      <c r="AQ543" s="38">
        <v>200565</v>
      </c>
      <c r="AR543" s="38">
        <v>200566</v>
      </c>
      <c r="AS543" s="231"/>
      <c r="AT543" s="232"/>
      <c r="AU543" s="231">
        <v>1</v>
      </c>
      <c r="AV543" s="231">
        <v>1</v>
      </c>
      <c r="AW543" s="231">
        <v>1</v>
      </c>
      <c r="AX543" s="231">
        <v>1</v>
      </c>
      <c r="AY543" s="231">
        <v>1</v>
      </c>
      <c r="AZ543" s="231">
        <v>1</v>
      </c>
      <c r="BA543" s="231">
        <v>1</v>
      </c>
      <c r="BB543" s="231">
        <v>1</v>
      </c>
      <c r="BC543" s="231">
        <v>1</v>
      </c>
      <c r="BD543" s="231">
        <v>1</v>
      </c>
      <c r="BE543" s="231">
        <v>1</v>
      </c>
      <c r="BF543" s="231">
        <v>1</v>
      </c>
      <c r="BG543" s="231">
        <v>1</v>
      </c>
      <c r="BH543" s="231">
        <v>1</v>
      </c>
      <c r="BI543" s="231"/>
      <c r="BJ543" s="232"/>
      <c r="BK543" s="28">
        <v>5</v>
      </c>
      <c r="BL543" s="28">
        <v>10</v>
      </c>
      <c r="BM543" s="28">
        <v>30</v>
      </c>
      <c r="BN543" s="28">
        <v>100</v>
      </c>
      <c r="BO543" s="28">
        <v>33</v>
      </c>
      <c r="BP543" s="28">
        <v>1</v>
      </c>
      <c r="BQ543" s="28">
        <v>1</v>
      </c>
      <c r="BR543" s="233">
        <v>5</v>
      </c>
      <c r="BS543" s="233">
        <v>10</v>
      </c>
      <c r="BT543" s="233">
        <v>30</v>
      </c>
      <c r="BU543" s="233">
        <v>100</v>
      </c>
      <c r="BV543" s="233">
        <v>33</v>
      </c>
      <c r="BW543" s="233">
        <v>1</v>
      </c>
      <c r="BX543" s="233">
        <v>1</v>
      </c>
      <c r="BY543" s="232"/>
      <c r="BZ543" s="232"/>
      <c r="CA543" s="1">
        <v>350</v>
      </c>
      <c r="CB543" s="1">
        <v>350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1</v>
      </c>
      <c r="CJ543" s="1"/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/>
      <c r="CT543" s="1"/>
      <c r="CU543" s="1"/>
      <c r="CV543" s="1">
        <v>0</v>
      </c>
      <c r="CW543" s="1">
        <v>0</v>
      </c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</row>
    <row r="544" s="62" customFormat="1" ht="13.5" spans="1:183">
      <c r="A544" s="26">
        <v>7405</v>
      </c>
      <c r="B544" s="225" t="s">
        <v>759</v>
      </c>
      <c r="C544" s="28"/>
      <c r="D544" s="28"/>
      <c r="E544" s="28"/>
      <c r="F544" s="28"/>
      <c r="G544" s="28"/>
      <c r="H544" s="3" t="s">
        <v>461</v>
      </c>
      <c r="I544" s="111"/>
      <c r="J544" s="111">
        <v>1000000</v>
      </c>
      <c r="K544" s="111">
        <v>10000</v>
      </c>
      <c r="L544" s="28"/>
      <c r="M544" s="28"/>
      <c r="N544" s="29"/>
      <c r="O544" s="28">
        <v>0</v>
      </c>
      <c r="P544" s="28">
        <v>0</v>
      </c>
      <c r="Q544" s="28">
        <v>0</v>
      </c>
      <c r="R544" s="28">
        <v>0</v>
      </c>
      <c r="S544" s="28">
        <v>0</v>
      </c>
      <c r="T544" s="28">
        <v>0</v>
      </c>
      <c r="U544" s="28">
        <v>0</v>
      </c>
      <c r="V544" s="28">
        <v>0</v>
      </c>
      <c r="W544" s="28">
        <v>0</v>
      </c>
      <c r="X544" s="28">
        <v>0</v>
      </c>
      <c r="Y544" s="28">
        <v>0</v>
      </c>
      <c r="Z544" s="28">
        <v>0</v>
      </c>
      <c r="AA544" s="28">
        <v>0</v>
      </c>
      <c r="AB544" s="28">
        <v>0</v>
      </c>
      <c r="AC544" s="28">
        <v>0</v>
      </c>
      <c r="AD544" s="28">
        <v>0</v>
      </c>
      <c r="AE544" s="9">
        <v>200811</v>
      </c>
      <c r="AF544" s="9">
        <v>200812</v>
      </c>
      <c r="AG544" s="9">
        <v>200813</v>
      </c>
      <c r="AH544" s="9">
        <v>200814</v>
      </c>
      <c r="AI544" s="9">
        <v>200815</v>
      </c>
      <c r="AJ544" s="9">
        <v>200816</v>
      </c>
      <c r="AK544" s="9">
        <v>200817</v>
      </c>
      <c r="AL544" s="38">
        <v>200560</v>
      </c>
      <c r="AM544" s="38">
        <v>200561</v>
      </c>
      <c r="AN544" s="38">
        <v>200562</v>
      </c>
      <c r="AO544" s="38">
        <v>200563</v>
      </c>
      <c r="AP544" s="38">
        <v>200564</v>
      </c>
      <c r="AQ544" s="38">
        <v>200565</v>
      </c>
      <c r="AR544" s="38">
        <v>200566</v>
      </c>
      <c r="AS544" s="231"/>
      <c r="AT544" s="232"/>
      <c r="AU544" s="231">
        <v>1</v>
      </c>
      <c r="AV544" s="231">
        <v>1</v>
      </c>
      <c r="AW544" s="231">
        <v>1</v>
      </c>
      <c r="AX544" s="231">
        <v>1</v>
      </c>
      <c r="AY544" s="231">
        <v>1</v>
      </c>
      <c r="AZ544" s="231">
        <v>1</v>
      </c>
      <c r="BA544" s="231">
        <v>1</v>
      </c>
      <c r="BB544" s="231">
        <v>1</v>
      </c>
      <c r="BC544" s="231">
        <v>1</v>
      </c>
      <c r="BD544" s="231">
        <v>1</v>
      </c>
      <c r="BE544" s="231">
        <v>1</v>
      </c>
      <c r="BF544" s="231">
        <v>1</v>
      </c>
      <c r="BG544" s="231">
        <v>1</v>
      </c>
      <c r="BH544" s="231">
        <v>1</v>
      </c>
      <c r="BI544" s="231"/>
      <c r="BJ544" s="232"/>
      <c r="BK544" s="28">
        <v>3</v>
      </c>
      <c r="BL544" s="28">
        <v>8</v>
      </c>
      <c r="BM544" s="28">
        <v>10</v>
      </c>
      <c r="BN544" s="28">
        <v>80</v>
      </c>
      <c r="BO544" s="28">
        <v>30</v>
      </c>
      <c r="BP544" s="28">
        <v>9</v>
      </c>
      <c r="BQ544" s="28">
        <v>5</v>
      </c>
      <c r="BR544" s="28">
        <v>3</v>
      </c>
      <c r="BS544" s="28">
        <v>8</v>
      </c>
      <c r="BT544" s="28">
        <v>10</v>
      </c>
      <c r="BU544" s="28">
        <v>80</v>
      </c>
      <c r="BV544" s="28">
        <v>30</v>
      </c>
      <c r="BW544" s="28">
        <v>9</v>
      </c>
      <c r="BX544" s="28">
        <v>5</v>
      </c>
      <c r="BY544" s="232"/>
      <c r="BZ544" s="232"/>
      <c r="CA544" s="1">
        <v>290</v>
      </c>
      <c r="CB544" s="1">
        <v>290</v>
      </c>
      <c r="CC544" s="1">
        <v>0</v>
      </c>
      <c r="CD544" s="1">
        <v>0</v>
      </c>
      <c r="CE544" s="1">
        <v>0</v>
      </c>
      <c r="CF544" s="1">
        <v>0</v>
      </c>
      <c r="CG544" s="1">
        <v>0</v>
      </c>
      <c r="CH544" s="1">
        <v>0</v>
      </c>
      <c r="CI544" s="1">
        <v>1</v>
      </c>
      <c r="CJ544" s="1"/>
      <c r="CK544" s="1">
        <v>0</v>
      </c>
      <c r="CL544" s="1">
        <v>0</v>
      </c>
      <c r="CM544" s="1">
        <v>0</v>
      </c>
      <c r="CN544" s="1">
        <v>0</v>
      </c>
      <c r="CO544" s="1">
        <v>0</v>
      </c>
      <c r="CP544" s="1">
        <v>0</v>
      </c>
      <c r="CQ544" s="1">
        <v>0</v>
      </c>
      <c r="CR544" s="1">
        <v>0</v>
      </c>
      <c r="CS544" s="1"/>
      <c r="CT544" s="1"/>
      <c r="CU544" s="1"/>
      <c r="CV544" s="1">
        <v>0</v>
      </c>
      <c r="CW544" s="1">
        <v>0</v>
      </c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</row>
    <row r="545" s="62" customFormat="1" ht="13.5" spans="1:183">
      <c r="A545" s="26">
        <v>7406</v>
      </c>
      <c r="B545" s="226" t="s">
        <v>760</v>
      </c>
      <c r="C545" s="28"/>
      <c r="D545" s="28"/>
      <c r="E545" s="28"/>
      <c r="F545" s="28"/>
      <c r="G545" s="28"/>
      <c r="H545" s="3" t="s">
        <v>461</v>
      </c>
      <c r="I545" s="111"/>
      <c r="J545" s="111">
        <v>1000000</v>
      </c>
      <c r="K545" s="111">
        <v>10000</v>
      </c>
      <c r="L545" s="28"/>
      <c r="M545" s="28"/>
      <c r="N545" s="29"/>
      <c r="O545" s="28">
        <v>0</v>
      </c>
      <c r="P545" s="28">
        <v>0</v>
      </c>
      <c r="Q545" s="28">
        <v>0</v>
      </c>
      <c r="R545" s="28">
        <v>0</v>
      </c>
      <c r="S545" s="28">
        <v>0</v>
      </c>
      <c r="T545" s="28">
        <v>0</v>
      </c>
      <c r="U545" s="28">
        <v>0</v>
      </c>
      <c r="V545" s="28">
        <v>0</v>
      </c>
      <c r="W545" s="28">
        <v>0</v>
      </c>
      <c r="X545" s="28">
        <v>0</v>
      </c>
      <c r="Y545" s="28">
        <v>0</v>
      </c>
      <c r="Z545" s="28">
        <v>0</v>
      </c>
      <c r="AA545" s="28">
        <v>0</v>
      </c>
      <c r="AB545" s="28">
        <v>0</v>
      </c>
      <c r="AC545" s="28">
        <v>0</v>
      </c>
      <c r="AD545" s="28">
        <v>0</v>
      </c>
      <c r="AE545" s="9">
        <v>200811</v>
      </c>
      <c r="AF545" s="9">
        <v>200812</v>
      </c>
      <c r="AG545" s="9">
        <v>200813</v>
      </c>
      <c r="AH545" s="9">
        <v>200814</v>
      </c>
      <c r="AI545" s="9">
        <v>200815</v>
      </c>
      <c r="AJ545" s="9">
        <v>200816</v>
      </c>
      <c r="AK545" s="9">
        <v>200817</v>
      </c>
      <c r="AL545" s="38">
        <v>200560</v>
      </c>
      <c r="AM545" s="38">
        <v>200561</v>
      </c>
      <c r="AN545" s="38">
        <v>200562</v>
      </c>
      <c r="AO545" s="38">
        <v>200563</v>
      </c>
      <c r="AP545" s="38">
        <v>200564</v>
      </c>
      <c r="AQ545" s="38">
        <v>200565</v>
      </c>
      <c r="AR545" s="38">
        <v>200566</v>
      </c>
      <c r="AS545" s="231"/>
      <c r="AT545" s="232"/>
      <c r="AU545" s="231">
        <v>1</v>
      </c>
      <c r="AV545" s="231">
        <v>1</v>
      </c>
      <c r="AW545" s="231">
        <v>1</v>
      </c>
      <c r="AX545" s="231">
        <v>1</v>
      </c>
      <c r="AY545" s="231">
        <v>1</v>
      </c>
      <c r="AZ545" s="231">
        <v>1</v>
      </c>
      <c r="BA545" s="231">
        <v>1</v>
      </c>
      <c r="BB545" s="231">
        <v>1</v>
      </c>
      <c r="BC545" s="231">
        <v>1</v>
      </c>
      <c r="BD545" s="231">
        <v>1</v>
      </c>
      <c r="BE545" s="231">
        <v>1</v>
      </c>
      <c r="BF545" s="231">
        <v>1</v>
      </c>
      <c r="BG545" s="231">
        <v>1</v>
      </c>
      <c r="BH545" s="231">
        <v>1</v>
      </c>
      <c r="BI545" s="231"/>
      <c r="BJ545" s="232"/>
      <c r="BK545" s="28">
        <v>2</v>
      </c>
      <c r="BL545" s="28">
        <v>5</v>
      </c>
      <c r="BM545" s="28">
        <v>5</v>
      </c>
      <c r="BN545" s="28">
        <v>70</v>
      </c>
      <c r="BO545" s="28">
        <v>43</v>
      </c>
      <c r="BP545" s="28">
        <v>30</v>
      </c>
      <c r="BQ545" s="28">
        <v>20</v>
      </c>
      <c r="BR545" s="28">
        <v>2</v>
      </c>
      <c r="BS545" s="28">
        <v>5</v>
      </c>
      <c r="BT545" s="28">
        <v>5</v>
      </c>
      <c r="BU545" s="28">
        <v>70</v>
      </c>
      <c r="BV545" s="28">
        <v>43</v>
      </c>
      <c r="BW545" s="28">
        <v>30</v>
      </c>
      <c r="BX545" s="28">
        <v>20</v>
      </c>
      <c r="BY545" s="232"/>
      <c r="BZ545" s="232"/>
      <c r="CA545" s="1">
        <v>350</v>
      </c>
      <c r="CB545" s="1">
        <v>350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0</v>
      </c>
      <c r="CI545" s="1">
        <v>1</v>
      </c>
      <c r="CJ545" s="1"/>
      <c r="CK545" s="1">
        <v>0</v>
      </c>
      <c r="CL545" s="1">
        <v>0</v>
      </c>
      <c r="CM545" s="1">
        <v>0</v>
      </c>
      <c r="CN545" s="1">
        <v>0</v>
      </c>
      <c r="CO545" s="1">
        <v>0</v>
      </c>
      <c r="CP545" s="1">
        <v>0</v>
      </c>
      <c r="CQ545" s="1">
        <v>0</v>
      </c>
      <c r="CR545" s="1">
        <v>0</v>
      </c>
      <c r="CS545" s="1"/>
      <c r="CT545" s="1"/>
      <c r="CU545" s="1"/>
      <c r="CV545" s="1">
        <v>0</v>
      </c>
      <c r="CW545" s="1">
        <v>0</v>
      </c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</row>
    <row r="546" s="62" customFormat="1" ht="13.5" spans="1:183">
      <c r="A546" s="26">
        <v>7407</v>
      </c>
      <c r="B546" s="226" t="s">
        <v>761</v>
      </c>
      <c r="C546" s="28"/>
      <c r="D546" s="28"/>
      <c r="E546" s="28"/>
      <c r="F546" s="28"/>
      <c r="G546" s="28"/>
      <c r="H546" s="3" t="s">
        <v>461</v>
      </c>
      <c r="I546" s="111"/>
      <c r="J546" s="111">
        <v>1000000</v>
      </c>
      <c r="K546" s="111">
        <v>10000</v>
      </c>
      <c r="L546" s="28"/>
      <c r="M546" s="28"/>
      <c r="N546" s="29"/>
      <c r="O546" s="28">
        <v>0</v>
      </c>
      <c r="P546" s="28">
        <v>0</v>
      </c>
      <c r="Q546" s="28">
        <v>0</v>
      </c>
      <c r="R546" s="28">
        <v>0</v>
      </c>
      <c r="S546" s="28">
        <v>0</v>
      </c>
      <c r="T546" s="28">
        <v>0</v>
      </c>
      <c r="U546" s="28">
        <v>0</v>
      </c>
      <c r="V546" s="28">
        <v>0</v>
      </c>
      <c r="W546" s="28">
        <v>0</v>
      </c>
      <c r="X546" s="28">
        <v>0</v>
      </c>
      <c r="Y546" s="28">
        <v>0</v>
      </c>
      <c r="Z546" s="28">
        <v>0</v>
      </c>
      <c r="AA546" s="28">
        <v>0</v>
      </c>
      <c r="AB546" s="28">
        <v>0</v>
      </c>
      <c r="AC546" s="28">
        <v>0</v>
      </c>
      <c r="AD546" s="28">
        <v>0</v>
      </c>
      <c r="AE546" s="9">
        <v>200811</v>
      </c>
      <c r="AF546" s="9">
        <v>200812</v>
      </c>
      <c r="AG546" s="9">
        <v>200813</v>
      </c>
      <c r="AH546" s="9">
        <v>200814</v>
      </c>
      <c r="AI546" s="9">
        <v>200815</v>
      </c>
      <c r="AJ546" s="9">
        <v>200816</v>
      </c>
      <c r="AK546" s="9">
        <v>200817</v>
      </c>
      <c r="AL546" s="38">
        <v>200560</v>
      </c>
      <c r="AM546" s="38">
        <v>200561</v>
      </c>
      <c r="AN546" s="38">
        <v>200562</v>
      </c>
      <c r="AO546" s="38">
        <v>200563</v>
      </c>
      <c r="AP546" s="38">
        <v>200564</v>
      </c>
      <c r="AQ546" s="38">
        <v>200565</v>
      </c>
      <c r="AR546" s="38">
        <v>200566</v>
      </c>
      <c r="AS546" s="231"/>
      <c r="AT546" s="232"/>
      <c r="AU546" s="231">
        <v>1</v>
      </c>
      <c r="AV546" s="231">
        <v>1</v>
      </c>
      <c r="AW546" s="231">
        <v>1</v>
      </c>
      <c r="AX546" s="231">
        <v>1</v>
      </c>
      <c r="AY546" s="231">
        <v>1</v>
      </c>
      <c r="AZ546" s="231">
        <v>1</v>
      </c>
      <c r="BA546" s="231">
        <v>1</v>
      </c>
      <c r="BB546" s="231">
        <v>1</v>
      </c>
      <c r="BC546" s="231">
        <v>1</v>
      </c>
      <c r="BD546" s="231">
        <v>1</v>
      </c>
      <c r="BE546" s="231">
        <v>1</v>
      </c>
      <c r="BF546" s="231">
        <v>1</v>
      </c>
      <c r="BG546" s="231">
        <v>1</v>
      </c>
      <c r="BH546" s="231">
        <v>1</v>
      </c>
      <c r="BI546" s="231"/>
      <c r="BJ546" s="232"/>
      <c r="BK546" s="28">
        <v>1</v>
      </c>
      <c r="BL546" s="28">
        <v>2</v>
      </c>
      <c r="BM546" s="28">
        <v>2</v>
      </c>
      <c r="BN546" s="28">
        <v>60</v>
      </c>
      <c r="BO546" s="28">
        <v>40</v>
      </c>
      <c r="BP546" s="28">
        <v>30</v>
      </c>
      <c r="BQ546" s="28">
        <v>20</v>
      </c>
      <c r="BR546" s="28">
        <v>1</v>
      </c>
      <c r="BS546" s="28">
        <v>2</v>
      </c>
      <c r="BT546" s="28">
        <v>2</v>
      </c>
      <c r="BU546" s="28">
        <v>60</v>
      </c>
      <c r="BV546" s="28">
        <v>40</v>
      </c>
      <c r="BW546" s="28">
        <v>30</v>
      </c>
      <c r="BX546" s="28">
        <v>20</v>
      </c>
      <c r="BY546" s="232"/>
      <c r="BZ546" s="232"/>
      <c r="CA546" s="1">
        <v>310</v>
      </c>
      <c r="CB546" s="1">
        <v>310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1</v>
      </c>
      <c r="CJ546" s="1"/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/>
      <c r="CT546" s="1"/>
      <c r="CU546" s="1"/>
      <c r="CV546" s="1">
        <v>0</v>
      </c>
      <c r="CW546" s="1">
        <v>0</v>
      </c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</row>
    <row r="547" s="8" customFormat="1" ht="20.25" spans="1:104">
      <c r="A547" s="8">
        <v>7500</v>
      </c>
      <c r="B547" s="224" t="s">
        <v>762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8">
        <v>0</v>
      </c>
      <c r="CA547" s="1">
        <v>1000</v>
      </c>
      <c r="CB547" s="1">
        <v>1000</v>
      </c>
      <c r="CC547" s="1">
        <v>0</v>
      </c>
      <c r="CD547" s="1">
        <v>0</v>
      </c>
      <c r="CE547" s="1">
        <v>0</v>
      </c>
      <c r="CF547" s="1">
        <v>0</v>
      </c>
      <c r="CG547" s="1">
        <v>0</v>
      </c>
      <c r="CH547" s="1">
        <v>0</v>
      </c>
      <c r="CI547" s="1">
        <v>1</v>
      </c>
      <c r="CJ547" s="1"/>
      <c r="CK547" s="1">
        <v>0</v>
      </c>
      <c r="CL547" s="1">
        <v>0</v>
      </c>
      <c r="CM547" s="1">
        <v>0</v>
      </c>
      <c r="CN547" s="1">
        <v>0</v>
      </c>
      <c r="CO547" s="1">
        <v>0</v>
      </c>
      <c r="CP547" s="1">
        <v>0</v>
      </c>
      <c r="CQ547" s="1">
        <v>0</v>
      </c>
      <c r="CR547" s="1">
        <v>0</v>
      </c>
      <c r="CS547" s="1"/>
      <c r="CT547" s="1"/>
      <c r="CU547" s="1"/>
      <c r="CV547" s="1">
        <v>0</v>
      </c>
      <c r="CW547" s="1">
        <v>0</v>
      </c>
      <c r="CX547" s="1"/>
      <c r="CY547" s="1"/>
      <c r="CZ547" s="1"/>
    </row>
    <row r="548" s="6" customFormat="1" spans="1:101">
      <c r="A548" s="1">
        <v>7501</v>
      </c>
      <c r="B548" s="73" t="s">
        <v>763</v>
      </c>
      <c r="H548" s="3" t="s">
        <v>764</v>
      </c>
      <c r="I548" s="6">
        <v>1000</v>
      </c>
      <c r="J548" s="6">
        <v>1000</v>
      </c>
      <c r="K548" s="6">
        <v>10</v>
      </c>
      <c r="O548" s="8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4"/>
      <c r="AU548" s="79"/>
      <c r="BK548" s="79"/>
      <c r="CA548" s="6">
        <v>1000</v>
      </c>
      <c r="CB548" s="6">
        <v>1000</v>
      </c>
      <c r="CC548" s="6">
        <v>0</v>
      </c>
      <c r="CD548" s="6">
        <v>0</v>
      </c>
      <c r="CE548" s="6">
        <v>0</v>
      </c>
      <c r="CF548" s="234">
        <v>0</v>
      </c>
      <c r="CG548" s="6">
        <v>0</v>
      </c>
      <c r="CH548" s="6">
        <v>0</v>
      </c>
      <c r="CI548" s="6">
        <v>1</v>
      </c>
      <c r="CK548" s="6">
        <v>0</v>
      </c>
      <c r="CL548" s="6">
        <v>0</v>
      </c>
      <c r="CM548" s="6">
        <v>0</v>
      </c>
      <c r="CN548" s="6">
        <v>0</v>
      </c>
      <c r="CO548" s="6">
        <v>0</v>
      </c>
      <c r="CP548" s="6">
        <v>0</v>
      </c>
      <c r="CQ548" s="6">
        <v>0</v>
      </c>
      <c r="CR548" s="6">
        <v>0</v>
      </c>
      <c r="CV548" s="6">
        <v>0</v>
      </c>
      <c r="CW548" s="6">
        <v>0</v>
      </c>
    </row>
    <row r="549" s="8" customFormat="1" ht="20.25" spans="1:104">
      <c r="A549" s="8">
        <v>7600</v>
      </c>
      <c r="B549" s="224" t="s">
        <v>765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8">
        <v>0</v>
      </c>
      <c r="CA549" s="1">
        <v>1000</v>
      </c>
      <c r="CB549" s="1">
        <v>1000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1</v>
      </c>
      <c r="CJ549" s="1"/>
      <c r="CK549" s="1">
        <v>0</v>
      </c>
      <c r="CL549" s="1">
        <v>0</v>
      </c>
      <c r="CM549" s="1">
        <v>0</v>
      </c>
      <c r="CN549" s="1">
        <v>0</v>
      </c>
      <c r="CO549" s="1">
        <v>0</v>
      </c>
      <c r="CP549" s="1">
        <v>0</v>
      </c>
      <c r="CQ549" s="1">
        <v>0</v>
      </c>
      <c r="CR549" s="1">
        <v>0</v>
      </c>
      <c r="CS549" s="1"/>
      <c r="CT549" s="1"/>
      <c r="CU549" s="1"/>
      <c r="CV549" s="1">
        <v>0</v>
      </c>
      <c r="CW549" s="1">
        <v>0</v>
      </c>
      <c r="CX549" s="1"/>
      <c r="CY549" s="1"/>
      <c r="CZ549" s="1"/>
    </row>
    <row r="550" s="1" customFormat="1" ht="17" customHeight="1" spans="1:101">
      <c r="A550" s="1">
        <v>7601</v>
      </c>
      <c r="B550" s="2" t="s">
        <v>766</v>
      </c>
      <c r="H550" s="3" t="s">
        <v>461</v>
      </c>
      <c r="I550" s="4" t="s">
        <v>636</v>
      </c>
      <c r="J550" s="5" t="s">
        <v>649</v>
      </c>
      <c r="K550" s="4">
        <v>2000</v>
      </c>
      <c r="L550" s="57"/>
      <c r="N550" s="7"/>
      <c r="O550" s="126">
        <v>200901</v>
      </c>
      <c r="P550" s="1">
        <v>1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38">
        <v>200850</v>
      </c>
      <c r="AF550" s="38">
        <v>200849</v>
      </c>
      <c r="AG550" s="38">
        <v>200802</v>
      </c>
      <c r="AH550" s="38">
        <v>200851</v>
      </c>
      <c r="AI550" s="38">
        <v>200501</v>
      </c>
      <c r="AJ550" s="169">
        <v>201001</v>
      </c>
      <c r="AK550" s="9">
        <v>200807</v>
      </c>
      <c r="AL550" s="230">
        <v>200859</v>
      </c>
      <c r="AM550" s="38"/>
      <c r="AN550" s="38"/>
      <c r="AU550" s="38">
        <v>2</v>
      </c>
      <c r="AV550" s="38">
        <v>1</v>
      </c>
      <c r="AW550" s="38">
        <v>1</v>
      </c>
      <c r="AX550" s="38">
        <v>2</v>
      </c>
      <c r="AY550" s="1">
        <v>1</v>
      </c>
      <c r="AZ550" s="1">
        <v>1</v>
      </c>
      <c r="BA550" s="1">
        <v>1</v>
      </c>
      <c r="BB550" s="1">
        <v>1</v>
      </c>
      <c r="BK550" s="184">
        <v>70</v>
      </c>
      <c r="BL550" s="184">
        <v>85</v>
      </c>
      <c r="BM550" s="184">
        <v>80</v>
      </c>
      <c r="BN550" s="184">
        <v>85</v>
      </c>
      <c r="BO550" s="184">
        <v>65</v>
      </c>
      <c r="BP550" s="184">
        <v>10</v>
      </c>
      <c r="BQ550" s="184">
        <v>45</v>
      </c>
      <c r="BR550" s="184">
        <v>60</v>
      </c>
      <c r="BS550" s="184"/>
      <c r="BT550" s="184"/>
      <c r="CA550" s="1">
        <v>500</v>
      </c>
      <c r="CB550" s="1">
        <v>500</v>
      </c>
      <c r="CC550" s="1">
        <v>0</v>
      </c>
      <c r="CD550" s="1">
        <v>0</v>
      </c>
      <c r="CE550" s="1">
        <v>0</v>
      </c>
      <c r="CF550" s="187">
        <v>125507</v>
      </c>
      <c r="CG550" s="1">
        <v>1</v>
      </c>
      <c r="CH550" s="1">
        <v>1</v>
      </c>
      <c r="CI550" s="1">
        <v>1</v>
      </c>
      <c r="CJ550" s="1">
        <v>0</v>
      </c>
      <c r="CK550" s="1">
        <v>0</v>
      </c>
      <c r="CL550" s="1">
        <v>0</v>
      </c>
      <c r="CM550" s="1">
        <v>0</v>
      </c>
      <c r="CN550" s="1">
        <v>0</v>
      </c>
      <c r="CO550" s="1">
        <v>0</v>
      </c>
      <c r="CP550" s="1">
        <v>0</v>
      </c>
      <c r="CQ550" s="1">
        <v>0</v>
      </c>
      <c r="CR550" s="1">
        <v>0</v>
      </c>
      <c r="CV550" s="1">
        <v>0</v>
      </c>
      <c r="CW550" s="1">
        <v>0</v>
      </c>
    </row>
    <row r="551" s="1" customFormat="1" ht="17" customHeight="1" spans="1:101">
      <c r="A551" s="1">
        <v>7602</v>
      </c>
      <c r="B551" s="2" t="s">
        <v>767</v>
      </c>
      <c r="H551" s="3" t="s">
        <v>461</v>
      </c>
      <c r="I551" s="4" t="s">
        <v>636</v>
      </c>
      <c r="J551" s="5" t="s">
        <v>649</v>
      </c>
      <c r="K551" s="4">
        <v>5000</v>
      </c>
      <c r="L551" s="57"/>
      <c r="N551" s="7"/>
      <c r="O551" s="126">
        <v>200901</v>
      </c>
      <c r="P551" s="1">
        <v>1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38">
        <v>200850</v>
      </c>
      <c r="AF551" s="38">
        <v>200849</v>
      </c>
      <c r="AG551" s="38">
        <v>200802</v>
      </c>
      <c r="AH551" s="38">
        <v>200851</v>
      </c>
      <c r="AI551" s="38">
        <v>200501</v>
      </c>
      <c r="AJ551" s="169">
        <v>201002</v>
      </c>
      <c r="AK551" s="9">
        <v>200807</v>
      </c>
      <c r="AL551" s="230">
        <v>200859</v>
      </c>
      <c r="AM551" s="38"/>
      <c r="AN551" s="38"/>
      <c r="AU551" s="38">
        <v>3</v>
      </c>
      <c r="AV551" s="38">
        <v>1</v>
      </c>
      <c r="AW551" s="38">
        <v>1</v>
      </c>
      <c r="AX551" s="38">
        <v>2</v>
      </c>
      <c r="AY551" s="1">
        <v>1</v>
      </c>
      <c r="AZ551" s="1">
        <v>1</v>
      </c>
      <c r="BA551" s="1">
        <v>1</v>
      </c>
      <c r="BB551" s="1">
        <v>2</v>
      </c>
      <c r="BK551" s="184">
        <v>70</v>
      </c>
      <c r="BL551" s="184">
        <v>85</v>
      </c>
      <c r="BM551" s="184">
        <v>80</v>
      </c>
      <c r="BN551" s="184">
        <v>85</v>
      </c>
      <c r="BO551" s="184">
        <v>65</v>
      </c>
      <c r="BP551" s="184">
        <v>10</v>
      </c>
      <c r="BQ551" s="184">
        <v>45</v>
      </c>
      <c r="BR551" s="184">
        <v>60</v>
      </c>
      <c r="BS551" s="184"/>
      <c r="BT551" s="184"/>
      <c r="CA551" s="1">
        <v>500</v>
      </c>
      <c r="CB551" s="1">
        <v>500</v>
      </c>
      <c r="CC551" s="1">
        <v>0</v>
      </c>
      <c r="CD551" s="1">
        <v>0</v>
      </c>
      <c r="CE551" s="1">
        <v>0</v>
      </c>
      <c r="CF551" s="187">
        <v>125508</v>
      </c>
      <c r="CG551" s="1">
        <v>1</v>
      </c>
      <c r="CH551" s="1">
        <v>1</v>
      </c>
      <c r="CI551" s="1">
        <v>1</v>
      </c>
      <c r="CJ551" s="1">
        <v>0</v>
      </c>
      <c r="CK551" s="1">
        <v>0</v>
      </c>
      <c r="CL551" s="1">
        <v>0</v>
      </c>
      <c r="CM551" s="1">
        <v>0</v>
      </c>
      <c r="CN551" s="1">
        <v>0</v>
      </c>
      <c r="CO551" s="1">
        <v>0</v>
      </c>
      <c r="CP551" s="1">
        <v>0</v>
      </c>
      <c r="CQ551" s="1">
        <v>0</v>
      </c>
      <c r="CR551" s="1">
        <v>0</v>
      </c>
      <c r="CV551" s="1">
        <v>0</v>
      </c>
      <c r="CW551" s="1">
        <v>0</v>
      </c>
    </row>
    <row r="552" s="1" customFormat="1" ht="17" customHeight="1" spans="1:101">
      <c r="A552" s="1">
        <v>7603</v>
      </c>
      <c r="B552" s="2" t="s">
        <v>768</v>
      </c>
      <c r="H552" s="3" t="s">
        <v>461</v>
      </c>
      <c r="I552" s="4" t="s">
        <v>636</v>
      </c>
      <c r="J552" s="5" t="s">
        <v>649</v>
      </c>
      <c r="K552" s="4">
        <v>10000</v>
      </c>
      <c r="L552" s="57"/>
      <c r="N552" s="7"/>
      <c r="O552" s="126">
        <v>200901</v>
      </c>
      <c r="P552" s="1">
        <v>1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38">
        <v>200850</v>
      </c>
      <c r="AF552" s="38">
        <v>200849</v>
      </c>
      <c r="AG552" s="38">
        <v>200802</v>
      </c>
      <c r="AH552" s="38">
        <v>200851</v>
      </c>
      <c r="AI552" s="38">
        <v>200502</v>
      </c>
      <c r="AJ552" s="169">
        <v>201003</v>
      </c>
      <c r="AK552" s="9">
        <v>200807</v>
      </c>
      <c r="AL552" s="230">
        <v>200859</v>
      </c>
      <c r="AM552" s="38"/>
      <c r="AN552" s="38"/>
      <c r="AU552" s="38">
        <v>4</v>
      </c>
      <c r="AV552" s="38">
        <v>1</v>
      </c>
      <c r="AW552" s="38">
        <v>1</v>
      </c>
      <c r="AX552" s="38">
        <v>2</v>
      </c>
      <c r="AY552" s="1">
        <v>1</v>
      </c>
      <c r="AZ552" s="1">
        <v>1</v>
      </c>
      <c r="BA552" s="1">
        <v>1</v>
      </c>
      <c r="BB552" s="1">
        <v>3</v>
      </c>
      <c r="BK552" s="184">
        <v>70</v>
      </c>
      <c r="BL552" s="184">
        <v>85</v>
      </c>
      <c r="BM552" s="184">
        <v>80</v>
      </c>
      <c r="BN552" s="184">
        <v>85</v>
      </c>
      <c r="BO552" s="184">
        <v>65</v>
      </c>
      <c r="BP552" s="184">
        <v>10</v>
      </c>
      <c r="BQ552" s="184">
        <v>45</v>
      </c>
      <c r="BR552" s="184">
        <v>60</v>
      </c>
      <c r="BS552" s="184"/>
      <c r="BT552" s="184"/>
      <c r="CA552" s="1">
        <v>500</v>
      </c>
      <c r="CB552" s="1">
        <v>500</v>
      </c>
      <c r="CC552" s="1">
        <v>0</v>
      </c>
      <c r="CD552" s="1">
        <v>0</v>
      </c>
      <c r="CE552" s="1">
        <v>0</v>
      </c>
      <c r="CF552" s="187">
        <v>125509</v>
      </c>
      <c r="CG552" s="1">
        <v>1</v>
      </c>
      <c r="CH552" s="1">
        <v>1</v>
      </c>
      <c r="CI552" s="1">
        <v>1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V552" s="1">
        <v>0</v>
      </c>
      <c r="CW552" s="1">
        <v>0</v>
      </c>
    </row>
    <row r="553" s="1" customFormat="1" ht="17" customHeight="1" spans="1:101">
      <c r="A553" s="1">
        <v>7604</v>
      </c>
      <c r="B553" s="2" t="s">
        <v>769</v>
      </c>
      <c r="H553" s="3" t="s">
        <v>461</v>
      </c>
      <c r="I553" s="4" t="s">
        <v>636</v>
      </c>
      <c r="J553" s="5" t="s">
        <v>649</v>
      </c>
      <c r="K553" s="4">
        <v>15000</v>
      </c>
      <c r="L553" s="57"/>
      <c r="N553" s="7"/>
      <c r="O553" s="126">
        <v>200901</v>
      </c>
      <c r="P553" s="1">
        <v>1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9">
        <v>200807</v>
      </c>
      <c r="AF553" s="9">
        <v>200808</v>
      </c>
      <c r="AG553" s="38">
        <v>200802</v>
      </c>
      <c r="AH553" s="38">
        <v>200824</v>
      </c>
      <c r="AI553" s="38">
        <v>200502</v>
      </c>
      <c r="AJ553" s="169">
        <v>201004</v>
      </c>
      <c r="AK553" s="169">
        <v>201205</v>
      </c>
      <c r="AL553" s="230">
        <v>200859</v>
      </c>
      <c r="AM553" s="38"/>
      <c r="AN553" s="38"/>
      <c r="AU553" s="38">
        <v>1</v>
      </c>
      <c r="AV553" s="38">
        <v>1</v>
      </c>
      <c r="AW553" s="38">
        <v>1</v>
      </c>
      <c r="AX553" s="38">
        <v>1</v>
      </c>
      <c r="AY553" s="1">
        <v>1</v>
      </c>
      <c r="AZ553" s="1">
        <v>1</v>
      </c>
      <c r="BA553" s="1">
        <v>1</v>
      </c>
      <c r="BB553" s="1">
        <v>4</v>
      </c>
      <c r="BK553" s="184">
        <v>60</v>
      </c>
      <c r="BL553" s="184">
        <v>60</v>
      </c>
      <c r="BM553" s="184">
        <v>80</v>
      </c>
      <c r="BN553" s="184">
        <v>85</v>
      </c>
      <c r="BO553" s="184">
        <v>65</v>
      </c>
      <c r="BP553" s="184">
        <v>10</v>
      </c>
      <c r="BQ553" s="184">
        <v>45</v>
      </c>
      <c r="BR553" s="184">
        <v>95</v>
      </c>
      <c r="BS553" s="184"/>
      <c r="BT553" s="184"/>
      <c r="CA553" s="1">
        <v>500</v>
      </c>
      <c r="CB553" s="1">
        <v>500</v>
      </c>
      <c r="CC553" s="1">
        <v>0</v>
      </c>
      <c r="CD553" s="1">
        <v>0</v>
      </c>
      <c r="CE553" s="1">
        <v>0</v>
      </c>
      <c r="CF553" s="187">
        <v>125510</v>
      </c>
      <c r="CG553" s="1">
        <v>1</v>
      </c>
      <c r="CH553" s="1">
        <v>1</v>
      </c>
      <c r="CI553" s="1">
        <v>1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s="1">
        <v>0</v>
      </c>
      <c r="CV553" s="1">
        <v>0</v>
      </c>
      <c r="CW553" s="1">
        <v>0</v>
      </c>
    </row>
    <row r="554" s="1" customFormat="1" ht="17" customHeight="1" spans="1:101">
      <c r="A554" s="1">
        <v>7605</v>
      </c>
      <c r="B554" s="2" t="s">
        <v>770</v>
      </c>
      <c r="H554" s="3" t="s">
        <v>461</v>
      </c>
      <c r="I554" s="4" t="s">
        <v>636</v>
      </c>
      <c r="J554" s="5" t="s">
        <v>649</v>
      </c>
      <c r="K554" s="4">
        <v>20000</v>
      </c>
      <c r="L554" s="57"/>
      <c r="N554" s="7"/>
      <c r="O554" s="126">
        <v>200901</v>
      </c>
      <c r="P554" s="1">
        <v>1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9">
        <v>200807</v>
      </c>
      <c r="AF554" s="9">
        <v>200808</v>
      </c>
      <c r="AG554" s="38">
        <v>200802</v>
      </c>
      <c r="AH554" s="38">
        <v>200824</v>
      </c>
      <c r="AI554" s="38">
        <v>200503</v>
      </c>
      <c r="AJ554" s="169">
        <v>201005</v>
      </c>
      <c r="AK554" s="169">
        <v>201206</v>
      </c>
      <c r="AL554" s="230">
        <v>200860</v>
      </c>
      <c r="AM554" s="38">
        <v>200875</v>
      </c>
      <c r="AN554" s="169">
        <v>201210</v>
      </c>
      <c r="AU554" s="38">
        <v>1</v>
      </c>
      <c r="AV554" s="38">
        <v>1</v>
      </c>
      <c r="AW554" s="38">
        <v>1</v>
      </c>
      <c r="AX554" s="38">
        <v>1</v>
      </c>
      <c r="AY554" s="1">
        <v>1</v>
      </c>
      <c r="AZ554" s="1">
        <v>1</v>
      </c>
      <c r="BA554" s="1">
        <v>1</v>
      </c>
      <c r="BB554" s="1">
        <v>1</v>
      </c>
      <c r="BC554" s="38">
        <v>1</v>
      </c>
      <c r="BD554" s="38">
        <v>1</v>
      </c>
      <c r="BK554" s="184">
        <v>70</v>
      </c>
      <c r="BL554" s="184">
        <v>70</v>
      </c>
      <c r="BM554" s="184">
        <v>70</v>
      </c>
      <c r="BN554" s="184">
        <v>70</v>
      </c>
      <c r="BO554" s="184">
        <v>60</v>
      </c>
      <c r="BP554" s="184">
        <v>10</v>
      </c>
      <c r="BQ554" s="184">
        <v>40</v>
      </c>
      <c r="BR554" s="184">
        <v>80</v>
      </c>
      <c r="BS554" s="184">
        <v>20</v>
      </c>
      <c r="BT554" s="184">
        <v>10</v>
      </c>
      <c r="CA554" s="1">
        <v>500</v>
      </c>
      <c r="CB554" s="1">
        <v>500</v>
      </c>
      <c r="CC554" s="1">
        <v>0</v>
      </c>
      <c r="CD554" s="1">
        <v>0</v>
      </c>
      <c r="CE554" s="1">
        <v>0</v>
      </c>
      <c r="CF554" s="187">
        <v>125511</v>
      </c>
      <c r="CG554" s="1">
        <v>1</v>
      </c>
      <c r="CH554" s="1">
        <v>1</v>
      </c>
      <c r="CI554" s="1">
        <v>1</v>
      </c>
      <c r="CJ554" s="1">
        <v>0</v>
      </c>
      <c r="CK554" s="1">
        <v>0</v>
      </c>
      <c r="CL554" s="1">
        <v>0</v>
      </c>
      <c r="CM554" s="1">
        <v>0</v>
      </c>
      <c r="CN554" s="1">
        <v>0</v>
      </c>
      <c r="CO554" s="1">
        <v>0</v>
      </c>
      <c r="CP554" s="1">
        <v>0</v>
      </c>
      <c r="CQ554" s="1">
        <v>0</v>
      </c>
      <c r="CR554" s="1">
        <v>0</v>
      </c>
      <c r="CV554" s="1">
        <v>0</v>
      </c>
      <c r="CW554" s="1">
        <v>0</v>
      </c>
    </row>
    <row r="555" s="1" customFormat="1" ht="17" customHeight="1" spans="1:101">
      <c r="A555" s="1">
        <v>7606</v>
      </c>
      <c r="B555" s="2" t="s">
        <v>771</v>
      </c>
      <c r="H555" s="3" t="s">
        <v>461</v>
      </c>
      <c r="I555" s="4" t="s">
        <v>636</v>
      </c>
      <c r="J555" s="5" t="s">
        <v>649</v>
      </c>
      <c r="K555" s="4">
        <v>25000</v>
      </c>
      <c r="L555" s="57"/>
      <c r="N555" s="7"/>
      <c r="O555" s="126">
        <v>200901</v>
      </c>
      <c r="P555" s="1">
        <v>1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9">
        <v>200807</v>
      </c>
      <c r="AF555" s="9">
        <v>200808</v>
      </c>
      <c r="AG555" s="38">
        <v>200802</v>
      </c>
      <c r="AH555" s="38">
        <v>200824</v>
      </c>
      <c r="AI555" s="38">
        <v>200503</v>
      </c>
      <c r="AJ555" s="169">
        <v>201006</v>
      </c>
      <c r="AK555" s="169">
        <v>201207</v>
      </c>
      <c r="AL555" s="230">
        <v>200861</v>
      </c>
      <c r="AM555" s="38">
        <v>200875</v>
      </c>
      <c r="AN555" s="169">
        <v>201210</v>
      </c>
      <c r="AU555" s="38">
        <v>1</v>
      </c>
      <c r="AV555" s="38">
        <v>1</v>
      </c>
      <c r="AW555" s="38">
        <v>1</v>
      </c>
      <c r="AX555" s="38">
        <v>1</v>
      </c>
      <c r="AY555" s="1">
        <v>1</v>
      </c>
      <c r="AZ555" s="1">
        <v>1</v>
      </c>
      <c r="BA555" s="1">
        <v>1</v>
      </c>
      <c r="BB555" s="1">
        <v>1</v>
      </c>
      <c r="BC555" s="38">
        <v>1</v>
      </c>
      <c r="BD555" s="38">
        <v>1</v>
      </c>
      <c r="BK555" s="184">
        <v>70</v>
      </c>
      <c r="BL555" s="184">
        <v>70</v>
      </c>
      <c r="BM555" s="184">
        <v>70</v>
      </c>
      <c r="BN555" s="184">
        <v>70</v>
      </c>
      <c r="BO555" s="184">
        <v>60</v>
      </c>
      <c r="BP555" s="184">
        <v>10</v>
      </c>
      <c r="BQ555" s="184">
        <v>40</v>
      </c>
      <c r="BR555" s="184">
        <v>80</v>
      </c>
      <c r="BS555" s="184">
        <v>20</v>
      </c>
      <c r="BT555" s="184">
        <v>10</v>
      </c>
      <c r="CA555" s="1">
        <v>500</v>
      </c>
      <c r="CB555" s="1">
        <v>500</v>
      </c>
      <c r="CC555" s="1">
        <v>0</v>
      </c>
      <c r="CD555" s="1">
        <v>0</v>
      </c>
      <c r="CE555" s="1">
        <v>0</v>
      </c>
      <c r="CF555" s="187">
        <v>125512</v>
      </c>
      <c r="CG555" s="1">
        <v>1</v>
      </c>
      <c r="CH555" s="1">
        <v>1</v>
      </c>
      <c r="CI555" s="1">
        <v>1</v>
      </c>
      <c r="CJ555" s="1">
        <v>0</v>
      </c>
      <c r="CK555" s="1">
        <v>0</v>
      </c>
      <c r="CL555" s="1">
        <v>0</v>
      </c>
      <c r="CM555" s="1">
        <v>0</v>
      </c>
      <c r="CN555" s="1">
        <v>0</v>
      </c>
      <c r="CO555" s="1">
        <v>0</v>
      </c>
      <c r="CP555" s="1">
        <v>0</v>
      </c>
      <c r="CQ555" s="1">
        <v>0</v>
      </c>
      <c r="CR555" s="1">
        <v>0</v>
      </c>
      <c r="CV555" s="1">
        <v>0</v>
      </c>
      <c r="CW555" s="1">
        <v>0</v>
      </c>
    </row>
    <row r="556" s="1" customFormat="1" ht="17" customHeight="1" spans="1:101">
      <c r="A556" s="1">
        <v>7607</v>
      </c>
      <c r="B556" s="2" t="s">
        <v>772</v>
      </c>
      <c r="H556" s="3" t="s">
        <v>461</v>
      </c>
      <c r="I556" s="4" t="s">
        <v>636</v>
      </c>
      <c r="J556" s="5" t="s">
        <v>649</v>
      </c>
      <c r="K556" s="4">
        <v>30000</v>
      </c>
      <c r="L556" s="57"/>
      <c r="N556" s="7"/>
      <c r="O556" s="126">
        <v>200901</v>
      </c>
      <c r="P556" s="1">
        <v>1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9">
        <v>200807</v>
      </c>
      <c r="AF556" s="9">
        <v>200808</v>
      </c>
      <c r="AG556" s="38">
        <v>200802</v>
      </c>
      <c r="AH556" s="38">
        <v>200824</v>
      </c>
      <c r="AI556" s="38">
        <v>200503</v>
      </c>
      <c r="AJ556" s="169">
        <v>201007</v>
      </c>
      <c r="AK556" s="169">
        <v>201208</v>
      </c>
      <c r="AL556" s="230">
        <v>200862</v>
      </c>
      <c r="AM556" s="38">
        <v>200875</v>
      </c>
      <c r="AN556" s="169">
        <v>201210</v>
      </c>
      <c r="AU556" s="38">
        <v>1</v>
      </c>
      <c r="AV556" s="38">
        <v>1</v>
      </c>
      <c r="AW556" s="38">
        <v>1</v>
      </c>
      <c r="AX556" s="38">
        <v>1</v>
      </c>
      <c r="AY556" s="1">
        <v>1</v>
      </c>
      <c r="AZ556" s="1">
        <v>1</v>
      </c>
      <c r="BA556" s="1">
        <v>1</v>
      </c>
      <c r="BB556" s="1">
        <v>1</v>
      </c>
      <c r="BC556" s="38">
        <v>1</v>
      </c>
      <c r="BD556" s="38">
        <v>1</v>
      </c>
      <c r="BK556" s="184">
        <v>70</v>
      </c>
      <c r="BL556" s="184">
        <v>70</v>
      </c>
      <c r="BM556" s="184">
        <v>70</v>
      </c>
      <c r="BN556" s="184">
        <v>70</v>
      </c>
      <c r="BO556" s="184">
        <v>60</v>
      </c>
      <c r="BP556" s="184">
        <v>10</v>
      </c>
      <c r="BQ556" s="184">
        <v>40</v>
      </c>
      <c r="BR556" s="184">
        <v>80</v>
      </c>
      <c r="BS556" s="184">
        <v>20</v>
      </c>
      <c r="BT556" s="184">
        <v>10</v>
      </c>
      <c r="CA556" s="1">
        <v>500</v>
      </c>
      <c r="CB556" s="1">
        <v>500</v>
      </c>
      <c r="CC556" s="1">
        <v>0</v>
      </c>
      <c r="CD556" s="1">
        <v>0</v>
      </c>
      <c r="CE556" s="1">
        <v>0</v>
      </c>
      <c r="CF556" s="187">
        <v>125513</v>
      </c>
      <c r="CG556" s="1">
        <v>1</v>
      </c>
      <c r="CH556" s="1">
        <v>1</v>
      </c>
      <c r="CI556" s="1">
        <v>1</v>
      </c>
      <c r="CJ556" s="1">
        <v>0</v>
      </c>
      <c r="CK556" s="1">
        <v>0</v>
      </c>
      <c r="CL556" s="1">
        <v>0</v>
      </c>
      <c r="CM556" s="1">
        <v>0</v>
      </c>
      <c r="CN556" s="1">
        <v>0</v>
      </c>
      <c r="CO556" s="1">
        <v>0</v>
      </c>
      <c r="CP556" s="1">
        <v>0</v>
      </c>
      <c r="CQ556" s="1">
        <v>0</v>
      </c>
      <c r="CR556" s="1">
        <v>0</v>
      </c>
      <c r="CV556" s="1">
        <v>0</v>
      </c>
      <c r="CW556" s="1">
        <v>0</v>
      </c>
    </row>
    <row r="557" s="1" customFormat="1" ht="17" customHeight="1" spans="1:101">
      <c r="A557" s="1">
        <v>7608</v>
      </c>
      <c r="B557" s="2" t="s">
        <v>773</v>
      </c>
      <c r="H557" s="3" t="s">
        <v>461</v>
      </c>
      <c r="I557" s="4" t="s">
        <v>636</v>
      </c>
      <c r="J557" s="5" t="s">
        <v>649</v>
      </c>
      <c r="K557" s="4">
        <v>35000</v>
      </c>
      <c r="L557" s="57"/>
      <c r="N557" s="7"/>
      <c r="O557" s="126">
        <v>200901</v>
      </c>
      <c r="P557" s="1">
        <v>1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9">
        <v>200807</v>
      </c>
      <c r="AF557" s="9">
        <v>200808</v>
      </c>
      <c r="AG557" s="38">
        <v>200802</v>
      </c>
      <c r="AH557" s="38">
        <v>200824</v>
      </c>
      <c r="AI557" s="38">
        <v>200503</v>
      </c>
      <c r="AJ557" s="169">
        <v>201008</v>
      </c>
      <c r="AK557" s="169">
        <v>201209</v>
      </c>
      <c r="AL557" s="230">
        <v>200863</v>
      </c>
      <c r="AM557" s="38">
        <v>200875</v>
      </c>
      <c r="AN557" s="169">
        <v>201211</v>
      </c>
      <c r="AU557" s="38">
        <v>1</v>
      </c>
      <c r="AV557" s="38">
        <v>1</v>
      </c>
      <c r="AW557" s="38">
        <v>1</v>
      </c>
      <c r="AX557" s="38">
        <v>1</v>
      </c>
      <c r="AY557" s="1">
        <v>1</v>
      </c>
      <c r="AZ557" s="1">
        <v>1</v>
      </c>
      <c r="BA557" s="1">
        <v>1</v>
      </c>
      <c r="BB557" s="1">
        <v>1</v>
      </c>
      <c r="BC557" s="38">
        <v>1</v>
      </c>
      <c r="BD557" s="38">
        <v>1</v>
      </c>
      <c r="BK557" s="184">
        <v>70</v>
      </c>
      <c r="BL557" s="184">
        <v>70</v>
      </c>
      <c r="BM557" s="184">
        <v>70</v>
      </c>
      <c r="BN557" s="184">
        <v>70</v>
      </c>
      <c r="BO557" s="184">
        <v>60</v>
      </c>
      <c r="BP557" s="184">
        <v>10</v>
      </c>
      <c r="BQ557" s="184">
        <v>40</v>
      </c>
      <c r="BR557" s="184">
        <v>80</v>
      </c>
      <c r="BS557" s="184">
        <v>20</v>
      </c>
      <c r="BT557" s="184">
        <v>10</v>
      </c>
      <c r="CA557" s="1">
        <v>500</v>
      </c>
      <c r="CB557" s="1">
        <v>500</v>
      </c>
      <c r="CC557" s="1">
        <v>0</v>
      </c>
      <c r="CD557" s="1">
        <v>0</v>
      </c>
      <c r="CE557" s="1">
        <v>0</v>
      </c>
      <c r="CF557" s="187">
        <v>125514</v>
      </c>
      <c r="CG557" s="1">
        <v>1</v>
      </c>
      <c r="CH557" s="1">
        <v>1</v>
      </c>
      <c r="CI557" s="1">
        <v>1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V557" s="1">
        <v>0</v>
      </c>
      <c r="CW557" s="1">
        <v>0</v>
      </c>
    </row>
    <row r="558" s="1" customFormat="1" ht="17" customHeight="1" spans="1:101">
      <c r="A558" s="1">
        <v>7609</v>
      </c>
      <c r="B558" s="2" t="s">
        <v>616</v>
      </c>
      <c r="H558" s="3" t="s">
        <v>764</v>
      </c>
      <c r="I558" s="4" t="s">
        <v>636</v>
      </c>
      <c r="J558" s="5" t="s">
        <v>649</v>
      </c>
      <c r="K558" s="4">
        <v>10000</v>
      </c>
      <c r="L558" s="57"/>
      <c r="N558" s="7"/>
      <c r="O558" s="126">
        <v>200901</v>
      </c>
      <c r="P558" s="1">
        <v>1</v>
      </c>
      <c r="Q558" s="1">
        <v>0</v>
      </c>
      <c r="R558" s="1">
        <v>0</v>
      </c>
      <c r="S558" s="1">
        <v>201207</v>
      </c>
      <c r="T558" s="1">
        <v>2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9">
        <v>200807</v>
      </c>
      <c r="AF558" s="38">
        <v>201207</v>
      </c>
      <c r="AG558" s="38">
        <v>201209</v>
      </c>
      <c r="AH558" s="38">
        <v>200801</v>
      </c>
      <c r="AI558" s="38">
        <v>200802</v>
      </c>
      <c r="AJ558" s="38">
        <v>200804</v>
      </c>
      <c r="AK558" s="38">
        <v>200849</v>
      </c>
      <c r="AL558" s="38">
        <v>200850</v>
      </c>
      <c r="AM558" s="38">
        <v>200851</v>
      </c>
      <c r="AN558" s="38">
        <v>200506</v>
      </c>
      <c r="AO558" s="38"/>
      <c r="AP558" s="38"/>
      <c r="AQ558" s="38"/>
      <c r="AR558" s="38"/>
      <c r="AS558" s="38"/>
      <c r="AT558" s="38"/>
      <c r="AU558" s="38">
        <v>2</v>
      </c>
      <c r="AV558" s="38">
        <v>1</v>
      </c>
      <c r="AW558" s="38">
        <v>2</v>
      </c>
      <c r="AX558" s="38">
        <v>1</v>
      </c>
      <c r="AY558" s="38">
        <v>1</v>
      </c>
      <c r="AZ558" s="38">
        <v>1</v>
      </c>
      <c r="BA558" s="38">
        <v>1</v>
      </c>
      <c r="BB558" s="38">
        <v>1</v>
      </c>
      <c r="BC558" s="38">
        <v>1</v>
      </c>
      <c r="BD558" s="38">
        <v>1</v>
      </c>
      <c r="BK558" s="184">
        <v>50</v>
      </c>
      <c r="BL558" s="184">
        <v>20</v>
      </c>
      <c r="BM558" s="184">
        <v>10</v>
      </c>
      <c r="BN558" s="184">
        <v>150</v>
      </c>
      <c r="BO558" s="184">
        <v>80</v>
      </c>
      <c r="BP558" s="184">
        <v>80</v>
      </c>
      <c r="BQ558" s="184">
        <v>150</v>
      </c>
      <c r="BR558" s="184">
        <v>150</v>
      </c>
      <c r="BS558" s="184">
        <v>150</v>
      </c>
      <c r="BT558" s="184">
        <v>100</v>
      </c>
      <c r="CA558" s="1">
        <v>940</v>
      </c>
      <c r="CB558" s="1">
        <v>940</v>
      </c>
      <c r="CC558" s="1">
        <v>0</v>
      </c>
      <c r="CD558" s="1">
        <v>0</v>
      </c>
      <c r="CE558" s="1">
        <v>0</v>
      </c>
      <c r="CF558" s="187">
        <v>193501</v>
      </c>
      <c r="CG558" s="1">
        <v>1</v>
      </c>
      <c r="CH558" s="1">
        <v>1</v>
      </c>
      <c r="CI558" s="1">
        <v>1</v>
      </c>
      <c r="CJ558" s="1">
        <v>0</v>
      </c>
      <c r="CK558" s="1">
        <v>0</v>
      </c>
      <c r="CL558" s="1">
        <v>0</v>
      </c>
      <c r="CM558" s="1">
        <v>0</v>
      </c>
      <c r="CN558" s="1">
        <v>0</v>
      </c>
      <c r="CO558" s="1">
        <v>0</v>
      </c>
      <c r="CP558" s="1">
        <v>0</v>
      </c>
      <c r="CQ558" s="1">
        <v>0</v>
      </c>
      <c r="CR558" s="1">
        <v>0</v>
      </c>
      <c r="CV558" s="1">
        <v>0</v>
      </c>
      <c r="CW558" s="1">
        <v>0</v>
      </c>
    </row>
    <row r="559" s="1" customFormat="1" ht="23" customHeight="1" spans="1:101">
      <c r="A559" s="1">
        <v>7610</v>
      </c>
      <c r="B559" s="14" t="s">
        <v>774</v>
      </c>
      <c r="N559" s="7"/>
      <c r="O559" s="8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69">
        <v>201210</v>
      </c>
      <c r="AU559" s="1">
        <v>1</v>
      </c>
      <c r="BK559" s="184">
        <v>100</v>
      </c>
      <c r="BL559" s="184"/>
      <c r="BM559" s="184"/>
      <c r="BN559" s="184"/>
      <c r="BO559" s="184"/>
      <c r="BP559" s="184"/>
      <c r="BQ559" s="184"/>
      <c r="BR559" s="184"/>
      <c r="CA559" s="1">
        <v>100</v>
      </c>
      <c r="CB559" s="1">
        <v>100</v>
      </c>
      <c r="CC559" s="1">
        <v>0</v>
      </c>
      <c r="CD559" s="1">
        <v>0</v>
      </c>
      <c r="CE559" s="1">
        <v>0</v>
      </c>
      <c r="CF559" s="1">
        <v>0</v>
      </c>
      <c r="CG559" s="1">
        <v>1</v>
      </c>
      <c r="CH559" s="1">
        <v>0</v>
      </c>
      <c r="CI559" s="1">
        <v>1</v>
      </c>
      <c r="CJ559" s="1">
        <v>0</v>
      </c>
      <c r="CK559" s="1">
        <v>0</v>
      </c>
      <c r="CL559" s="1">
        <v>0</v>
      </c>
      <c r="CM559" s="1">
        <v>0</v>
      </c>
      <c r="CN559" s="1">
        <v>0</v>
      </c>
      <c r="CO559" s="1">
        <v>0</v>
      </c>
      <c r="CP559" s="1">
        <v>0</v>
      </c>
      <c r="CQ559" s="1">
        <v>1</v>
      </c>
      <c r="CR559" s="1">
        <v>0</v>
      </c>
      <c r="CV559" s="1">
        <v>0</v>
      </c>
      <c r="CW559" s="1">
        <v>0</v>
      </c>
    </row>
    <row r="560" s="1" customFormat="1" ht="23" customHeight="1" spans="1:101">
      <c r="A560" s="1">
        <v>7611</v>
      </c>
      <c r="B560" s="14" t="s">
        <v>775</v>
      </c>
      <c r="N560" s="7"/>
      <c r="O560" s="8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69">
        <v>201211</v>
      </c>
      <c r="AU560" s="1">
        <v>1</v>
      </c>
      <c r="BK560" s="184">
        <v>100</v>
      </c>
      <c r="BL560" s="184"/>
      <c r="BM560" s="184"/>
      <c r="BN560" s="184"/>
      <c r="BO560" s="184"/>
      <c r="BP560" s="184"/>
      <c r="BQ560" s="184"/>
      <c r="BR560" s="184"/>
      <c r="CA560" s="1">
        <v>100</v>
      </c>
      <c r="CB560" s="1">
        <v>100</v>
      </c>
      <c r="CC560" s="1">
        <v>0</v>
      </c>
      <c r="CD560" s="1">
        <v>0</v>
      </c>
      <c r="CE560" s="1">
        <v>0</v>
      </c>
      <c r="CF560" s="1">
        <v>0</v>
      </c>
      <c r="CG560" s="1">
        <v>1</v>
      </c>
      <c r="CH560" s="1">
        <v>0</v>
      </c>
      <c r="CI560" s="1">
        <v>1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1</v>
      </c>
      <c r="CR560" s="1">
        <v>0</v>
      </c>
      <c r="CV560" s="1">
        <v>0</v>
      </c>
      <c r="CW560" s="1">
        <v>0</v>
      </c>
    </row>
    <row r="561" s="6" customFormat="1" ht="16.5" spans="1:101">
      <c r="A561" s="1">
        <v>7612</v>
      </c>
      <c r="B561" s="227" t="s">
        <v>776</v>
      </c>
      <c r="E561" s="227" t="s">
        <v>777</v>
      </c>
      <c r="F561" s="63"/>
      <c r="G561" s="63"/>
      <c r="H561" s="63"/>
      <c r="I561" s="71"/>
      <c r="J561" s="71"/>
      <c r="N561" s="71"/>
      <c r="O561" s="8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4"/>
      <c r="AU561" s="79"/>
      <c r="BK561" s="79"/>
      <c r="CA561" s="6">
        <v>1000</v>
      </c>
      <c r="CB561" s="6">
        <v>1000</v>
      </c>
      <c r="CC561" s="6">
        <v>0</v>
      </c>
      <c r="CD561" s="6">
        <v>0</v>
      </c>
      <c r="CE561" s="6">
        <v>0</v>
      </c>
      <c r="CF561" s="6">
        <v>0</v>
      </c>
      <c r="CG561" s="6">
        <v>0</v>
      </c>
      <c r="CH561" s="6">
        <v>0</v>
      </c>
      <c r="CI561" s="6">
        <v>1</v>
      </c>
      <c r="CK561" s="6">
        <v>0</v>
      </c>
      <c r="CL561" s="6">
        <v>0</v>
      </c>
      <c r="CM561" s="6">
        <v>0</v>
      </c>
      <c r="CN561" s="6">
        <v>0</v>
      </c>
      <c r="CO561" s="6">
        <v>0</v>
      </c>
      <c r="CP561" s="6">
        <v>0</v>
      </c>
      <c r="CQ561" s="6">
        <v>1</v>
      </c>
      <c r="CR561" s="6">
        <v>0</v>
      </c>
      <c r="CV561" s="6">
        <v>0</v>
      </c>
      <c r="CW561" s="6">
        <v>0</v>
      </c>
    </row>
    <row r="562" s="6" customFormat="1" ht="16.5" spans="1:101">
      <c r="A562" s="1">
        <v>7613</v>
      </c>
      <c r="B562" s="227" t="s">
        <v>778</v>
      </c>
      <c r="E562" s="227" t="s">
        <v>779</v>
      </c>
      <c r="F562" s="63"/>
      <c r="G562" s="63"/>
      <c r="H562" s="63"/>
      <c r="I562" s="71"/>
      <c r="J562" s="71"/>
      <c r="N562" s="71"/>
      <c r="O562" s="8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4"/>
      <c r="AU562" s="79"/>
      <c r="BK562" s="79"/>
      <c r="CA562" s="6">
        <v>1000</v>
      </c>
      <c r="CB562" s="6">
        <v>1000</v>
      </c>
      <c r="CC562" s="6">
        <v>0</v>
      </c>
      <c r="CD562" s="6">
        <v>0</v>
      </c>
      <c r="CE562" s="6">
        <v>0</v>
      </c>
      <c r="CF562" s="6">
        <v>0</v>
      </c>
      <c r="CG562" s="6">
        <v>0</v>
      </c>
      <c r="CH562" s="6">
        <v>0</v>
      </c>
      <c r="CI562" s="6">
        <v>1</v>
      </c>
      <c r="CK562" s="6">
        <v>0</v>
      </c>
      <c r="CL562" s="6">
        <v>0</v>
      </c>
      <c r="CM562" s="6">
        <v>0</v>
      </c>
      <c r="CN562" s="6">
        <v>0</v>
      </c>
      <c r="CO562" s="6">
        <v>0</v>
      </c>
      <c r="CP562" s="6">
        <v>0</v>
      </c>
      <c r="CQ562" s="6">
        <v>1</v>
      </c>
      <c r="CR562" s="6">
        <v>0</v>
      </c>
      <c r="CV562" s="6">
        <v>0</v>
      </c>
      <c r="CW562" s="6">
        <v>0</v>
      </c>
    </row>
    <row r="563" s="6" customFormat="1" ht="16.5" spans="1:101">
      <c r="A563" s="1">
        <v>7614</v>
      </c>
      <c r="B563" s="227" t="s">
        <v>780</v>
      </c>
      <c r="E563" s="227" t="s">
        <v>781</v>
      </c>
      <c r="F563" s="63"/>
      <c r="G563" s="63"/>
      <c r="H563" s="63"/>
      <c r="I563" s="71"/>
      <c r="J563" s="71"/>
      <c r="N563" s="71"/>
      <c r="O563" s="8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4"/>
      <c r="AU563" s="79"/>
      <c r="BK563" s="79"/>
      <c r="CA563" s="6">
        <v>1000</v>
      </c>
      <c r="CB563" s="6">
        <v>1000</v>
      </c>
      <c r="CC563" s="6">
        <v>0</v>
      </c>
      <c r="CD563" s="6">
        <v>0</v>
      </c>
      <c r="CE563" s="6">
        <v>0</v>
      </c>
      <c r="CF563" s="6">
        <v>0</v>
      </c>
      <c r="CG563" s="6">
        <v>0</v>
      </c>
      <c r="CH563" s="6">
        <v>0</v>
      </c>
      <c r="CI563" s="6">
        <v>1</v>
      </c>
      <c r="CK563" s="6">
        <v>0</v>
      </c>
      <c r="CL563" s="6">
        <v>0</v>
      </c>
      <c r="CM563" s="6">
        <v>0</v>
      </c>
      <c r="CN563" s="6">
        <v>0</v>
      </c>
      <c r="CO563" s="6">
        <v>0</v>
      </c>
      <c r="CP563" s="6">
        <v>0</v>
      </c>
      <c r="CQ563" s="6">
        <v>1</v>
      </c>
      <c r="CR563" s="6">
        <v>0</v>
      </c>
      <c r="CV563" s="6">
        <v>0</v>
      </c>
      <c r="CW563" s="6">
        <v>0</v>
      </c>
    </row>
    <row r="564" s="6" customFormat="1" ht="16.5" spans="1:101">
      <c r="A564" s="1">
        <v>7615</v>
      </c>
      <c r="B564" s="227" t="s">
        <v>782</v>
      </c>
      <c r="E564" s="227" t="s">
        <v>783</v>
      </c>
      <c r="F564" s="63"/>
      <c r="G564" s="63"/>
      <c r="H564" s="63"/>
      <c r="I564" s="71"/>
      <c r="J564" s="71"/>
      <c r="N564" s="71"/>
      <c r="O564" s="8">
        <v>0</v>
      </c>
      <c r="P564" s="6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4"/>
      <c r="AU564" s="79"/>
      <c r="BK564" s="79"/>
      <c r="CA564" s="6">
        <v>1000</v>
      </c>
      <c r="CB564" s="6">
        <v>1000</v>
      </c>
      <c r="CC564" s="6">
        <v>0</v>
      </c>
      <c r="CD564" s="6">
        <v>0</v>
      </c>
      <c r="CE564" s="6">
        <v>0</v>
      </c>
      <c r="CF564" s="6">
        <v>0</v>
      </c>
      <c r="CG564" s="6">
        <v>0</v>
      </c>
      <c r="CH564" s="6">
        <v>0</v>
      </c>
      <c r="CI564" s="6">
        <v>1</v>
      </c>
      <c r="CK564" s="6">
        <v>0</v>
      </c>
      <c r="CL564" s="6">
        <v>0</v>
      </c>
      <c r="CM564" s="6">
        <v>0</v>
      </c>
      <c r="CN564" s="6">
        <v>0</v>
      </c>
      <c r="CO564" s="6">
        <v>0</v>
      </c>
      <c r="CP564" s="6">
        <v>0</v>
      </c>
      <c r="CQ564" s="6">
        <v>1</v>
      </c>
      <c r="CR564" s="6">
        <v>0</v>
      </c>
      <c r="CV564" s="6">
        <v>0</v>
      </c>
      <c r="CW564" s="6">
        <v>0</v>
      </c>
    </row>
    <row r="565" s="6" customFormat="1" ht="16.5" spans="1:101">
      <c r="A565" s="1">
        <v>7616</v>
      </c>
      <c r="B565" s="227" t="s">
        <v>784</v>
      </c>
      <c r="E565" s="227" t="s">
        <v>785</v>
      </c>
      <c r="F565" s="63"/>
      <c r="G565" s="63"/>
      <c r="H565" s="63"/>
      <c r="I565" s="71"/>
      <c r="J565" s="71"/>
      <c r="N565" s="71"/>
      <c r="O565" s="8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4"/>
      <c r="AU565" s="79"/>
      <c r="BK565" s="79"/>
      <c r="CA565" s="6">
        <v>1000</v>
      </c>
      <c r="CB565" s="6">
        <v>1000</v>
      </c>
      <c r="CC565" s="6">
        <v>0</v>
      </c>
      <c r="CD565" s="6">
        <v>0</v>
      </c>
      <c r="CE565" s="6">
        <v>0</v>
      </c>
      <c r="CF565" s="6">
        <v>0</v>
      </c>
      <c r="CG565" s="6">
        <v>0</v>
      </c>
      <c r="CH565" s="6">
        <v>0</v>
      </c>
      <c r="CI565" s="6">
        <v>1</v>
      </c>
      <c r="CK565" s="6">
        <v>0</v>
      </c>
      <c r="CL565" s="6">
        <v>0</v>
      </c>
      <c r="CM565" s="6">
        <v>0</v>
      </c>
      <c r="CN565" s="6">
        <v>0</v>
      </c>
      <c r="CO565" s="6">
        <v>0</v>
      </c>
      <c r="CP565" s="6">
        <v>0</v>
      </c>
      <c r="CQ565" s="6">
        <v>1</v>
      </c>
      <c r="CR565" s="6">
        <v>0</v>
      </c>
      <c r="CV565" s="6">
        <v>0</v>
      </c>
      <c r="CW565" s="6">
        <v>0</v>
      </c>
    </row>
    <row r="566" s="6" customFormat="1" ht="16.5" spans="1:101">
      <c r="A566" s="1">
        <v>7617</v>
      </c>
      <c r="B566" s="227" t="s">
        <v>786</v>
      </c>
      <c r="E566" s="227" t="s">
        <v>787</v>
      </c>
      <c r="F566" s="63"/>
      <c r="G566" s="63"/>
      <c r="H566" s="63"/>
      <c r="I566" s="71"/>
      <c r="J566" s="71"/>
      <c r="N566" s="71"/>
      <c r="O566" s="8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4"/>
      <c r="AU566" s="79"/>
      <c r="BK566" s="79"/>
      <c r="CA566" s="6">
        <v>1000</v>
      </c>
      <c r="CB566" s="6">
        <v>1000</v>
      </c>
      <c r="CC566" s="6">
        <v>0</v>
      </c>
      <c r="CD566" s="6">
        <v>0</v>
      </c>
      <c r="CE566" s="6">
        <v>0</v>
      </c>
      <c r="CF566" s="6">
        <v>0</v>
      </c>
      <c r="CG566" s="6">
        <v>0</v>
      </c>
      <c r="CH566" s="6">
        <v>0</v>
      </c>
      <c r="CI566" s="6">
        <v>1</v>
      </c>
      <c r="CK566" s="6">
        <v>0</v>
      </c>
      <c r="CL566" s="6">
        <v>0</v>
      </c>
      <c r="CM566" s="6">
        <v>0</v>
      </c>
      <c r="CN566" s="6">
        <v>0</v>
      </c>
      <c r="CO566" s="6">
        <v>0</v>
      </c>
      <c r="CP566" s="6">
        <v>0</v>
      </c>
      <c r="CQ566" s="6">
        <v>1</v>
      </c>
      <c r="CR566" s="6">
        <v>0</v>
      </c>
      <c r="CV566" s="6">
        <v>0</v>
      </c>
      <c r="CW566" s="6">
        <v>0</v>
      </c>
    </row>
    <row r="567" s="6" customFormat="1" ht="16.5" spans="1:101">
      <c r="A567" s="1">
        <v>7618</v>
      </c>
      <c r="B567" s="227" t="s">
        <v>788</v>
      </c>
      <c r="E567" s="227" t="s">
        <v>789</v>
      </c>
      <c r="F567" s="63"/>
      <c r="G567" s="63"/>
      <c r="H567" s="63"/>
      <c r="I567" s="71"/>
      <c r="J567" s="71"/>
      <c r="N567" s="71"/>
      <c r="O567" s="8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4"/>
      <c r="AU567" s="79"/>
      <c r="BK567" s="79"/>
      <c r="CA567" s="6">
        <v>1000</v>
      </c>
      <c r="CB567" s="6">
        <v>1000</v>
      </c>
      <c r="CC567" s="6">
        <v>0</v>
      </c>
      <c r="CD567" s="6">
        <v>0</v>
      </c>
      <c r="CE567" s="6">
        <v>0</v>
      </c>
      <c r="CF567" s="6">
        <v>0</v>
      </c>
      <c r="CG567" s="6">
        <v>0</v>
      </c>
      <c r="CH567" s="6">
        <v>0</v>
      </c>
      <c r="CI567" s="6">
        <v>1</v>
      </c>
      <c r="CK567" s="6">
        <v>0</v>
      </c>
      <c r="CL567" s="6">
        <v>0</v>
      </c>
      <c r="CM567" s="6">
        <v>0</v>
      </c>
      <c r="CN567" s="6">
        <v>0</v>
      </c>
      <c r="CO567" s="6">
        <v>0</v>
      </c>
      <c r="CP567" s="6">
        <v>0</v>
      </c>
      <c r="CQ567" s="6">
        <v>1</v>
      </c>
      <c r="CR567" s="6">
        <v>0</v>
      </c>
      <c r="CV567" s="6">
        <v>0</v>
      </c>
      <c r="CW567" s="6">
        <v>0</v>
      </c>
    </row>
    <row r="568" s="6" customFormat="1" ht="16.5" spans="1:101">
      <c r="A568" s="1">
        <v>7619</v>
      </c>
      <c r="B568" s="227" t="s">
        <v>790</v>
      </c>
      <c r="E568" s="227" t="s">
        <v>791</v>
      </c>
      <c r="F568" s="63"/>
      <c r="G568" s="63"/>
      <c r="H568" s="63"/>
      <c r="I568" s="71"/>
      <c r="J568" s="71"/>
      <c r="N568" s="71"/>
      <c r="O568" s="8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4"/>
      <c r="AU568" s="79"/>
      <c r="BK568" s="79"/>
      <c r="CA568" s="6">
        <v>1000</v>
      </c>
      <c r="CB568" s="6">
        <v>1000</v>
      </c>
      <c r="CC568" s="6">
        <v>0</v>
      </c>
      <c r="CD568" s="6">
        <v>0</v>
      </c>
      <c r="CE568" s="6">
        <v>0</v>
      </c>
      <c r="CF568" s="6">
        <v>0</v>
      </c>
      <c r="CG568" s="6">
        <v>0</v>
      </c>
      <c r="CH568" s="6">
        <v>0</v>
      </c>
      <c r="CI568" s="6">
        <v>1</v>
      </c>
      <c r="CK568" s="6">
        <v>0</v>
      </c>
      <c r="CL568" s="6">
        <v>0</v>
      </c>
      <c r="CM568" s="6">
        <v>0</v>
      </c>
      <c r="CN568" s="6">
        <v>0</v>
      </c>
      <c r="CO568" s="6">
        <v>0</v>
      </c>
      <c r="CP568" s="6">
        <v>0</v>
      </c>
      <c r="CQ568" s="6">
        <v>1</v>
      </c>
      <c r="CR568" s="6">
        <v>0</v>
      </c>
      <c r="CV568" s="6">
        <v>0</v>
      </c>
      <c r="CW568" s="6">
        <v>0</v>
      </c>
    </row>
    <row r="569" s="6" customFormat="1" ht="16.5" spans="1:101">
      <c r="A569" s="1">
        <v>7620</v>
      </c>
      <c r="B569" s="227" t="s">
        <v>792</v>
      </c>
      <c r="E569" s="227" t="s">
        <v>793</v>
      </c>
      <c r="F569" s="63"/>
      <c r="G569" s="63"/>
      <c r="H569" s="63"/>
      <c r="I569" s="71"/>
      <c r="J569" s="71"/>
      <c r="N569" s="71"/>
      <c r="O569" s="8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  <c r="AD569" s="6">
        <v>0</v>
      </c>
      <c r="AE569" s="4"/>
      <c r="AU569" s="79"/>
      <c r="BK569" s="79"/>
      <c r="CA569" s="6">
        <v>1000</v>
      </c>
      <c r="CB569" s="6">
        <v>1000</v>
      </c>
      <c r="CC569" s="6">
        <v>0</v>
      </c>
      <c r="CD569" s="6">
        <v>0</v>
      </c>
      <c r="CE569" s="6">
        <v>0</v>
      </c>
      <c r="CF569" s="6">
        <v>0</v>
      </c>
      <c r="CG569" s="6">
        <v>0</v>
      </c>
      <c r="CH569" s="6">
        <v>0</v>
      </c>
      <c r="CI569" s="6">
        <v>1</v>
      </c>
      <c r="CK569" s="6">
        <v>0</v>
      </c>
      <c r="CL569" s="6">
        <v>0</v>
      </c>
      <c r="CM569" s="6">
        <v>0</v>
      </c>
      <c r="CN569" s="6">
        <v>0</v>
      </c>
      <c r="CO569" s="6">
        <v>0</v>
      </c>
      <c r="CP569" s="6">
        <v>0</v>
      </c>
      <c r="CQ569" s="6">
        <v>1</v>
      </c>
      <c r="CR569" s="6">
        <v>0</v>
      </c>
      <c r="CV569" s="6">
        <v>0</v>
      </c>
      <c r="CW569" s="6">
        <v>0</v>
      </c>
    </row>
    <row r="570" s="6" customFormat="1" ht="16.5" spans="1:101">
      <c r="A570" s="1">
        <v>7621</v>
      </c>
      <c r="B570" s="227" t="s">
        <v>794</v>
      </c>
      <c r="E570" s="227" t="s">
        <v>795</v>
      </c>
      <c r="F570" s="63"/>
      <c r="G570" s="63"/>
      <c r="H570" s="63"/>
      <c r="I570" s="71"/>
      <c r="J570" s="71"/>
      <c r="N570" s="71"/>
      <c r="O570" s="8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4"/>
      <c r="AU570" s="79"/>
      <c r="BK570" s="79"/>
      <c r="CA570" s="6">
        <v>1000</v>
      </c>
      <c r="CB570" s="6">
        <v>1000</v>
      </c>
      <c r="CC570" s="6">
        <v>0</v>
      </c>
      <c r="CD570" s="6">
        <v>0</v>
      </c>
      <c r="CE570" s="6">
        <v>0</v>
      </c>
      <c r="CF570" s="6">
        <v>0</v>
      </c>
      <c r="CG570" s="6">
        <v>0</v>
      </c>
      <c r="CH570" s="6">
        <v>0</v>
      </c>
      <c r="CI570" s="6">
        <v>1</v>
      </c>
      <c r="CK570" s="6">
        <v>0</v>
      </c>
      <c r="CL570" s="6">
        <v>0</v>
      </c>
      <c r="CM570" s="6">
        <v>0</v>
      </c>
      <c r="CN570" s="6">
        <v>0</v>
      </c>
      <c r="CO570" s="6">
        <v>0</v>
      </c>
      <c r="CP570" s="6">
        <v>0</v>
      </c>
      <c r="CQ570" s="6">
        <v>1</v>
      </c>
      <c r="CR570" s="6">
        <v>0</v>
      </c>
      <c r="CV570" s="6">
        <v>0</v>
      </c>
      <c r="CW570" s="6">
        <v>0</v>
      </c>
    </row>
    <row r="571" s="1" customFormat="1" ht="17" customHeight="1" spans="1:101">
      <c r="A571" s="1">
        <v>7700</v>
      </c>
      <c r="B571" s="2" t="s">
        <v>796</v>
      </c>
      <c r="H571" s="3" t="s">
        <v>461</v>
      </c>
      <c r="I571" s="4" t="s">
        <v>636</v>
      </c>
      <c r="J571" s="5" t="s">
        <v>649</v>
      </c>
      <c r="K571" s="4">
        <v>10000</v>
      </c>
      <c r="L571" s="6"/>
      <c r="N571" s="7"/>
      <c r="O571" s="8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9">
        <v>200121</v>
      </c>
      <c r="AF571" s="9">
        <v>200115</v>
      </c>
      <c r="AG571" s="9">
        <v>200859</v>
      </c>
      <c r="AH571" s="9">
        <v>201206</v>
      </c>
      <c r="AI571" s="9">
        <v>200804</v>
      </c>
      <c r="AJ571" s="9">
        <v>201220</v>
      </c>
      <c r="AK571" s="9">
        <v>201221</v>
      </c>
      <c r="AL571" s="9"/>
      <c r="AM571" s="9"/>
      <c r="AN571" s="9"/>
      <c r="AO571" s="9"/>
      <c r="AP571" s="9"/>
      <c r="AQ571" s="9"/>
      <c r="AR571" s="9"/>
      <c r="AS571" s="9"/>
      <c r="AT571" s="9"/>
      <c r="AU571" s="9">
        <v>1</v>
      </c>
      <c r="AV571" s="9">
        <v>10</v>
      </c>
      <c r="AW571" s="9">
        <v>30</v>
      </c>
      <c r="AX571" s="9">
        <v>4</v>
      </c>
      <c r="AY571" s="9">
        <v>1</v>
      </c>
      <c r="AZ571" s="9">
        <v>2</v>
      </c>
      <c r="BA571" s="9">
        <v>2</v>
      </c>
      <c r="BB571" s="9"/>
      <c r="BC571" s="9"/>
      <c r="BD571" s="9"/>
      <c r="BE571" s="9"/>
      <c r="BF571" s="9"/>
      <c r="BG571" s="9"/>
      <c r="BH571" s="9"/>
      <c r="BI571" s="9"/>
      <c r="BJ571" s="9"/>
      <c r="BK571" s="9">
        <v>1</v>
      </c>
      <c r="BL571" s="9">
        <v>50</v>
      </c>
      <c r="BM571" s="9">
        <v>60</v>
      </c>
      <c r="BN571" s="9">
        <v>20</v>
      </c>
      <c r="BO571" s="9">
        <v>10</v>
      </c>
      <c r="BP571" s="9">
        <v>30</v>
      </c>
      <c r="BQ571" s="9">
        <v>20</v>
      </c>
      <c r="BR571" s="9"/>
      <c r="BS571" s="9"/>
      <c r="BT571" s="9"/>
      <c r="BU571" s="9"/>
      <c r="BV571" s="9"/>
      <c r="BW571" s="9"/>
      <c r="BX571" s="9"/>
      <c r="CA571" s="1">
        <v>171</v>
      </c>
      <c r="CB571" s="1">
        <v>171</v>
      </c>
      <c r="CC571" s="1">
        <v>0</v>
      </c>
      <c r="CD571" s="1">
        <v>0</v>
      </c>
      <c r="CE571" s="1">
        <v>0</v>
      </c>
      <c r="CF571" s="6">
        <v>0</v>
      </c>
      <c r="CG571" s="6">
        <v>0</v>
      </c>
      <c r="CH571" s="6">
        <v>0</v>
      </c>
      <c r="CI571" s="1">
        <v>1</v>
      </c>
      <c r="CJ571" s="1">
        <v>0</v>
      </c>
      <c r="CK571" s="1">
        <v>0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s="1">
        <v>0</v>
      </c>
      <c r="CV571" s="1">
        <v>0</v>
      </c>
      <c r="CW571" s="1">
        <v>0</v>
      </c>
    </row>
    <row r="572" s="1" customFormat="1" ht="17" customHeight="1" spans="1:101">
      <c r="A572" s="1">
        <v>7701</v>
      </c>
      <c r="B572" s="2" t="s">
        <v>797</v>
      </c>
      <c r="H572" s="3" t="s">
        <v>461</v>
      </c>
      <c r="I572" s="4" t="s">
        <v>636</v>
      </c>
      <c r="J572" s="5" t="s">
        <v>649</v>
      </c>
      <c r="K572" s="4">
        <v>10000</v>
      </c>
      <c r="L572" s="6"/>
      <c r="N572" s="7"/>
      <c r="O572" s="8">
        <v>201219</v>
      </c>
      <c r="P572" s="1">
        <v>1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CA572" s="6">
        <v>1000</v>
      </c>
      <c r="CB572" s="6">
        <v>1000</v>
      </c>
      <c r="CC572" s="1">
        <v>0</v>
      </c>
      <c r="CD572" s="1">
        <v>0</v>
      </c>
      <c r="CE572" s="1">
        <v>0</v>
      </c>
      <c r="CF572" s="6">
        <v>0</v>
      </c>
      <c r="CG572" s="6">
        <v>0</v>
      </c>
      <c r="CH572" s="6">
        <v>0</v>
      </c>
      <c r="CI572" s="1">
        <v>1</v>
      </c>
      <c r="CJ572" s="1">
        <v>0</v>
      </c>
      <c r="CK572" s="1">
        <v>0</v>
      </c>
      <c r="CL572" s="1">
        <v>0</v>
      </c>
      <c r="CM572" s="1">
        <v>0</v>
      </c>
      <c r="CN572" s="1">
        <v>0</v>
      </c>
      <c r="CO572" s="1">
        <v>0</v>
      </c>
      <c r="CP572" s="1">
        <v>0</v>
      </c>
      <c r="CQ572" s="1">
        <v>0</v>
      </c>
      <c r="CR572" s="1">
        <v>0</v>
      </c>
      <c r="CV572" s="1">
        <v>0</v>
      </c>
      <c r="CW572" s="1">
        <v>0</v>
      </c>
    </row>
    <row r="573" s="1" customFormat="1" ht="17" customHeight="1" spans="1:101">
      <c r="A573" s="1">
        <v>7702</v>
      </c>
      <c r="B573" s="2" t="s">
        <v>798</v>
      </c>
      <c r="N573" s="7"/>
      <c r="O573" s="8">
        <v>201218</v>
      </c>
      <c r="P573" s="1">
        <v>1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CA573" s="6">
        <v>1000</v>
      </c>
      <c r="CB573" s="6">
        <v>1000</v>
      </c>
      <c r="CC573" s="1">
        <v>0</v>
      </c>
      <c r="CD573" s="1">
        <v>0</v>
      </c>
      <c r="CE573" s="1">
        <v>0</v>
      </c>
      <c r="CF573" s="6">
        <v>0</v>
      </c>
      <c r="CG573" s="6">
        <v>0</v>
      </c>
      <c r="CH573" s="6">
        <v>0</v>
      </c>
      <c r="CI573" s="1">
        <v>1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s="1">
        <v>0</v>
      </c>
      <c r="CV573" s="1">
        <v>0</v>
      </c>
      <c r="CW573" s="1">
        <v>0</v>
      </c>
    </row>
    <row r="574" s="6" customFormat="1" spans="1:101">
      <c r="A574" s="1">
        <v>7703</v>
      </c>
      <c r="B574" s="73" t="s">
        <v>799</v>
      </c>
      <c r="H574" s="3" t="s">
        <v>764</v>
      </c>
      <c r="I574" s="6">
        <v>1000</v>
      </c>
      <c r="J574" s="6">
        <v>10000</v>
      </c>
      <c r="K574" s="6">
        <v>1000</v>
      </c>
      <c r="O574" s="8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4"/>
      <c r="AU574" s="79"/>
      <c r="BK574" s="79"/>
      <c r="CA574" s="6">
        <v>1000</v>
      </c>
      <c r="CB574" s="6">
        <v>1000</v>
      </c>
      <c r="CC574" s="6">
        <v>0</v>
      </c>
      <c r="CD574" s="6">
        <v>0</v>
      </c>
      <c r="CE574" s="6">
        <v>0</v>
      </c>
      <c r="CF574" s="234">
        <v>0</v>
      </c>
      <c r="CG574" s="6">
        <v>0</v>
      </c>
      <c r="CH574" s="6">
        <v>0</v>
      </c>
      <c r="CI574" s="6">
        <v>1</v>
      </c>
      <c r="CK574" s="6">
        <v>0</v>
      </c>
      <c r="CL574" s="6">
        <v>0</v>
      </c>
      <c r="CM574" s="6">
        <v>0</v>
      </c>
      <c r="CN574" s="6">
        <v>0</v>
      </c>
      <c r="CO574" s="6">
        <v>0</v>
      </c>
      <c r="CP574" s="6">
        <v>0</v>
      </c>
      <c r="CQ574" s="6">
        <v>0</v>
      </c>
      <c r="CR574" s="6">
        <v>0</v>
      </c>
      <c r="CV574" s="6">
        <v>0</v>
      </c>
      <c r="CW574" s="6">
        <v>0</v>
      </c>
    </row>
  </sheetData>
  <autoFilter xmlns:etc="http://www.wps.cn/officeDocument/2017/etCustomData" ref="E1:E570" etc:filterBottomFollowUsedRange="0">
    <extLst/>
  </autoFilter>
  <sortState ref="A2:CX526">
    <sortCondition ref="C2"/>
  </sortState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X78"/>
  <sheetViews>
    <sheetView topLeftCell="A43" workbookViewId="0">
      <selection activeCell="T72" sqref="T72"/>
    </sheetView>
  </sheetViews>
  <sheetFormatPr defaultColWidth="9" defaultRowHeight="13.5"/>
  <sheetData>
    <row r="1" spans="1:1">
      <c r="A1" t="s">
        <v>800</v>
      </c>
    </row>
    <row r="2" spans="1:1">
      <c r="A2" t="s">
        <v>801</v>
      </c>
    </row>
    <row r="6" spans="3:3">
      <c r="C6" t="s">
        <v>802</v>
      </c>
    </row>
    <row r="9" spans="9:9">
      <c r="I9" t="s">
        <v>803</v>
      </c>
    </row>
    <row r="11" spans="9:9">
      <c r="I11" t="s">
        <v>804</v>
      </c>
    </row>
    <row r="20" spans="8:21">
      <c r="H20" t="s">
        <v>805</v>
      </c>
      <c r="J20" t="s">
        <v>806</v>
      </c>
      <c r="K20" t="s">
        <v>807</v>
      </c>
      <c r="N20">
        <v>200602</v>
      </c>
      <c r="O20">
        <v>10</v>
      </c>
      <c r="P20">
        <v>0</v>
      </c>
      <c r="Q20">
        <v>0</v>
      </c>
      <c r="R20">
        <v>200649</v>
      </c>
      <c r="S20">
        <v>20</v>
      </c>
      <c r="T20">
        <v>0</v>
      </c>
      <c r="U20">
        <v>0</v>
      </c>
    </row>
    <row r="21" spans="8:21">
      <c r="H21" t="s">
        <v>808</v>
      </c>
      <c r="J21" t="s">
        <v>809</v>
      </c>
      <c r="K21" t="s">
        <v>810</v>
      </c>
      <c r="N21">
        <v>200602</v>
      </c>
      <c r="O21">
        <v>4</v>
      </c>
      <c r="P21">
        <v>0</v>
      </c>
      <c r="Q21">
        <v>0</v>
      </c>
      <c r="R21">
        <v>200649</v>
      </c>
      <c r="S21">
        <v>10</v>
      </c>
      <c r="T21">
        <v>0</v>
      </c>
      <c r="U21">
        <v>0</v>
      </c>
    </row>
    <row r="22" spans="8:21">
      <c r="H22" t="s">
        <v>811</v>
      </c>
      <c r="J22" t="s">
        <v>812</v>
      </c>
      <c r="K22" t="s">
        <v>813</v>
      </c>
      <c r="N22">
        <v>200602</v>
      </c>
      <c r="O22">
        <v>2</v>
      </c>
      <c r="P22">
        <v>0</v>
      </c>
      <c r="Q22">
        <v>0</v>
      </c>
      <c r="R22">
        <v>200649</v>
      </c>
      <c r="S22">
        <v>5</v>
      </c>
      <c r="T22">
        <v>0</v>
      </c>
      <c r="U22">
        <v>0</v>
      </c>
    </row>
    <row r="23" spans="8:10">
      <c r="H23" t="s">
        <v>814</v>
      </c>
      <c r="J23" t="s">
        <v>815</v>
      </c>
    </row>
    <row r="24" spans="8:9">
      <c r="H24">
        <v>200602</v>
      </c>
      <c r="I24" t="s">
        <v>816</v>
      </c>
    </row>
    <row r="25" spans="8:9">
      <c r="H25">
        <v>200649</v>
      </c>
      <c r="I25" t="s">
        <v>817</v>
      </c>
    </row>
    <row r="30" ht="14.25" spans="11:18">
      <c r="K30" s="31" t="s">
        <v>818</v>
      </c>
      <c r="L30" s="32" t="s">
        <v>819</v>
      </c>
      <c r="M30" s="33" t="s">
        <v>820</v>
      </c>
      <c r="N30" s="34" t="s">
        <v>821</v>
      </c>
      <c r="O30" s="35">
        <v>500096</v>
      </c>
      <c r="P30" s="36" t="s">
        <v>822</v>
      </c>
      <c r="Q30" s="35">
        <v>500128</v>
      </c>
      <c r="R30" s="40" t="s">
        <v>823</v>
      </c>
    </row>
    <row r="31" ht="14.25" spans="6:6">
      <c r="F31" s="25" t="s">
        <v>824</v>
      </c>
    </row>
    <row r="32" ht="14.25" spans="6:6">
      <c r="F32" s="25" t="s">
        <v>825</v>
      </c>
    </row>
    <row r="33" ht="14.25" spans="6:6">
      <c r="F33" s="25" t="s">
        <v>826</v>
      </c>
    </row>
    <row r="34" ht="14.25" spans="6:6">
      <c r="F34" s="25" t="s">
        <v>827</v>
      </c>
    </row>
    <row r="35" ht="27" spans="6:20">
      <c r="F35" s="25" t="s">
        <v>828</v>
      </c>
      <c r="S35" s="30">
        <v>200542</v>
      </c>
      <c r="T35" s="41" t="s">
        <v>829</v>
      </c>
    </row>
    <row r="36" ht="27" spans="6:20">
      <c r="F36" s="25" t="s">
        <v>830</v>
      </c>
      <c r="S36" s="30">
        <v>200543</v>
      </c>
      <c r="T36" s="41" t="s">
        <v>831</v>
      </c>
    </row>
    <row r="37" ht="27" spans="19:20">
      <c r="S37" s="30">
        <v>200544</v>
      </c>
      <c r="T37" s="41" t="s">
        <v>832</v>
      </c>
    </row>
    <row r="38" s="24" customFormat="1" spans="1:102">
      <c r="A38" s="26">
        <v>5000</v>
      </c>
      <c r="B38" s="27" t="s">
        <v>294</v>
      </c>
      <c r="C38" s="28" t="s">
        <v>833</v>
      </c>
      <c r="D38" s="29"/>
      <c r="E38" s="29"/>
      <c r="F38" s="29"/>
      <c r="G38" s="29"/>
      <c r="H38" s="28" t="s">
        <v>834</v>
      </c>
      <c r="I38" s="28" t="s">
        <v>296</v>
      </c>
      <c r="J38" s="29" t="s">
        <v>835</v>
      </c>
      <c r="K38" s="29" t="s">
        <v>836</v>
      </c>
      <c r="L38" s="29"/>
      <c r="M38" s="29"/>
      <c r="N38" s="29"/>
      <c r="O38" s="37"/>
      <c r="P38" s="28"/>
      <c r="Q38" s="28"/>
      <c r="R38" s="28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>
        <v>0</v>
      </c>
      <c r="CB38" s="28">
        <v>1000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1</v>
      </c>
      <c r="CI38" s="28">
        <v>1</v>
      </c>
      <c r="CJ38" s="28"/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9"/>
      <c r="CT38" s="29"/>
      <c r="CU38" s="29"/>
      <c r="CV38" s="28">
        <v>1</v>
      </c>
      <c r="CW38" s="28">
        <v>1</v>
      </c>
      <c r="CX38" s="29"/>
    </row>
    <row r="39" spans="9:17">
      <c r="I39" s="30">
        <v>200600</v>
      </c>
      <c r="J39" s="30">
        <v>200503</v>
      </c>
      <c r="K39" s="30">
        <v>200631</v>
      </c>
      <c r="L39" s="30">
        <v>200630</v>
      </c>
      <c r="M39" s="30">
        <v>200542</v>
      </c>
      <c r="O39" s="30">
        <v>200544</v>
      </c>
      <c r="P39" s="30">
        <v>200649</v>
      </c>
      <c r="Q39" s="30">
        <v>200650</v>
      </c>
    </row>
    <row r="41" spans="9:19">
      <c r="I41" s="30">
        <v>200600</v>
      </c>
      <c r="J41" s="30">
        <v>200503</v>
      </c>
      <c r="K41" s="30">
        <v>200631</v>
      </c>
      <c r="L41" s="30">
        <v>200630</v>
      </c>
      <c r="M41" s="30">
        <v>200542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8:9">
      <c r="H42" s="30"/>
      <c r="I42" s="30"/>
    </row>
    <row r="43" spans="9:19">
      <c r="I43" s="30">
        <v>200600</v>
      </c>
      <c r="J43" s="30">
        <v>200543</v>
      </c>
      <c r="K43" s="30">
        <v>200630</v>
      </c>
      <c r="L43" s="30">
        <v>200544</v>
      </c>
      <c r="M43" s="30">
        <v>200649</v>
      </c>
      <c r="O43">
        <v>5</v>
      </c>
      <c r="P43">
        <v>1</v>
      </c>
      <c r="Q43">
        <v>1</v>
      </c>
      <c r="R43">
        <v>1</v>
      </c>
      <c r="S43">
        <v>1</v>
      </c>
    </row>
    <row r="44" spans="9:9">
      <c r="I44" s="30"/>
    </row>
    <row r="45" spans="9:18">
      <c r="I45" s="30">
        <v>200600</v>
      </c>
      <c r="J45" s="30">
        <v>200544</v>
      </c>
      <c r="K45" s="30">
        <v>200630</v>
      </c>
      <c r="L45" s="30">
        <v>200650</v>
      </c>
      <c r="O45">
        <v>10</v>
      </c>
      <c r="P45">
        <v>1</v>
      </c>
      <c r="Q45">
        <v>1</v>
      </c>
      <c r="R45">
        <v>1</v>
      </c>
    </row>
    <row r="46" spans="9:9">
      <c r="I46" s="30"/>
    </row>
    <row r="49" spans="9:9">
      <c r="I49" t="s">
        <v>822</v>
      </c>
    </row>
    <row r="50" spans="9:9">
      <c r="I50">
        <v>10</v>
      </c>
    </row>
    <row r="54" spans="9:19">
      <c r="I54" s="30">
        <v>200600</v>
      </c>
      <c r="J54" s="30">
        <v>200503</v>
      </c>
      <c r="K54" s="30">
        <v>200631</v>
      </c>
      <c r="L54" s="30">
        <v>200630</v>
      </c>
      <c r="M54" s="30">
        <v>200542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9:19">
      <c r="I55" s="30">
        <v>200600</v>
      </c>
      <c r="J55" s="30">
        <v>200543</v>
      </c>
      <c r="K55" s="30">
        <v>200630</v>
      </c>
      <c r="L55" s="30">
        <v>200544</v>
      </c>
      <c r="M55" s="30">
        <v>200649</v>
      </c>
      <c r="O55">
        <v>5</v>
      </c>
      <c r="P55">
        <v>1</v>
      </c>
      <c r="Q55">
        <v>1</v>
      </c>
      <c r="R55">
        <v>1</v>
      </c>
      <c r="S55">
        <v>1</v>
      </c>
    </row>
    <row r="56" spans="9:18">
      <c r="I56" s="30">
        <v>200600</v>
      </c>
      <c r="J56" s="30">
        <v>200544</v>
      </c>
      <c r="K56" s="30">
        <v>200630</v>
      </c>
      <c r="L56" s="30">
        <v>200650</v>
      </c>
      <c r="O56">
        <v>10</v>
      </c>
      <c r="P56">
        <v>1</v>
      </c>
      <c r="Q56">
        <v>1</v>
      </c>
      <c r="R56">
        <v>1</v>
      </c>
    </row>
    <row r="59" s="24" customFormat="1" spans="1:102">
      <c r="A59" s="26">
        <v>5000</v>
      </c>
      <c r="B59" s="27" t="s">
        <v>294</v>
      </c>
      <c r="C59" s="28" t="s">
        <v>833</v>
      </c>
      <c r="D59" s="29"/>
      <c r="E59" s="29"/>
      <c r="F59" s="29"/>
      <c r="G59" s="29"/>
      <c r="H59" s="28" t="s">
        <v>834</v>
      </c>
      <c r="I59" s="28" t="s">
        <v>296</v>
      </c>
      <c r="J59" s="29" t="s">
        <v>835</v>
      </c>
      <c r="K59" s="29" t="s">
        <v>836</v>
      </c>
      <c r="L59" s="29"/>
      <c r="M59" s="29"/>
      <c r="N59" s="29"/>
      <c r="O59" s="37"/>
      <c r="P59" s="28"/>
      <c r="Q59" s="28"/>
      <c r="R59" s="28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38">
        <v>200859</v>
      </c>
      <c r="AF59" s="38">
        <v>200864</v>
      </c>
      <c r="AG59" s="38">
        <v>200810</v>
      </c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>
        <v>1</v>
      </c>
      <c r="AV59" s="28">
        <v>1</v>
      </c>
      <c r="AW59" s="28">
        <v>1</v>
      </c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>
        <v>10</v>
      </c>
      <c r="BL59" s="28">
        <v>10</v>
      </c>
      <c r="BM59" s="28">
        <v>10</v>
      </c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>
        <v>30</v>
      </c>
      <c r="CB59" s="28">
        <v>1000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1</v>
      </c>
      <c r="CI59" s="28">
        <v>1</v>
      </c>
      <c r="CJ59" s="28"/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9"/>
      <c r="CT59" s="29"/>
      <c r="CU59" s="29"/>
      <c r="CV59" s="28">
        <v>1</v>
      </c>
      <c r="CW59" s="28">
        <v>1</v>
      </c>
      <c r="CX59" s="29"/>
    </row>
    <row r="60" s="24" customFormat="1" spans="1:102">
      <c r="A60" s="26">
        <v>5001</v>
      </c>
      <c r="B60" s="27" t="s">
        <v>837</v>
      </c>
      <c r="C60" s="28"/>
      <c r="D60" s="29"/>
      <c r="E60" s="29"/>
      <c r="F60" s="29"/>
      <c r="G60" s="29"/>
      <c r="H60" s="28"/>
      <c r="I60" s="28"/>
      <c r="J60" s="29"/>
      <c r="K60" s="29" t="s">
        <v>838</v>
      </c>
      <c r="L60" s="29"/>
      <c r="M60" s="29"/>
      <c r="N60" s="29"/>
      <c r="O60" s="38"/>
      <c r="P60" s="28"/>
      <c r="Q60" s="28"/>
      <c r="R60" s="28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38">
        <v>200859</v>
      </c>
      <c r="AF60" s="38">
        <v>200864</v>
      </c>
      <c r="AG60" s="38">
        <v>200810</v>
      </c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>
        <v>1</v>
      </c>
      <c r="AV60" s="28">
        <v>1</v>
      </c>
      <c r="AW60" s="28">
        <v>1</v>
      </c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>
        <v>80</v>
      </c>
      <c r="BL60" s="28">
        <v>80</v>
      </c>
      <c r="BM60" s="28">
        <v>80</v>
      </c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>
        <v>240</v>
      </c>
      <c r="CB60" s="28">
        <v>1000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1</v>
      </c>
      <c r="CI60" s="28">
        <v>1</v>
      </c>
      <c r="CJ60" s="28"/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9"/>
      <c r="CT60" s="29"/>
      <c r="CU60" s="29"/>
      <c r="CV60" s="28">
        <v>0</v>
      </c>
      <c r="CW60" s="28">
        <v>0</v>
      </c>
      <c r="CX60" s="29"/>
    </row>
    <row r="63" s="24" customFormat="1" ht="14.25" spans="1:102">
      <c r="A63" s="26">
        <v>5000</v>
      </c>
      <c r="B63" s="27" t="s">
        <v>294</v>
      </c>
      <c r="C63" s="28" t="s">
        <v>833</v>
      </c>
      <c r="D63" s="29"/>
      <c r="E63" s="29"/>
      <c r="F63" s="29"/>
      <c r="G63" s="29"/>
      <c r="H63" s="28" t="s">
        <v>834</v>
      </c>
      <c r="I63" s="28" t="s">
        <v>296</v>
      </c>
      <c r="J63" s="29" t="s">
        <v>297</v>
      </c>
      <c r="K63" s="29"/>
      <c r="L63" s="29"/>
      <c r="M63" s="29"/>
      <c r="N63" s="39"/>
      <c r="O63" s="37"/>
      <c r="P63" s="28"/>
      <c r="Q63" s="28"/>
      <c r="R63" s="28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42">
        <v>200869</v>
      </c>
      <c r="AF63" s="38"/>
      <c r="AG63" s="3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>
        <v>1</v>
      </c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>
        <v>30</v>
      </c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>
        <v>30</v>
      </c>
      <c r="CB63" s="28">
        <v>1000</v>
      </c>
      <c r="CC63" s="28">
        <v>0</v>
      </c>
      <c r="CD63" s="28">
        <v>0</v>
      </c>
      <c r="CE63" s="28">
        <v>0</v>
      </c>
      <c r="CF63" s="43">
        <v>193001</v>
      </c>
      <c r="CG63" s="28">
        <v>0</v>
      </c>
      <c r="CH63" s="28">
        <v>1</v>
      </c>
      <c r="CI63" s="28">
        <v>1</v>
      </c>
      <c r="CJ63" s="28"/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9"/>
      <c r="CT63" s="29"/>
      <c r="CU63" s="29"/>
      <c r="CV63" s="28">
        <v>1</v>
      </c>
      <c r="CW63" s="28">
        <v>1</v>
      </c>
      <c r="CX63" s="29"/>
    </row>
    <row r="71" spans="16:16">
      <c r="P71">
        <v>3</v>
      </c>
    </row>
    <row r="72" spans="16:20">
      <c r="P72">
        <v>4</v>
      </c>
      <c r="T72">
        <v>686</v>
      </c>
    </row>
    <row r="73" spans="16:16">
      <c r="P73">
        <v>5</v>
      </c>
    </row>
    <row r="74" spans="16:16">
      <c r="P74">
        <v>6</v>
      </c>
    </row>
    <row r="75" spans="16:16">
      <c r="P75">
        <v>7</v>
      </c>
    </row>
    <row r="76" spans="16:16">
      <c r="P76">
        <v>8</v>
      </c>
    </row>
    <row r="77" spans="16:16">
      <c r="P77">
        <v>9</v>
      </c>
    </row>
    <row r="78" spans="16:19">
      <c r="P78">
        <v>10</v>
      </c>
      <c r="S78">
        <v>364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46"/>
  <sheetViews>
    <sheetView topLeftCell="A9" workbookViewId="0">
      <selection activeCell="C16" sqref="C16"/>
    </sheetView>
  </sheetViews>
  <sheetFormatPr defaultColWidth="8.725" defaultRowHeight="13.5" outlineLevelCol="3"/>
  <cols>
    <col min="1" max="1" width="40.1833333333333" customWidth="1"/>
    <col min="2" max="2" width="40.1833333333333" style="10" customWidth="1"/>
    <col min="3" max="3" width="65.9083333333333" style="11" customWidth="1"/>
    <col min="4" max="4" width="60.6333333333333" customWidth="1"/>
  </cols>
  <sheetData>
    <row r="1" spans="2:4">
      <c r="B1" s="12" t="s">
        <v>839</v>
      </c>
      <c r="C1" s="11" t="s">
        <v>840</v>
      </c>
      <c r="D1" s="13" t="s">
        <v>841</v>
      </c>
    </row>
    <row r="2" spans="1:4">
      <c r="A2" s="14" t="s">
        <v>458</v>
      </c>
      <c r="B2" s="15"/>
      <c r="D2" t="s">
        <v>842</v>
      </c>
    </row>
    <row r="3" spans="1:3">
      <c r="A3" s="16" t="s">
        <v>459</v>
      </c>
      <c r="B3" s="17"/>
      <c r="C3" s="18" t="s">
        <v>843</v>
      </c>
    </row>
    <row r="4" spans="1:4">
      <c r="A4" s="19" t="s">
        <v>460</v>
      </c>
      <c r="B4" s="20" t="s">
        <v>844</v>
      </c>
      <c r="D4" t="s">
        <v>845</v>
      </c>
    </row>
    <row r="5" spans="1:2">
      <c r="A5" s="14" t="s">
        <v>464</v>
      </c>
      <c r="B5" s="7" t="s">
        <v>483</v>
      </c>
    </row>
    <row r="6" ht="27" spans="1:4">
      <c r="A6" s="21" t="s">
        <v>466</v>
      </c>
      <c r="B6" s="15"/>
      <c r="D6" s="22" t="s">
        <v>846</v>
      </c>
    </row>
    <row r="7" ht="27" spans="1:4">
      <c r="A7" s="21" t="s">
        <v>467</v>
      </c>
      <c r="B7" s="15"/>
      <c r="D7" s="22" t="s">
        <v>846</v>
      </c>
    </row>
    <row r="8" ht="27" spans="1:4">
      <c r="A8" s="21" t="s">
        <v>468</v>
      </c>
      <c r="B8" s="15"/>
      <c r="D8" s="22" t="s">
        <v>846</v>
      </c>
    </row>
    <row r="9" ht="27" spans="1:4">
      <c r="A9" s="14" t="s">
        <v>469</v>
      </c>
      <c r="B9" s="20" t="s">
        <v>343</v>
      </c>
      <c r="C9" s="12" t="s">
        <v>847</v>
      </c>
      <c r="D9" s="22" t="s">
        <v>848</v>
      </c>
    </row>
    <row r="10" ht="27" spans="1:4">
      <c r="A10" s="14" t="s">
        <v>469</v>
      </c>
      <c r="B10" s="20" t="s">
        <v>343</v>
      </c>
      <c r="C10" s="12" t="s">
        <v>847</v>
      </c>
      <c r="D10" s="22" t="s">
        <v>848</v>
      </c>
    </row>
    <row r="11" ht="27" spans="1:4">
      <c r="A11" s="14" t="s">
        <v>472</v>
      </c>
      <c r="B11" s="20" t="s">
        <v>343</v>
      </c>
      <c r="C11" s="23" t="s">
        <v>849</v>
      </c>
      <c r="D11" s="22" t="s">
        <v>848</v>
      </c>
    </row>
    <row r="12" ht="27" spans="1:4">
      <c r="A12" s="14" t="s">
        <v>473</v>
      </c>
      <c r="B12" s="20" t="s">
        <v>343</v>
      </c>
      <c r="C12" s="23" t="s">
        <v>850</v>
      </c>
      <c r="D12" s="22" t="s">
        <v>848</v>
      </c>
    </row>
    <row r="13" spans="1:2">
      <c r="A13" s="21" t="s">
        <v>474</v>
      </c>
      <c r="B13" s="20" t="s">
        <v>343</v>
      </c>
    </row>
    <row r="14" spans="1:2">
      <c r="A14" s="21" t="s">
        <v>474</v>
      </c>
      <c r="B14" s="20" t="s">
        <v>343</v>
      </c>
    </row>
    <row r="15" spans="1:2">
      <c r="A15" s="21" t="s">
        <v>476</v>
      </c>
      <c r="B15" s="20" t="s">
        <v>343</v>
      </c>
    </row>
    <row r="16" spans="1:2">
      <c r="A16" s="21" t="s">
        <v>477</v>
      </c>
      <c r="B16" s="20" t="s">
        <v>343</v>
      </c>
    </row>
    <row r="17" spans="1:2">
      <c r="A17" s="19" t="s">
        <v>478</v>
      </c>
      <c r="B17" s="20" t="s">
        <v>343</v>
      </c>
    </row>
    <row r="18" spans="1:2">
      <c r="A18" s="19" t="s">
        <v>481</v>
      </c>
      <c r="B18" s="20" t="s">
        <v>343</v>
      </c>
    </row>
    <row r="19" spans="1:2">
      <c r="A19" s="19" t="s">
        <v>482</v>
      </c>
      <c r="B19" s="7" t="s">
        <v>483</v>
      </c>
    </row>
    <row r="20" ht="27" spans="1:4">
      <c r="A20" s="14" t="s">
        <v>484</v>
      </c>
      <c r="B20" s="20" t="s">
        <v>343</v>
      </c>
      <c r="C20" s="12" t="s">
        <v>847</v>
      </c>
      <c r="D20" s="22" t="s">
        <v>848</v>
      </c>
    </row>
    <row r="21" ht="27" spans="1:4">
      <c r="A21" s="14" t="s">
        <v>484</v>
      </c>
      <c r="B21" s="20" t="s">
        <v>343</v>
      </c>
      <c r="C21" s="12" t="s">
        <v>847</v>
      </c>
      <c r="D21" s="22" t="s">
        <v>848</v>
      </c>
    </row>
    <row r="22" ht="27" spans="1:4">
      <c r="A22" s="14" t="s">
        <v>487</v>
      </c>
      <c r="B22" s="20" t="s">
        <v>343</v>
      </c>
      <c r="C22" s="23" t="s">
        <v>849</v>
      </c>
      <c r="D22" s="22" t="s">
        <v>848</v>
      </c>
    </row>
    <row r="23" ht="27" spans="1:4">
      <c r="A23" s="14" t="s">
        <v>488</v>
      </c>
      <c r="B23" s="20" t="s">
        <v>343</v>
      </c>
      <c r="C23" s="23" t="s">
        <v>850</v>
      </c>
      <c r="D23" s="22" t="s">
        <v>848</v>
      </c>
    </row>
    <row r="24" spans="1:2">
      <c r="A24" s="21" t="s">
        <v>489</v>
      </c>
      <c r="B24" s="20" t="s">
        <v>343</v>
      </c>
    </row>
    <row r="25" spans="1:2">
      <c r="A25" s="21" t="s">
        <v>489</v>
      </c>
      <c r="B25" s="20" t="s">
        <v>343</v>
      </c>
    </row>
    <row r="26" spans="1:2">
      <c r="A26" s="21" t="s">
        <v>491</v>
      </c>
      <c r="B26" s="20" t="s">
        <v>343</v>
      </c>
    </row>
    <row r="27" spans="1:2">
      <c r="A27" s="21" t="s">
        <v>492</v>
      </c>
      <c r="B27" s="20" t="s">
        <v>343</v>
      </c>
    </row>
    <row r="28" spans="1:2">
      <c r="A28" s="19" t="s">
        <v>493</v>
      </c>
      <c r="B28" s="20" t="s">
        <v>343</v>
      </c>
    </row>
    <row r="29" spans="1:2">
      <c r="A29" s="19" t="s">
        <v>496</v>
      </c>
      <c r="B29" s="20" t="s">
        <v>343</v>
      </c>
    </row>
    <row r="30" spans="1:2">
      <c r="A30" s="19" t="s">
        <v>497</v>
      </c>
      <c r="B30" s="20" t="s">
        <v>343</v>
      </c>
    </row>
    <row r="31" spans="1:2">
      <c r="A31" s="19" t="s">
        <v>498</v>
      </c>
      <c r="B31" s="7" t="s">
        <v>483</v>
      </c>
    </row>
    <row r="32" ht="27" spans="1:4">
      <c r="A32" s="14" t="s">
        <v>499</v>
      </c>
      <c r="B32" s="20" t="s">
        <v>343</v>
      </c>
      <c r="C32" s="12" t="s">
        <v>847</v>
      </c>
      <c r="D32" s="22" t="s">
        <v>848</v>
      </c>
    </row>
    <row r="33" ht="27" spans="1:4">
      <c r="A33" s="14" t="s">
        <v>499</v>
      </c>
      <c r="B33" s="20" t="s">
        <v>343</v>
      </c>
      <c r="C33" s="12" t="s">
        <v>847</v>
      </c>
      <c r="D33" s="22" t="s">
        <v>848</v>
      </c>
    </row>
    <row r="34" ht="27" spans="1:4">
      <c r="A34" s="14" t="s">
        <v>502</v>
      </c>
      <c r="B34" s="20" t="s">
        <v>343</v>
      </c>
      <c r="C34" s="23" t="s">
        <v>849</v>
      </c>
      <c r="D34" s="22" t="s">
        <v>848</v>
      </c>
    </row>
    <row r="35" ht="27" spans="1:4">
      <c r="A35" s="14" t="s">
        <v>503</v>
      </c>
      <c r="B35" s="20" t="s">
        <v>343</v>
      </c>
      <c r="C35" s="23" t="s">
        <v>850</v>
      </c>
      <c r="D35" s="22" t="s">
        <v>848</v>
      </c>
    </row>
    <row r="36" spans="1:2">
      <c r="A36" s="21" t="s">
        <v>504</v>
      </c>
      <c r="B36" s="20" t="s">
        <v>343</v>
      </c>
    </row>
    <row r="37" spans="1:2">
      <c r="A37" s="21" t="s">
        <v>504</v>
      </c>
      <c r="B37" s="20" t="s">
        <v>343</v>
      </c>
    </row>
    <row r="38" spans="1:2">
      <c r="A38" s="21" t="s">
        <v>506</v>
      </c>
      <c r="B38" s="20" t="s">
        <v>343</v>
      </c>
    </row>
    <row r="39" spans="1:2">
      <c r="A39" s="21" t="s">
        <v>507</v>
      </c>
      <c r="B39" s="20" t="s">
        <v>343</v>
      </c>
    </row>
    <row r="40" spans="1:2">
      <c r="A40" s="19" t="s">
        <v>508</v>
      </c>
      <c r="B40" s="20" t="s">
        <v>343</v>
      </c>
    </row>
    <row r="41" spans="1:2">
      <c r="A41" s="19" t="s">
        <v>511</v>
      </c>
      <c r="B41" s="20" t="s">
        <v>343</v>
      </c>
    </row>
    <row r="42" spans="1:2">
      <c r="A42" s="19" t="s">
        <v>512</v>
      </c>
      <c r="B42" s="20" t="s">
        <v>343</v>
      </c>
    </row>
    <row r="43" spans="1:2">
      <c r="A43" s="19" t="s">
        <v>513</v>
      </c>
      <c r="B43" s="20" t="s">
        <v>343</v>
      </c>
    </row>
    <row r="44" spans="1:2">
      <c r="A44" s="19" t="s">
        <v>514</v>
      </c>
      <c r="B44" s="20" t="s">
        <v>343</v>
      </c>
    </row>
    <row r="45" spans="1:2">
      <c r="A45" s="19" t="s">
        <v>515</v>
      </c>
      <c r="B45" s="20" t="s">
        <v>343</v>
      </c>
    </row>
    <row r="46" spans="1:2">
      <c r="A46" s="19" t="s">
        <v>516</v>
      </c>
      <c r="B46" s="7" t="s">
        <v>483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"/>
  <sheetViews>
    <sheetView workbookViewId="0">
      <selection activeCell="A1" sqref="$A1:$XFD1"/>
    </sheetView>
  </sheetViews>
  <sheetFormatPr defaultColWidth="8.725" defaultRowHeight="13.5"/>
  <sheetData>
    <row r="1" s="1" customFormat="1" ht="17" customHeight="1" spans="1:101">
      <c r="A1" s="1">
        <v>7700</v>
      </c>
      <c r="B1" s="2" t="s">
        <v>796</v>
      </c>
      <c r="H1" s="3" t="s">
        <v>343</v>
      </c>
      <c r="I1" s="4" t="s">
        <v>636</v>
      </c>
      <c r="J1" s="5" t="s">
        <v>649</v>
      </c>
      <c r="K1" s="4">
        <v>10000</v>
      </c>
      <c r="L1" s="6"/>
      <c r="N1" s="7"/>
      <c r="O1" s="8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9">
        <v>200121</v>
      </c>
      <c r="AF1" s="9">
        <v>200115</v>
      </c>
      <c r="AG1" s="9">
        <v>200859</v>
      </c>
      <c r="AH1" s="9">
        <v>201206</v>
      </c>
      <c r="AI1" s="9">
        <v>200804</v>
      </c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>
        <v>1</v>
      </c>
      <c r="AV1" s="9">
        <v>10</v>
      </c>
      <c r="AW1" s="9">
        <v>30</v>
      </c>
      <c r="AX1" s="9">
        <v>4</v>
      </c>
      <c r="AY1" s="9">
        <v>1</v>
      </c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>
        <v>1</v>
      </c>
      <c r="BL1" s="9">
        <v>50</v>
      </c>
      <c r="BM1" s="9">
        <v>60</v>
      </c>
      <c r="BN1" s="9">
        <v>20</v>
      </c>
      <c r="BO1" s="9">
        <v>10</v>
      </c>
      <c r="BP1" s="9"/>
      <c r="BQ1" s="9"/>
      <c r="BR1" s="9"/>
      <c r="BS1" s="9"/>
      <c r="BT1" s="9"/>
      <c r="BU1" s="9"/>
      <c r="BV1" s="9"/>
      <c r="BW1" s="9"/>
      <c r="BX1" s="9"/>
      <c r="CA1" s="1">
        <v>141</v>
      </c>
      <c r="CB1" s="1">
        <v>141</v>
      </c>
      <c r="CC1" s="1">
        <v>0</v>
      </c>
      <c r="CD1" s="1">
        <v>0</v>
      </c>
      <c r="CE1" s="1">
        <v>0</v>
      </c>
      <c r="CF1" s="6">
        <v>0</v>
      </c>
      <c r="CG1" s="6">
        <v>0</v>
      </c>
      <c r="CH1" s="6">
        <v>0</v>
      </c>
      <c r="CI1" s="1">
        <v>1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V1" s="1">
        <v>0</v>
      </c>
      <c r="CW1" s="1">
        <v>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6 1 " > < c o m m e n t   s : r e f = " C V 1 "   r g b C l r = " B 5 C 9 B C " / > < c o m m e n t   s : r e f = " C W 1 "   r g b C l r = " B 5 C 9 B C " / > < c o m m e n t   s : r e f = " S 2 8 3 "   r g b C l r = " 6 C C 8 5 0 " / > < c o m m e n t   s : r e f = " W 2 8 3 "   r g b C l r = " 6 C C 8 5 0 " / > < c o m m e n t   s : r e f = " A A 2 8 3 "   r g b C l r = " 6 C C 8 5 0 " / > < c o m m e n t   s : r e f = " O 2 8 4 "   r g b C l r = " 6 C C 8 5 0 " / > < c o m m e n t   s : r e f = " S 2 8 4 "   r g b C l r = " 6 C C 8 5 0 " / > < c o m m e n t   s : r e f = " W 2 8 4 "   r g b C l r = " 6 C C 8 5 0 " / > < c o m m e n t   s : r e f = " A A 2 8 4 "   r g b C l r = " 6 C C 8 5 0 " / > < c o m m e n t   s : r e f = " A E 3 6 6 "   r g b C l r = " 8 F C 6 A 4 " / > < c o m m e n t   s : r e f = " A G 3 6 6 "   r g b C l r = " 5 E C 3 6 C " / > < c o m m e n t   s : r e f = " A H 3 6 6 "   r g b C l r = " 5 E C 3 6 C " / > < c o m m e n t   s : r e f = " O 3 6 7 "   r g b C l r = " 8 F C 6 A 4 " / > < c o m m e n t   s : r e f = " A E 3 6 7 "   r g b C l r = " 5 E C 3 6 C " / > < c o m m e n t   s : r e f = " A F 3 6 7 "   r g b C l r = " 5 E C 3 6 C " / > < c o m m e n t   s : r e f = " A G 3 6 7 "   r g b C l r = " 5 E C 3 6 C " / > < c o m m e n t   s : r e f = " A H 3 6 7 "   r g b C l r = " 8 F C 6 A 4 " / > < c o m m e n t   s : r e f = " A I 3 6 7 "   r g b C l r = " 8 F C 6 A 4 " / > < c o m m e n t   s : r e f = " A J 3 6 7 "   r g b C l r = " 8 F C 6 A 4 " / > < c o m m e n t   s : r e f = " A L 3 6 7 "   r g b C l r = " 5 E C 3 6 C " / > < c o m m e n t   s : r e f = " A M 3 6 7 "   r g b C l r = " 5 E C 3 6 C " / > < c o m m e n t   s : r e f = " O 3 6 8 "   r g b C l r = " 8 F C 6 A 4 " / > < c o m m e n t   s : r e f = " O 3 6 9 "   r g b C l r = " 8 F C 6 A 4 " / > < c o m m e n t   s : r e f = " A E 3 6 9 "   r g b C l r = " 5 E C 3 6 C " / > < c o m m e n t   s : r e f = " A F 3 6 9 "   r g b C l r = " 5 E C 3 6 C " / > < c o m m e n t   s : r e f = " A G 3 6 9 "   r g b C l r = " 5 E C 3 6 C " / > < c o m m e n t   s : r e f = " A H 3 6 9 "   r g b C l r = " 5 E C 3 6 C " / > < c o m m e n t   s : r e f = " A I 3 6 9 "   r g b C l r = " 5 E C 3 6 C " / > < c o m m e n t   s : r e f = " A J 3 6 9 "   r g b C l r = " 5 E C 3 6 C " / > < c o m m e n t   s : r e f = " A K 3 6 9 "   r g b C l r = " 5 E C 3 6 C " / > < c o m m e n t   s : r e f = " O 3 7 0 "   r g b C l r = " 8 F C 6 A 4 " / > < c o m m e n t   s : r e f = " A E 3 7 0 "   r g b C l r = " 5 E C 3 6 C " / > < c o m m e n t   s : r e f = " A F 3 7 0 "   r g b C l r = " 5 E C 3 6 C " / > < c o m m e n t   s : r e f = " A G 3 7 0 "   r g b C l r = " 5 E C 3 6 C " / > < c o m m e n t   s : r e f = " A H 3 7 0 "   r g b C l r = " 5 E C 3 6 C " / > < c o m m e n t   s : r e f = " A I 3 7 0 "   r g b C l r = " 5 E C 3 6 C " / > < c o m m e n t   s : r e f = " A J 3 7 0 "   r g b C l r = " 5 E C 3 6 C " / > < c o m m e n t   s : r e f = " A K 3 7 0 "   r g b C l r = " 5 E C 3 6 C " / > < c o m m e n t   s : r e f = " O 3 7 1 "   r g b C l r = " 8 F C 6 A 4 " / > < c o m m e n t   s : r e f = " A E 3 7 1 "   r g b C l r = " 5 E C 3 6 C " / > < c o m m e n t   s : r e f = " A I 3 7 1 "   r g b C l r = " 5 E C 3 6 C " / > < c o m m e n t   s : r e f = " O 4 9 4 "   r g b C l r = " 0 F C 5 E 8 " / > < c o m m e n t   s : r e f = " O 5 0 0 "   r g b C l r = " 9 3 C 7 7 0 " / > < c o m m e n t   s : r e f = " S 5 0 0 "   r g b C l r = " 9 3 C 7 7 0 " / > < c o m m e n t   s : r e f = " A F 5 0 0 "   r g b C l r = " 9 3 C 7 7 0 " / > < c o m m e n t   s : r e f = " A G 5 0 0 "   r g b C l r = " 9 3 C 7 7 0 " / > < c o m m e n t   s : r e f = " A H 5 0 0 "   r g b C l r = " 9 3 C 7 7 0 " / > < c o m m e n t   s : r e f = " A I 5 0 0 "   r g b C l r = " 9 3 C 7 7 0 " / > < c o m m e n t   s : r e f = " O 5 0 2 "   r g b C l r = " 9 3 C 7 7 0 " / > < c o m m e n t   s : r e f = " S 5 0 2 "   r g b C l r = " 9 3 C 7 7 0 " / > < c o m m e n t   s : r e f = " A F 5 0 2 "   r g b C l r = " 9 3 C 7 7 0 " / > < c o m m e n t   s : r e f = " A G 5 0 2 "   r g b C l r = " 9 3 C 7 7 0 " / > < c o m m e n t   s : r e f = " A H 5 0 2 "   r g b C l r = " 9 3 C 7 7 0 " / > < c o m m e n t   s : r e f = " A I 5 0 2 "   r g b C l r = " 9 3 C 7 7 0 " / > < c o m m e n t   s : r e f = " A K 5 0 2 "   r g b C l r = " 9 3 C 7 7 0 " / > < c o m m e n t   s : r e f = " O 5 0 4 "   r g b C l r = " 9 3 C 7 7 0 " / > < c o m m e n t   s : r e f = " S 5 0 4 "   r g b C l r = " 9 3 C 7 7 0 " / > < c o m m e n t   s : r e f = " A F 5 0 4 "   r g b C l r = " 9 3 C 7 7 0 " / > < c o m m e n t   s : r e f = " A G 5 0 4 "   r g b C l r = " 9 3 C 7 7 0 " / > < c o m m e n t   s : r e f = " A H 5 0 4 "   r g b C l r = " 9 3 C 7 7 0 " / > < c o m m e n t   s : r e f = " A I 5 0 4 "   r g b C l r = " 9 3 C 7 7 0 " / > < c o m m e n t   s : r e f = " A J 5 0 4 "   r g b C l r = " 9 3 C 7 7 0 " / > < c o m m e n t   s : r e f = " A K 5 0 4 "   r g b C l r = " 9 3 C 7 7 0 " / > < c o m m e n t   s : r e f = " O 5 5 9 "   r g b C l r = " 3 D C 5 2 C " / > < c o m m e n t   s : r e f = " S 5 5 9 "   r g b C l r = " 3 D C 5 2 C " / > < c o m m e n t   s : r e f = " W 5 5 9 "   r g b C l r = " 3 D C 5 2 C " / > < c o m m e n t   s : r e f = " A O 6 0 6 "   r g b C l r = " 4 F C 3 D 8 " / > < c o m m e n t   s : r e f = " O 6 0 8 "   r g b C l r = " 0 F C A 1 C " / > < c o m m e n t   s : r e f = " O 6 0 9 "   r g b C l r = " F 3 C 5 2 0 " / > < c o m m e n t   s : r e f = " A J 6 0 9 "   r g b C l r = " F 3 C 5 2 0 " / > < c o m m e n t   s : r e f = " A K 6 0 9 "   r g b C l r = " F 3 C 5 2 0 " / > < c o m m e n t   s : r e f = " A L 6 0 9 "   r g b C l r = " F 3 C 5 2 0 " / > < c o m m e n t   s : r e f = " A M 6 0 9 "   r g b C l r = " F 3 C 5 2 0 " / > < c o m m e n t   s : r e f = " A N 6 0 9 "   r g b C l r = " F 3 C 5 2 0 " / > < c o m m e n t   s : r e f = " A O 6 0 9 "   r g b C l r = " F 3 C 5 2 0 " / > < c o m m e n t   s : r e f = " A P 6 0 9 "   r g b C l r = " F 3 C 5 2 0 " / > < c o m m e n t   s : r e f = " A Q 6 0 9 "   r g b C l r = " F 3 C 5 2 0 " / > < c o m m e n t   s : r e f = " A R 6 0 9 "   r g b C l r = " F 3 C 5 2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We动态</cp:lastModifiedBy>
  <dcterms:created xsi:type="dcterms:W3CDTF">2015-01-15T16:55:00Z</dcterms:created>
  <dcterms:modified xsi:type="dcterms:W3CDTF">2025-05-23T20:58:38Z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91BB229D26DE4306B535B9564C150011_13</vt:lpwstr>
  </property>
  <property fmtid="{D5CDD505-2E9C-101B-9397-08002B2CF9AE}" pid="4" name="KSOReadingLayout">
    <vt:bool>true</vt:bool>
  </property>
</Properties>
</file>