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760" firstSheet="2" activeTab="1"/>
  </bookViews>
  <sheets>
    <sheet name="管理人员绩效" sheetId="3" r:id="rId1"/>
    <sheet name="员工绩效模板" sheetId="2" r:id="rId2"/>
  </sheets>
  <definedNames>
    <definedName name="_xlnm._FilterDatabase" localSheetId="1" hidden="1">员工绩效模板!$O$1:$O$52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<sst xmlns="http://schemas.openxmlformats.org/spreadsheetml/2006/main" count="623" uniqueCount="321">
  <si>
    <t>姓名</t>
  </si>
  <si>
    <t>工作量（10分）</t>
  </si>
  <si>
    <t>业绩目标</t>
  </si>
  <si>
    <t>质量分</t>
  </si>
  <si>
    <t>中心总经理评分（10分）</t>
  </si>
  <si>
    <t>总分</t>
  </si>
  <si>
    <t>绩效结果</t>
  </si>
  <si>
    <t>备注</t>
  </si>
  <si>
    <t>参考打分（24分）</t>
  </si>
  <si>
    <t>打分（50分）</t>
  </si>
  <si>
    <t>SQA（24分）</t>
  </si>
  <si>
    <t>中心总经理（6分）选填</t>
  </si>
  <si>
    <t>韩振国</t>
  </si>
  <si>
    <t>C</t>
  </si>
  <si>
    <t>5月份负责产品版本的研发工作，积极支撑前端项目，解决项目问题，产品优化方面主动推进相关设计和优化。保证了产品和项目的交付任务。</t>
  </si>
  <si>
    <t>董晓斌</t>
  </si>
  <si>
    <t>5月份负责统一平台的需求和设计工作，按时高质量完成需求工作。本月主要跟踪多个产品的F版本开发情况，保证按时交付项目。</t>
  </si>
  <si>
    <t>刘旺</t>
  </si>
  <si>
    <t>负责6月份F版本的研发交付工作，在产品周期中各团队未考虑性能的情况下通过加班带领团队完成了6.1F版本的提交测试工作，后续需多提醒产品、测试非功能需求的推进；项目方面主要保障天台、广西以及陕西网信办项目的正常推进。</t>
  </si>
  <si>
    <t>袁朝</t>
  </si>
  <si>
    <t>5月份负责军工业务线的工作，负责售中项目的研发管理工作，同时支持政府渠道公安等事业部的售前工作，输出文档质量高。</t>
  </si>
  <si>
    <t>龚升俊</t>
  </si>
  <si>
    <t>C+</t>
  </si>
  <si>
    <t>共计完成1个F版本交付；项目方面积极支撑上海银行、浦发、中信、徽商等多个项目的问题定位及支持工作，顶住项目压力、确保公司重点项目正常推进。</t>
  </si>
  <si>
    <t>付少波</t>
  </si>
  <si>
    <t>完成1个F版本，并配合HDLP/MDLP完成2个F版本的交付工作，攻克了长期任务中大数据组件的调研工作；项目方面，支撑首创、高法、浙商POC等多个项目，且经过调研确认浙商银行问题为客户原因，积极配合九江客户完成紧急审计需求的交付。</t>
  </si>
  <si>
    <t>张毅</t>
  </si>
  <si>
    <t>共计完成4个F版本的交付工作，并组织配合产品完成了公司打包流水线的优化工作；项目方面带领团队完成6个项目插件的研发、联调，提前完成浙商POC、太平定制化项目的提测工作，确保多个项目正常推进。</t>
  </si>
  <si>
    <t>一级部门</t>
  </si>
  <si>
    <t>负责人</t>
  </si>
  <si>
    <t>工号</t>
  </si>
  <si>
    <t>技术级别</t>
  </si>
  <si>
    <t>质量分（50）</t>
  </si>
  <si>
    <r>
      <rPr>
        <b/>
        <sz val="11"/>
        <color theme="1"/>
        <rFont val="宋体-简"/>
        <charset val="134"/>
      </rPr>
      <t>工作任务（</t>
    </r>
    <r>
      <rPr>
        <b/>
        <sz val="11"/>
        <color theme="1"/>
        <rFont val="Calibri"/>
        <charset val="134"/>
      </rPr>
      <t>40</t>
    </r>
    <r>
      <rPr>
        <b/>
        <sz val="11"/>
        <color theme="1"/>
        <rFont val="宋体-简"/>
        <charset val="134"/>
      </rPr>
      <t>）</t>
    </r>
  </si>
  <si>
    <t>工作评价（10）</t>
  </si>
  <si>
    <t>加分项（10）</t>
  </si>
  <si>
    <t>绩效总分</t>
  </si>
  <si>
    <t>绩效评定</t>
  </si>
  <si>
    <t>绩效评价</t>
  </si>
  <si>
    <t>工时情况</t>
  </si>
  <si>
    <t>考核积分</t>
  </si>
  <si>
    <t>获得积分</t>
  </si>
  <si>
    <t>评价分数</t>
  </si>
  <si>
    <t>外部评价</t>
  </si>
  <si>
    <t>延长工时情况</t>
  </si>
  <si>
    <t>代码评审</t>
  </si>
  <si>
    <t>技术贡献</t>
  </si>
  <si>
    <t>月度实际工作日（天）</t>
  </si>
  <si>
    <t>月度标准工时（小时）</t>
  </si>
  <si>
    <t>月度考勤总工时（小时）</t>
  </si>
  <si>
    <t>内控提交工时（小时）</t>
  </si>
  <si>
    <t>内控未提交日报次数（次）</t>
  </si>
  <si>
    <r>
      <rPr>
        <b/>
        <sz val="11"/>
        <rFont val="宋体-简"/>
        <charset val="134"/>
      </rPr>
      <t>超过</t>
    </r>
    <r>
      <rPr>
        <b/>
        <sz val="11"/>
        <rFont val="Calibri"/>
        <charset val="134"/>
      </rPr>
      <t>22</t>
    </r>
    <r>
      <rPr>
        <b/>
        <sz val="11"/>
        <rFont val="宋体-简"/>
        <charset val="134"/>
      </rPr>
      <t>：</t>
    </r>
    <r>
      <rPr>
        <b/>
        <sz val="11"/>
        <rFont val="Calibri"/>
        <charset val="134"/>
      </rPr>
      <t>00</t>
    </r>
    <r>
      <rPr>
        <b/>
        <sz val="11"/>
        <rFont val="宋体-简"/>
        <charset val="134"/>
      </rPr>
      <t>打卡次数</t>
    </r>
  </si>
  <si>
    <t>集中管控产品线</t>
  </si>
  <si>
    <t>潘东</t>
  </si>
  <si>
    <t>1437</t>
  </si>
  <si>
    <t>T6</t>
  </si>
  <si>
    <t>本月主要负责数据脱敏V500版本，完成数据源管理、动态脱敏、脱敏引擎SDK水印多个模块功能测试问题修复，其中完成动态脱敏多个较高难度历史遗留问题修复；并完成DM环境下多个复杂sql函数适配，脱敏2.6.0版本支持redis数据源管理需求功能开发，开发和问题修复效率较高</t>
  </si>
  <si>
    <t>王贤团</t>
  </si>
  <si>
    <t>1927</t>
  </si>
  <si>
    <t>本月独立支持完成管控5.4.2F25,5,2版本需求功能开发以及测试支持，并投入管控25.6.1版本设计规则引擎以及案件工作台模块功能开发以及测试过程中问题修复，两个版本整体研发质量较高，测试发现bug较少，任务完成情况较好</t>
  </si>
  <si>
    <t>郝文涛</t>
  </si>
  <si>
    <t>1806</t>
  </si>
  <si>
    <t>本月主要负责数据脱敏V500版本，完成敏感管理、规则管理，数据库水印、原始水印、伪行、伪列等多个模块测试问题修复以及自测验证，完成多个水印功能历史遗留问题和需求的修复以及伪行、伪列、水印提取相关功能的开发适配，并支持性能测试完成敏感发现任务等多个难度较高的问题处理，整体修复效率较高，工作认真负责</t>
  </si>
  <si>
    <t>王泽文</t>
  </si>
  <si>
    <t>1974</t>
  </si>
  <si>
    <t>本月主要支持项目现场需求以及问题修复，完成浙商项目、徽商、高法、浦发等多个项目现场反馈问题修复并合并产品版本，并完成浙商发项目poc需求开发、浦发kafka、tomcat等处理，支持项目的同时完成管控产品25.6.1版本相关告警通知功能开发以及测试支持，研发质量高</t>
  </si>
  <si>
    <t>侯文广</t>
  </si>
  <si>
    <t>1777</t>
  </si>
  <si>
    <t>支持完成管控25.5.2/25.6.1两个管控版本中需求功能开发支持，并完成ndlp25.6.1版本系统对应关系、导出快照等需求功能开发以及测试支持，项目方面支持浙商、国防科大、多源、九江等多个项目现场反馈问题处理，任务完成度较好</t>
  </si>
  <si>
    <t>白海洋</t>
  </si>
  <si>
    <t>1065</t>
  </si>
  <si>
    <t>T8</t>
  </si>
  <si>
    <t>完成统一平台、运维平台、管控、终端、治理等产品版本F版本开发过程中相关前端研发任务分配以及功能开发，并支持完成浙商poc、国防科大等项目中前端需求的开发，任务分配合理，高效保证了多个产品前端的研发任务，虽项目问题修复合并代码和测试打包时间沟通有误导致服务启动问题，但高效解决问题未影响测试进度，整体工作表现较好</t>
  </si>
  <si>
    <t>刘蓬</t>
  </si>
  <si>
    <t>1281</t>
  </si>
  <si>
    <t>T7</t>
  </si>
  <si>
    <t>本月独立支持统一办公平台前端需求以及bug修复工作任务，并支持完成脱敏产品反馈前端bug的修复以及自测验证功能，按时完成研发任务，整体工作任务完成效率和质量较好</t>
  </si>
  <si>
    <t>任建强</t>
  </si>
  <si>
    <t>2217</t>
  </si>
  <si>
    <t>T2</t>
  </si>
  <si>
    <t>C-</t>
  </si>
  <si>
    <t>本月支持终端两个F版本的前端需求功能开发任务，并支持脱敏产品完成脱敏前端bug的修复以及自测工作，项目方面支持重庆银行项目需求开发以及联调，需要进一步提高研发效率保证研发质量</t>
  </si>
  <si>
    <t>樊英</t>
  </si>
  <si>
    <t>1809</t>
  </si>
  <si>
    <t>T4</t>
  </si>
  <si>
    <t>本月支持治理平台、管控、统一平台、运维平台等多个产品前端需求功能开发以及测试过程中问题修改，保证多个产品研发进度正常，并支持完成太平项目前端需求功能按期完成，按时完成研发任务</t>
  </si>
  <si>
    <t>数据防泄漏产品线</t>
  </si>
  <si>
    <t>张迎泽</t>
  </si>
  <si>
    <t>1248</t>
  </si>
  <si>
    <t>45.6</t>
  </si>
  <si>
    <t>30.57</t>
  </si>
  <si>
    <t>30</t>
  </si>
  <si>
    <r>
      <t>本月主要负责跟踪产品</t>
    </r>
    <r>
      <rPr>
        <sz val="11"/>
        <color theme="1"/>
        <rFont val="Calibri"/>
        <charset val="134"/>
      </rPr>
      <t>V542F25.6.1</t>
    </r>
    <r>
      <rPr>
        <sz val="11"/>
        <color theme="1"/>
        <rFont val="宋体"/>
        <charset val="134"/>
      </rPr>
      <t>、</t>
    </r>
    <r>
      <rPr>
        <sz val="11"/>
        <color theme="1"/>
        <rFont val="Calibri"/>
        <charset val="134"/>
      </rPr>
      <t xml:space="preserve">V542F25.6.2 </t>
    </r>
    <r>
      <rPr>
        <sz val="11"/>
        <color theme="1"/>
        <rFont val="宋体"/>
        <charset val="134"/>
      </rPr>
      <t>共</t>
    </r>
    <r>
      <rPr>
        <sz val="11"/>
        <color theme="1"/>
        <rFont val="Calibri"/>
        <charset val="134"/>
      </rPr>
      <t>2</t>
    </r>
    <r>
      <rPr>
        <sz val="11"/>
        <color theme="1"/>
        <rFont val="宋体"/>
        <charset val="134"/>
      </rPr>
      <t>个版本的需求沟通、设计评审、提测支持</t>
    </r>
    <r>
      <rPr>
        <sz val="11"/>
        <color theme="1"/>
        <rFont val="Calibri"/>
        <charset val="134"/>
      </rPr>
      <t>.</t>
    </r>
    <r>
      <rPr>
        <sz val="11"/>
        <color theme="1"/>
        <rFont val="宋体"/>
        <charset val="134"/>
      </rPr>
      <t>项目上主要</t>
    </r>
    <r>
      <rPr>
        <sz val="11"/>
        <color theme="1"/>
        <rFont val="Calibri"/>
        <charset val="134"/>
      </rPr>
      <t>NDLP</t>
    </r>
    <r>
      <rPr>
        <sz val="11"/>
        <color theme="1"/>
        <rFont val="宋体"/>
        <charset val="134"/>
      </rPr>
      <t>九江、人保、中英人寿、浦银国际、浦银理财、国泰君安、富民银行、郑州银行、统战部、浦发等</t>
    </r>
    <r>
      <rPr>
        <sz val="11"/>
        <color theme="1"/>
        <rFont val="Calibri"/>
        <charset val="134"/>
      </rPr>
      <t>10</t>
    </r>
    <r>
      <rPr>
        <sz val="11"/>
        <color theme="1"/>
        <rFont val="宋体"/>
        <charset val="134"/>
      </rPr>
      <t>个项目，存储</t>
    </r>
    <r>
      <rPr>
        <sz val="11"/>
        <color theme="1"/>
        <rFont val="Calibri"/>
        <charset val="134"/>
      </rPr>
      <t>DLP</t>
    </r>
    <r>
      <rPr>
        <sz val="11"/>
        <color theme="1"/>
        <rFont val="宋体"/>
        <charset val="134"/>
      </rPr>
      <t>陕西信合、宁夏银行等</t>
    </r>
    <r>
      <rPr>
        <sz val="11"/>
        <color theme="1"/>
        <rFont val="Calibri"/>
        <charset val="134"/>
      </rPr>
      <t>2</t>
    </r>
    <r>
      <rPr>
        <sz val="11"/>
        <color theme="1"/>
        <rFont val="宋体"/>
        <charset val="134"/>
      </rPr>
      <t>个项目。其中支持南粤银行对接第三方用户机构和</t>
    </r>
    <r>
      <rPr>
        <sz val="11"/>
        <color theme="1"/>
        <rFont val="Calibri"/>
        <charset val="134"/>
      </rPr>
      <t>OA</t>
    </r>
    <r>
      <rPr>
        <sz val="11"/>
        <color theme="1"/>
        <rFont val="宋体"/>
        <charset val="134"/>
      </rPr>
      <t>插件设计、九江现场</t>
    </r>
    <r>
      <rPr>
        <sz val="11"/>
        <color theme="1"/>
        <rFont val="Calibri"/>
        <charset val="134"/>
      </rPr>
      <t>OA</t>
    </r>
    <r>
      <rPr>
        <sz val="11"/>
        <color theme="1"/>
        <rFont val="宋体"/>
        <charset val="134"/>
      </rPr>
      <t>对接联调支持、测试环境审批对接问题排查以及多策略多级审批处理方案沟通、中英人寿策略误报问题排查、人保蓝信通知和待办异常等问题排查、郑州银行</t>
    </r>
    <r>
      <rPr>
        <sz val="11"/>
        <color theme="1"/>
        <rFont val="Calibri"/>
        <charset val="134"/>
      </rPr>
      <t>POC</t>
    </r>
    <r>
      <rPr>
        <sz val="11"/>
        <color theme="1"/>
        <rFont val="宋体"/>
        <charset val="134"/>
      </rPr>
      <t>测试支持、国泰君安现场部署测试问题协助排查、浦银理财</t>
    </r>
    <r>
      <rPr>
        <sz val="11"/>
        <color theme="1"/>
        <rFont val="Calibri"/>
        <charset val="134"/>
      </rPr>
      <t>tomcat</t>
    </r>
    <r>
      <rPr>
        <sz val="11"/>
        <color theme="1"/>
        <rFont val="宋体"/>
        <charset val="134"/>
      </rPr>
      <t>漏洞修复跟进。日常工作与其他产线沟通联调时间，均按期交付和提测，跟踪联调问题单、测试</t>
    </r>
    <r>
      <rPr>
        <sz val="11"/>
        <color theme="1"/>
        <rFont val="Calibri"/>
        <charset val="134"/>
      </rPr>
      <t>bug</t>
    </r>
    <r>
      <rPr>
        <sz val="11"/>
        <color theme="1"/>
        <rFont val="宋体"/>
        <charset val="134"/>
      </rPr>
      <t>单状态督促相关人员及时修复。小组周计划、周报、绩效文档整理，成员工作任务验收。完成任务</t>
    </r>
    <r>
      <rPr>
        <sz val="11"/>
        <color theme="1"/>
        <rFont val="Calibri"/>
        <charset val="134"/>
      </rPr>
      <t>9</t>
    </r>
    <r>
      <rPr>
        <sz val="11"/>
        <color theme="1"/>
        <rFont val="宋体"/>
        <charset val="134"/>
      </rPr>
      <t>个，其中高难度任务</t>
    </r>
    <r>
      <rPr>
        <sz val="11"/>
        <color theme="1"/>
        <rFont val="Calibri"/>
        <charset val="134"/>
      </rPr>
      <t>1</t>
    </r>
    <r>
      <rPr>
        <sz val="11"/>
        <color theme="1"/>
        <rFont val="宋体"/>
        <charset val="134"/>
      </rPr>
      <t>个</t>
    </r>
    <r>
      <rPr>
        <sz val="11"/>
        <color theme="1"/>
        <rFont val="Calibri"/>
        <charset val="134"/>
      </rPr>
      <t>.</t>
    </r>
    <r>
      <rPr>
        <sz val="11"/>
        <color theme="1"/>
        <rFont val="宋体"/>
        <charset val="134"/>
      </rPr>
      <t>由于本月脚踝受伤加重，医生建议住院治疗两周，导致任务积分不够。鉴于本月在住院期间多次支持项目问题排查和售前人员问题答复，尤其是在九江项目上，生病期间积极和现场老师沟通后续升级、多策略需求方案以及支持</t>
    </r>
    <r>
      <rPr>
        <sz val="11"/>
        <color theme="1"/>
        <rFont val="Calibri"/>
        <charset val="134"/>
      </rPr>
      <t>OA</t>
    </r>
    <r>
      <rPr>
        <sz val="11"/>
        <color theme="1"/>
        <rFont val="宋体"/>
        <charset val="134"/>
      </rPr>
      <t>联调测试，支持郑州银行POC，保障了项目进度，工作态度积极，牺牲个人时间解决项目问题，此次给与</t>
    </r>
    <r>
      <rPr>
        <sz val="11"/>
        <color theme="1"/>
        <rFont val="Calibri"/>
        <charset val="134"/>
      </rPr>
      <t>C</t>
    </r>
  </si>
  <si>
    <t>9.0</t>
  </si>
  <si>
    <t>152.00</t>
  </si>
  <si>
    <t>91.00</t>
  </si>
  <si>
    <t>85.0</t>
  </si>
  <si>
    <t>10</t>
  </si>
  <si>
    <t>1</t>
  </si>
  <si>
    <t>李忠鹏</t>
  </si>
  <si>
    <t>1712</t>
  </si>
  <si>
    <t>47.76</t>
  </si>
  <si>
    <r>
      <t>本月主要负责</t>
    </r>
    <r>
      <rPr>
        <sz val="11"/>
        <color theme="1"/>
        <rFont val="Calibri"/>
        <charset val="134"/>
      </rPr>
      <t xml:space="preserve">NDLPV5.4.2F25.6.1 </t>
    </r>
    <r>
      <rPr>
        <sz val="11"/>
        <color theme="1"/>
        <rFont val="宋体"/>
        <charset val="134"/>
      </rPr>
      <t>产品版本，发出第一轮、第二轮提测邮件，以及测试问题支持处理；本月进行产品</t>
    </r>
    <r>
      <rPr>
        <sz val="11"/>
        <color theme="1"/>
        <rFont val="Calibri"/>
        <charset val="134"/>
      </rPr>
      <t>-</t>
    </r>
    <r>
      <rPr>
        <sz val="11"/>
        <color theme="1"/>
        <rFont val="宋体"/>
        <charset val="134"/>
      </rPr>
      <t>程序拆包功能设计按照讨论结果更新</t>
    </r>
    <r>
      <rPr>
        <sz val="11"/>
        <color theme="1"/>
        <rFont val="Calibri"/>
        <charset val="134"/>
      </rPr>
      <t>+</t>
    </r>
    <r>
      <rPr>
        <sz val="11"/>
        <color theme="1"/>
        <rFont val="宋体"/>
        <charset val="134"/>
      </rPr>
      <t>对象存储</t>
    </r>
    <r>
      <rPr>
        <sz val="11"/>
        <color theme="1"/>
        <rFont val="Calibri"/>
        <charset val="134"/>
      </rPr>
      <t>OBS</t>
    </r>
    <r>
      <rPr>
        <sz val="11"/>
        <color theme="1"/>
        <rFont val="宋体"/>
        <charset val="134"/>
      </rPr>
      <t>改造功能设计文档、产品</t>
    </r>
    <r>
      <rPr>
        <sz val="11"/>
        <color theme="1"/>
        <rFont val="Calibri"/>
        <charset val="134"/>
      </rPr>
      <t>-</t>
    </r>
    <r>
      <rPr>
        <sz val="11"/>
        <color theme="1"/>
        <rFont val="宋体"/>
        <charset val="134"/>
      </rPr>
      <t>网页</t>
    </r>
    <r>
      <rPr>
        <sz val="11"/>
        <color theme="1"/>
        <rFont val="Calibri"/>
        <charset val="134"/>
      </rPr>
      <t>DLP</t>
    </r>
    <r>
      <rPr>
        <sz val="11"/>
        <color theme="1"/>
        <rFont val="宋体"/>
        <charset val="134"/>
      </rPr>
      <t>性能调优功能设计、产品</t>
    </r>
    <r>
      <rPr>
        <sz val="11"/>
        <color theme="1"/>
        <rFont val="Calibri"/>
        <charset val="134"/>
      </rPr>
      <t>-</t>
    </r>
    <r>
      <rPr>
        <sz val="11"/>
        <color theme="1"/>
        <rFont val="宋体"/>
        <charset val="134"/>
      </rPr>
      <t>网页</t>
    </r>
    <r>
      <rPr>
        <sz val="11"/>
        <color theme="1"/>
        <rFont val="Calibri"/>
        <charset val="134"/>
      </rPr>
      <t>DLP</t>
    </r>
    <r>
      <rPr>
        <sz val="11"/>
        <color theme="1"/>
        <rFont val="宋体"/>
        <charset val="134"/>
      </rPr>
      <t>重构设计以及日常任务</t>
    </r>
    <r>
      <rPr>
        <sz val="11"/>
        <color theme="1"/>
        <rFont val="Calibri"/>
        <charset val="134"/>
      </rPr>
      <t>--</t>
    </r>
    <r>
      <rPr>
        <sz val="11"/>
        <color theme="1"/>
        <rFont val="宋体"/>
        <charset val="134"/>
      </rPr>
      <t>湖北银行提审问题紧急插入</t>
    </r>
    <r>
      <rPr>
        <sz val="11"/>
        <color theme="1"/>
        <rFont val="Calibri"/>
        <charset val="134"/>
      </rPr>
      <t>+AI</t>
    </r>
    <r>
      <rPr>
        <sz val="11"/>
        <color theme="1"/>
        <rFont val="宋体"/>
        <charset val="134"/>
      </rPr>
      <t>代码评审完成，同时插入人保提测；</t>
    </r>
    <r>
      <rPr>
        <sz val="11"/>
        <color theme="1"/>
        <rFont val="Calibri"/>
        <charset val="134"/>
      </rPr>
      <t>ndlp-v542-F25.6.1</t>
    </r>
    <r>
      <rPr>
        <sz val="11"/>
        <color theme="1"/>
        <rFont val="宋体"/>
        <charset val="134"/>
      </rPr>
      <t>设计概设评审会议通过；共完成任务</t>
    </r>
    <r>
      <rPr>
        <sz val="11"/>
        <color theme="1"/>
        <rFont val="Calibri"/>
        <charset val="134"/>
      </rPr>
      <t>15</t>
    </r>
    <r>
      <rPr>
        <sz val="11"/>
        <color theme="1"/>
        <rFont val="宋体"/>
        <charset val="134"/>
      </rPr>
      <t>个，高难度任务</t>
    </r>
    <r>
      <rPr>
        <sz val="11"/>
        <color theme="1"/>
        <rFont val="Calibri"/>
        <charset val="134"/>
      </rPr>
      <t>2</t>
    </r>
    <r>
      <rPr>
        <sz val="11"/>
        <color theme="1"/>
        <rFont val="宋体"/>
        <charset val="134"/>
      </rPr>
      <t>个。鉴于在6.1版本加班加点完成了服务拆包重构，很大程度节省了打包时间，统一了服务依赖，产品也按期提测</t>
    </r>
  </si>
  <si>
    <t>19.0</t>
  </si>
  <si>
    <t>197.00</t>
  </si>
  <si>
    <t>191.0</t>
  </si>
  <si>
    <t>0</t>
  </si>
  <si>
    <t>郭帅</t>
  </si>
  <si>
    <t>1719</t>
  </si>
  <si>
    <t>本月主要负责NDLPV5.4.2F25.6.1版本，白名单导入增加字段、白名单域账号校验、白名单优化功能设计和开发，南粤银行插件化对接OA和用户机构同步设计和开发，第一轮问题修改等。项目上主要支持宁夏银行存储扫描问题修复及提测，浦发信创存储设计以及信合、宁夏设计整合。日常工作交接NDLP、存储DLP工作，共完成任务10个，高难度任务1个。整体表现良好，给与C。
该月已离职，无任务积分。</t>
  </si>
  <si>
    <t>王会闯</t>
  </si>
  <si>
    <t>1821</t>
  </si>
  <si>
    <r>
      <rPr>
        <sz val="11"/>
        <color theme="1"/>
        <rFont val="宋体"/>
        <charset val="134"/>
      </rPr>
      <t>本月主要负责支持</t>
    </r>
    <r>
      <rPr>
        <sz val="11"/>
        <color theme="1"/>
        <rFont val="Calibri"/>
        <charset val="134"/>
      </rPr>
      <t>NDLPV5.4.2F25.6.1</t>
    </r>
    <r>
      <rPr>
        <sz val="11"/>
        <color theme="1"/>
        <rFont val="宋体"/>
        <charset val="134"/>
      </rPr>
      <t>版本前端开发、联调和提测支持，以及存储</t>
    </r>
    <r>
      <rPr>
        <sz val="11"/>
        <color theme="1"/>
        <rFont val="Calibri"/>
        <charset val="134"/>
      </rPr>
      <t>DLPV542F25.5.1</t>
    </r>
    <r>
      <rPr>
        <sz val="11"/>
        <color theme="1"/>
        <rFont val="宋体"/>
        <charset val="134"/>
      </rPr>
      <t>第二轮、三轮前端问题修复。项目上支持中国太平邮件</t>
    </r>
    <r>
      <rPr>
        <sz val="11"/>
        <color theme="1"/>
        <rFont val="Calibri"/>
        <charset val="134"/>
      </rPr>
      <t>dlp</t>
    </r>
    <r>
      <rPr>
        <sz val="11"/>
        <color theme="1"/>
        <rFont val="宋体"/>
        <charset val="134"/>
      </rPr>
      <t>项目新增通知模板，安元实验室项目支持。日常工作交接前端任务给其他同事，共完成任务6个。表现良好，给与C。该月已离职，无任务积分。</t>
    </r>
  </si>
  <si>
    <t>张镇</t>
  </si>
  <si>
    <t>2190</t>
  </si>
  <si>
    <t>26.6</t>
  </si>
  <si>
    <r>
      <t>本月主要进行了</t>
    </r>
    <r>
      <rPr>
        <sz val="11"/>
        <color theme="1"/>
        <rFont val="Calibri"/>
        <charset val="134"/>
      </rPr>
      <t>ndlp-v542-F25.6.1--ndlp-java</t>
    </r>
    <r>
      <rPr>
        <sz val="11"/>
        <color theme="1"/>
        <rFont val="宋体"/>
        <charset val="134"/>
      </rPr>
      <t>进程</t>
    </r>
    <r>
      <rPr>
        <sz val="11"/>
        <color theme="1"/>
        <rFont val="Calibri"/>
        <charset val="134"/>
      </rPr>
      <t>pom</t>
    </r>
    <r>
      <rPr>
        <sz val="11"/>
        <color theme="1"/>
        <rFont val="宋体"/>
        <charset val="134"/>
      </rPr>
      <t>引用</t>
    </r>
    <r>
      <rPr>
        <sz val="11"/>
        <color theme="1"/>
        <rFont val="Calibri"/>
        <charset val="134"/>
      </rPr>
      <t>jar</t>
    </r>
    <r>
      <rPr>
        <sz val="11"/>
        <color theme="1"/>
        <rFont val="宋体"/>
        <charset val="134"/>
      </rPr>
      <t>包梳理</t>
    </r>
    <r>
      <rPr>
        <sz val="11"/>
        <color theme="1"/>
        <rFont val="Calibri"/>
        <charset val="134"/>
      </rPr>
      <t>+</t>
    </r>
    <r>
      <rPr>
        <sz val="11"/>
        <color theme="1"/>
        <rFont val="宋体"/>
        <charset val="134"/>
      </rPr>
      <t>策略元素图标功能验证；邮件放行管理状态优化接口适配</t>
    </r>
    <r>
      <rPr>
        <sz val="11"/>
        <color theme="1"/>
        <rFont val="Calibri"/>
        <charset val="134"/>
      </rPr>
      <t>+</t>
    </r>
    <r>
      <rPr>
        <sz val="11"/>
        <color theme="1"/>
        <rFont val="宋体"/>
        <charset val="134"/>
      </rPr>
      <t>大模型代码合入；外发邮件收件箱白名单</t>
    </r>
    <r>
      <rPr>
        <sz val="11"/>
        <color theme="1"/>
        <rFont val="Calibri"/>
        <charset val="134"/>
      </rPr>
      <t>platform</t>
    </r>
    <r>
      <rPr>
        <sz val="11"/>
        <color theme="1"/>
        <rFont val="宋体"/>
        <charset val="134"/>
      </rPr>
      <t>逻辑适配添加；第一轮冒烟测试</t>
    </r>
    <r>
      <rPr>
        <sz val="11"/>
        <color theme="1"/>
        <rFont val="Calibri"/>
        <charset val="134"/>
      </rPr>
      <t>+</t>
    </r>
    <r>
      <rPr>
        <sz val="11"/>
        <color theme="1"/>
        <rFont val="宋体"/>
        <charset val="134"/>
      </rPr>
      <t>功能联调支持</t>
    </r>
    <r>
      <rPr>
        <sz val="11"/>
        <color theme="1"/>
        <rFont val="Calibri"/>
        <charset val="134"/>
      </rPr>
      <t>-</t>
    </r>
    <r>
      <rPr>
        <sz val="11"/>
        <color theme="1"/>
        <rFont val="宋体"/>
        <charset val="134"/>
      </rPr>
      <t>一体化</t>
    </r>
    <r>
      <rPr>
        <sz val="11"/>
        <color theme="1"/>
        <rFont val="Calibri"/>
        <charset val="134"/>
      </rPr>
      <t>+</t>
    </r>
    <r>
      <rPr>
        <sz val="11"/>
        <color theme="1"/>
        <rFont val="宋体"/>
        <charset val="134"/>
      </rPr>
      <t>接入邮件；第二轮冒烟测试</t>
    </r>
    <r>
      <rPr>
        <sz val="11"/>
        <color theme="1"/>
        <rFont val="Calibri"/>
        <charset val="134"/>
      </rPr>
      <t>(</t>
    </r>
    <r>
      <rPr>
        <sz val="11"/>
        <color theme="1"/>
        <rFont val="宋体"/>
        <charset val="134"/>
      </rPr>
      <t>平滑升级验证</t>
    </r>
    <r>
      <rPr>
        <sz val="11"/>
        <color theme="1"/>
        <rFont val="Calibri"/>
        <charset val="134"/>
      </rPr>
      <t>)</t>
    </r>
    <r>
      <rPr>
        <sz val="11"/>
        <color theme="1"/>
        <rFont val="宋体"/>
        <charset val="134"/>
      </rPr>
      <t>一体化</t>
    </r>
    <r>
      <rPr>
        <sz val="11"/>
        <color theme="1"/>
        <rFont val="Calibri"/>
        <charset val="134"/>
      </rPr>
      <t>+</t>
    </r>
    <r>
      <rPr>
        <sz val="11"/>
        <color theme="1"/>
        <rFont val="宋体"/>
        <charset val="134"/>
      </rPr>
      <t>接入邮件；第一轮测试支持，</t>
    </r>
    <r>
      <rPr>
        <sz val="11"/>
        <color theme="1"/>
        <rFont val="Calibri"/>
        <charset val="134"/>
      </rPr>
      <t>bug</t>
    </r>
    <r>
      <rPr>
        <sz val="11"/>
        <color theme="1"/>
        <rFont val="宋体"/>
        <charset val="134"/>
      </rPr>
      <t>日清；</t>
    </r>
    <r>
      <rPr>
        <sz val="11"/>
        <color theme="1"/>
        <rFont val="Calibri"/>
        <charset val="134"/>
      </rPr>
      <t>ndlp-v542-F25.6.1 --</t>
    </r>
    <r>
      <rPr>
        <sz val="11"/>
        <color theme="1"/>
        <rFont val="宋体"/>
        <charset val="134"/>
      </rPr>
      <t>策略调整策略组功能开发；存储验证</t>
    </r>
    <r>
      <rPr>
        <sz val="11"/>
        <color theme="1"/>
        <rFont val="Calibri"/>
        <charset val="134"/>
      </rPr>
      <t>--</t>
    </r>
    <r>
      <rPr>
        <sz val="11"/>
        <color theme="1"/>
        <rFont val="宋体"/>
        <charset val="134"/>
      </rPr>
      <t>部署核心一体化</t>
    </r>
    <r>
      <rPr>
        <sz val="11"/>
        <color theme="1"/>
        <rFont val="Calibri"/>
        <charset val="134"/>
      </rPr>
      <t>+</t>
    </r>
    <r>
      <rPr>
        <sz val="11"/>
        <color theme="1"/>
        <rFont val="宋体"/>
        <charset val="134"/>
      </rPr>
      <t>接入</t>
    </r>
    <r>
      <rPr>
        <sz val="11"/>
        <color theme="1"/>
        <rFont val="Calibri"/>
        <charset val="134"/>
      </rPr>
      <t>dockar</t>
    </r>
    <r>
      <rPr>
        <sz val="11"/>
        <color theme="1"/>
        <rFont val="宋体"/>
        <charset val="134"/>
      </rPr>
      <t>验证等；项目：</t>
    </r>
    <r>
      <rPr>
        <sz val="11"/>
        <color theme="1"/>
        <rFont val="Calibri"/>
        <charset val="134"/>
      </rPr>
      <t>28s</t>
    </r>
    <r>
      <rPr>
        <sz val="11"/>
        <color theme="1"/>
        <rFont val="宋体"/>
        <charset val="134"/>
      </rPr>
      <t>项目</t>
    </r>
    <r>
      <rPr>
        <sz val="11"/>
        <color theme="1"/>
        <rFont val="Calibri"/>
        <charset val="134"/>
      </rPr>
      <t>--minio</t>
    </r>
    <r>
      <rPr>
        <sz val="11"/>
        <color theme="1"/>
        <rFont val="宋体"/>
        <charset val="134"/>
      </rPr>
      <t>替换杉岩存储及性能测试支持；人保项目</t>
    </r>
    <r>
      <rPr>
        <sz val="11"/>
        <color theme="1"/>
        <rFont val="Calibri"/>
        <charset val="134"/>
      </rPr>
      <t xml:space="preserve"> --</t>
    </r>
    <r>
      <rPr>
        <sz val="11"/>
        <color theme="1"/>
        <rFont val="宋体"/>
        <charset val="134"/>
      </rPr>
      <t>管理员组织机构适配</t>
    </r>
    <r>
      <rPr>
        <sz val="11"/>
        <color theme="1"/>
        <rFont val="Calibri"/>
        <charset val="134"/>
      </rPr>
      <t>+</t>
    </r>
    <r>
      <rPr>
        <sz val="11"/>
        <color theme="1"/>
        <rFont val="宋体"/>
        <charset val="134"/>
      </rPr>
      <t>项目提测；浦银理财</t>
    </r>
    <r>
      <rPr>
        <sz val="11"/>
        <color theme="1"/>
        <rFont val="Calibri"/>
        <charset val="134"/>
      </rPr>
      <t>--</t>
    </r>
    <r>
      <rPr>
        <sz val="11"/>
        <color theme="1"/>
        <rFont val="宋体"/>
        <charset val="134"/>
      </rPr>
      <t>第二轮提测，日常：</t>
    </r>
    <r>
      <rPr>
        <sz val="11"/>
        <color theme="1"/>
        <rFont val="Calibri"/>
        <charset val="134"/>
      </rPr>
      <t>AI</t>
    </r>
    <r>
      <rPr>
        <sz val="11"/>
        <color theme="1"/>
        <rFont val="宋体"/>
        <charset val="134"/>
      </rPr>
      <t>代码评审问题修改等。共完成任务</t>
    </r>
    <r>
      <rPr>
        <sz val="11"/>
        <color theme="1"/>
        <rFont val="Calibri"/>
        <charset val="134"/>
      </rPr>
      <t>16</t>
    </r>
    <r>
      <rPr>
        <sz val="11"/>
        <color theme="1"/>
        <rFont val="宋体"/>
        <charset val="134"/>
      </rPr>
      <t>个，其中低难度任务</t>
    </r>
    <r>
      <rPr>
        <sz val="11"/>
        <color theme="1"/>
        <rFont val="Calibri"/>
        <charset val="134"/>
      </rPr>
      <t>14</t>
    </r>
    <r>
      <rPr>
        <sz val="11"/>
        <color theme="1"/>
        <rFont val="宋体"/>
        <charset val="134"/>
      </rPr>
      <t>个，中难度任务</t>
    </r>
    <r>
      <rPr>
        <sz val="11"/>
        <color theme="1"/>
        <rFont val="Calibri"/>
        <charset val="134"/>
      </rPr>
      <t>2</t>
    </r>
    <r>
      <rPr>
        <sz val="11"/>
        <color theme="1"/>
        <rFont val="宋体"/>
        <charset val="134"/>
      </rPr>
      <t>个。鉴于本月不能及时填写内控任务日报，期望后续引以为戒</t>
    </r>
  </si>
  <si>
    <t>171.00</t>
  </si>
  <si>
    <t>153.0</t>
  </si>
  <si>
    <t>2</t>
  </si>
  <si>
    <t>4</t>
  </si>
  <si>
    <t>刘丰</t>
  </si>
  <si>
    <t>2065</t>
  </si>
  <si>
    <t>41.8</t>
  </si>
  <si>
    <t>47.4</t>
  </si>
  <si>
    <t>31</t>
  </si>
  <si>
    <r>
      <t>本月主要支持陕西信合项目现场二开，包括存储加解密、统一平台用户角色同步，行内组织机构同步外包机构和行方机构，审批对接企业接口发布，审批系统对接流程中心，告警任务短信发送，微服务代码扫描，用户登陆客户端和控制台同时支持行内用户和自建用户登陆。共完成</t>
    </r>
    <r>
      <rPr>
        <sz val="11"/>
        <color theme="1"/>
        <rFont val="Calibri"/>
        <charset val="134"/>
      </rPr>
      <t>7</t>
    </r>
    <r>
      <rPr>
        <sz val="11"/>
        <color theme="1"/>
        <rFont val="宋体"/>
        <charset val="134"/>
      </rPr>
      <t>个任务</t>
    </r>
    <r>
      <rPr>
        <sz val="11"/>
        <color theme="1"/>
        <rFont val="Calibri"/>
        <charset val="134"/>
      </rPr>
      <t>,</t>
    </r>
    <r>
      <rPr>
        <sz val="11"/>
        <color theme="1"/>
        <rFont val="宋体"/>
        <charset val="134"/>
      </rPr>
      <t>其中普通任务</t>
    </r>
    <r>
      <rPr>
        <sz val="11"/>
        <color theme="1"/>
        <rFont val="Calibri"/>
        <charset val="134"/>
      </rPr>
      <t>4</t>
    </r>
    <r>
      <rPr>
        <sz val="11"/>
        <color theme="1"/>
        <rFont val="宋体"/>
        <charset val="134"/>
      </rPr>
      <t>个，高难度任务</t>
    </r>
    <r>
      <rPr>
        <sz val="11"/>
        <color theme="1"/>
        <rFont val="Calibri"/>
        <charset val="134"/>
      </rPr>
      <t>3</t>
    </r>
    <r>
      <rPr>
        <sz val="11"/>
        <color theme="1"/>
        <rFont val="宋体"/>
        <charset val="134"/>
      </rPr>
      <t>个</t>
    </r>
    <r>
      <rPr>
        <sz val="11"/>
        <color theme="1"/>
        <rFont val="Calibri"/>
        <charset val="134"/>
      </rPr>
      <t>,</t>
    </r>
    <r>
      <rPr>
        <sz val="11"/>
        <color theme="1"/>
        <rFont val="宋体"/>
        <charset val="134"/>
      </rPr>
      <t>长期在信合项目现场出差，遵守现场1、2、4早九晚九周六上班制度，比较辛苦</t>
    </r>
  </si>
  <si>
    <t>18.63</t>
  </si>
  <si>
    <t>0.00</t>
  </si>
  <si>
    <t>189.5</t>
  </si>
  <si>
    <t>杨海超</t>
  </si>
  <si>
    <t>10211</t>
  </si>
  <si>
    <t>T1</t>
  </si>
  <si>
    <t>23.59</t>
  </si>
  <si>
    <t>32</t>
  </si>
  <si>
    <r>
      <rPr>
        <sz val="11"/>
        <color theme="1"/>
        <rFont val="宋体"/>
        <charset val="134"/>
      </rPr>
      <t>五月份支持完成存储</t>
    </r>
    <r>
      <rPr>
        <sz val="11"/>
        <color theme="1"/>
        <rFont val="Calibri"/>
        <charset val="134"/>
      </rPr>
      <t>V522-F25.5.1</t>
    </r>
    <r>
      <rPr>
        <sz val="11"/>
        <color theme="1"/>
        <rFont val="宋体"/>
        <charset val="134"/>
      </rPr>
      <t>第一二三轮正式提测，</t>
    </r>
    <r>
      <rPr>
        <sz val="11"/>
        <color theme="1"/>
        <rFont val="Calibri"/>
        <charset val="134"/>
      </rPr>
      <t xml:space="preserve"> NDLPV542F25.6.1</t>
    </r>
    <r>
      <rPr>
        <sz val="11"/>
        <color theme="1"/>
        <rFont val="宋体"/>
        <charset val="134"/>
      </rPr>
      <t>第一、二轮提测和功能开发，存储</t>
    </r>
    <r>
      <rPr>
        <sz val="11"/>
        <color theme="1"/>
        <rFont val="Calibri"/>
        <charset val="134"/>
      </rPr>
      <t>DLP</t>
    </r>
    <r>
      <rPr>
        <sz val="11"/>
        <color theme="1"/>
        <rFont val="宋体"/>
        <charset val="134"/>
      </rPr>
      <t>和南粤银行项目代码交接等工作，其中主要完成了</t>
    </r>
    <r>
      <rPr>
        <sz val="11"/>
        <color theme="1"/>
        <rFont val="Calibri"/>
        <charset val="134"/>
      </rPr>
      <t>NDLP</t>
    </r>
    <r>
      <rPr>
        <sz val="11"/>
        <color theme="1"/>
        <rFont val="宋体"/>
        <charset val="134"/>
      </rPr>
      <t>进程拆包及对应的</t>
    </r>
    <r>
      <rPr>
        <sz val="11"/>
        <color theme="1"/>
        <rFont val="Calibri"/>
        <charset val="134"/>
      </rPr>
      <t>jenkins</t>
    </r>
    <r>
      <rPr>
        <sz val="11"/>
        <color theme="1"/>
        <rFont val="宋体"/>
        <charset val="134"/>
      </rPr>
      <t>流水线编写。整体工作任务基本完成。本月存储第三轮出现一个验证不通过问题导致第四轮触碰红线，但是鉴于刚从其他同事手上交接存储产品，代码熟悉程度不够也一直加班处理问题，并且在NDLPV542F25.6.1版本承担了绝大部分bug修复和功能开发。此次给与C</t>
    </r>
  </si>
  <si>
    <t>17.63</t>
  </si>
  <si>
    <t>156.5</t>
  </si>
  <si>
    <t>王宇</t>
  </si>
  <si>
    <t>1392</t>
  </si>
  <si>
    <t>34.2</t>
  </si>
  <si>
    <t>39.25</t>
  </si>
  <si>
    <r>
      <rPr>
        <sz val="11"/>
        <color theme="1"/>
        <rFont val="宋体"/>
        <charset val="134"/>
      </rPr>
      <t>本月的工作产品方面主要集中网页dlp小报文的功能和实现和capture应用协议的重构，网页dlp完成了新功能的联调测试。capture 完成了smtp和pop3的适配；Jenkins中进行了程序适配工作，确保了policy和http服务的适配完成，适配升级包的新方案的逻辑；
项目上郑州银行处理邮件转发失败问题，九江银行确认策略匹配容器占用cpu高的问题，邮储测试环境中，定位并解决了策略匹配扫描大文件时异常退出的问题</t>
    </r>
    <r>
      <rPr>
        <sz val="11"/>
        <color theme="1"/>
        <rFont val="Calibri"/>
        <charset val="134"/>
      </rPr>
      <t xml:space="preserve">
</t>
    </r>
    <r>
      <rPr>
        <sz val="11"/>
        <color theme="1"/>
        <rFont val="宋体"/>
        <charset val="134"/>
      </rPr>
      <t>本月完成15个中级任务,0个高级任务</t>
    </r>
    <r>
      <rPr>
        <sz val="11"/>
        <color theme="1"/>
        <rFont val="Calibri"/>
        <charset val="134"/>
      </rPr>
      <t xml:space="preserve"> </t>
    </r>
    <r>
      <rPr>
        <sz val="11"/>
        <color theme="1"/>
        <rFont val="宋体"/>
        <charset val="134"/>
      </rPr>
      <t>。给予</t>
    </r>
    <r>
      <rPr>
        <sz val="11"/>
        <color theme="1"/>
        <rFont val="Calibri"/>
        <charset val="134"/>
      </rPr>
      <t>C</t>
    </r>
    <r>
      <rPr>
        <sz val="11"/>
        <color theme="1"/>
        <rFont val="宋体"/>
        <charset val="134"/>
      </rPr>
      <t>评价</t>
    </r>
  </si>
  <si>
    <t>18.0</t>
  </si>
  <si>
    <t>178.00</t>
  </si>
  <si>
    <t>157.0</t>
  </si>
  <si>
    <t>刘泽铭</t>
  </si>
  <si>
    <t>2242</t>
  </si>
  <si>
    <t>40.6</t>
  </si>
  <si>
    <t>40</t>
  </si>
  <si>
    <r>
      <t>本月的工作产品方面主要集中网页DLP性能与功能测试和Capture模块适配与重构，网页dlp进行了Nginx负载测试与代理配置、squid代理配置；capture模块匹配实现telnet和kafka。项目上处理了西藏电信流量DLP Capture 重启问题。本月完成9个中级任务,0个高级任务</t>
    </r>
    <r>
      <rPr>
        <sz val="11"/>
        <color theme="1"/>
        <rFont val="Calibri"/>
        <charset val="134"/>
      </rPr>
      <t xml:space="preserve"> </t>
    </r>
    <r>
      <rPr>
        <sz val="11"/>
        <color theme="1"/>
        <rFont val="宋体"/>
        <charset val="134"/>
      </rPr>
      <t>。作为应届生，短期独立适配了7个大模型网站，并支持了多个项目解决线上问题。</t>
    </r>
  </si>
  <si>
    <t>194.00</t>
  </si>
  <si>
    <t>177.0</t>
  </si>
  <si>
    <t>孙渝龙</t>
  </si>
  <si>
    <t>2221</t>
  </si>
  <si>
    <t>38.03</t>
  </si>
  <si>
    <t>本月的工作产品方面主要集中在Capture架构重构进展，完成数据源层的适配和驱动层初始化代码的完全重构，对 DPDK 模块的设计进行了模块化编辑，  Redis 下发的检测器参数读取与解析功能，  TCP 相关模块的实现 ； 对高性能网络 session 池（Common 模块连接池）及相关超时自动释放机制和Linux 内核中的 RCU（Read-Copy-Update）机制进行调研。
项目上完成了统战部项目现场的汇报，展示了相关工作进展和问题解决情况。在进行capture工程架构优化过程，处理了很多疑难问题，加入工作不长的时间就主动进行架构调整，是值得肯定的。</t>
  </si>
  <si>
    <t>17.0</t>
  </si>
  <si>
    <t>154.00</t>
  </si>
  <si>
    <t>152.0</t>
  </si>
  <si>
    <t>罗志成</t>
  </si>
  <si>
    <t>0856</t>
  </si>
  <si>
    <t>51.16</t>
  </si>
  <si>
    <r>
      <t>本月主要负责浦发银行项目邮件</t>
    </r>
    <r>
      <rPr>
        <sz val="11"/>
        <color theme="1"/>
        <rFont val="Calibri"/>
        <charset val="134"/>
      </rPr>
      <t>dlp</t>
    </r>
    <r>
      <rPr>
        <sz val="11"/>
        <color theme="1"/>
        <rFont val="宋体"/>
        <charset val="134"/>
      </rPr>
      <t>、太平邮件</t>
    </r>
    <r>
      <rPr>
        <sz val="11"/>
        <color theme="1"/>
        <rFont val="Calibri"/>
        <charset val="134"/>
      </rPr>
      <t>dlp</t>
    </r>
    <r>
      <rPr>
        <sz val="11"/>
        <color theme="1"/>
        <rFont val="宋体"/>
        <charset val="134"/>
      </rPr>
      <t>、浙商行邮件</t>
    </r>
    <r>
      <rPr>
        <sz val="11"/>
        <color theme="1"/>
        <rFont val="Calibri"/>
        <charset val="134"/>
      </rPr>
      <t>dlp</t>
    </r>
    <r>
      <rPr>
        <sz val="11"/>
        <color theme="1"/>
        <rFont val="宋体"/>
        <charset val="134"/>
      </rPr>
      <t>、</t>
    </r>
    <r>
      <rPr>
        <sz val="11"/>
        <color theme="1"/>
        <rFont val="Calibri"/>
        <charset val="134"/>
      </rPr>
      <t>V3.X</t>
    </r>
    <r>
      <rPr>
        <sz val="11"/>
        <color theme="1"/>
        <rFont val="宋体"/>
        <charset val="134"/>
      </rPr>
      <t>版本重点项目的研发管理工作。其中，浦发银行项目重点参与信创版本技术方案、概设编写评估工作；太平邮件</t>
    </r>
    <r>
      <rPr>
        <sz val="11"/>
        <color theme="1"/>
        <rFont val="Calibri"/>
        <charset val="134"/>
      </rPr>
      <t>dlp</t>
    </r>
    <r>
      <rPr>
        <sz val="11"/>
        <color theme="1"/>
        <rFont val="宋体"/>
        <charset val="134"/>
      </rPr>
      <t>项目审批与</t>
    </r>
    <r>
      <rPr>
        <sz val="11"/>
        <color theme="1"/>
        <rFont val="Calibri"/>
        <charset val="134"/>
      </rPr>
      <t>OA</t>
    </r>
    <r>
      <rPr>
        <sz val="11"/>
        <color theme="1"/>
        <rFont val="宋体"/>
        <charset val="134"/>
      </rPr>
      <t>对接版本的需求设计、开发及项目管理工作；浙商行项目主要参与性能优化版本的开发及现场测试验证</t>
    </r>
    <r>
      <rPr>
        <sz val="11"/>
        <color theme="1"/>
        <rFont val="Calibri"/>
        <charset val="134"/>
      </rPr>
      <t>bug</t>
    </r>
    <r>
      <rPr>
        <sz val="11"/>
        <color theme="1"/>
        <rFont val="宋体"/>
        <charset val="134"/>
      </rPr>
      <t>修复工作；另外负责</t>
    </r>
    <r>
      <rPr>
        <sz val="11"/>
        <color theme="1"/>
        <rFont val="Calibri"/>
        <charset val="134"/>
      </rPr>
      <t>V3.X/V5.X</t>
    </r>
    <r>
      <rPr>
        <sz val="11"/>
        <color theme="1"/>
        <rFont val="宋体"/>
        <charset val="134"/>
      </rPr>
      <t>项目安全漏洞修复及线上问题处理。本月共完成任务</t>
    </r>
    <r>
      <rPr>
        <sz val="11"/>
        <color theme="1"/>
        <rFont val="Calibri"/>
        <charset val="134"/>
      </rPr>
      <t>11</t>
    </r>
    <r>
      <rPr>
        <sz val="11"/>
        <color theme="1"/>
        <rFont val="宋体"/>
        <charset val="134"/>
      </rPr>
      <t>个，其中普通任务</t>
    </r>
    <r>
      <rPr>
        <sz val="11"/>
        <color theme="1"/>
        <rFont val="Calibri"/>
        <charset val="134"/>
      </rPr>
      <t>8</t>
    </r>
    <r>
      <rPr>
        <sz val="11"/>
        <color theme="1"/>
        <rFont val="宋体"/>
        <charset val="134"/>
      </rPr>
      <t>个，高难度任务</t>
    </r>
    <r>
      <rPr>
        <sz val="11"/>
        <color theme="1"/>
        <rFont val="Calibri"/>
        <charset val="134"/>
      </rPr>
      <t>3</t>
    </r>
    <r>
      <rPr>
        <sz val="11"/>
        <color theme="1"/>
        <rFont val="宋体"/>
        <charset val="134"/>
      </rPr>
      <t>个。本月所负责项目的进度正常，积极支持重点项目的设计类工作，负责版本投产支持及线上问题的定位处理，及时与项目经理沟通交流共同推动项目进度。</t>
    </r>
  </si>
  <si>
    <t>222.00</t>
  </si>
  <si>
    <t>204.5</t>
  </si>
  <si>
    <t>李富平</t>
  </si>
  <si>
    <t>1883</t>
  </si>
  <si>
    <t>T5</t>
  </si>
  <si>
    <t>30.4</t>
  </si>
  <si>
    <t>39.18</t>
  </si>
  <si>
    <r>
      <rPr>
        <sz val="11"/>
        <color theme="1"/>
        <rFont val="宋体"/>
        <charset val="134"/>
      </rPr>
      <t>本月负责邮储银行项目、浙商银行、交银租赁项目，江苏银行项目，银联项目，汉口银行，平安银行，水印</t>
    </r>
    <r>
      <rPr>
        <sz val="11"/>
        <color theme="1"/>
        <rFont val="Calibri"/>
        <charset val="134"/>
      </rPr>
      <t>SDK,</t>
    </r>
    <r>
      <rPr>
        <sz val="11"/>
        <color theme="1"/>
        <rFont val="宋体"/>
        <charset val="134"/>
      </rPr>
      <t>浦发卡中心、浦发香港分行得开发和维护。本月共负责</t>
    </r>
    <r>
      <rPr>
        <sz val="11"/>
        <color theme="1"/>
        <rFont val="Calibri"/>
        <charset val="134"/>
      </rPr>
      <t>10</t>
    </r>
    <r>
      <rPr>
        <sz val="11"/>
        <color theme="1"/>
        <rFont val="宋体"/>
        <charset val="134"/>
      </rPr>
      <t>个项目工作，完成任务</t>
    </r>
    <r>
      <rPr>
        <sz val="11"/>
        <color theme="1"/>
        <rFont val="Calibri"/>
        <charset val="134"/>
      </rPr>
      <t>15</t>
    </r>
    <r>
      <rPr>
        <sz val="11"/>
        <color theme="1"/>
        <rFont val="宋体"/>
        <charset val="134"/>
      </rPr>
      <t>个，其中普通任务</t>
    </r>
    <r>
      <rPr>
        <sz val="11"/>
        <color theme="1"/>
        <rFont val="Calibri"/>
        <charset val="134"/>
      </rPr>
      <t>10</t>
    </r>
    <r>
      <rPr>
        <sz val="11"/>
        <color theme="1"/>
        <rFont val="宋体"/>
        <charset val="134"/>
      </rPr>
      <t>个，中难度任务</t>
    </r>
    <r>
      <rPr>
        <sz val="11"/>
        <color theme="1"/>
        <rFont val="Calibri"/>
        <charset val="134"/>
      </rPr>
      <t>5</t>
    </r>
    <r>
      <rPr>
        <sz val="11"/>
        <color theme="1"/>
        <rFont val="宋体"/>
        <charset val="134"/>
      </rPr>
      <t>个，完成各项目版本提测共</t>
    </r>
    <r>
      <rPr>
        <sz val="11"/>
        <color theme="1"/>
        <rFont val="Calibri"/>
        <charset val="134"/>
      </rPr>
      <t>5</t>
    </r>
    <r>
      <rPr>
        <sz val="11"/>
        <color theme="1"/>
        <rFont val="宋体"/>
        <charset val="134"/>
      </rPr>
      <t>次。本月所负责项目的进度正常，版本提测未出现任何质量问题，整体工作状态良好</t>
    </r>
    <r>
      <rPr>
        <sz val="11"/>
        <color theme="1"/>
        <rFont val="Calibri"/>
        <charset val="134"/>
      </rPr>
      <t>:</t>
    </r>
    <r>
      <rPr>
        <sz val="11"/>
        <color theme="1"/>
        <rFont val="宋体"/>
        <charset val="134"/>
      </rPr>
      <t>积极支持项目组处理各重点项目的线上问题，各个项目提测并按规定完成投产工作，输出质量较好。</t>
    </r>
  </si>
  <si>
    <t>169.00</t>
  </si>
  <si>
    <t>孙业民</t>
  </si>
  <si>
    <t>2140</t>
  </si>
  <si>
    <t>39.16</t>
  </si>
  <si>
    <r>
      <t>本月主要负责中国太平邮件</t>
    </r>
    <r>
      <rPr>
        <sz val="11"/>
        <color theme="1"/>
        <rFont val="Calibri"/>
        <charset val="134"/>
      </rPr>
      <t>dlp</t>
    </r>
    <r>
      <rPr>
        <sz val="11"/>
        <color theme="1"/>
        <rFont val="宋体"/>
        <charset val="134"/>
      </rPr>
      <t>项目二开需求开发，具体包括自定义拦截通知需求开发、</t>
    </r>
    <r>
      <rPr>
        <sz val="11"/>
        <color theme="1"/>
        <rFont val="Calibri"/>
        <charset val="134"/>
      </rPr>
      <t>itext5</t>
    </r>
    <r>
      <rPr>
        <sz val="11"/>
        <color theme="1"/>
        <rFont val="宋体"/>
        <charset val="134"/>
      </rPr>
      <t>商用版本替换、扫描反馈接口新增字段需求开发、邮件审批需求开发</t>
    </r>
    <r>
      <rPr>
        <sz val="11"/>
        <color theme="1"/>
        <rFont val="Calibri"/>
        <charset val="134"/>
      </rPr>
      <t>-</t>
    </r>
    <r>
      <rPr>
        <sz val="11"/>
        <color theme="1"/>
        <rFont val="宋体"/>
        <charset val="134"/>
      </rPr>
      <t>增加</t>
    </r>
    <r>
      <rPr>
        <sz val="11"/>
        <color theme="1"/>
        <rFont val="Calibri"/>
        <charset val="134"/>
      </rPr>
      <t>html</t>
    </r>
    <r>
      <rPr>
        <sz val="11"/>
        <color theme="1"/>
        <rFont val="宋体"/>
        <charset val="134"/>
      </rPr>
      <t>路径字段，与审批系统联调、前后台端联调测试工作。本月共完成</t>
    </r>
    <r>
      <rPr>
        <sz val="11"/>
        <color theme="1"/>
        <rFont val="Calibri"/>
        <charset val="134"/>
      </rPr>
      <t>10</t>
    </r>
    <r>
      <rPr>
        <sz val="11"/>
        <color theme="1"/>
        <rFont val="宋体"/>
        <charset val="134"/>
      </rPr>
      <t>项普通任务</t>
    </r>
    <r>
      <rPr>
        <sz val="11"/>
        <color theme="1"/>
        <rFont val="Calibri"/>
        <charset val="134"/>
      </rPr>
      <t>,3</t>
    </r>
    <r>
      <rPr>
        <sz val="11"/>
        <color theme="1"/>
        <rFont val="宋体"/>
        <charset val="134"/>
      </rPr>
      <t>项困难工作。工作态度符合岗位要求，技术能力符合岗位要求，整体表现符合岗位要求。能够及时反馈工作进度，针对遇到的疑难问题能否及时研究处理，按时交付二开版本保障了项目进度和输出质量；独立负责项目大版本开发交付的能力有一定的提升</t>
    </r>
  </si>
  <si>
    <t>数据交换产品线</t>
  </si>
  <si>
    <t>翟盼</t>
  </si>
  <si>
    <t>2195</t>
  </si>
  <si>
    <t>46.77</t>
  </si>
  <si>
    <t>本月主要负责跨网跨域数据安全审核系统问题修改以及跨网文件管理与交换系统V521F25.6.1版本开发。重点完成了跨网文件管理与交换系统版本需求拆解与模块设计完善，完成文件搬运逻辑与摆渡中转业务核心功能开发，完成摆渡节点管理、初始化配置及状态监控；同时配合完成跨网跨域数据安全审核系统压测，解决敏感级别异常等遗留问题。共完成任务10个，其中中等难度任务8个、高难度任务2个，工作积极负责，日均延长工时近两小时，总体表现合格。</t>
  </si>
  <si>
    <t>188.00</t>
  </si>
  <si>
    <t>172.5</t>
  </si>
  <si>
    <t>张鹏飞</t>
  </si>
  <si>
    <t>1259</t>
  </si>
  <si>
    <t>43.01</t>
  </si>
  <si>
    <t>本月主要负责国家1.5课题相关视频交换指标功能开发、跨网文件管理与交换系统V521F25.6.1版本功能开发以及项目支持，完成视频交换系统多通道逻辑开发、gmssl调研适配、基于流量自动负载转发逻辑实现，以及性能测试自验；完成跨网文件管理与交换系统V521F25.6.1版本节点配置管理、日志审计管理、网闸搬运超时告警功能开发以及文件搬运bug处理；完成数据交换系统数据库交换同步超长字段、特殊字段适配，以及触发器创建维护逻辑完善，完成重庆银行用户大小写登录问题排查与处理。共完成12个中等难度任务，1个高等难度任务，工作认真负责，受临时项目问题支持等影响，为保证产品版本进度，日延长工时超两小时，同时无质量问题，总体表现优秀。</t>
  </si>
  <si>
    <t>193.00</t>
  </si>
  <si>
    <t>186.0</t>
  </si>
  <si>
    <t>军工业务线</t>
  </si>
  <si>
    <t>康钧威</t>
  </si>
  <si>
    <t>1111</t>
  </si>
  <si>
    <t>本月主要参与YC27、YC上庄等2个项目。完成27交付文件编写、拓扑图功能添加、上庄发x对接，上庄前后端联调，功能开发完成中级任务8个。未出现延期问题，工作态度符合岗位要求，技术能力符合岗位要求，整体表现符合岗位要求。</t>
  </si>
  <si>
    <t>李远明</t>
  </si>
  <si>
    <t>1386</t>
  </si>
  <si>
    <t>本月主要参与28s、YC27等2个项目。完成yc拓扑图功能开发、27统计查询优化、现场保障，28s接口开发联调完成中级任务6个。工作态度符合岗位要求，技术能力符合岗位要求，但是现场任务进度不及预期.希望后续改进提升。</t>
  </si>
  <si>
    <t>蒋维</t>
  </si>
  <si>
    <t>0709</t>
  </si>
  <si>
    <t>本月主要参与YC151617，YC上庄、YC27、赛迪等4个项目。完成151617交付文件编写、27交付文件修改、27拓扑展示功能开发，KWKY设计文档编写，赛迪设计文档编写完成高级任务2个，中级任务9个。未出现延期问题，工作态度符合岗位要求，技术能力符合岗位要求，但是请假较多，任务积分不满足要求按照规定给与D评分，希望后续改进提升。</t>
  </si>
  <si>
    <t>张岩</t>
  </si>
  <si>
    <t>1826</t>
  </si>
  <si>
    <t>本月主要参与YC151617，YC上庄、YC27、赛迪等4个项目。完成上庄前端代码改造、27交付文件修改、拓扑图开发，完成中级任务11个。未出现延期问题，工作态度符合岗位要求，技术能力符合岗位要求，整体表现符合岗位要求。</t>
  </si>
  <si>
    <t>厉黔龙</t>
  </si>
  <si>
    <t>1020</t>
  </si>
  <si>
    <t>本月主要参与互联网监测平台、保密室、YC151617等3个项目。完成互联网监测平台安装测试、保密室任务处理、完成中级任务5个。未出现延期问题，工作态度符合岗位要求，技术能力符合岗位要求，整体表现符合岗位要求。</t>
  </si>
  <si>
    <t>数据加密产品线</t>
  </si>
  <si>
    <t>徐冬梅</t>
  </si>
  <si>
    <t>0572</t>
  </si>
  <si>
    <t>47.05</t>
  </si>
  <si>
    <t>本月主要实现了对中信银行项目、陕西信合项目、廊坊银行、上海国投及产品外带包的需求实现同时完成了军工审计工作、北京组日常管理工作。产品及项目工作进度正常，工作态度良好。</t>
  </si>
  <si>
    <t>177.00</t>
  </si>
  <si>
    <t>165.9</t>
  </si>
  <si>
    <t>阳家亮</t>
  </si>
  <si>
    <t>28.58</t>
  </si>
  <si>
    <t>35</t>
  </si>
  <si>
    <t>本月主要实现了对江苏省社联、南海农商行、浙商poc、甘肃高法和甘肃银行、陕西信合、浦银国际和产品需求实现，本月月初触发了一次质量红线，后面表现良好，目前v3项目都再由家亮负责处理。对v3项目熟悉度增加。 对v5产品代码熟悉程度还是不够，处理项目问题进展较慢，仍需要花时间指导。</t>
  </si>
  <si>
    <t>192.00</t>
  </si>
  <si>
    <t>175.5</t>
  </si>
  <si>
    <t>张建东</t>
  </si>
  <si>
    <t>42.18</t>
  </si>
  <si>
    <t>本月主要负责扫描引擎和合规检查工具等问题排查解决，产品扫描增加行业规则升级日志上报需求功能开发及测试，文件外发扫描模块utf8路径适配，能按计划完成开发任务工作</t>
  </si>
  <si>
    <t>200.00</t>
  </si>
  <si>
    <t>188.5</t>
  </si>
  <si>
    <t>孙爽</t>
  </si>
  <si>
    <t>10218</t>
  </si>
  <si>
    <t>37.58</t>
  </si>
  <si>
    <t>39</t>
  </si>
  <si>
    <t>本月主要负责移动警务项目的需求功能开发及项目技术支持，浙商银行poc标签需求功能开发，移动警务新接口以及ukey认证适配开发，能按计划完成开发任务工作及工作交接</t>
  </si>
  <si>
    <t>183.00</t>
  </si>
  <si>
    <t>166.5</t>
  </si>
  <si>
    <t>杨毅</t>
  </si>
  <si>
    <t>1376</t>
  </si>
  <si>
    <t>44.17</t>
  </si>
  <si>
    <r>
      <rPr>
        <sz val="11"/>
        <color theme="1"/>
        <rFont val="宋体"/>
        <charset val="134"/>
      </rPr>
      <t>负责客户端项目需求评估及技术方案，产品方面完成审批对接功能开发，批量审批功能开发，客户端</t>
    </r>
    <r>
      <rPr>
        <sz val="11"/>
        <color theme="1"/>
        <rFont val="Calibri"/>
        <charset val="134"/>
      </rPr>
      <t>window</t>
    </r>
    <r>
      <rPr>
        <sz val="11"/>
        <color theme="1"/>
        <rFont val="宋体"/>
        <charset val="134"/>
      </rPr>
      <t>宽字符及长路径支持改造，信创文档水印问题修复，同时完成客户端绝大多数项目问题的支持工作，并分析和解决产品存在的部分疑难杂症问题，在浙江银行poc项目上，快速完成此项目的绝大多数需求功能的设计及开发工作，并提前交付，任务完成效率和质量均非常高，并逐步完成一些需求评估及管理上的工作</t>
    </r>
  </si>
  <si>
    <t>176.5</t>
  </si>
  <si>
    <t>余经猷</t>
  </si>
  <si>
    <t>1588</t>
  </si>
  <si>
    <t>40.0</t>
  </si>
  <si>
    <t>本月主要完成541F25.6.1合规卸载需求功能的设计及开发，扫描引擎技术支撑，产品部分前瞻性技术调研攻关；同时支持和保证浦发511漏洞问题紧急修复工作，认真负责，任务完成质量高</t>
  </si>
  <si>
    <t>174.00</t>
  </si>
  <si>
    <t>范飞飞</t>
  </si>
  <si>
    <t>1503</t>
  </si>
  <si>
    <t>48.18</t>
  </si>
  <si>
    <t>产品方面负责终端V541F25.5.2、V541F25.6.1整体需求沟通、功能设计及提测，以及浙商POC的需求设计开发、内测环境问题处理。终端项目PMO需求评估及技术方案设计，以及项目支持，包括云南移动三期项目多网卡终端信息对接问题、中信未登录用户等需求以及复杂项目问题支持、徽商银行规则文件下发失败问题处理、南方电网项目部署及联调支持、陕西信合需求对接及设计、海南银行附件下载疑难问题排查处理、浦发银行511升级541问题支持等，同时指导实习生开发工作。超过22点打卡两次处理南海农商行规则扫描兼容问题及中信项目问题，日均10.8+小时，工作认证负责，处理多个历史遗留问题。</t>
  </si>
  <si>
    <t>206.00</t>
  </si>
  <si>
    <t>192.5</t>
  </si>
  <si>
    <t>李谦</t>
  </si>
  <si>
    <t>2110</t>
  </si>
  <si>
    <t>62.02</t>
  </si>
  <si>
    <t>34</t>
  </si>
  <si>
    <t>主要负责终端V541F25.5.2、V541F25.6.1需求功能开发测试，主要包括审批对接屏蔽我的待办/已办/申请开发,用户策略导出需求设计开发,合规卸载插件功能设计开发,第三方认证修改密码插件设计开发，以及项目问题支持处理，包括陕西信合插件开发，中信问题支持以及二开需求开发，徽商策略策略下发问题、统计接口问题处理支持，浙商poc智慧规则训练联调及问题支持，南网环境部署问题处理支持并解决南网溯源绑定失败问题。工作认真负责，开发处理问题效率高，在资源紧缺的情况下，完成众多产品需求开发和项目支持工作，半年来没有触发一次质量红线，值得鼓励肯定</t>
  </si>
  <si>
    <t>165.0</t>
  </si>
  <si>
    <t>何铭杨</t>
  </si>
  <si>
    <t>2231</t>
  </si>
  <si>
    <t>41.66</t>
  </si>
  <si>
    <t>本月主要完成541F25.5.2产品版本测试反馈问题修复及功能完善，utf8编码文件路径下文件压缩创建适配、文件审计附件模块utf8编码适配、密文打开模块utf8适配，能按期完成所分配任务</t>
  </si>
  <si>
    <t>17.5</t>
  </si>
  <si>
    <t>180.00</t>
  </si>
  <si>
    <t>数据安全治理产品线</t>
  </si>
  <si>
    <t>熊阳</t>
  </si>
  <si>
    <t>2232</t>
  </si>
  <si>
    <t>44.41</t>
  </si>
  <si>
    <t>本月主要完成541F25.5.2产品版本测试反馈问题修复及功能完善，windows特殊路径适配及相关业务模块改造开发，浙江poc项目windows覆盖安装需要功能开发实现，能按期完成所分配任务</t>
  </si>
  <si>
    <t>177.5</t>
  </si>
  <si>
    <t>夏冰冰</t>
  </si>
  <si>
    <t>1896</t>
  </si>
  <si>
    <t>38.06</t>
  </si>
  <si>
    <r>
      <t>产品上负责治理的日常研发管理工作。完成治理平台</t>
    </r>
    <r>
      <rPr>
        <sz val="11"/>
        <color theme="1"/>
        <rFont val="Calibri"/>
        <charset val="134"/>
      </rPr>
      <t>541-F25.5.2</t>
    </r>
    <r>
      <rPr>
        <sz val="11"/>
        <color theme="1"/>
        <rFont val="宋体"/>
        <charset val="134"/>
      </rPr>
      <t>，</t>
    </r>
    <r>
      <rPr>
        <sz val="11"/>
        <color theme="1"/>
        <rFont val="Calibri"/>
        <charset val="134"/>
      </rPr>
      <t>541-F25.5.1</t>
    </r>
    <r>
      <rPr>
        <sz val="11"/>
        <color theme="1"/>
        <rFont val="宋体"/>
        <charset val="134"/>
      </rPr>
      <t>版本需求研发以及测试支撑。</t>
    </r>
    <r>
      <rPr>
        <sz val="11"/>
        <color theme="1"/>
        <rFont val="Calibri"/>
        <charset val="134"/>
      </rPr>
      <t>F25.5.1</t>
    </r>
    <r>
      <rPr>
        <sz val="11"/>
        <color theme="1"/>
        <rFont val="宋体"/>
        <charset val="134"/>
      </rPr>
      <t>版本完成测试支撑；</t>
    </r>
    <r>
      <rPr>
        <sz val="11"/>
        <color theme="1"/>
        <rFont val="Calibri"/>
        <charset val="134"/>
      </rPr>
      <t>F25.5.2</t>
    </r>
    <r>
      <rPr>
        <sz val="11"/>
        <color theme="1"/>
        <rFont val="宋体"/>
        <charset val="134"/>
      </rPr>
      <t>版本完成批次回退功能研发；完成太平项目对接</t>
    </r>
    <r>
      <rPr>
        <sz val="11"/>
        <color theme="1"/>
        <rFont val="Calibri"/>
        <charset val="134"/>
      </rPr>
      <t>oa</t>
    </r>
    <r>
      <rPr>
        <sz val="11"/>
        <color theme="1"/>
        <rFont val="宋体"/>
        <charset val="134"/>
      </rPr>
      <t>需求，重庆银行，人保项目等多个项目的问题支撑；整体业务设计能力突出，工作认真负责，代码质量好，思维敏捷。快速熟悉</t>
    </r>
    <r>
      <rPr>
        <sz val="11"/>
        <color theme="1"/>
        <rFont val="Calibri"/>
        <charset val="134"/>
      </rPr>
      <t>1.0</t>
    </r>
    <r>
      <rPr>
        <sz val="11"/>
        <color theme="1"/>
        <rFont val="宋体"/>
        <charset val="134"/>
      </rPr>
      <t>版本审批系统的架构和业务，高效率完成二开需求和现场</t>
    </r>
    <r>
      <rPr>
        <sz val="11"/>
        <color theme="1"/>
        <rFont val="Calibri"/>
        <charset val="134"/>
      </rPr>
      <t>oa</t>
    </r>
    <r>
      <rPr>
        <sz val="11"/>
        <color theme="1"/>
        <rFont val="宋体"/>
        <charset val="134"/>
      </rPr>
      <t>对接开发联调工作，有效的推进了项目进度，降低了项目风险。</t>
    </r>
  </si>
  <si>
    <t>168.00</t>
  </si>
  <si>
    <t>路晓梦</t>
  </si>
  <si>
    <t>1865</t>
  </si>
  <si>
    <t>35.66</t>
  </si>
  <si>
    <r>
      <rPr>
        <sz val="11"/>
        <color theme="1"/>
        <rFont val="宋体"/>
        <charset val="134"/>
      </rPr>
      <t>产品上负责治理</t>
    </r>
    <r>
      <rPr>
        <sz val="11"/>
        <color theme="1"/>
        <rFont val="Calibri"/>
        <charset val="134"/>
      </rPr>
      <t>541-F25.5.1</t>
    </r>
    <r>
      <rPr>
        <sz val="11"/>
        <color theme="1"/>
        <rFont val="宋体"/>
        <charset val="134"/>
      </rPr>
      <t>，</t>
    </r>
    <r>
      <rPr>
        <sz val="11"/>
        <color theme="1"/>
        <rFont val="Calibri"/>
        <charset val="134"/>
      </rPr>
      <t>541-F25.5.2</t>
    </r>
    <r>
      <rPr>
        <sz val="11"/>
        <color theme="1"/>
        <rFont val="宋体"/>
        <charset val="134"/>
      </rPr>
      <t>版本需求研发。</t>
    </r>
    <r>
      <rPr>
        <sz val="11"/>
        <color theme="1"/>
        <rFont val="Calibri"/>
        <charset val="134"/>
      </rPr>
      <t>F25.5.1</t>
    </r>
    <r>
      <rPr>
        <sz val="11"/>
        <color theme="1"/>
        <rFont val="宋体"/>
        <charset val="134"/>
      </rPr>
      <t>版本完成测试支撑，</t>
    </r>
    <r>
      <rPr>
        <sz val="11"/>
        <color theme="1"/>
        <rFont val="Calibri"/>
        <charset val="134"/>
      </rPr>
      <t>F25.5.2</t>
    </r>
    <r>
      <rPr>
        <sz val="11"/>
        <color theme="1"/>
        <rFont val="宋体"/>
        <charset val="134"/>
      </rPr>
      <t>版本完成数据库资产适配多个库需求研发以及测试支撑；完成统一平台广西农信项目需求研发，九江项目需求研发，海南，浙江天台等多个项目问题支撑；能力突出，代码质量好，自测认真负责，解决</t>
    </r>
    <r>
      <rPr>
        <sz val="11"/>
        <color theme="1"/>
        <rFont val="Calibri"/>
        <charset val="134"/>
      </rPr>
      <t>bug</t>
    </r>
    <r>
      <rPr>
        <sz val="11"/>
        <color theme="1"/>
        <rFont val="宋体"/>
        <charset val="134"/>
      </rPr>
      <t>迅速。</t>
    </r>
  </si>
  <si>
    <t>142.5</t>
  </si>
  <si>
    <t>王耀波</t>
  </si>
  <si>
    <t>1973</t>
  </si>
  <si>
    <t>T3</t>
  </si>
  <si>
    <t>22.8</t>
  </si>
  <si>
    <t>24.81</t>
  </si>
  <si>
    <r>
      <rPr>
        <sz val="11"/>
        <color theme="1"/>
        <rFont val="宋体"/>
        <charset val="134"/>
      </rPr>
      <t>产品上负责治理</t>
    </r>
    <r>
      <rPr>
        <sz val="11"/>
        <color theme="1"/>
        <rFont val="Calibri"/>
        <charset val="134"/>
      </rPr>
      <t>541-F25.5.1</t>
    </r>
    <r>
      <rPr>
        <sz val="11"/>
        <color theme="1"/>
        <rFont val="宋体"/>
        <charset val="134"/>
      </rPr>
      <t>，</t>
    </r>
    <r>
      <rPr>
        <sz val="11"/>
        <color theme="1"/>
        <rFont val="Calibri"/>
        <charset val="134"/>
      </rPr>
      <t>541-F25.5.2</t>
    </r>
    <r>
      <rPr>
        <sz val="11"/>
        <color theme="1"/>
        <rFont val="宋体"/>
        <charset val="134"/>
      </rPr>
      <t>版本需求研发。</t>
    </r>
    <r>
      <rPr>
        <sz val="11"/>
        <color theme="1"/>
        <rFont val="Calibri"/>
        <charset val="134"/>
      </rPr>
      <t>F25.5.1</t>
    </r>
    <r>
      <rPr>
        <sz val="11"/>
        <color theme="1"/>
        <rFont val="宋体"/>
        <charset val="134"/>
      </rPr>
      <t>版本完成测试支撑；</t>
    </r>
    <r>
      <rPr>
        <sz val="11"/>
        <color theme="1"/>
        <rFont val="Calibri"/>
        <charset val="134"/>
      </rPr>
      <t>F25.5.2</t>
    </r>
    <r>
      <rPr>
        <sz val="11"/>
        <color theme="1"/>
        <rFont val="宋体"/>
        <charset val="134"/>
      </rPr>
      <t>版本完成</t>
    </r>
    <r>
      <rPr>
        <sz val="11"/>
        <color theme="1"/>
        <rFont val="Calibri"/>
        <charset val="134"/>
      </rPr>
      <t>gbase8A</t>
    </r>
    <r>
      <rPr>
        <sz val="11"/>
        <color theme="1"/>
        <rFont val="宋体"/>
        <charset val="134"/>
      </rPr>
      <t>数据库适配，以及数据库资产适配多个库需求研发以及测试支撑；完成统一平台</t>
    </r>
    <r>
      <rPr>
        <sz val="11"/>
        <color theme="1"/>
        <rFont val="Calibri"/>
        <charset val="134"/>
      </rPr>
      <t>542-F25.6.1</t>
    </r>
    <r>
      <rPr>
        <sz val="11"/>
        <color theme="1"/>
        <rFont val="宋体"/>
        <charset val="134"/>
      </rPr>
      <t>版本的需求研发，以及支撑治理平台辽沈银行的问题处理；工作积极负责，进步迅速，学习能力强，功能自测时仔细认真。</t>
    </r>
  </si>
  <si>
    <t>刘珣</t>
  </si>
  <si>
    <t>2200</t>
  </si>
  <si>
    <t>本月主要负责脱敏V500、数审V500F25.7.1版本设计开发，同时负责华瑞银行、国防科技大学项目支持工作。完成数据库安全审计V500F25.7.1版本，优炫数据库协议解析开发。完成华瑞银行项目支持，项目反馈问题分析定位修复及升级保障同时完成国防科大项目问题的定位及修复。工作积极主动，整体表现较好。</t>
  </si>
  <si>
    <t>179.00</t>
  </si>
  <si>
    <t>167.0</t>
  </si>
  <si>
    <t>王永山</t>
  </si>
  <si>
    <t>10209</t>
  </si>
  <si>
    <t>B</t>
  </si>
  <si>
    <t>主要负责统一架构平台和终端项目的支持。在浦发银行Kubernetes集群部署及平滑升级项目中展现了扎实的技术实力与工程能力。不仅高效完成了核心架构搭建，为后续业务连续性测试提供了坚实保障，对统一平台、审批系统、终端管理等核心模块有深入理解，尤其在浦发银行混合云环境的多环境切换与中间件适配中，能够快速定位问题并给出最优解决方案，显著提升了现场的运维效率与稳定，在浦发银行现场工作的同时，高效完成了广西农信、海南银行、天台农商等多个项目的插件开发任务，均按时保质交付，有出色的多任务处理能力与交付意识，责任心与执行力较强。</t>
  </si>
  <si>
    <t>44.00</t>
  </si>
  <si>
    <t>161.0</t>
  </si>
  <si>
    <t>张宏</t>
  </si>
  <si>
    <t>43.18</t>
  </si>
  <si>
    <t>本月主要负责脱敏、数审产品及项目的日常管理及研发工作。完成脱敏V500第一轮功能、性能测试支撑。产品测试进度跟进；负责数据库安全审计V500F25.7.1版本数据协议研发，优炫、神通数据库搭建，协议解析调研。支持多个华瑞、国科等项目反馈问题及需求的研发设计修复工作。整体工作投入度高，问题处理高效，工作认真负责。</t>
  </si>
  <si>
    <t>184.00</t>
  </si>
  <si>
    <t>杨帅</t>
  </si>
  <si>
    <t>1963</t>
  </si>
  <si>
    <t>32.0</t>
  </si>
  <si>
    <t>独立负责内控系统的设计研发及日常维护工作。完成了内控中多个关键业务模块的开发与优化，高质量完成内控考勤需求开发及系统优化、主导流程知会管理功能的研发工作，优化了内控流程引擎的通知机制。对内控中角色用户管理模块进行了优化，完善了权限控制。完成考勤统计异常企微通知功能开发以及历史通知下线，对内控管理中审批、考勤多个业务场景有深入理解，对工作认真负责，主动优化系统日志记录的缺陷,保障内控稳定运行。</t>
  </si>
  <si>
    <t>147.00</t>
  </si>
  <si>
    <t>128.0</t>
  </si>
  <si>
    <t>李刚</t>
  </si>
  <si>
    <t>1567</t>
  </si>
  <si>
    <t>34.0</t>
  </si>
  <si>
    <t>负责运维3.0.0F25.4.2、3.0.0F25.7.1、版本需求研发。3.0.0F25.4.2版本完成测试支持、问题修复；3.0.0F25.7.1版本告警接口、告警规则、业务和中间件告警、巡检报告等需求研发，及各个场景的安装部署验证及平滑升级验证。整体工作认真负责，责任心强。</t>
  </si>
  <si>
    <t>158.00</t>
  </si>
  <si>
    <t>136.0</t>
  </si>
  <si>
    <t>李凡</t>
  </si>
  <si>
    <t>1775</t>
  </si>
  <si>
    <t>42.92</t>
  </si>
  <si>
    <r>
      <rPr>
        <sz val="11"/>
        <color theme="1"/>
        <rFont val="宋体"/>
        <charset val="134"/>
      </rPr>
      <t>产品上负责运维、统一平台的日常研发管理工作。完成运维</t>
    </r>
    <r>
      <rPr>
        <sz val="11"/>
        <color theme="1"/>
        <rFont val="Calibri"/>
        <charset val="134"/>
      </rPr>
      <t>3.0F25.4.2</t>
    </r>
    <r>
      <rPr>
        <sz val="11"/>
        <color theme="1"/>
        <rFont val="宋体"/>
        <charset val="134"/>
      </rPr>
      <t>、</t>
    </r>
    <r>
      <rPr>
        <sz val="11"/>
        <color theme="1"/>
        <rFont val="Calibri"/>
        <charset val="134"/>
      </rPr>
      <t>541-F25.5.1</t>
    </r>
    <r>
      <rPr>
        <sz val="11"/>
        <color theme="1"/>
        <rFont val="宋体"/>
        <charset val="134"/>
      </rPr>
      <t>版本需求开发。</t>
    </r>
    <r>
      <rPr>
        <sz val="11"/>
        <color theme="1"/>
        <rFont val="Calibri"/>
        <charset val="134"/>
      </rPr>
      <t>3.0F25.4.2</t>
    </r>
    <r>
      <rPr>
        <sz val="11"/>
        <color theme="1"/>
        <rFont val="宋体"/>
        <charset val="134"/>
      </rPr>
      <t>完成测试问题修复、产品线对接问题、自动备份等需求。统一平台完成测试问题支持修改。项目上支持浦发、</t>
    </r>
    <r>
      <rPr>
        <sz val="11"/>
        <color theme="1"/>
        <rFont val="Calibri"/>
        <charset val="134"/>
      </rPr>
      <t>NW</t>
    </r>
    <r>
      <rPr>
        <sz val="11"/>
        <color theme="1"/>
        <rFont val="宋体"/>
        <charset val="134"/>
      </rPr>
      <t>、苏州银行、南海、国防科大、徽商、浙商、九江、国寿海外、统战部等项目支持。</t>
    </r>
  </si>
  <si>
    <t>167.00</t>
  </si>
  <si>
    <t>161.5</t>
  </si>
  <si>
    <t>靖哲</t>
  </si>
  <si>
    <t>1438</t>
  </si>
  <si>
    <t>20.01</t>
  </si>
  <si>
    <t>产品上负责运维、统一平台的日常研发管理工作。完成运维3.0F25.4.2、541-F25.5.1版本需求开发。3.0F25.4.2完成测试问题修复、产品线对接问题、自动备份等需求。统一平台完成测试问题支持修改。项目上支持浦发、NW、苏州银行、南海、国防科大、徽商、浙商、九江、国寿海外、统战部等项目支持。工作认真负责，项目响应迅速，效率较高。</t>
  </si>
  <si>
    <t>94.00</t>
  </si>
  <si>
    <t>84.0</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</si>
</sst>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00_);[Red]\(0.00\)"/>
    <numFmt numFmtId="178" formatCode="0.00_ "/>
  </numFmts>
  <fonts count="40">
    <font>
      <sz val="11"/>
      <color theme="1"/>
      <name val="宋体"/>
      <charset val="134"/>
      <scheme val="minor"/>
    </font>
    <font>
      <sz val="11"/>
      <color theme="1"/>
      <name val="Calibri"/>
      <charset val="134"/>
    </font>
    <font>
      <b/>
      <sz val="11"/>
      <color theme="1"/>
      <name val="宋体"/>
      <charset val="134"/>
      <scheme val="minor"/>
    </font>
    <font>
      <sz val="11"/>
      <color indexed="8"/>
      <name val="宋体"/>
      <charset val="134"/>
      <scheme val="minor"/>
    </font>
    <font>
      <sz val="11"/>
      <color theme="1"/>
      <name val="宋体-简"/>
      <charset val="134"/>
    </font>
    <font>
      <sz val="11"/>
      <name val="宋体"/>
      <charset val="134"/>
      <scheme val="minor"/>
    </font>
    <font>
      <sz val="11"/>
      <color indexed="8"/>
      <name val="宋体"/>
      <charset val="134"/>
      <scheme val="minor"/>
    </font>
    <font>
      <b/>
      <sz val="11"/>
      <color theme="1"/>
      <name val="宋体-简"/>
      <charset val="134"/>
    </font>
    <font>
      <b/>
      <sz val="11"/>
      <color theme="1"/>
      <name val="Calibri"/>
      <charset val="134"/>
    </font>
    <font>
      <sz val="11"/>
      <color rgb="FF000000"/>
      <name val="SimSun"/>
      <charset val="134"/>
    </font>
    <font>
      <sz val="11"/>
      <name val="Calibri"/>
      <charset val="134"/>
    </font>
    <font>
      <sz val="11"/>
      <color theme="1"/>
      <name val="Calibri"/>
      <charset val="134"/>
    </font>
    <font>
      <sz val="11"/>
      <color theme="1"/>
      <name val="宋体"/>
      <charset val="134"/>
    </font>
    <font>
      <sz val="10"/>
      <name val="微软雅黑"/>
      <charset val="134"/>
    </font>
    <font>
      <sz val="11"/>
      <color theme="1"/>
      <name val="宋体"/>
      <charset val="134"/>
    </font>
    <font>
      <sz val="11"/>
      <color theme="1"/>
      <name val="宋体"/>
      <charset val="134"/>
    </font>
    <font>
      <b/>
      <sz val="11"/>
      <name val="宋体-简"/>
      <charset val="134"/>
    </font>
    <font>
      <sz val="10"/>
      <color theme="1"/>
      <name val="微软雅黑"/>
      <charset val="134"/>
    </font>
    <font>
      <sz val="10"/>
      <color rgb="FF000000"/>
      <name val="Microsoft YaHei"/>
      <charset val="134"/>
    </font>
    <font>
      <sz val="10"/>
      <name val="Microsoft YaHe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name val="Calibri"/>
      <charset val="134"/>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theme="1"/>
      </left>
      <right/>
      <top style="thin">
        <color theme="1"/>
      </top>
      <bottom style="thin">
        <color theme="1"/>
      </bottom>
      <diagonal/>
    </border>
    <border>
      <left/>
      <right/>
      <top style="thin">
        <color auto="1"/>
      </top>
      <bottom style="thin">
        <color auto="1"/>
      </bottom>
      <diagonal/>
    </border>
    <border>
      <left style="thin">
        <color theme="1"/>
      </left>
      <right style="thin">
        <color theme="1"/>
      </right>
      <top/>
      <bottom/>
      <diagonal/>
    </border>
    <border>
      <left style="thin">
        <color theme="1"/>
      </left>
      <right/>
      <top/>
      <bottom/>
      <diagonal/>
    </border>
    <border>
      <left style="thin">
        <color rgb="FF000000"/>
      </left>
      <right style="thin">
        <color rgb="FF000000"/>
      </right>
      <top style="thin">
        <color rgb="FF000000"/>
      </top>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3" borderId="19"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20" applyNumberFormat="0" applyFill="0" applyAlignment="0" applyProtection="0">
      <alignment vertical="center"/>
    </xf>
    <xf numFmtId="0" fontId="26" fillId="0" borderId="20" applyNumberFormat="0" applyFill="0" applyAlignment="0" applyProtection="0">
      <alignment vertical="center"/>
    </xf>
    <xf numFmtId="0" fontId="27" fillId="0" borderId="21" applyNumberFormat="0" applyFill="0" applyAlignment="0" applyProtection="0">
      <alignment vertical="center"/>
    </xf>
    <xf numFmtId="0" fontId="27" fillId="0" borderId="0" applyNumberFormat="0" applyFill="0" applyBorder="0" applyAlignment="0" applyProtection="0">
      <alignment vertical="center"/>
    </xf>
    <xf numFmtId="0" fontId="28" fillId="4" borderId="22" applyNumberFormat="0" applyAlignment="0" applyProtection="0">
      <alignment vertical="center"/>
    </xf>
    <xf numFmtId="0" fontId="29" fillId="5" borderId="23" applyNumberFormat="0" applyAlignment="0" applyProtection="0">
      <alignment vertical="center"/>
    </xf>
    <xf numFmtId="0" fontId="30" fillId="5" borderId="22" applyNumberFormat="0" applyAlignment="0" applyProtection="0">
      <alignment vertical="center"/>
    </xf>
    <xf numFmtId="0" fontId="31" fillId="6" borderId="24" applyNumberFormat="0" applyAlignment="0" applyProtection="0">
      <alignment vertical="center"/>
    </xf>
    <xf numFmtId="0" fontId="32" fillId="0" borderId="25" applyNumberFormat="0" applyFill="0" applyAlignment="0" applyProtection="0">
      <alignment vertical="center"/>
    </xf>
    <xf numFmtId="0" fontId="33" fillId="0" borderId="26" applyNumberFormat="0" applyFill="0" applyAlignment="0" applyProtection="0">
      <alignment vertical="center"/>
    </xf>
    <xf numFmtId="0" fontId="34" fillId="7" borderId="0" applyNumberFormat="0" applyBorder="0" applyAlignment="0" applyProtection="0">
      <alignment vertical="center"/>
    </xf>
    <xf numFmtId="0" fontId="35" fillId="8" borderId="0" applyNumberFormat="0" applyBorder="0" applyAlignment="0" applyProtection="0">
      <alignment vertical="center"/>
    </xf>
    <xf numFmtId="0" fontId="36" fillId="9" borderId="0" applyNumberFormat="0" applyBorder="0" applyAlignment="0" applyProtection="0">
      <alignment vertical="center"/>
    </xf>
    <xf numFmtId="0" fontId="37" fillId="10" borderId="0" applyNumberFormat="0" applyBorder="0" applyAlignment="0" applyProtection="0">
      <alignment vertical="center"/>
    </xf>
    <xf numFmtId="0" fontId="38" fillId="11" borderId="0" applyNumberFormat="0" applyBorder="0" applyAlignment="0" applyProtection="0">
      <alignment vertical="center"/>
    </xf>
    <xf numFmtId="0" fontId="38"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7" fillId="33" borderId="0" applyNumberFormat="0" applyBorder="0" applyAlignment="0" applyProtection="0">
      <alignment vertical="center"/>
    </xf>
    <xf numFmtId="176" fontId="0" fillId="0" borderId="0">
      <alignment vertical="center"/>
    </xf>
  </cellStyleXfs>
  <cellXfs count="93">
    <xf numFmtId="0" fontId="0" fillId="0" borderId="0" xfId="0">
      <alignment vertical="center"/>
    </xf>
    <xf numFmtId="0" fontId="1" fillId="0" borderId="0" xfId="0" applyFont="1" applyFill="1" applyAlignment="1"/>
    <xf numFmtId="0" fontId="1" fillId="0" borderId="0" xfId="0" applyFont="1" applyFill="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0" xfId="0" applyFont="1" applyFill="1" applyAlignment="1">
      <alignment horizontal="center" vertical="center"/>
    </xf>
    <xf numFmtId="0" fontId="4" fillId="0" borderId="3" xfId="0" applyFont="1" applyFill="1" applyBorder="1" applyAlignment="1">
      <alignment horizontal="center" vertical="center"/>
    </xf>
    <xf numFmtId="0" fontId="5" fillId="0" borderId="8" xfId="0" applyFont="1" applyFill="1" applyBorder="1" applyAlignment="1">
      <alignment horizontal="center" vertical="center" wrapText="1"/>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3"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3" xfId="0" applyFont="1" applyFill="1" applyBorder="1" applyAlignment="1">
      <alignment horizontal="center" vertical="center"/>
    </xf>
    <xf numFmtId="0" fontId="2" fillId="0" borderId="11" xfId="0" applyFont="1" applyFill="1" applyBorder="1" applyAlignment="1">
      <alignment horizontal="center" vertical="center"/>
    </xf>
    <xf numFmtId="0" fontId="7" fillId="0" borderId="7" xfId="0" applyFont="1" applyFill="1" applyBorder="1" applyAlignment="1">
      <alignment horizontal="center" vertical="center"/>
    </xf>
    <xf numFmtId="0" fontId="8" fillId="0" borderId="12" xfId="0" applyFont="1" applyFill="1" applyBorder="1" applyAlignment="1">
      <alignment horizontal="center" vertical="center"/>
    </xf>
    <xf numFmtId="0" fontId="7" fillId="0" borderId="13" xfId="0" applyFont="1" applyFill="1" applyBorder="1" applyAlignment="1">
      <alignment horizontal="center" vertical="center"/>
    </xf>
    <xf numFmtId="0" fontId="7" fillId="0" borderId="14" xfId="0" applyFont="1" applyFill="1" applyBorder="1" applyAlignment="1">
      <alignment horizontal="center" vertical="center"/>
    </xf>
    <xf numFmtId="0" fontId="9" fillId="0" borderId="3" xfId="0" applyFont="1" applyFill="1" applyBorder="1" applyAlignment="1">
      <alignment horizontal="center" vertical="center" wrapText="1"/>
    </xf>
    <xf numFmtId="0" fontId="3" fillId="0" borderId="3" xfId="0" applyNumberFormat="1" applyFont="1" applyFill="1" applyBorder="1" applyAlignment="1">
      <alignment horizontal="center" vertical="center"/>
    </xf>
    <xf numFmtId="0" fontId="9" fillId="0" borderId="3" xfId="0" applyFont="1" applyFill="1" applyBorder="1" applyAlignment="1">
      <alignment horizontal="center" vertical="center" wrapText="1"/>
    </xf>
    <xf numFmtId="0" fontId="3" fillId="0" borderId="3" xfId="0" applyNumberFormat="1" applyFont="1" applyFill="1" applyBorder="1" applyAlignment="1">
      <alignment horizontal="center" vertical="center"/>
    </xf>
    <xf numFmtId="0" fontId="10" fillId="0" borderId="8"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1" fillId="0" borderId="6"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3" xfId="0" applyFont="1" applyFill="1" applyBorder="1" applyAlignment="1">
      <alignment horizontal="center" vertical="center"/>
    </xf>
    <xf numFmtId="0" fontId="8" fillId="0" borderId="10" xfId="0" applyFont="1" applyFill="1" applyBorder="1" applyAlignment="1">
      <alignment horizontal="center" vertical="center"/>
    </xf>
    <xf numFmtId="0" fontId="7" fillId="0" borderId="3" xfId="0" applyFont="1" applyFill="1" applyBorder="1" applyAlignment="1">
      <alignment horizontal="center" vertical="center"/>
    </xf>
    <xf numFmtId="0" fontId="8" fillId="0" borderId="3" xfId="0" applyFont="1" applyFill="1" applyBorder="1" applyAlignment="1">
      <alignment horizontal="center" vertical="center"/>
    </xf>
    <xf numFmtId="0" fontId="7" fillId="0" borderId="16"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 xfId="0" applyFont="1" applyFill="1" applyBorder="1" applyAlignment="1">
      <alignment horizontal="center" vertical="center"/>
    </xf>
    <xf numFmtId="177" fontId="12" fillId="0" borderId="3" xfId="0" applyNumberFormat="1" applyFont="1" applyFill="1" applyBorder="1" applyAlignment="1">
      <alignment horizontal="center" vertical="center"/>
    </xf>
    <xf numFmtId="177" fontId="12" fillId="0" borderId="3" xfId="0" applyNumberFormat="1" applyFont="1" applyFill="1" applyBorder="1" applyAlignment="1">
      <alignment horizontal="center" vertical="center"/>
    </xf>
    <xf numFmtId="0" fontId="8" fillId="0" borderId="17" xfId="0" applyFont="1" applyFill="1" applyBorder="1" applyAlignment="1">
      <alignment horizontal="center" vertical="center"/>
    </xf>
    <xf numFmtId="0" fontId="7" fillId="0" borderId="18"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4" xfId="0" applyFont="1" applyFill="1" applyBorder="1" applyAlignment="1">
      <alignment horizontal="center" vertical="center"/>
    </xf>
    <xf numFmtId="0" fontId="8" fillId="0" borderId="2" xfId="0" applyFont="1" applyFill="1" applyBorder="1" applyAlignment="1">
      <alignment horizontal="center" vertical="center"/>
    </xf>
    <xf numFmtId="0" fontId="1" fillId="2" borderId="3" xfId="0" applyFont="1" applyFill="1" applyBorder="1" applyAlignment="1">
      <alignment horizontal="center" vertical="center"/>
    </xf>
    <xf numFmtId="0" fontId="12" fillId="0" borderId="3" xfId="0" applyFont="1" applyFill="1" applyBorder="1" applyAlignment="1">
      <alignment horizontal="left" vertical="center" wrapText="1"/>
    </xf>
    <xf numFmtId="0" fontId="12" fillId="0" borderId="3" xfId="0" applyFont="1" applyFill="1" applyBorder="1" applyAlignment="1">
      <alignment horizontal="left" vertical="center" wrapText="1"/>
    </xf>
    <xf numFmtId="0" fontId="12" fillId="0" borderId="3" xfId="0" applyFont="1" applyFill="1" applyBorder="1" applyAlignment="1">
      <alignment vertical="center" wrapText="1"/>
    </xf>
    <xf numFmtId="0" fontId="12" fillId="0" borderId="3" xfId="0" applyFont="1" applyFill="1" applyBorder="1" applyAlignment="1">
      <alignment vertical="center" wrapText="1"/>
    </xf>
    <xf numFmtId="0" fontId="12" fillId="0" borderId="3" xfId="0" applyFont="1" applyFill="1" applyBorder="1" applyAlignment="1">
      <alignment wrapText="1"/>
    </xf>
    <xf numFmtId="0" fontId="12" fillId="0" borderId="0" xfId="0" applyFont="1" applyFill="1" applyAlignment="1">
      <alignment wrapText="1"/>
    </xf>
    <xf numFmtId="0" fontId="1" fillId="0" borderId="3" xfId="0" applyFont="1" applyFill="1" applyBorder="1" applyAlignment="1">
      <alignment horizontal="center" vertical="center"/>
    </xf>
    <xf numFmtId="0" fontId="13" fillId="0" borderId="3" xfId="0" applyNumberFormat="1" applyFont="1" applyFill="1" applyBorder="1" applyAlignment="1">
      <alignment horizontal="left" vertical="center" wrapText="1"/>
    </xf>
    <xf numFmtId="0" fontId="1" fillId="2" borderId="4" xfId="0" applyFont="1" applyFill="1" applyBorder="1" applyAlignment="1">
      <alignment horizontal="center" vertical="center"/>
    </xf>
    <xf numFmtId="0" fontId="13" fillId="0" borderId="4" xfId="0" applyNumberFormat="1" applyFont="1" applyFill="1" applyBorder="1" applyAlignment="1">
      <alignment horizontal="left" vertical="center" wrapText="1"/>
    </xf>
    <xf numFmtId="0" fontId="0" fillId="2" borderId="3" xfId="0" applyFill="1" applyBorder="1" applyAlignment="1">
      <alignment horizontal="center" vertical="center"/>
    </xf>
    <xf numFmtId="0" fontId="11" fillId="2" borderId="6" xfId="0" applyFont="1" applyFill="1" applyBorder="1" applyAlignment="1">
      <alignment horizontal="center" vertical="center"/>
    </xf>
    <xf numFmtId="0" fontId="14" fillId="0" borderId="6" xfId="0" applyFont="1" applyFill="1" applyBorder="1" applyAlignment="1">
      <alignment wrapText="1"/>
    </xf>
    <xf numFmtId="0" fontId="11" fillId="0" borderId="3" xfId="0" applyFont="1" applyFill="1" applyBorder="1" applyAlignment="1">
      <alignment wrapText="1"/>
    </xf>
    <xf numFmtId="0" fontId="15" fillId="0" borderId="3" xfId="0" applyFont="1" applyFill="1" applyBorder="1" applyAlignment="1">
      <alignment wrapText="1"/>
    </xf>
    <xf numFmtId="0" fontId="11" fillId="2" borderId="3" xfId="0" applyFont="1" applyFill="1" applyBorder="1" applyAlignment="1">
      <alignment horizontal="center" vertical="center"/>
    </xf>
    <xf numFmtId="0" fontId="15" fillId="0" borderId="3" xfId="0" applyFont="1" applyFill="1" applyBorder="1" applyAlignment="1">
      <alignment wrapText="1"/>
    </xf>
    <xf numFmtId="0" fontId="15" fillId="0" borderId="3" xfId="0" applyFont="1" applyFill="1" applyBorder="1" applyAlignment="1">
      <alignment vertical="center" wrapText="1"/>
    </xf>
    <xf numFmtId="0" fontId="1" fillId="0" borderId="3" xfId="0" applyFont="1" applyFill="1" applyBorder="1" applyAlignment="1"/>
    <xf numFmtId="0" fontId="7" fillId="0" borderId="11" xfId="0" applyFont="1" applyFill="1" applyBorder="1" applyAlignment="1">
      <alignment horizontal="center" vertical="center"/>
    </xf>
    <xf numFmtId="0" fontId="2" fillId="0" borderId="16" xfId="0" applyFont="1" applyFill="1" applyBorder="1" applyAlignment="1">
      <alignment horizontal="center" vertical="center"/>
    </xf>
    <xf numFmtId="0" fontId="16" fillId="0" borderId="2" xfId="0" applyFont="1" applyFill="1" applyBorder="1" applyAlignment="1">
      <alignment horizontal="center" vertical="center" wrapText="1"/>
    </xf>
    <xf numFmtId="0" fontId="10" fillId="0" borderId="8" xfId="0" applyFont="1" applyFill="1" applyBorder="1" applyAlignment="1">
      <alignment horizontal="center" wrapText="1"/>
    </xf>
    <xf numFmtId="0" fontId="10" fillId="0" borderId="15" xfId="0" applyFont="1" applyFill="1" applyBorder="1" applyAlignment="1">
      <alignment horizontal="center" wrapText="1"/>
    </xf>
    <xf numFmtId="0" fontId="1" fillId="0" borderId="3" xfId="0" applyFont="1" applyFill="1" applyBorder="1" applyAlignment="1">
      <alignment horizontal="left"/>
    </xf>
    <xf numFmtId="0" fontId="2" fillId="0" borderId="17" xfId="0" applyFont="1" applyFill="1" applyBorder="1" applyAlignment="1">
      <alignment horizontal="center" vertical="center"/>
    </xf>
    <xf numFmtId="0" fontId="0" fillId="0" borderId="0" xfId="0" applyFill="1" applyAlignment="1"/>
    <xf numFmtId="176" fontId="17" fillId="0" borderId="3" xfId="49" applyFont="1" applyFill="1" applyBorder="1" applyAlignment="1">
      <alignment horizontal="center" vertical="center"/>
    </xf>
    <xf numFmtId="178" fontId="17" fillId="0" borderId="3" xfId="49" applyNumberFormat="1" applyFont="1" applyFill="1" applyBorder="1" applyAlignment="1">
      <alignment horizontal="center" vertical="center" wrapText="1"/>
    </xf>
    <xf numFmtId="176" fontId="17" fillId="0" borderId="3" xfId="49" applyFont="1" applyFill="1" applyBorder="1" applyAlignment="1">
      <alignment horizontal="center" vertical="center" wrapText="1"/>
    </xf>
    <xf numFmtId="176" fontId="17" fillId="0" borderId="3" xfId="49" applyFont="1" applyFill="1" applyBorder="1" applyAlignment="1">
      <alignment vertical="center" wrapText="1"/>
    </xf>
    <xf numFmtId="176" fontId="17" fillId="0" borderId="3" xfId="49" applyFont="1" applyFill="1" applyBorder="1" applyAlignment="1">
      <alignment vertical="center"/>
    </xf>
    <xf numFmtId="176" fontId="17" fillId="0" borderId="3" xfId="0" applyNumberFormat="1" applyFont="1" applyFill="1" applyBorder="1" applyAlignment="1">
      <alignment vertical="center"/>
    </xf>
    <xf numFmtId="176" fontId="0" fillId="0" borderId="3" xfId="0" applyNumberFormat="1" applyFill="1" applyBorder="1" applyAlignment="1">
      <alignment vertical="center"/>
    </xf>
    <xf numFmtId="0" fontId="18" fillId="0" borderId="3" xfId="0" applyNumberFormat="1" applyFont="1" applyFill="1" applyBorder="1" applyAlignment="1">
      <alignment horizontal="left" vertical="center"/>
    </xf>
    <xf numFmtId="176" fontId="17" fillId="0" borderId="3" xfId="49" applyFont="1" applyFill="1" applyBorder="1" applyAlignment="1">
      <alignment horizontal="center" vertical="center"/>
    </xf>
    <xf numFmtId="176" fontId="13" fillId="0" borderId="3" xfId="49" applyFont="1" applyFill="1" applyBorder="1" applyAlignment="1">
      <alignment horizontal="left" vertical="center" wrapText="1"/>
    </xf>
    <xf numFmtId="176" fontId="17" fillId="2" borderId="3" xfId="49" applyFont="1" applyFill="1" applyBorder="1" applyAlignment="1">
      <alignment horizontal="center" vertical="center"/>
    </xf>
    <xf numFmtId="176" fontId="17" fillId="0" borderId="3" xfId="0" applyNumberFormat="1" applyFont="1" applyFill="1" applyBorder="1" applyAlignment="1">
      <alignment vertical="center" wrapText="1"/>
    </xf>
    <xf numFmtId="0" fontId="19" fillId="0" borderId="3" xfId="0" applyNumberFormat="1" applyFont="1" applyFill="1" applyBorder="1" applyAlignment="1">
      <alignment horizontal="left" vertical="center" wrapText="1"/>
    </xf>
    <xf numFmtId="0" fontId="19" fillId="0" borderId="3" xfId="0" applyNumberFormat="1" applyFont="1" applyFill="1" applyBorder="1" applyAlignment="1">
      <alignmen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6" xfId="49"/>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9"/>
  <sheetViews>
    <sheetView workbookViewId="0">
      <selection activeCell="N8" sqref="N8"/>
    </sheetView>
  </sheetViews>
  <sheetFormatPr defaultColWidth="9.23076923076923" defaultRowHeight="16.8"/>
  <cols>
    <col min="1" max="9" width="9.23076923076923" style="78"/>
    <col min="10" max="10" width="45.9903846153846" style="78" customWidth="1"/>
    <col min="11" max="16384" width="9.23076923076923" style="78"/>
  </cols>
  <sheetData>
    <row r="1" spans="1:10">
      <c r="A1" s="79" t="s">
        <v>0</v>
      </c>
      <c r="B1" s="80" t="s">
        <v>1</v>
      </c>
      <c r="C1" s="81" t="s">
        <v>2</v>
      </c>
      <c r="D1" s="81"/>
      <c r="E1" s="79" t="s">
        <v>3</v>
      </c>
      <c r="F1" s="79"/>
      <c r="G1" s="81" t="s">
        <v>4</v>
      </c>
      <c r="H1" s="79" t="s">
        <v>5</v>
      </c>
      <c r="I1" s="79" t="s">
        <v>6</v>
      </c>
      <c r="J1" s="79" t="s">
        <v>7</v>
      </c>
    </row>
    <row r="2" ht="61" spans="1:10">
      <c r="A2" s="79"/>
      <c r="B2" s="80"/>
      <c r="C2" s="80" t="s">
        <v>8</v>
      </c>
      <c r="D2" s="82" t="s">
        <v>9</v>
      </c>
      <c r="E2" s="82" t="s">
        <v>10</v>
      </c>
      <c r="F2" s="82" t="s">
        <v>11</v>
      </c>
      <c r="G2" s="81"/>
      <c r="H2" s="79"/>
      <c r="I2" s="79"/>
      <c r="J2" s="79"/>
    </row>
    <row r="3" ht="46" spans="1:10">
      <c r="A3" s="83" t="s">
        <v>12</v>
      </c>
      <c r="B3" s="80">
        <v>10</v>
      </c>
      <c r="C3" s="80">
        <v>20</v>
      </c>
      <c r="D3" s="80">
        <v>40</v>
      </c>
      <c r="E3" s="80">
        <v>20</v>
      </c>
      <c r="F3" s="82"/>
      <c r="G3" s="80">
        <v>10</v>
      </c>
      <c r="H3" s="80">
        <v>100</v>
      </c>
      <c r="I3" s="87" t="s">
        <v>13</v>
      </c>
      <c r="J3" s="88" t="s">
        <v>14</v>
      </c>
    </row>
    <row r="4" ht="46" spans="1:10">
      <c r="A4" s="83" t="s">
        <v>15</v>
      </c>
      <c r="B4" s="80">
        <v>10</v>
      </c>
      <c r="C4" s="80">
        <v>20</v>
      </c>
      <c r="D4" s="80">
        <v>40</v>
      </c>
      <c r="E4" s="80">
        <v>20</v>
      </c>
      <c r="F4" s="82"/>
      <c r="G4" s="80">
        <v>10</v>
      </c>
      <c r="H4" s="80">
        <v>100</v>
      </c>
      <c r="I4" s="87" t="s">
        <v>13</v>
      </c>
      <c r="J4" s="88" t="s">
        <v>16</v>
      </c>
    </row>
    <row r="5" ht="76" spans="1:10">
      <c r="A5" s="83" t="s">
        <v>17</v>
      </c>
      <c r="B5" s="80">
        <v>10</v>
      </c>
      <c r="C5" s="80">
        <v>20</v>
      </c>
      <c r="D5" s="80">
        <v>30</v>
      </c>
      <c r="E5" s="80">
        <v>20</v>
      </c>
      <c r="F5" s="82"/>
      <c r="G5" s="80">
        <v>10</v>
      </c>
      <c r="H5" s="80">
        <v>100</v>
      </c>
      <c r="I5" s="87" t="s">
        <v>13</v>
      </c>
      <c r="J5" s="88" t="s">
        <v>18</v>
      </c>
    </row>
    <row r="6" ht="46" spans="1:10">
      <c r="A6" s="83" t="s">
        <v>19</v>
      </c>
      <c r="B6" s="80">
        <v>10</v>
      </c>
      <c r="C6" s="80">
        <v>20</v>
      </c>
      <c r="D6" s="80">
        <v>40</v>
      </c>
      <c r="E6" s="80">
        <v>20</v>
      </c>
      <c r="F6" s="82"/>
      <c r="G6" s="80">
        <v>10</v>
      </c>
      <c r="H6" s="80">
        <v>100</v>
      </c>
      <c r="I6" s="87" t="s">
        <v>13</v>
      </c>
      <c r="J6" s="88" t="s">
        <v>20</v>
      </c>
    </row>
    <row r="7" ht="46" spans="1:10">
      <c r="A7" s="84" t="s">
        <v>21</v>
      </c>
      <c r="B7" s="80">
        <v>10</v>
      </c>
      <c r="C7" s="80">
        <v>20</v>
      </c>
      <c r="D7" s="80">
        <v>40</v>
      </c>
      <c r="E7" s="80">
        <v>20</v>
      </c>
      <c r="F7" s="82"/>
      <c r="G7" s="80">
        <v>10</v>
      </c>
      <c r="H7" s="80">
        <v>100</v>
      </c>
      <c r="I7" s="89" t="s">
        <v>22</v>
      </c>
      <c r="J7" s="90" t="s">
        <v>23</v>
      </c>
    </row>
    <row r="8" ht="76" spans="1:10">
      <c r="A8" s="85" t="s">
        <v>24</v>
      </c>
      <c r="B8" s="80">
        <v>10</v>
      </c>
      <c r="C8" s="80">
        <v>20</v>
      </c>
      <c r="D8" s="80">
        <v>40</v>
      </c>
      <c r="E8" s="80">
        <v>20</v>
      </c>
      <c r="F8" s="82"/>
      <c r="G8" s="80">
        <v>10</v>
      </c>
      <c r="H8" s="80">
        <v>100</v>
      </c>
      <c r="I8" s="89" t="s">
        <v>22</v>
      </c>
      <c r="J8" s="91" t="s">
        <v>25</v>
      </c>
    </row>
    <row r="9" ht="76" spans="1:10">
      <c r="A9" s="86" t="s">
        <v>26</v>
      </c>
      <c r="B9" s="80">
        <v>10</v>
      </c>
      <c r="C9" s="80">
        <v>20</v>
      </c>
      <c r="D9" s="80">
        <v>40</v>
      </c>
      <c r="E9" s="80">
        <v>20</v>
      </c>
      <c r="F9" s="82"/>
      <c r="G9" s="80">
        <v>10</v>
      </c>
      <c r="H9" s="80">
        <v>100</v>
      </c>
      <c r="I9" s="87" t="s">
        <v>13</v>
      </c>
      <c r="J9" s="92" t="s">
        <v>27</v>
      </c>
    </row>
  </sheetData>
  <mergeCells count="8">
    <mergeCell ref="C1:D1"/>
    <mergeCell ref="E1:F1"/>
    <mergeCell ref="A1:A2"/>
    <mergeCell ref="B1:B2"/>
    <mergeCell ref="G1:G2"/>
    <mergeCell ref="H1:H2"/>
    <mergeCell ref="I1:I2"/>
    <mergeCell ref="J1:J2"/>
  </mergeCells>
  <conditionalFormatting sqref="A9">
    <cfRule type="duplicateValues" dxfId="0" priority="1"/>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52"/>
  <sheetViews>
    <sheetView tabSelected="1" topLeftCell="B1" workbookViewId="0">
      <pane xSplit="2" ySplit="2" topLeftCell="D3" activePane="bottomRight" state="frozen"/>
      <selection/>
      <selection pane="topRight"/>
      <selection pane="bottomLeft"/>
      <selection pane="bottomRight" activeCell="P5" sqref="P5"/>
    </sheetView>
  </sheetViews>
  <sheetFormatPr defaultColWidth="11.2307692307692" defaultRowHeight="16.8"/>
  <cols>
    <col min="1" max="1" width="27.375" style="1" customWidth="1"/>
    <col min="2" max="2" width="8.14423076923077" style="1" customWidth="1"/>
    <col min="3" max="3" width="10" style="2" customWidth="1"/>
    <col min="4" max="4" width="9.69230769230769" style="2" customWidth="1"/>
    <col min="5" max="5" width="12.1442307692308" style="2" customWidth="1"/>
    <col min="6" max="6" width="15" style="2" customWidth="1"/>
    <col min="7" max="9" width="12.1442307692308" style="2"/>
    <col min="10" max="10" width="13.7788461538462" style="2" customWidth="1"/>
    <col min="11" max="11" width="14.8557692307692" style="2" customWidth="1"/>
    <col min="12" max="13" width="12.1442307692308" style="2"/>
    <col min="14" max="14" width="11.375" style="2" customWidth="1"/>
    <col min="15" max="15" width="12.625" style="2" customWidth="1"/>
    <col min="16" max="16" width="56.7211538461538" style="1" customWidth="1"/>
    <col min="17" max="17" width="22.4326923076923" style="1" customWidth="1"/>
    <col min="18" max="18" width="20.5096153846154" style="1" customWidth="1"/>
    <col min="19" max="19" width="21.1442307692308" style="1" customWidth="1"/>
    <col min="20" max="20" width="20.5096153846154" style="1" customWidth="1"/>
    <col min="21" max="21" width="21" style="1" customWidth="1"/>
    <col min="22" max="22" width="17.1442307692308" style="1" customWidth="1"/>
    <col min="23" max="16384" width="11.2307692307692" style="1"/>
  </cols>
  <sheetData>
    <row r="1" ht="17" spans="1:22">
      <c r="A1" s="3" t="s">
        <v>28</v>
      </c>
      <c r="B1" s="3" t="s">
        <v>29</v>
      </c>
      <c r="C1" s="3" t="s">
        <v>0</v>
      </c>
      <c r="D1" s="3" t="s">
        <v>30</v>
      </c>
      <c r="E1" s="3" t="s">
        <v>31</v>
      </c>
      <c r="F1" s="23" t="s">
        <v>32</v>
      </c>
      <c r="G1" s="24" t="s">
        <v>33</v>
      </c>
      <c r="H1" s="25"/>
      <c r="I1" s="37"/>
      <c r="J1" s="38" t="s">
        <v>34</v>
      </c>
      <c r="K1" s="39"/>
      <c r="L1" s="40" t="s">
        <v>35</v>
      </c>
      <c r="M1" s="46"/>
      <c r="N1" s="47" t="s">
        <v>36</v>
      </c>
      <c r="O1" s="47" t="s">
        <v>37</v>
      </c>
      <c r="P1" s="48" t="s">
        <v>38</v>
      </c>
      <c r="Q1" s="71" t="s">
        <v>39</v>
      </c>
      <c r="R1" s="72"/>
      <c r="S1" s="72"/>
      <c r="T1" s="72"/>
      <c r="U1" s="72"/>
      <c r="V1" s="77"/>
    </row>
    <row r="2" ht="34" spans="1:22">
      <c r="A2" s="4"/>
      <c r="B2" s="4"/>
      <c r="C2" s="4"/>
      <c r="D2" s="4"/>
      <c r="E2" s="4"/>
      <c r="F2" s="4"/>
      <c r="G2" s="26" t="s">
        <v>40</v>
      </c>
      <c r="H2" s="27" t="s">
        <v>41</v>
      </c>
      <c r="I2" s="41" t="s">
        <v>42</v>
      </c>
      <c r="J2" s="42" t="s">
        <v>43</v>
      </c>
      <c r="K2" s="26" t="s">
        <v>44</v>
      </c>
      <c r="L2" s="43" t="s">
        <v>45</v>
      </c>
      <c r="M2" s="43" t="s">
        <v>46</v>
      </c>
      <c r="N2" s="49"/>
      <c r="O2" s="49"/>
      <c r="P2" s="50"/>
      <c r="Q2" s="73" t="s">
        <v>47</v>
      </c>
      <c r="R2" s="73" t="s">
        <v>48</v>
      </c>
      <c r="S2" s="73" t="s">
        <v>49</v>
      </c>
      <c r="T2" s="73" t="s">
        <v>50</v>
      </c>
      <c r="U2" s="73" t="s">
        <v>51</v>
      </c>
      <c r="V2" s="73" t="s">
        <v>52</v>
      </c>
    </row>
    <row r="3" ht="84" spans="1:22">
      <c r="A3" s="5" t="s">
        <v>53</v>
      </c>
      <c r="B3" s="6" t="s">
        <v>24</v>
      </c>
      <c r="C3" s="7" t="s">
        <v>54</v>
      </c>
      <c r="D3" s="7" t="s">
        <v>55</v>
      </c>
      <c r="E3" s="7" t="s">
        <v>56</v>
      </c>
      <c r="F3" s="28">
        <v>50</v>
      </c>
      <c r="G3" s="29">
        <v>34.2</v>
      </c>
      <c r="H3" s="29">
        <v>39.03</v>
      </c>
      <c r="I3" s="29">
        <v>31</v>
      </c>
      <c r="J3" s="44">
        <v>7</v>
      </c>
      <c r="K3" s="44">
        <v>0</v>
      </c>
      <c r="L3" s="44">
        <v>0</v>
      </c>
      <c r="M3" s="44">
        <v>0</v>
      </c>
      <c r="N3" s="44">
        <v>88</v>
      </c>
      <c r="O3" s="51" t="s">
        <v>22</v>
      </c>
      <c r="P3" s="52" t="s">
        <v>57</v>
      </c>
      <c r="Q3" s="31">
        <v>19</v>
      </c>
      <c r="R3" s="31">
        <v>152</v>
      </c>
      <c r="S3" s="31">
        <v>171</v>
      </c>
      <c r="T3" s="31">
        <v>156</v>
      </c>
      <c r="U3" s="31">
        <v>0</v>
      </c>
      <c r="V3" s="31">
        <v>0</v>
      </c>
    </row>
    <row r="4" ht="68" spans="1:22">
      <c r="A4" s="5" t="s">
        <v>53</v>
      </c>
      <c r="B4" s="8"/>
      <c r="C4" s="5" t="s">
        <v>58</v>
      </c>
      <c r="D4" s="5" t="s">
        <v>59</v>
      </c>
      <c r="E4" s="5" t="s">
        <v>56</v>
      </c>
      <c r="F4" s="30">
        <v>50</v>
      </c>
      <c r="G4" s="31">
        <v>34.2</v>
      </c>
      <c r="H4" s="31">
        <v>40.15</v>
      </c>
      <c r="I4" s="31">
        <v>31</v>
      </c>
      <c r="J4" s="45">
        <v>7</v>
      </c>
      <c r="K4" s="45">
        <v>0</v>
      </c>
      <c r="L4" s="45">
        <v>0</v>
      </c>
      <c r="M4" s="45">
        <v>0</v>
      </c>
      <c r="N4" s="45">
        <v>88</v>
      </c>
      <c r="O4" s="16" t="s">
        <v>13</v>
      </c>
      <c r="P4" s="53" t="s">
        <v>60</v>
      </c>
      <c r="Q4" s="31">
        <v>19</v>
      </c>
      <c r="R4" s="31">
        <v>152</v>
      </c>
      <c r="S4" s="31">
        <v>177</v>
      </c>
      <c r="T4" s="31">
        <v>160.5</v>
      </c>
      <c r="U4" s="31">
        <v>0</v>
      </c>
      <c r="V4" s="31">
        <v>0</v>
      </c>
    </row>
    <row r="5" ht="101" spans="1:22">
      <c r="A5" s="5" t="s">
        <v>53</v>
      </c>
      <c r="B5" s="8"/>
      <c r="C5" s="5" t="s">
        <v>61</v>
      </c>
      <c r="D5" s="5" t="s">
        <v>62</v>
      </c>
      <c r="E5" s="5" t="s">
        <v>56</v>
      </c>
      <c r="F5" s="30">
        <v>50</v>
      </c>
      <c r="G5" s="31">
        <v>34.2</v>
      </c>
      <c r="H5" s="31">
        <v>37.54</v>
      </c>
      <c r="I5" s="31">
        <v>30</v>
      </c>
      <c r="J5" s="45">
        <v>7</v>
      </c>
      <c r="K5" s="45">
        <v>0</v>
      </c>
      <c r="L5" s="45">
        <v>0</v>
      </c>
      <c r="M5" s="45">
        <v>0</v>
      </c>
      <c r="N5" s="45">
        <v>87</v>
      </c>
      <c r="O5" s="16" t="s">
        <v>13</v>
      </c>
      <c r="P5" s="53" t="s">
        <v>63</v>
      </c>
      <c r="Q5" s="31">
        <v>17</v>
      </c>
      <c r="R5" s="31">
        <v>152</v>
      </c>
      <c r="S5" s="31">
        <v>165</v>
      </c>
      <c r="T5" s="31">
        <v>150</v>
      </c>
      <c r="U5" s="31">
        <v>1</v>
      </c>
      <c r="V5" s="31">
        <v>0</v>
      </c>
    </row>
    <row r="6" ht="84" spans="1:22">
      <c r="A6" s="5" t="s">
        <v>53</v>
      </c>
      <c r="B6" s="8"/>
      <c r="C6" s="5" t="s">
        <v>64</v>
      </c>
      <c r="D6" s="5" t="s">
        <v>65</v>
      </c>
      <c r="E6" s="5" t="s">
        <v>56</v>
      </c>
      <c r="F6" s="30">
        <v>50</v>
      </c>
      <c r="G6" s="31">
        <v>34.2</v>
      </c>
      <c r="H6" s="31">
        <v>36.85</v>
      </c>
      <c r="I6" s="31">
        <v>30</v>
      </c>
      <c r="J6" s="45">
        <v>7</v>
      </c>
      <c r="K6" s="45">
        <v>0</v>
      </c>
      <c r="L6" s="45">
        <v>0</v>
      </c>
      <c r="M6" s="45">
        <v>0</v>
      </c>
      <c r="N6" s="45">
        <v>87</v>
      </c>
      <c r="O6" s="16" t="s">
        <v>13</v>
      </c>
      <c r="P6" s="53" t="s">
        <v>66</v>
      </c>
      <c r="Q6" s="31">
        <v>18</v>
      </c>
      <c r="R6" s="31">
        <v>152</v>
      </c>
      <c r="S6" s="31">
        <v>161</v>
      </c>
      <c r="T6" s="31">
        <v>147</v>
      </c>
      <c r="U6" s="31">
        <v>0</v>
      </c>
      <c r="V6" s="31">
        <v>0</v>
      </c>
    </row>
    <row r="7" ht="84" spans="1:22">
      <c r="A7" s="5" t="s">
        <v>53</v>
      </c>
      <c r="B7" s="8"/>
      <c r="C7" s="7" t="s">
        <v>67</v>
      </c>
      <c r="D7" s="7" t="s">
        <v>68</v>
      </c>
      <c r="E7" s="7" t="s">
        <v>56</v>
      </c>
      <c r="F7" s="28">
        <v>50</v>
      </c>
      <c r="G7" s="29">
        <v>34.2</v>
      </c>
      <c r="H7" s="29">
        <v>39</v>
      </c>
      <c r="I7" s="29">
        <v>31</v>
      </c>
      <c r="J7" s="44">
        <v>7</v>
      </c>
      <c r="K7" s="44">
        <v>0</v>
      </c>
      <c r="L7" s="44">
        <v>0</v>
      </c>
      <c r="M7" s="44">
        <v>0</v>
      </c>
      <c r="N7" s="44">
        <v>88</v>
      </c>
      <c r="O7" s="51" t="s">
        <v>22</v>
      </c>
      <c r="P7" s="52" t="s">
        <v>69</v>
      </c>
      <c r="Q7" s="31">
        <v>19</v>
      </c>
      <c r="R7" s="31">
        <v>152</v>
      </c>
      <c r="S7" s="31">
        <v>176</v>
      </c>
      <c r="T7" s="31">
        <v>156</v>
      </c>
      <c r="U7" s="31">
        <v>0</v>
      </c>
      <c r="V7" s="31">
        <v>0</v>
      </c>
    </row>
    <row r="8" ht="118" spans="1:22">
      <c r="A8" s="5" t="s">
        <v>53</v>
      </c>
      <c r="B8" s="8"/>
      <c r="C8" s="5" t="s">
        <v>70</v>
      </c>
      <c r="D8" s="5" t="s">
        <v>71</v>
      </c>
      <c r="E8" s="5" t="s">
        <v>72</v>
      </c>
      <c r="F8" s="30">
        <v>48</v>
      </c>
      <c r="G8" s="31">
        <v>45.6</v>
      </c>
      <c r="H8" s="31">
        <v>45.63</v>
      </c>
      <c r="I8" s="31">
        <v>30</v>
      </c>
      <c r="J8" s="45">
        <v>7</v>
      </c>
      <c r="K8" s="45">
        <v>0</v>
      </c>
      <c r="L8" s="45">
        <v>0</v>
      </c>
      <c r="M8" s="45">
        <v>0</v>
      </c>
      <c r="N8" s="45">
        <v>85</v>
      </c>
      <c r="O8" s="16" t="s">
        <v>13</v>
      </c>
      <c r="P8" s="53" t="s">
        <v>73</v>
      </c>
      <c r="Q8" s="31">
        <v>18</v>
      </c>
      <c r="R8" s="31">
        <v>152</v>
      </c>
      <c r="S8" s="31">
        <v>174</v>
      </c>
      <c r="T8" s="31">
        <v>158.5</v>
      </c>
      <c r="U8" s="31">
        <v>0</v>
      </c>
      <c r="V8" s="31">
        <v>0</v>
      </c>
    </row>
    <row r="9" ht="68" spans="1:22">
      <c r="A9" s="5" t="s">
        <v>53</v>
      </c>
      <c r="B9" s="8"/>
      <c r="C9" s="5" t="s">
        <v>74</v>
      </c>
      <c r="D9" s="5" t="s">
        <v>75</v>
      </c>
      <c r="E9" s="5" t="s">
        <v>76</v>
      </c>
      <c r="F9" s="30">
        <v>50</v>
      </c>
      <c r="G9" s="31">
        <v>41.8</v>
      </c>
      <c r="H9" s="31">
        <v>41.98</v>
      </c>
      <c r="I9" s="31">
        <v>30</v>
      </c>
      <c r="J9" s="45">
        <v>7</v>
      </c>
      <c r="K9" s="45">
        <v>0</v>
      </c>
      <c r="L9" s="45">
        <v>0</v>
      </c>
      <c r="M9" s="45">
        <v>0</v>
      </c>
      <c r="N9" s="45">
        <v>87</v>
      </c>
      <c r="O9" s="16" t="s">
        <v>13</v>
      </c>
      <c r="P9" s="54" t="s">
        <v>77</v>
      </c>
      <c r="Q9" s="31">
        <v>18</v>
      </c>
      <c r="R9" s="31">
        <v>152</v>
      </c>
      <c r="S9" s="31">
        <v>170</v>
      </c>
      <c r="T9" s="31">
        <v>154.5</v>
      </c>
      <c r="U9" s="31">
        <v>0</v>
      </c>
      <c r="V9" s="31">
        <v>0</v>
      </c>
    </row>
    <row r="10" ht="68" spans="1:22">
      <c r="A10" s="5" t="s">
        <v>53</v>
      </c>
      <c r="B10" s="8"/>
      <c r="C10" s="7" t="s">
        <v>78</v>
      </c>
      <c r="D10" s="7" t="s">
        <v>79</v>
      </c>
      <c r="E10" s="7" t="s">
        <v>80</v>
      </c>
      <c r="F10" s="28">
        <v>50</v>
      </c>
      <c r="G10" s="29">
        <v>19</v>
      </c>
      <c r="H10" s="29">
        <v>21.44</v>
      </c>
      <c r="I10" s="29">
        <v>30</v>
      </c>
      <c r="J10" s="44">
        <v>5</v>
      </c>
      <c r="K10" s="44">
        <v>0</v>
      </c>
      <c r="L10" s="44">
        <v>0</v>
      </c>
      <c r="M10" s="44">
        <v>0</v>
      </c>
      <c r="N10" s="44">
        <v>85</v>
      </c>
      <c r="O10" s="51" t="s">
        <v>81</v>
      </c>
      <c r="P10" s="55" t="s">
        <v>82</v>
      </c>
      <c r="Q10" s="31">
        <v>19</v>
      </c>
      <c r="R10" s="31">
        <v>152</v>
      </c>
      <c r="S10" s="31">
        <v>176</v>
      </c>
      <c r="T10" s="31">
        <v>163</v>
      </c>
      <c r="U10" s="31">
        <v>0</v>
      </c>
      <c r="V10" s="31">
        <v>0</v>
      </c>
    </row>
    <row r="11" ht="68" spans="1:22">
      <c r="A11" s="5" t="s">
        <v>53</v>
      </c>
      <c r="B11" s="9"/>
      <c r="C11" s="5" t="s">
        <v>83</v>
      </c>
      <c r="D11" s="5" t="s">
        <v>84</v>
      </c>
      <c r="E11" s="5" t="s">
        <v>85</v>
      </c>
      <c r="F11" s="30">
        <v>50</v>
      </c>
      <c r="G11" s="31">
        <v>26.6</v>
      </c>
      <c r="H11" s="31">
        <v>31</v>
      </c>
      <c r="I11" s="31">
        <v>31</v>
      </c>
      <c r="J11" s="45">
        <v>7</v>
      </c>
      <c r="K11" s="45">
        <v>0</v>
      </c>
      <c r="L11" s="45">
        <v>0</v>
      </c>
      <c r="M11" s="45">
        <v>0</v>
      </c>
      <c r="N11" s="45">
        <v>88</v>
      </c>
      <c r="O11" s="16" t="s">
        <v>13</v>
      </c>
      <c r="P11" s="54" t="s">
        <v>86</v>
      </c>
      <c r="Q11" s="31">
        <v>18</v>
      </c>
      <c r="R11" s="31">
        <v>152</v>
      </c>
      <c r="S11" s="31">
        <v>165</v>
      </c>
      <c r="T11" s="31">
        <v>155.22</v>
      </c>
      <c r="U11" s="31">
        <v>0</v>
      </c>
      <c r="V11" s="31">
        <v>0</v>
      </c>
    </row>
    <row r="12" ht="336" spans="1:22">
      <c r="A12" s="5" t="s">
        <v>87</v>
      </c>
      <c r="B12" s="6" t="s">
        <v>12</v>
      </c>
      <c r="C12" s="5" t="s">
        <v>88</v>
      </c>
      <c r="D12" s="5" t="s">
        <v>89</v>
      </c>
      <c r="E12" s="5" t="s">
        <v>72</v>
      </c>
      <c r="F12" s="16">
        <v>50</v>
      </c>
      <c r="G12" s="5" t="s">
        <v>90</v>
      </c>
      <c r="H12" s="5" t="s">
        <v>91</v>
      </c>
      <c r="I12" s="5" t="s">
        <v>92</v>
      </c>
      <c r="J12" s="16">
        <v>4</v>
      </c>
      <c r="K12" s="16">
        <v>0</v>
      </c>
      <c r="L12" s="16">
        <v>1</v>
      </c>
      <c r="M12" s="16">
        <v>0</v>
      </c>
      <c r="N12" s="16">
        <f t="shared" ref="N12:N18" si="0">F12+I12+J12+K12+L12+M12</f>
        <v>85</v>
      </c>
      <c r="O12" s="16" t="s">
        <v>13</v>
      </c>
      <c r="P12" s="56" t="s">
        <v>93</v>
      </c>
      <c r="Q12" s="11" t="s">
        <v>94</v>
      </c>
      <c r="R12" s="11" t="s">
        <v>95</v>
      </c>
      <c r="S12" s="11" t="s">
        <v>96</v>
      </c>
      <c r="T12" s="11" t="s">
        <v>97</v>
      </c>
      <c r="U12" s="11" t="s">
        <v>98</v>
      </c>
      <c r="V12" s="11" t="s">
        <v>99</v>
      </c>
    </row>
    <row r="13" ht="168" spans="1:22">
      <c r="A13" s="5" t="s">
        <v>87</v>
      </c>
      <c r="B13" s="8"/>
      <c r="C13" s="5" t="s">
        <v>100</v>
      </c>
      <c r="D13" s="5" t="s">
        <v>101</v>
      </c>
      <c r="E13" s="5" t="s">
        <v>72</v>
      </c>
      <c r="F13" s="16">
        <v>50</v>
      </c>
      <c r="G13" s="5" t="s">
        <v>90</v>
      </c>
      <c r="H13" s="5" t="s">
        <v>102</v>
      </c>
      <c r="I13" s="5" t="s">
        <v>92</v>
      </c>
      <c r="J13" s="16">
        <v>7</v>
      </c>
      <c r="K13" s="16">
        <v>2</v>
      </c>
      <c r="L13" s="16">
        <v>0</v>
      </c>
      <c r="M13" s="16">
        <v>0</v>
      </c>
      <c r="N13" s="16">
        <f t="shared" si="0"/>
        <v>89</v>
      </c>
      <c r="O13" s="51" t="s">
        <v>22</v>
      </c>
      <c r="P13" s="56" t="s">
        <v>103</v>
      </c>
      <c r="Q13" s="11" t="s">
        <v>104</v>
      </c>
      <c r="R13" s="11" t="s">
        <v>95</v>
      </c>
      <c r="S13" s="11" t="s">
        <v>105</v>
      </c>
      <c r="T13" s="11" t="s">
        <v>106</v>
      </c>
      <c r="U13" s="11" t="s">
        <v>107</v>
      </c>
      <c r="V13" s="11" t="s">
        <v>107</v>
      </c>
    </row>
    <row r="14" ht="135" spans="1:22">
      <c r="A14" s="5" t="s">
        <v>87</v>
      </c>
      <c r="B14" s="8"/>
      <c r="C14" s="5" t="s">
        <v>108</v>
      </c>
      <c r="D14" s="5" t="s">
        <v>109</v>
      </c>
      <c r="E14" s="5" t="s">
        <v>56</v>
      </c>
      <c r="F14" s="16">
        <v>50</v>
      </c>
      <c r="G14" s="16"/>
      <c r="H14" s="16"/>
      <c r="I14" s="16">
        <v>30</v>
      </c>
      <c r="J14" s="16">
        <v>4</v>
      </c>
      <c r="K14" s="16">
        <v>0</v>
      </c>
      <c r="L14" s="16">
        <v>0</v>
      </c>
      <c r="M14" s="16">
        <v>0</v>
      </c>
      <c r="N14" s="16">
        <f t="shared" si="0"/>
        <v>84</v>
      </c>
      <c r="O14" s="16" t="s">
        <v>13</v>
      </c>
      <c r="P14" s="56" t="s">
        <v>110</v>
      </c>
      <c r="Q14" s="70"/>
      <c r="R14" s="70"/>
      <c r="S14" s="70"/>
      <c r="T14" s="70"/>
      <c r="U14" s="70"/>
      <c r="V14" s="70"/>
    </row>
    <row r="15" ht="101" spans="1:22">
      <c r="A15" s="5" t="s">
        <v>87</v>
      </c>
      <c r="B15" s="8"/>
      <c r="C15" s="5" t="s">
        <v>111</v>
      </c>
      <c r="D15" s="5" t="s">
        <v>112</v>
      </c>
      <c r="E15" s="5" t="s">
        <v>76</v>
      </c>
      <c r="F15" s="16">
        <v>50</v>
      </c>
      <c r="G15" s="16"/>
      <c r="H15" s="16"/>
      <c r="I15" s="16">
        <v>30</v>
      </c>
      <c r="J15" s="16">
        <v>4</v>
      </c>
      <c r="K15" s="16">
        <v>0</v>
      </c>
      <c r="L15" s="16">
        <v>0</v>
      </c>
      <c r="M15" s="16">
        <v>0</v>
      </c>
      <c r="N15" s="16">
        <f t="shared" si="0"/>
        <v>84</v>
      </c>
      <c r="O15" s="16" t="s">
        <v>13</v>
      </c>
      <c r="P15" s="56" t="s">
        <v>113</v>
      </c>
      <c r="Q15" s="70"/>
      <c r="R15" s="70"/>
      <c r="S15" s="70"/>
      <c r="T15" s="70"/>
      <c r="U15" s="70"/>
      <c r="V15" s="70"/>
    </row>
    <row r="16" ht="219" spans="1:22">
      <c r="A16" s="5" t="s">
        <v>87</v>
      </c>
      <c r="B16" s="8"/>
      <c r="C16" s="5" t="s">
        <v>114</v>
      </c>
      <c r="D16" s="5" t="s">
        <v>115</v>
      </c>
      <c r="E16" s="5" t="s">
        <v>85</v>
      </c>
      <c r="F16" s="16">
        <v>50</v>
      </c>
      <c r="G16" s="16" t="s">
        <v>116</v>
      </c>
      <c r="H16" s="16">
        <v>24.38</v>
      </c>
      <c r="I16" s="16">
        <v>15</v>
      </c>
      <c r="J16" s="16">
        <v>3</v>
      </c>
      <c r="K16" s="16">
        <v>0</v>
      </c>
      <c r="L16" s="16">
        <v>0</v>
      </c>
      <c r="M16" s="16">
        <v>0</v>
      </c>
      <c r="N16" s="16">
        <f t="shared" si="0"/>
        <v>68</v>
      </c>
      <c r="O16" s="51" t="s">
        <v>81</v>
      </c>
      <c r="P16" s="56" t="s">
        <v>117</v>
      </c>
      <c r="Q16" s="11" t="s">
        <v>104</v>
      </c>
      <c r="R16" s="11" t="s">
        <v>95</v>
      </c>
      <c r="S16" s="11" t="s">
        <v>118</v>
      </c>
      <c r="T16" s="11" t="s">
        <v>119</v>
      </c>
      <c r="U16" s="11" t="s">
        <v>120</v>
      </c>
      <c r="V16" s="11" t="s">
        <v>121</v>
      </c>
    </row>
    <row r="17" ht="135" spans="1:22">
      <c r="A17" s="5" t="s">
        <v>87</v>
      </c>
      <c r="B17" s="8"/>
      <c r="C17" s="5" t="s">
        <v>122</v>
      </c>
      <c r="D17" s="5" t="s">
        <v>123</v>
      </c>
      <c r="E17" s="5" t="s">
        <v>76</v>
      </c>
      <c r="F17" s="16">
        <v>50</v>
      </c>
      <c r="G17" s="16" t="s">
        <v>124</v>
      </c>
      <c r="H17" s="16" t="s">
        <v>125</v>
      </c>
      <c r="I17" s="16" t="s">
        <v>126</v>
      </c>
      <c r="J17" s="16">
        <v>6</v>
      </c>
      <c r="K17" s="16">
        <v>3</v>
      </c>
      <c r="L17" s="16">
        <v>0</v>
      </c>
      <c r="M17" s="16">
        <v>0</v>
      </c>
      <c r="N17" s="16">
        <f t="shared" si="0"/>
        <v>90</v>
      </c>
      <c r="O17" s="51" t="s">
        <v>22</v>
      </c>
      <c r="P17" s="56" t="s">
        <v>127</v>
      </c>
      <c r="Q17" s="11" t="s">
        <v>128</v>
      </c>
      <c r="R17" s="11" t="s">
        <v>95</v>
      </c>
      <c r="S17" s="11" t="s">
        <v>129</v>
      </c>
      <c r="T17" s="11" t="s">
        <v>130</v>
      </c>
      <c r="U17" s="11" t="s">
        <v>107</v>
      </c>
      <c r="V17" s="11" t="s">
        <v>107</v>
      </c>
    </row>
    <row r="18" ht="152" spans="1:22">
      <c r="A18" s="5" t="s">
        <v>87</v>
      </c>
      <c r="B18" s="8"/>
      <c r="C18" s="5" t="s">
        <v>131</v>
      </c>
      <c r="D18" s="5" t="s">
        <v>132</v>
      </c>
      <c r="E18" s="5" t="s">
        <v>133</v>
      </c>
      <c r="F18" s="16">
        <v>50</v>
      </c>
      <c r="G18" s="16" t="s">
        <v>104</v>
      </c>
      <c r="H18" s="16" t="s">
        <v>134</v>
      </c>
      <c r="I18" s="16" t="s">
        <v>135</v>
      </c>
      <c r="J18" s="16">
        <v>4</v>
      </c>
      <c r="K18" s="16">
        <v>1</v>
      </c>
      <c r="L18" s="16">
        <v>0</v>
      </c>
      <c r="M18" s="16">
        <v>0</v>
      </c>
      <c r="N18" s="16">
        <f t="shared" si="0"/>
        <v>87</v>
      </c>
      <c r="O18" s="16" t="s">
        <v>13</v>
      </c>
      <c r="P18" s="56" t="s">
        <v>136</v>
      </c>
      <c r="Q18" s="11" t="s">
        <v>137</v>
      </c>
      <c r="R18" s="11" t="s">
        <v>95</v>
      </c>
      <c r="S18" s="11" t="s">
        <v>118</v>
      </c>
      <c r="T18" s="11" t="s">
        <v>138</v>
      </c>
      <c r="U18" s="11" t="s">
        <v>99</v>
      </c>
      <c r="V18" s="11" t="s">
        <v>120</v>
      </c>
    </row>
    <row r="19" ht="152" spans="1:22">
      <c r="A19" s="5" t="s">
        <v>87</v>
      </c>
      <c r="B19" s="8"/>
      <c r="C19" s="10" t="s">
        <v>139</v>
      </c>
      <c r="D19" s="5" t="s">
        <v>140</v>
      </c>
      <c r="E19" s="5" t="s">
        <v>56</v>
      </c>
      <c r="F19" s="16">
        <v>50</v>
      </c>
      <c r="G19" s="5" t="s">
        <v>141</v>
      </c>
      <c r="H19" s="5" t="s">
        <v>142</v>
      </c>
      <c r="I19" s="5" t="s">
        <v>126</v>
      </c>
      <c r="J19" s="16">
        <v>0</v>
      </c>
      <c r="K19" s="16">
        <v>0</v>
      </c>
      <c r="L19" s="16">
        <v>0</v>
      </c>
      <c r="M19" s="16">
        <v>0</v>
      </c>
      <c r="N19" s="16">
        <f t="shared" ref="N19:N21" si="1">SUM(F19+I19+J19+K19+L19+M19)</f>
        <v>81</v>
      </c>
      <c r="O19" s="16" t="s">
        <v>13</v>
      </c>
      <c r="P19" s="56" t="s">
        <v>143</v>
      </c>
      <c r="Q19" s="5" t="s">
        <v>144</v>
      </c>
      <c r="R19" s="5" t="s">
        <v>95</v>
      </c>
      <c r="S19" s="5" t="s">
        <v>145</v>
      </c>
      <c r="T19" s="5" t="s">
        <v>146</v>
      </c>
      <c r="U19" s="5" t="s">
        <v>107</v>
      </c>
      <c r="V19" s="5" t="s">
        <v>107</v>
      </c>
    </row>
    <row r="20" ht="118" spans="1:22">
      <c r="A20" s="5" t="s">
        <v>87</v>
      </c>
      <c r="B20" s="8"/>
      <c r="C20" s="10" t="s">
        <v>147</v>
      </c>
      <c r="D20" s="5" t="s">
        <v>148</v>
      </c>
      <c r="E20" s="5" t="s">
        <v>80</v>
      </c>
      <c r="F20" s="16">
        <v>50</v>
      </c>
      <c r="G20" s="5" t="s">
        <v>104</v>
      </c>
      <c r="H20" s="5" t="s">
        <v>149</v>
      </c>
      <c r="I20" s="5" t="s">
        <v>150</v>
      </c>
      <c r="J20" s="16">
        <v>0</v>
      </c>
      <c r="K20" s="16">
        <v>0</v>
      </c>
      <c r="L20" s="16">
        <v>0</v>
      </c>
      <c r="M20" s="16">
        <v>0</v>
      </c>
      <c r="N20" s="16">
        <f t="shared" si="1"/>
        <v>90</v>
      </c>
      <c r="O20" s="51" t="s">
        <v>22</v>
      </c>
      <c r="P20" s="56" t="s">
        <v>151</v>
      </c>
      <c r="Q20" s="5" t="s">
        <v>104</v>
      </c>
      <c r="R20" s="5" t="s">
        <v>95</v>
      </c>
      <c r="S20" s="5" t="s">
        <v>152</v>
      </c>
      <c r="T20" s="5" t="s">
        <v>153</v>
      </c>
      <c r="U20" s="5" t="s">
        <v>107</v>
      </c>
      <c r="V20" s="5" t="s">
        <v>107</v>
      </c>
    </row>
    <row r="21" ht="185" spans="1:22">
      <c r="A21" s="5" t="s">
        <v>87</v>
      </c>
      <c r="B21" s="8"/>
      <c r="C21" s="11" t="s">
        <v>154</v>
      </c>
      <c r="D21" s="5" t="s">
        <v>155</v>
      </c>
      <c r="E21" s="5" t="s">
        <v>80</v>
      </c>
      <c r="F21" s="16">
        <v>50</v>
      </c>
      <c r="G21" s="5" t="s">
        <v>104</v>
      </c>
      <c r="H21" s="5" t="s">
        <v>156</v>
      </c>
      <c r="I21" s="5" t="s">
        <v>150</v>
      </c>
      <c r="J21" s="16">
        <v>0</v>
      </c>
      <c r="K21" s="16">
        <v>0</v>
      </c>
      <c r="L21" s="16">
        <v>0</v>
      </c>
      <c r="M21" s="16">
        <v>0</v>
      </c>
      <c r="N21" s="16">
        <f t="shared" si="1"/>
        <v>90</v>
      </c>
      <c r="O21" s="51" t="s">
        <v>22</v>
      </c>
      <c r="P21" s="56" t="s">
        <v>157</v>
      </c>
      <c r="Q21" s="5" t="s">
        <v>158</v>
      </c>
      <c r="R21" s="5" t="s">
        <v>95</v>
      </c>
      <c r="S21" s="5" t="s">
        <v>159</v>
      </c>
      <c r="T21" s="5" t="s">
        <v>160</v>
      </c>
      <c r="U21" s="5">
        <v>2</v>
      </c>
      <c r="V21" s="5" t="s">
        <v>107</v>
      </c>
    </row>
    <row r="22" ht="185" spans="1:22">
      <c r="A22" s="5" t="s">
        <v>87</v>
      </c>
      <c r="B22" s="8"/>
      <c r="C22" s="5" t="s">
        <v>161</v>
      </c>
      <c r="D22" s="5" t="s">
        <v>162</v>
      </c>
      <c r="E22" s="5" t="s">
        <v>72</v>
      </c>
      <c r="F22" s="16">
        <v>50</v>
      </c>
      <c r="G22" s="16" t="s">
        <v>90</v>
      </c>
      <c r="H22" s="16" t="s">
        <v>163</v>
      </c>
      <c r="I22" s="16" t="s">
        <v>126</v>
      </c>
      <c r="J22" s="16">
        <v>6</v>
      </c>
      <c r="K22" s="16">
        <v>3</v>
      </c>
      <c r="L22" s="16">
        <v>0</v>
      </c>
      <c r="M22" s="16">
        <v>0</v>
      </c>
      <c r="N22" s="16">
        <v>90</v>
      </c>
      <c r="O22" s="51" t="s">
        <v>22</v>
      </c>
      <c r="P22" s="57" t="s">
        <v>164</v>
      </c>
      <c r="Q22" s="16" t="s">
        <v>104</v>
      </c>
      <c r="R22" s="16" t="s">
        <v>95</v>
      </c>
      <c r="S22" s="16" t="s">
        <v>165</v>
      </c>
      <c r="T22" s="16" t="s">
        <v>166</v>
      </c>
      <c r="U22" s="16" t="s">
        <v>107</v>
      </c>
      <c r="V22" s="16" t="s">
        <v>120</v>
      </c>
    </row>
    <row r="23" ht="135" spans="1:22">
      <c r="A23" s="5" t="s">
        <v>87</v>
      </c>
      <c r="B23" s="8"/>
      <c r="C23" s="5" t="s">
        <v>167</v>
      </c>
      <c r="D23" s="5" t="s">
        <v>168</v>
      </c>
      <c r="E23" s="5" t="s">
        <v>169</v>
      </c>
      <c r="F23" s="16">
        <v>50</v>
      </c>
      <c r="G23" s="16" t="s">
        <v>170</v>
      </c>
      <c r="H23" s="16" t="s">
        <v>171</v>
      </c>
      <c r="I23" s="16" t="s">
        <v>135</v>
      </c>
      <c r="J23" s="16">
        <v>6</v>
      </c>
      <c r="K23" s="16">
        <v>0</v>
      </c>
      <c r="L23" s="16">
        <v>0</v>
      </c>
      <c r="M23" s="16">
        <v>0</v>
      </c>
      <c r="N23" s="16">
        <v>88</v>
      </c>
      <c r="O23" s="16" t="s">
        <v>13</v>
      </c>
      <c r="P23" s="56" t="s">
        <v>172</v>
      </c>
      <c r="Q23" s="16" t="s">
        <v>144</v>
      </c>
      <c r="R23" s="16" t="s">
        <v>95</v>
      </c>
      <c r="S23" s="16" t="s">
        <v>173</v>
      </c>
      <c r="T23" s="16" t="s">
        <v>138</v>
      </c>
      <c r="U23" s="16" t="s">
        <v>107</v>
      </c>
      <c r="V23" s="16" t="s">
        <v>107</v>
      </c>
    </row>
    <row r="24" ht="152" spans="1:22">
      <c r="A24" s="5" t="s">
        <v>87</v>
      </c>
      <c r="B24" s="8"/>
      <c r="C24" s="5" t="s">
        <v>174</v>
      </c>
      <c r="D24" s="5" t="s">
        <v>175</v>
      </c>
      <c r="E24" s="5" t="s">
        <v>80</v>
      </c>
      <c r="F24" s="16">
        <v>50</v>
      </c>
      <c r="G24" s="16" t="s">
        <v>104</v>
      </c>
      <c r="H24" s="16" t="s">
        <v>176</v>
      </c>
      <c r="I24" s="16" t="s">
        <v>150</v>
      </c>
      <c r="J24" s="16">
        <v>6</v>
      </c>
      <c r="K24" s="16">
        <v>0</v>
      </c>
      <c r="L24" s="16">
        <v>0</v>
      </c>
      <c r="M24" s="16">
        <v>0</v>
      </c>
      <c r="N24" s="16">
        <v>96</v>
      </c>
      <c r="O24" s="51" t="s">
        <v>22</v>
      </c>
      <c r="P24" s="56" t="s">
        <v>177</v>
      </c>
      <c r="Q24" s="16" t="s">
        <v>144</v>
      </c>
      <c r="R24" s="16" t="s">
        <v>95</v>
      </c>
      <c r="S24" s="16" t="s">
        <v>118</v>
      </c>
      <c r="T24" s="16" t="s">
        <v>138</v>
      </c>
      <c r="U24" s="16" t="s">
        <v>99</v>
      </c>
      <c r="V24" s="16" t="s">
        <v>107</v>
      </c>
    </row>
    <row r="25" ht="122" spans="1:22">
      <c r="A25" s="5" t="s">
        <v>178</v>
      </c>
      <c r="B25" s="12" t="s">
        <v>17</v>
      </c>
      <c r="C25" s="13" t="s">
        <v>179</v>
      </c>
      <c r="D25" s="13" t="s">
        <v>180</v>
      </c>
      <c r="E25" s="7" t="s">
        <v>72</v>
      </c>
      <c r="F25" s="32">
        <v>50</v>
      </c>
      <c r="G25" s="32" t="s">
        <v>90</v>
      </c>
      <c r="H25" s="32" t="s">
        <v>181</v>
      </c>
      <c r="I25" s="32">
        <v>30</v>
      </c>
      <c r="J25" s="32">
        <v>5</v>
      </c>
      <c r="K25" s="32">
        <v>1</v>
      </c>
      <c r="L25" s="32"/>
      <c r="M25" s="32"/>
      <c r="N25" s="32">
        <v>86</v>
      </c>
      <c r="O25" s="58" t="s">
        <v>13</v>
      </c>
      <c r="P25" s="59" t="s">
        <v>182</v>
      </c>
      <c r="Q25" s="74" t="s">
        <v>104</v>
      </c>
      <c r="R25" s="74" t="s">
        <v>95</v>
      </c>
      <c r="S25" s="74" t="s">
        <v>183</v>
      </c>
      <c r="T25" s="74" t="s">
        <v>184</v>
      </c>
      <c r="U25" s="74" t="s">
        <v>107</v>
      </c>
      <c r="V25" s="74">
        <v>3</v>
      </c>
    </row>
    <row r="26" ht="168" spans="1:22">
      <c r="A26" s="5" t="s">
        <v>178</v>
      </c>
      <c r="B26" s="12"/>
      <c r="C26" s="13" t="s">
        <v>185</v>
      </c>
      <c r="D26" s="13" t="s">
        <v>186</v>
      </c>
      <c r="E26" s="7" t="s">
        <v>76</v>
      </c>
      <c r="F26" s="33">
        <v>50</v>
      </c>
      <c r="G26" s="33" t="s">
        <v>124</v>
      </c>
      <c r="H26" s="33" t="s">
        <v>187</v>
      </c>
      <c r="I26" s="33">
        <v>30</v>
      </c>
      <c r="J26" s="33">
        <v>7</v>
      </c>
      <c r="K26" s="33">
        <v>2</v>
      </c>
      <c r="L26" s="33"/>
      <c r="M26" s="33"/>
      <c r="N26" s="33">
        <v>89</v>
      </c>
      <c r="O26" s="60" t="s">
        <v>22</v>
      </c>
      <c r="P26" s="61" t="s">
        <v>188</v>
      </c>
      <c r="Q26" s="75" t="s">
        <v>104</v>
      </c>
      <c r="R26" s="75" t="s">
        <v>95</v>
      </c>
      <c r="S26" s="75" t="s">
        <v>189</v>
      </c>
      <c r="T26" s="75" t="s">
        <v>190</v>
      </c>
      <c r="U26" s="75" t="s">
        <v>107</v>
      </c>
      <c r="V26" s="75">
        <v>3</v>
      </c>
    </row>
    <row r="27" ht="84" spans="1:22">
      <c r="A27" s="5" t="s">
        <v>191</v>
      </c>
      <c r="B27" s="6" t="s">
        <v>19</v>
      </c>
      <c r="C27" s="5" t="s">
        <v>192</v>
      </c>
      <c r="D27" s="5" t="s">
        <v>193</v>
      </c>
      <c r="E27" s="5" t="s">
        <v>56</v>
      </c>
      <c r="F27" s="16">
        <v>45</v>
      </c>
      <c r="G27" s="16">
        <v>34.2</v>
      </c>
      <c r="H27" s="16">
        <v>38</v>
      </c>
      <c r="I27" s="16">
        <v>31</v>
      </c>
      <c r="J27" s="16">
        <v>5</v>
      </c>
      <c r="K27" s="16">
        <v>0</v>
      </c>
      <c r="L27" s="16">
        <v>0</v>
      </c>
      <c r="M27" s="16">
        <v>0</v>
      </c>
      <c r="N27" s="16">
        <v>81</v>
      </c>
      <c r="O27" s="16" t="s">
        <v>13</v>
      </c>
      <c r="P27" s="56" t="s">
        <v>194</v>
      </c>
      <c r="Q27" s="70">
        <v>19</v>
      </c>
      <c r="R27" s="70">
        <v>152</v>
      </c>
      <c r="S27" s="70">
        <v>157</v>
      </c>
      <c r="T27" s="70">
        <v>152</v>
      </c>
      <c r="U27" s="70">
        <v>0</v>
      </c>
      <c r="V27" s="70">
        <v>0</v>
      </c>
    </row>
    <row r="28" ht="68" spans="1:22">
      <c r="A28" s="5" t="s">
        <v>191</v>
      </c>
      <c r="B28" s="14"/>
      <c r="C28" s="5" t="s">
        <v>195</v>
      </c>
      <c r="D28" s="5" t="s">
        <v>196</v>
      </c>
      <c r="E28" s="5" t="s">
        <v>56</v>
      </c>
      <c r="F28" s="16">
        <v>40</v>
      </c>
      <c r="G28" s="16">
        <v>34.2</v>
      </c>
      <c r="H28" s="16">
        <v>36.25</v>
      </c>
      <c r="I28" s="16">
        <v>30</v>
      </c>
      <c r="J28" s="16">
        <v>5</v>
      </c>
      <c r="K28" s="16">
        <v>0</v>
      </c>
      <c r="L28" s="16">
        <v>0</v>
      </c>
      <c r="M28" s="16">
        <v>0</v>
      </c>
      <c r="N28" s="16">
        <v>75</v>
      </c>
      <c r="O28" s="51" t="s">
        <v>81</v>
      </c>
      <c r="P28" s="56" t="s">
        <v>197</v>
      </c>
      <c r="Q28" s="70">
        <v>16</v>
      </c>
      <c r="R28" s="70">
        <v>152</v>
      </c>
      <c r="S28" s="70">
        <v>142</v>
      </c>
      <c r="T28" s="70">
        <v>145</v>
      </c>
      <c r="U28" s="70">
        <v>2</v>
      </c>
      <c r="V28" s="70">
        <v>0</v>
      </c>
    </row>
    <row r="29" ht="118" spans="1:22">
      <c r="A29" s="5" t="s">
        <v>191</v>
      </c>
      <c r="B29" s="14"/>
      <c r="C29" s="5" t="s">
        <v>198</v>
      </c>
      <c r="D29" s="5" t="s">
        <v>199</v>
      </c>
      <c r="E29" s="5" t="s">
        <v>76</v>
      </c>
      <c r="F29" s="16">
        <v>50</v>
      </c>
      <c r="G29" s="16">
        <v>41.8</v>
      </c>
      <c r="H29" s="16">
        <v>44.01</v>
      </c>
      <c r="I29" s="16">
        <v>30</v>
      </c>
      <c r="J29" s="16">
        <v>5</v>
      </c>
      <c r="K29" s="16">
        <v>0</v>
      </c>
      <c r="L29" s="16">
        <v>0</v>
      </c>
      <c r="M29" s="16">
        <v>0</v>
      </c>
      <c r="N29" s="16">
        <v>85</v>
      </c>
      <c r="O29" s="51" t="s">
        <v>22</v>
      </c>
      <c r="P29" s="56" t="s">
        <v>200</v>
      </c>
      <c r="Q29" s="70">
        <v>19</v>
      </c>
      <c r="R29" s="70">
        <v>152</v>
      </c>
      <c r="S29" s="70">
        <v>178</v>
      </c>
      <c r="T29" s="70">
        <v>151</v>
      </c>
      <c r="U29" s="70">
        <v>1</v>
      </c>
      <c r="V29" s="70">
        <v>0</v>
      </c>
    </row>
    <row r="30" ht="68" spans="1:22">
      <c r="A30" s="5" t="s">
        <v>191</v>
      </c>
      <c r="B30" s="14"/>
      <c r="C30" s="5" t="s">
        <v>201</v>
      </c>
      <c r="D30" s="5" t="s">
        <v>202</v>
      </c>
      <c r="E30" s="5" t="s">
        <v>169</v>
      </c>
      <c r="F30" s="16">
        <v>45</v>
      </c>
      <c r="G30" s="16">
        <v>30.4</v>
      </c>
      <c r="H30" s="16">
        <v>34</v>
      </c>
      <c r="I30" s="16">
        <v>31</v>
      </c>
      <c r="J30" s="16">
        <v>5</v>
      </c>
      <c r="K30" s="16">
        <v>0</v>
      </c>
      <c r="L30" s="16">
        <v>0</v>
      </c>
      <c r="M30" s="16">
        <v>0</v>
      </c>
      <c r="N30" s="16">
        <v>81</v>
      </c>
      <c r="O30" s="16" t="s">
        <v>13</v>
      </c>
      <c r="P30" s="56" t="s">
        <v>203</v>
      </c>
      <c r="Q30" s="70">
        <v>19</v>
      </c>
      <c r="R30" s="70">
        <v>152</v>
      </c>
      <c r="S30" s="70">
        <v>162</v>
      </c>
      <c r="T30" s="70">
        <v>136</v>
      </c>
      <c r="U30" s="70">
        <v>2</v>
      </c>
      <c r="V30" s="70">
        <v>0</v>
      </c>
    </row>
    <row r="31" ht="68" spans="1:22">
      <c r="A31" s="5" t="s">
        <v>191</v>
      </c>
      <c r="B31" s="15"/>
      <c r="C31" s="5" t="s">
        <v>204</v>
      </c>
      <c r="D31" s="5" t="s">
        <v>205</v>
      </c>
      <c r="E31" s="5" t="s">
        <v>169</v>
      </c>
      <c r="F31" s="16">
        <v>45</v>
      </c>
      <c r="G31" s="16">
        <v>30.4</v>
      </c>
      <c r="H31" s="16">
        <v>32.89</v>
      </c>
      <c r="I31" s="16">
        <v>30</v>
      </c>
      <c r="J31" s="16">
        <v>5</v>
      </c>
      <c r="K31" s="16">
        <v>0</v>
      </c>
      <c r="L31" s="16">
        <v>0</v>
      </c>
      <c r="M31" s="16">
        <v>0</v>
      </c>
      <c r="N31" s="16">
        <v>80</v>
      </c>
      <c r="O31" s="16" t="s">
        <v>13</v>
      </c>
      <c r="P31" s="56" t="s">
        <v>206</v>
      </c>
      <c r="Q31" s="70">
        <v>18</v>
      </c>
      <c r="R31" s="70">
        <v>152</v>
      </c>
      <c r="S31" s="70">
        <v>154</v>
      </c>
      <c r="T31" s="70">
        <v>147.5</v>
      </c>
      <c r="U31" s="70">
        <v>1</v>
      </c>
      <c r="V31" s="70">
        <v>0</v>
      </c>
    </row>
    <row r="32" ht="68" spans="1:22">
      <c r="A32" s="10" t="s">
        <v>207</v>
      </c>
      <c r="B32" s="16" t="s">
        <v>21</v>
      </c>
      <c r="C32" s="5" t="s">
        <v>208</v>
      </c>
      <c r="D32" s="5" t="s">
        <v>209</v>
      </c>
      <c r="E32" s="5" t="s">
        <v>72</v>
      </c>
      <c r="F32" s="16">
        <v>50</v>
      </c>
      <c r="G32" s="16" t="s">
        <v>90</v>
      </c>
      <c r="H32" s="16" t="s">
        <v>210</v>
      </c>
      <c r="I32" s="16" t="s">
        <v>92</v>
      </c>
      <c r="J32" s="16">
        <v>5</v>
      </c>
      <c r="K32" s="16">
        <v>0</v>
      </c>
      <c r="L32" s="16">
        <v>0</v>
      </c>
      <c r="M32" s="16">
        <v>0</v>
      </c>
      <c r="N32" s="16">
        <v>80</v>
      </c>
      <c r="O32" s="16" t="s">
        <v>13</v>
      </c>
      <c r="P32" s="56" t="s">
        <v>211</v>
      </c>
      <c r="Q32" s="76" t="s">
        <v>104</v>
      </c>
      <c r="R32" s="76" t="s">
        <v>95</v>
      </c>
      <c r="S32" s="76" t="s">
        <v>212</v>
      </c>
      <c r="T32" s="76" t="s">
        <v>213</v>
      </c>
      <c r="U32" s="76" t="s">
        <v>107</v>
      </c>
      <c r="V32" s="76" t="s">
        <v>107</v>
      </c>
    </row>
    <row r="33" ht="101" spans="1:22">
      <c r="A33" s="10" t="s">
        <v>207</v>
      </c>
      <c r="B33" s="16"/>
      <c r="C33" s="5" t="s">
        <v>214</v>
      </c>
      <c r="D33" s="5">
        <v>2222</v>
      </c>
      <c r="E33" s="5" t="s">
        <v>80</v>
      </c>
      <c r="F33" s="16" t="s">
        <v>81</v>
      </c>
      <c r="G33" s="16" t="s">
        <v>104</v>
      </c>
      <c r="H33" s="16" t="s">
        <v>215</v>
      </c>
      <c r="I33" s="16" t="s">
        <v>216</v>
      </c>
      <c r="J33" s="16">
        <v>5</v>
      </c>
      <c r="K33" s="16">
        <v>1</v>
      </c>
      <c r="L33" s="16">
        <v>0</v>
      </c>
      <c r="M33" s="16">
        <v>0</v>
      </c>
      <c r="N33" s="16">
        <v>42</v>
      </c>
      <c r="O33" s="51" t="s">
        <v>81</v>
      </c>
      <c r="P33" s="56" t="s">
        <v>217</v>
      </c>
      <c r="Q33" s="76" t="s">
        <v>128</v>
      </c>
      <c r="R33" s="76" t="s">
        <v>95</v>
      </c>
      <c r="S33" s="76" t="s">
        <v>218</v>
      </c>
      <c r="T33" s="76" t="s">
        <v>219</v>
      </c>
      <c r="U33" s="76" t="s">
        <v>107</v>
      </c>
      <c r="V33" s="76" t="s">
        <v>107</v>
      </c>
    </row>
    <row r="34" ht="68" spans="1:22">
      <c r="A34" s="10"/>
      <c r="B34" s="16"/>
      <c r="C34" s="5" t="s">
        <v>220</v>
      </c>
      <c r="D34" s="5">
        <v>2226</v>
      </c>
      <c r="E34" s="5" t="s">
        <v>80</v>
      </c>
      <c r="F34" s="16">
        <v>50</v>
      </c>
      <c r="G34" s="16" t="s">
        <v>104</v>
      </c>
      <c r="H34" s="16" t="s">
        <v>221</v>
      </c>
      <c r="I34" s="16" t="s">
        <v>150</v>
      </c>
      <c r="J34" s="16">
        <v>5</v>
      </c>
      <c r="K34" s="16">
        <v>2</v>
      </c>
      <c r="L34" s="16">
        <v>0</v>
      </c>
      <c r="M34" s="16">
        <v>0</v>
      </c>
      <c r="N34" s="16">
        <v>97</v>
      </c>
      <c r="O34" s="16" t="s">
        <v>13</v>
      </c>
      <c r="P34" s="56" t="s">
        <v>222</v>
      </c>
      <c r="Q34" s="76" t="s">
        <v>104</v>
      </c>
      <c r="R34" s="76" t="s">
        <v>95</v>
      </c>
      <c r="S34" s="76" t="s">
        <v>223</v>
      </c>
      <c r="T34" s="76" t="s">
        <v>224</v>
      </c>
      <c r="U34" s="76" t="s">
        <v>107</v>
      </c>
      <c r="V34" s="76" t="s">
        <v>99</v>
      </c>
    </row>
    <row r="35" ht="51" spans="1:22">
      <c r="A35" s="10" t="s">
        <v>207</v>
      </c>
      <c r="B35" s="16"/>
      <c r="C35" s="5" t="s">
        <v>225</v>
      </c>
      <c r="D35" s="5" t="s">
        <v>226</v>
      </c>
      <c r="E35" s="5" t="s">
        <v>133</v>
      </c>
      <c r="F35" s="16">
        <v>50</v>
      </c>
      <c r="G35" s="16" t="s">
        <v>104</v>
      </c>
      <c r="H35" s="16" t="s">
        <v>227</v>
      </c>
      <c r="I35" s="16" t="s">
        <v>228</v>
      </c>
      <c r="J35" s="16">
        <v>5</v>
      </c>
      <c r="K35" s="16">
        <v>1</v>
      </c>
      <c r="L35" s="16">
        <v>0</v>
      </c>
      <c r="M35" s="16">
        <v>0</v>
      </c>
      <c r="N35" s="16">
        <v>95</v>
      </c>
      <c r="O35" s="16" t="s">
        <v>13</v>
      </c>
      <c r="P35" s="56" t="s">
        <v>229</v>
      </c>
      <c r="Q35" s="76" t="s">
        <v>104</v>
      </c>
      <c r="R35" s="76" t="s">
        <v>95</v>
      </c>
      <c r="S35" s="76" t="s">
        <v>230</v>
      </c>
      <c r="T35" s="76" t="s">
        <v>231</v>
      </c>
      <c r="U35" s="76" t="s">
        <v>107</v>
      </c>
      <c r="V35" s="76" t="s">
        <v>107</v>
      </c>
    </row>
    <row r="36" ht="135" spans="1:22">
      <c r="A36" s="10" t="s">
        <v>207</v>
      </c>
      <c r="B36" s="16"/>
      <c r="C36" s="5" t="s">
        <v>232</v>
      </c>
      <c r="D36" s="5" t="s">
        <v>233</v>
      </c>
      <c r="E36" s="5" t="s">
        <v>56</v>
      </c>
      <c r="F36" s="16">
        <v>50</v>
      </c>
      <c r="G36" s="16" t="s">
        <v>141</v>
      </c>
      <c r="H36" s="16" t="s">
        <v>234</v>
      </c>
      <c r="I36" s="16" t="s">
        <v>135</v>
      </c>
      <c r="J36" s="16">
        <v>5</v>
      </c>
      <c r="K36" s="16">
        <v>2</v>
      </c>
      <c r="L36" s="16">
        <v>3</v>
      </c>
      <c r="M36" s="16">
        <v>1</v>
      </c>
      <c r="N36" s="16">
        <v>93</v>
      </c>
      <c r="O36" s="62" t="s">
        <v>22</v>
      </c>
      <c r="P36" s="56" t="s">
        <v>235</v>
      </c>
      <c r="Q36" s="76" t="s">
        <v>128</v>
      </c>
      <c r="R36" s="76" t="s">
        <v>95</v>
      </c>
      <c r="S36" s="76">
        <v>199</v>
      </c>
      <c r="T36" s="76" t="s">
        <v>236</v>
      </c>
      <c r="U36" s="76" t="s">
        <v>107</v>
      </c>
      <c r="V36" s="76" t="s">
        <v>107</v>
      </c>
    </row>
    <row r="37" ht="68" spans="1:22">
      <c r="A37" s="10" t="s">
        <v>207</v>
      </c>
      <c r="B37" s="16"/>
      <c r="C37" s="5" t="s">
        <v>237</v>
      </c>
      <c r="D37" s="5" t="s">
        <v>238</v>
      </c>
      <c r="E37" s="5" t="s">
        <v>56</v>
      </c>
      <c r="F37" s="16">
        <v>50</v>
      </c>
      <c r="G37" s="16" t="s">
        <v>141</v>
      </c>
      <c r="H37" s="16" t="s">
        <v>239</v>
      </c>
      <c r="I37" s="16" t="s">
        <v>126</v>
      </c>
      <c r="J37" s="16">
        <v>5</v>
      </c>
      <c r="K37" s="16">
        <v>0</v>
      </c>
      <c r="L37" s="16">
        <v>3</v>
      </c>
      <c r="M37" s="16">
        <v>0</v>
      </c>
      <c r="N37" s="16">
        <v>89</v>
      </c>
      <c r="O37" s="16" t="s">
        <v>13</v>
      </c>
      <c r="P37" s="56" t="s">
        <v>240</v>
      </c>
      <c r="Q37" s="76" t="s">
        <v>104</v>
      </c>
      <c r="R37" s="76" t="s">
        <v>95</v>
      </c>
      <c r="S37" s="76" t="s">
        <v>241</v>
      </c>
      <c r="T37" s="76" t="s">
        <v>160</v>
      </c>
      <c r="U37" s="76" t="s">
        <v>107</v>
      </c>
      <c r="V37" s="76" t="s">
        <v>107</v>
      </c>
    </row>
    <row r="38" ht="185" spans="1:22">
      <c r="A38" s="10" t="s">
        <v>207</v>
      </c>
      <c r="B38" s="16"/>
      <c r="C38" s="5" t="s">
        <v>242</v>
      </c>
      <c r="D38" s="5" t="s">
        <v>243</v>
      </c>
      <c r="E38" s="5" t="s">
        <v>76</v>
      </c>
      <c r="F38" s="16">
        <v>50</v>
      </c>
      <c r="G38" s="16" t="s">
        <v>124</v>
      </c>
      <c r="H38" s="16" t="s">
        <v>244</v>
      </c>
      <c r="I38" s="16" t="s">
        <v>126</v>
      </c>
      <c r="J38" s="16">
        <v>5</v>
      </c>
      <c r="K38" s="16">
        <v>3</v>
      </c>
      <c r="L38" s="16">
        <v>3</v>
      </c>
      <c r="M38" s="16">
        <v>0</v>
      </c>
      <c r="N38" s="16">
        <v>90</v>
      </c>
      <c r="O38" s="62" t="s">
        <v>22</v>
      </c>
      <c r="P38" s="56" t="s">
        <v>245</v>
      </c>
      <c r="Q38" s="76" t="s">
        <v>104</v>
      </c>
      <c r="R38" s="76" t="s">
        <v>95</v>
      </c>
      <c r="S38" s="76" t="s">
        <v>246</v>
      </c>
      <c r="T38" s="76" t="s">
        <v>247</v>
      </c>
      <c r="U38" s="76" t="s">
        <v>107</v>
      </c>
      <c r="V38" s="76" t="s">
        <v>120</v>
      </c>
    </row>
    <row r="39" ht="185" spans="1:22">
      <c r="A39" s="10" t="s">
        <v>207</v>
      </c>
      <c r="B39" s="16"/>
      <c r="C39" s="5" t="s">
        <v>248</v>
      </c>
      <c r="D39" s="5" t="s">
        <v>249</v>
      </c>
      <c r="E39" s="5" t="s">
        <v>76</v>
      </c>
      <c r="F39" s="16">
        <v>50</v>
      </c>
      <c r="G39" s="16" t="s">
        <v>124</v>
      </c>
      <c r="H39" s="16" t="s">
        <v>250</v>
      </c>
      <c r="I39" s="16" t="s">
        <v>251</v>
      </c>
      <c r="J39" s="16">
        <v>5</v>
      </c>
      <c r="K39" s="16">
        <v>1</v>
      </c>
      <c r="L39" s="16">
        <v>0</v>
      </c>
      <c r="M39" s="16">
        <v>0</v>
      </c>
      <c r="N39" s="16">
        <v>88</v>
      </c>
      <c r="O39" s="62" t="s">
        <v>22</v>
      </c>
      <c r="P39" s="56" t="s">
        <v>252</v>
      </c>
      <c r="Q39" s="76">
        <v>18</v>
      </c>
      <c r="R39" s="76">
        <v>152</v>
      </c>
      <c r="S39" s="76">
        <v>176</v>
      </c>
      <c r="T39" s="76" t="s">
        <v>253</v>
      </c>
      <c r="U39" s="76" t="s">
        <v>107</v>
      </c>
      <c r="V39" s="76" t="s">
        <v>107</v>
      </c>
    </row>
    <row r="40" ht="68" spans="1:22">
      <c r="A40" s="10"/>
      <c r="B40" s="16"/>
      <c r="C40" s="5" t="s">
        <v>254</v>
      </c>
      <c r="D40" s="5" t="s">
        <v>255</v>
      </c>
      <c r="E40" s="5" t="s">
        <v>80</v>
      </c>
      <c r="F40" s="16">
        <v>50</v>
      </c>
      <c r="G40" s="16" t="s">
        <v>104</v>
      </c>
      <c r="H40" s="16" t="s">
        <v>256</v>
      </c>
      <c r="I40" s="16" t="s">
        <v>150</v>
      </c>
      <c r="J40" s="16">
        <v>5</v>
      </c>
      <c r="K40" s="16">
        <v>1</v>
      </c>
      <c r="L40" s="16">
        <v>0</v>
      </c>
      <c r="M40" s="16">
        <v>0</v>
      </c>
      <c r="N40" s="16">
        <v>96</v>
      </c>
      <c r="O40" s="16" t="s">
        <v>13</v>
      </c>
      <c r="P40" s="56" t="s">
        <v>257</v>
      </c>
      <c r="Q40" s="76" t="s">
        <v>258</v>
      </c>
      <c r="R40" s="76" t="s">
        <v>95</v>
      </c>
      <c r="S40" s="76" t="s">
        <v>259</v>
      </c>
      <c r="T40" s="76" t="s">
        <v>231</v>
      </c>
      <c r="U40" s="76" t="s">
        <v>107</v>
      </c>
      <c r="V40" s="76" t="s">
        <v>107</v>
      </c>
    </row>
    <row r="41" ht="68" spans="1:22">
      <c r="A41" s="10" t="s">
        <v>260</v>
      </c>
      <c r="B41" s="16"/>
      <c r="C41" s="5" t="s">
        <v>261</v>
      </c>
      <c r="D41" s="5" t="s">
        <v>262</v>
      </c>
      <c r="E41" s="5" t="s">
        <v>80</v>
      </c>
      <c r="F41" s="16">
        <v>50</v>
      </c>
      <c r="G41" s="16" t="s">
        <v>104</v>
      </c>
      <c r="H41" s="16" t="s">
        <v>263</v>
      </c>
      <c r="I41" s="16" t="s">
        <v>150</v>
      </c>
      <c r="J41" s="16">
        <v>5</v>
      </c>
      <c r="K41" s="16">
        <v>2</v>
      </c>
      <c r="L41" s="16">
        <v>0</v>
      </c>
      <c r="M41" s="16">
        <v>0</v>
      </c>
      <c r="N41" s="16">
        <v>97</v>
      </c>
      <c r="O41" s="16" t="s">
        <v>13</v>
      </c>
      <c r="P41" s="56" t="s">
        <v>264</v>
      </c>
      <c r="Q41" s="76" t="s">
        <v>104</v>
      </c>
      <c r="R41" s="76" t="s">
        <v>95</v>
      </c>
      <c r="S41" s="76" t="s">
        <v>152</v>
      </c>
      <c r="T41" s="76" t="s">
        <v>265</v>
      </c>
      <c r="U41" s="76" t="s">
        <v>107</v>
      </c>
      <c r="V41" s="76" t="s">
        <v>107</v>
      </c>
    </row>
    <row r="42" ht="135" spans="1:22">
      <c r="A42" s="10" t="s">
        <v>260</v>
      </c>
      <c r="B42" s="16" t="s">
        <v>26</v>
      </c>
      <c r="C42" s="17" t="s">
        <v>266</v>
      </c>
      <c r="D42" s="18" t="s">
        <v>267</v>
      </c>
      <c r="E42" s="18" t="s">
        <v>56</v>
      </c>
      <c r="F42" s="34">
        <v>50</v>
      </c>
      <c r="G42" s="34" t="s">
        <v>141</v>
      </c>
      <c r="H42" s="34" t="s">
        <v>268</v>
      </c>
      <c r="I42" s="34" t="s">
        <v>126</v>
      </c>
      <c r="J42" s="34">
        <v>7</v>
      </c>
      <c r="K42" s="34">
        <v>0</v>
      </c>
      <c r="L42" s="34">
        <v>0</v>
      </c>
      <c r="M42" s="34">
        <v>0</v>
      </c>
      <c r="N42" s="34">
        <f t="shared" ref="N42:N51" si="2">F42+I42+J42+K42+L42+M42</f>
        <v>88</v>
      </c>
      <c r="O42" s="63" t="s">
        <v>22</v>
      </c>
      <c r="P42" s="64" t="s">
        <v>269</v>
      </c>
      <c r="Q42" s="34">
        <v>18</v>
      </c>
      <c r="R42" s="34" t="s">
        <v>95</v>
      </c>
      <c r="S42" s="34" t="s">
        <v>270</v>
      </c>
      <c r="T42" s="34" t="s">
        <v>160</v>
      </c>
      <c r="U42" s="34" t="s">
        <v>107</v>
      </c>
      <c r="V42" s="34" t="s">
        <v>107</v>
      </c>
    </row>
    <row r="43" ht="101" spans="1:22">
      <c r="A43" s="10" t="s">
        <v>260</v>
      </c>
      <c r="B43" s="16"/>
      <c r="C43" s="19" t="s">
        <v>271</v>
      </c>
      <c r="D43" s="20" t="s">
        <v>272</v>
      </c>
      <c r="E43" s="20" t="s">
        <v>56</v>
      </c>
      <c r="F43" s="35">
        <v>50</v>
      </c>
      <c r="G43" s="35" t="s">
        <v>141</v>
      </c>
      <c r="H43" s="35" t="s">
        <v>273</v>
      </c>
      <c r="I43" s="35" t="s">
        <v>92</v>
      </c>
      <c r="J43" s="35">
        <v>5</v>
      </c>
      <c r="K43" s="35">
        <v>0</v>
      </c>
      <c r="L43" s="35">
        <v>0</v>
      </c>
      <c r="M43" s="35">
        <v>0</v>
      </c>
      <c r="N43" s="35">
        <f t="shared" si="2"/>
        <v>85</v>
      </c>
      <c r="O43" s="35" t="s">
        <v>13</v>
      </c>
      <c r="P43" s="65" t="s">
        <v>274</v>
      </c>
      <c r="Q43" s="35">
        <v>17</v>
      </c>
      <c r="R43" s="35" t="s">
        <v>95</v>
      </c>
      <c r="S43" s="35" t="s">
        <v>159</v>
      </c>
      <c r="T43" s="35" t="s">
        <v>275</v>
      </c>
      <c r="U43" s="35">
        <v>0</v>
      </c>
      <c r="V43" s="35" t="s">
        <v>107</v>
      </c>
    </row>
    <row r="44" ht="101" spans="1:22">
      <c r="A44" s="10" t="s">
        <v>260</v>
      </c>
      <c r="B44" s="16"/>
      <c r="C44" s="19" t="s">
        <v>276</v>
      </c>
      <c r="D44" s="20" t="s">
        <v>277</v>
      </c>
      <c r="E44" s="20" t="s">
        <v>278</v>
      </c>
      <c r="F44" s="35">
        <v>50</v>
      </c>
      <c r="G44" s="35" t="s">
        <v>279</v>
      </c>
      <c r="H44" s="35" t="s">
        <v>280</v>
      </c>
      <c r="I44" s="35" t="s">
        <v>92</v>
      </c>
      <c r="J44" s="35">
        <v>5</v>
      </c>
      <c r="K44" s="35">
        <v>0</v>
      </c>
      <c r="L44" s="35">
        <v>0</v>
      </c>
      <c r="M44" s="35">
        <v>0</v>
      </c>
      <c r="N44" s="35">
        <f t="shared" si="2"/>
        <v>85</v>
      </c>
      <c r="O44" s="35" t="s">
        <v>13</v>
      </c>
      <c r="P44" s="65" t="s">
        <v>281</v>
      </c>
      <c r="Q44" s="35">
        <v>19</v>
      </c>
      <c r="R44" s="35" t="s">
        <v>95</v>
      </c>
      <c r="S44" s="35" t="s">
        <v>241</v>
      </c>
      <c r="T44" s="35" t="s">
        <v>138</v>
      </c>
      <c r="U44" s="35" t="s">
        <v>107</v>
      </c>
      <c r="V44" s="35" t="s">
        <v>107</v>
      </c>
    </row>
    <row r="45" ht="101" spans="1:22">
      <c r="A45" s="10" t="s">
        <v>260</v>
      </c>
      <c r="B45" s="16"/>
      <c r="C45" s="19" t="s">
        <v>282</v>
      </c>
      <c r="D45" s="20" t="s">
        <v>283</v>
      </c>
      <c r="E45" s="20" t="s">
        <v>56</v>
      </c>
      <c r="F45" s="35">
        <v>50</v>
      </c>
      <c r="G45" s="35" t="s">
        <v>141</v>
      </c>
      <c r="H45" s="35">
        <v>37.42</v>
      </c>
      <c r="I45" s="35">
        <v>30</v>
      </c>
      <c r="J45" s="35">
        <v>5</v>
      </c>
      <c r="K45" s="35">
        <v>0</v>
      </c>
      <c r="L45" s="35">
        <v>0</v>
      </c>
      <c r="M45" s="35">
        <v>0</v>
      </c>
      <c r="N45" s="35">
        <f t="shared" si="2"/>
        <v>85</v>
      </c>
      <c r="O45" s="35" t="s">
        <v>13</v>
      </c>
      <c r="P45" s="66" t="s">
        <v>284</v>
      </c>
      <c r="Q45" s="35">
        <v>19</v>
      </c>
      <c r="R45" s="35" t="s">
        <v>95</v>
      </c>
      <c r="S45" s="35" t="s">
        <v>285</v>
      </c>
      <c r="T45" s="35" t="s">
        <v>286</v>
      </c>
      <c r="U45" s="35" t="s">
        <v>107</v>
      </c>
      <c r="V45" s="35" t="s">
        <v>107</v>
      </c>
    </row>
    <row r="46" ht="185" spans="1:22">
      <c r="A46" s="10" t="s">
        <v>260</v>
      </c>
      <c r="B46" s="16"/>
      <c r="C46" s="21" t="s">
        <v>287</v>
      </c>
      <c r="D46" s="22" t="s">
        <v>288</v>
      </c>
      <c r="E46" s="22" t="s">
        <v>133</v>
      </c>
      <c r="F46" s="36">
        <v>50</v>
      </c>
      <c r="G46" s="36" t="s">
        <v>104</v>
      </c>
      <c r="H46" s="36">
        <v>25</v>
      </c>
      <c r="I46" s="36">
        <v>30</v>
      </c>
      <c r="J46" s="36">
        <v>9</v>
      </c>
      <c r="K46" s="36">
        <v>0</v>
      </c>
      <c r="L46" s="36">
        <v>0</v>
      </c>
      <c r="M46" s="36">
        <v>2</v>
      </c>
      <c r="N46" s="36">
        <f t="shared" si="2"/>
        <v>91</v>
      </c>
      <c r="O46" s="67" t="s">
        <v>289</v>
      </c>
      <c r="P46" s="68" t="s">
        <v>290</v>
      </c>
      <c r="Q46" s="36">
        <v>19</v>
      </c>
      <c r="R46" s="36" t="s">
        <v>95</v>
      </c>
      <c r="S46" s="36" t="s">
        <v>291</v>
      </c>
      <c r="T46" s="36" t="s">
        <v>292</v>
      </c>
      <c r="U46" s="36">
        <v>0</v>
      </c>
      <c r="V46" s="36" t="s">
        <v>107</v>
      </c>
    </row>
    <row r="47" ht="101" spans="1:22">
      <c r="A47" s="10" t="s">
        <v>260</v>
      </c>
      <c r="B47" s="16"/>
      <c r="C47" s="19" t="s">
        <v>293</v>
      </c>
      <c r="D47" s="20">
        <v>1505</v>
      </c>
      <c r="E47" s="20" t="s">
        <v>76</v>
      </c>
      <c r="F47" s="35">
        <v>45</v>
      </c>
      <c r="G47" s="35" t="s">
        <v>124</v>
      </c>
      <c r="H47" s="35" t="s">
        <v>294</v>
      </c>
      <c r="I47" s="35" t="s">
        <v>92</v>
      </c>
      <c r="J47" s="35">
        <v>7</v>
      </c>
      <c r="K47" s="35">
        <v>0</v>
      </c>
      <c r="L47" s="35">
        <v>0</v>
      </c>
      <c r="M47" s="35">
        <v>0</v>
      </c>
      <c r="N47" s="35">
        <f t="shared" si="2"/>
        <v>82</v>
      </c>
      <c r="O47" s="35" t="s">
        <v>13</v>
      </c>
      <c r="P47" s="66" t="s">
        <v>295</v>
      </c>
      <c r="Q47" s="35">
        <v>19</v>
      </c>
      <c r="R47" s="35" t="s">
        <v>95</v>
      </c>
      <c r="S47" s="35" t="s">
        <v>296</v>
      </c>
      <c r="T47" s="35" t="s">
        <v>184</v>
      </c>
      <c r="U47" s="35" t="s">
        <v>107</v>
      </c>
      <c r="V47" s="35" t="s">
        <v>107</v>
      </c>
    </row>
    <row r="48" ht="135" spans="1:22">
      <c r="A48" s="10" t="s">
        <v>260</v>
      </c>
      <c r="B48" s="16"/>
      <c r="C48" s="21" t="s">
        <v>297</v>
      </c>
      <c r="D48" s="22" t="s">
        <v>298</v>
      </c>
      <c r="E48" s="22" t="s">
        <v>278</v>
      </c>
      <c r="F48" s="36">
        <v>50</v>
      </c>
      <c r="G48" s="36" t="s">
        <v>279</v>
      </c>
      <c r="H48" s="36" t="s">
        <v>299</v>
      </c>
      <c r="I48" s="36" t="s">
        <v>92</v>
      </c>
      <c r="J48" s="36">
        <v>7</v>
      </c>
      <c r="K48" s="36">
        <v>0</v>
      </c>
      <c r="L48" s="36">
        <v>0</v>
      </c>
      <c r="M48" s="36">
        <v>0</v>
      </c>
      <c r="N48" s="36">
        <f t="shared" si="2"/>
        <v>87</v>
      </c>
      <c r="O48" s="67" t="s">
        <v>22</v>
      </c>
      <c r="P48" s="68" t="s">
        <v>300</v>
      </c>
      <c r="Q48" s="36">
        <v>19</v>
      </c>
      <c r="R48" s="36" t="s">
        <v>95</v>
      </c>
      <c r="S48" s="36" t="s">
        <v>301</v>
      </c>
      <c r="T48" s="36" t="s">
        <v>302</v>
      </c>
      <c r="U48" s="36" t="s">
        <v>107</v>
      </c>
      <c r="V48" s="36" t="s">
        <v>107</v>
      </c>
    </row>
    <row r="49" ht="84" spans="1:22">
      <c r="A49" s="10" t="s">
        <v>260</v>
      </c>
      <c r="B49" s="16"/>
      <c r="C49" s="19" t="s">
        <v>303</v>
      </c>
      <c r="D49" s="20" t="s">
        <v>304</v>
      </c>
      <c r="E49" s="20" t="s">
        <v>169</v>
      </c>
      <c r="F49" s="35">
        <v>46</v>
      </c>
      <c r="G49" s="35" t="s">
        <v>170</v>
      </c>
      <c r="H49" s="35" t="s">
        <v>305</v>
      </c>
      <c r="I49" s="35" t="s">
        <v>126</v>
      </c>
      <c r="J49" s="35">
        <v>5</v>
      </c>
      <c r="K49" s="35">
        <v>0</v>
      </c>
      <c r="L49" s="35">
        <v>0</v>
      </c>
      <c r="M49" s="35">
        <v>0</v>
      </c>
      <c r="N49" s="35">
        <f t="shared" si="2"/>
        <v>82</v>
      </c>
      <c r="O49" s="35" t="s">
        <v>13</v>
      </c>
      <c r="P49" s="66" t="s">
        <v>306</v>
      </c>
      <c r="Q49" s="35">
        <v>17</v>
      </c>
      <c r="R49" s="35" t="s">
        <v>95</v>
      </c>
      <c r="S49" s="35" t="s">
        <v>307</v>
      </c>
      <c r="T49" s="35" t="s">
        <v>308</v>
      </c>
      <c r="U49" s="35" t="s">
        <v>107</v>
      </c>
      <c r="V49" s="35" t="s">
        <v>107</v>
      </c>
    </row>
    <row r="50" ht="101" spans="1:22">
      <c r="A50" s="10" t="s">
        <v>260</v>
      </c>
      <c r="B50" s="16"/>
      <c r="C50" s="19" t="s">
        <v>309</v>
      </c>
      <c r="D50" s="20" t="s">
        <v>310</v>
      </c>
      <c r="E50" s="20" t="s">
        <v>76</v>
      </c>
      <c r="F50" s="35">
        <v>48</v>
      </c>
      <c r="G50" s="35" t="s">
        <v>124</v>
      </c>
      <c r="H50" s="35" t="s">
        <v>311</v>
      </c>
      <c r="I50" s="35" t="s">
        <v>92</v>
      </c>
      <c r="J50" s="35">
        <v>7</v>
      </c>
      <c r="K50" s="35">
        <v>0</v>
      </c>
      <c r="L50" s="35">
        <v>0</v>
      </c>
      <c r="M50" s="35">
        <v>0</v>
      </c>
      <c r="N50" s="35">
        <f t="shared" si="2"/>
        <v>85</v>
      </c>
      <c r="O50" s="35" t="s">
        <v>13</v>
      </c>
      <c r="P50" s="65" t="s">
        <v>312</v>
      </c>
      <c r="Q50" s="35">
        <v>18</v>
      </c>
      <c r="R50" s="35" t="s">
        <v>95</v>
      </c>
      <c r="S50" s="35" t="s">
        <v>313</v>
      </c>
      <c r="T50" s="35" t="s">
        <v>314</v>
      </c>
      <c r="U50" s="35" t="s">
        <v>107</v>
      </c>
      <c r="V50" s="35" t="s">
        <v>107</v>
      </c>
    </row>
    <row r="51" ht="118" spans="1:22">
      <c r="A51" s="11"/>
      <c r="B51" s="16"/>
      <c r="C51" s="20" t="s">
        <v>315</v>
      </c>
      <c r="D51" s="20" t="s">
        <v>316</v>
      </c>
      <c r="E51" s="20" t="s">
        <v>56</v>
      </c>
      <c r="F51" s="35">
        <v>50</v>
      </c>
      <c r="G51" s="35" t="s">
        <v>141</v>
      </c>
      <c r="H51" s="35" t="s">
        <v>317</v>
      </c>
      <c r="I51" s="35" t="s">
        <v>92</v>
      </c>
      <c r="J51" s="35">
        <v>5</v>
      </c>
      <c r="K51" s="35">
        <v>0</v>
      </c>
      <c r="L51" s="35">
        <v>0</v>
      </c>
      <c r="M51" s="35">
        <v>0</v>
      </c>
      <c r="N51" s="35">
        <f t="shared" si="2"/>
        <v>85</v>
      </c>
      <c r="O51" s="35" t="s">
        <v>13</v>
      </c>
      <c r="P51" s="69" t="s">
        <v>318</v>
      </c>
      <c r="Q51" s="35">
        <v>10</v>
      </c>
      <c r="R51" s="35" t="s">
        <v>95</v>
      </c>
      <c r="S51" s="35" t="s">
        <v>319</v>
      </c>
      <c r="T51" s="35" t="s">
        <v>320</v>
      </c>
      <c r="U51" s="35">
        <v>0</v>
      </c>
      <c r="V51" s="35" t="s">
        <v>107</v>
      </c>
    </row>
    <row r="52" spans="1:22">
      <c r="A52" s="11"/>
      <c r="B52" s="16"/>
      <c r="C52" s="5"/>
      <c r="D52" s="5"/>
      <c r="E52" s="5"/>
      <c r="F52" s="16"/>
      <c r="G52" s="16"/>
      <c r="H52" s="16"/>
      <c r="I52" s="16"/>
      <c r="J52" s="16"/>
      <c r="K52" s="16"/>
      <c r="L52" s="16"/>
      <c r="M52" s="16"/>
      <c r="N52" s="16"/>
      <c r="O52" s="16"/>
      <c r="P52" s="70"/>
      <c r="Q52" s="70"/>
      <c r="R52" s="70"/>
      <c r="S52" s="70"/>
      <c r="T52" s="70"/>
      <c r="U52" s="70"/>
      <c r="V52" s="70"/>
    </row>
  </sheetData>
  <mergeCells count="19">
    <mergeCell ref="G1:I1"/>
    <mergeCell ref="J1:K1"/>
    <mergeCell ref="L1:M1"/>
    <mergeCell ref="Q1:V1"/>
    <mergeCell ref="A1:A2"/>
    <mergeCell ref="B1:B2"/>
    <mergeCell ref="B3:B11"/>
    <mergeCell ref="B12:B24"/>
    <mergeCell ref="B25:B26"/>
    <mergeCell ref="B27:B31"/>
    <mergeCell ref="B32:B41"/>
    <mergeCell ref="B42:B52"/>
    <mergeCell ref="C1:C2"/>
    <mergeCell ref="D1:D2"/>
    <mergeCell ref="E1:E2"/>
    <mergeCell ref="F1:F2"/>
    <mergeCell ref="N1:N2"/>
    <mergeCell ref="O1:O2"/>
    <mergeCell ref="P1:P2"/>
  </mergeCells>
  <dataValidations count="1">
    <dataValidation type="custom" allowBlank="1" showInputMessage="1" showErrorMessage="1" errorTitle="错误" error="重复输入" sqref="D40 D41">
      <formula1>COUNTIF($B$1:$B$52,$B40)=1</formula1>
    </dataValidation>
  </dataValidations>
  <pageMargins left="0.700787401574803" right="0.700787401574803" top="0.751968503937008" bottom="0.751968503937008"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管理人员绩效</vt:lpstr>
      <vt:lpstr>员工绩效模板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dc:creator>
  <cp:lastModifiedBy>安鹏</cp:lastModifiedBy>
  <dcterms:created xsi:type="dcterms:W3CDTF">2024-07-06T16:11:00Z</dcterms:created>
  <dcterms:modified xsi:type="dcterms:W3CDTF">2025-06-06T17:01:43Z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C563B5F4D6751580AC9E42687B6DE6E1_43</vt:lpwstr>
  </property>
  <property fmtid="{D5CDD505-2E9C-101B-9397-08002B2CF9AE}" pid="3" name="KSOProductBuildVer">
    <vt:lpwstr>2052-6.15.1.8935</vt:lpwstr>
  </property>
  <property fmtid="{D5CDD505-2E9C-101B-9397-08002B2CF9AE}" pid="4" name="WondersoftTag">
    <vt:lpwstr>7C64E934-EAE5-40F8-A79B-BACA035E4408#0#c7d44f8e-4b35-103c-8e4c-05a31dc8aabf##0</vt:lpwstr>
  </property>
</Properties>
</file>