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-202505\rdm-20250521\rdm\nginx-data-analysis\"/>
    </mc:Choice>
  </mc:AlternateContent>
  <xr:revisionPtr revIDLastSave="0" documentId="13_ncr:1_{329D616E-8580-4535-9FBE-36C83DF2E43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53" i="1" l="1"/>
  <c r="F47" i="1"/>
  <c r="F44" i="1"/>
  <c r="F34" i="1"/>
  <c r="F23" i="1"/>
  <c r="F12" i="1"/>
  <c r="F2" i="1"/>
  <c r="E53" i="1"/>
</calcChain>
</file>

<file path=xl/sharedStrings.xml><?xml version="1.0" encoding="utf-8"?>
<sst xmlns="http://schemas.openxmlformats.org/spreadsheetml/2006/main" count="115" uniqueCount="115">
  <si>
    <t>工号</t>
  </si>
  <si>
    <t>姓名</t>
  </si>
  <si>
    <t>IP</t>
  </si>
  <si>
    <t>访问次数</t>
  </si>
  <si>
    <t>龚升俊</t>
  </si>
  <si>
    <t>张建东</t>
  </si>
  <si>
    <t>李谦</t>
  </si>
  <si>
    <t>何铭杨</t>
  </si>
  <si>
    <t>杨毅</t>
  </si>
  <si>
    <t>熊阳</t>
  </si>
  <si>
    <t>范飞飞</t>
  </si>
  <si>
    <t>余经猷</t>
  </si>
  <si>
    <t>阳家亮</t>
  </si>
  <si>
    <t>徐冬梅</t>
  </si>
  <si>
    <t>张毅</t>
  </si>
  <si>
    <t>夏冰冰</t>
  </si>
  <si>
    <t>路晓梦</t>
  </si>
  <si>
    <t xml:space="preserve"> 王耀波 </t>
  </si>
  <si>
    <t>李凡</t>
  </si>
  <si>
    <t>李刚</t>
  </si>
  <si>
    <t>王永山</t>
  </si>
  <si>
    <t>杨帅</t>
  </si>
  <si>
    <t>张宏</t>
  </si>
  <si>
    <t>刘珣</t>
  </si>
  <si>
    <t>靖哲</t>
  </si>
  <si>
    <t>韩振国</t>
  </si>
  <si>
    <t>罗志成</t>
  </si>
  <si>
    <t>李富平</t>
  </si>
  <si>
    <t>孙业民</t>
  </si>
  <si>
    <t>张迎泽</t>
  </si>
  <si>
    <t>杨海超</t>
  </si>
  <si>
    <t>李忠鹏</t>
  </si>
  <si>
    <t>刘泽铭</t>
  </si>
  <si>
    <t>孙渝龙</t>
  </si>
  <si>
    <t>王宇</t>
  </si>
  <si>
    <t>付少波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</si>
  <si>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</si>
  <si>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</si>
  <si>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</si>
  <si>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</si>
  <si>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</si>
  <si>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</si>
  <si>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</si>
  <si>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</si>
  <si>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</si>
  <si>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刘旺</t>
  </si>
  <si>
    <t>张鹏飞</t>
  </si>
  <si>
    <t>翟盼</t>
  </si>
  <si>
    <t>192.168.170.150</t>
  </si>
  <si>
    <t>192.168.146.21</t>
  </si>
  <si>
    <t>192.168.146.183</t>
  </si>
  <si>
    <t>192.168.170.129</t>
  </si>
  <si>
    <t>192.168.170.75</t>
  </si>
  <si>
    <t>192.168.170.131</t>
  </si>
  <si>
    <t>192.168.146.93</t>
  </si>
  <si>
    <t>192.168.170.44</t>
  </si>
  <si>
    <t>192.168.22.47</t>
  </si>
  <si>
    <t>192.168.22.55</t>
  </si>
  <si>
    <t>192.168.146.155</t>
  </si>
  <si>
    <t>192.168.146.99</t>
  </si>
  <si>
    <t>192.168.146.194</t>
  </si>
  <si>
    <t>192.168.146.106</t>
  </si>
  <si>
    <t>192.168.146.191</t>
  </si>
  <si>
    <t>192.168.146.171</t>
  </si>
  <si>
    <t>192.168.146.222</t>
  </si>
  <si>
    <t>192.168.146.177</t>
  </si>
  <si>
    <t>192.168.146.103</t>
  </si>
  <si>
    <t>192.168.146.198</t>
  </si>
  <si>
    <t>192.168.146.65</t>
  </si>
  <si>
    <t>192.168.22.242</t>
  </si>
  <si>
    <t>192.168.22.171</t>
  </si>
  <si>
    <t>192.168.22.149</t>
  </si>
  <si>
    <t>192.168.22.131</t>
  </si>
  <si>
    <t>192.168.146.217</t>
  </si>
  <si>
    <t>192.168.22.157</t>
  </si>
  <si>
    <t>192.168.22.121</t>
  </si>
  <si>
    <t>192.168.146.220</t>
  </si>
  <si>
    <t>192.168.22.25</t>
  </si>
  <si>
    <t>192.168.22.71</t>
  </si>
  <si>
    <t>192.168.146.153</t>
  </si>
  <si>
    <t>192.168.146.157</t>
  </si>
  <si>
    <t>192.168.146.104</t>
  </si>
  <si>
    <t>192.168.146.192</t>
  </si>
  <si>
    <t>192.168.146.193</t>
  </si>
  <si>
    <t>192.168.146.163</t>
  </si>
  <si>
    <t>192.168.146.219</t>
  </si>
  <si>
    <t>192.168.146.204</t>
  </si>
  <si>
    <t>192.168.146.205</t>
  </si>
  <si>
    <t>192.168.146.165</t>
  </si>
  <si>
    <t>192.168.146.122</t>
  </si>
  <si>
    <t>192.168.146.125</t>
  </si>
  <si>
    <t>192.168.146.140</t>
  </si>
  <si>
    <t>部门</t>
    <phoneticPr fontId="1" type="noConversion"/>
  </si>
  <si>
    <t>数据加密产品线</t>
    <phoneticPr fontId="1" type="noConversion"/>
  </si>
  <si>
    <t>数据安全治理产品线</t>
    <phoneticPr fontId="1" type="noConversion"/>
  </si>
  <si>
    <t>数据防泄漏产品线</t>
    <phoneticPr fontId="1" type="noConversion"/>
  </si>
  <si>
    <t>集中管控产品线</t>
    <phoneticPr fontId="1" type="noConversion"/>
  </si>
  <si>
    <t>数据交换产品线</t>
    <phoneticPr fontId="1" type="noConversion"/>
  </si>
  <si>
    <t>蒋维</t>
  </si>
  <si>
    <t>192.168.22.143</t>
  </si>
  <si>
    <t>张岩</t>
  </si>
  <si>
    <t>192.168.22.11</t>
  </si>
  <si>
    <t>康钧威</t>
  </si>
  <si>
    <t>192.168.22.95</t>
  </si>
  <si>
    <t>袁朝</t>
  </si>
  <si>
    <t>192.168.22.172</t>
  </si>
  <si>
    <t>厉黔龙</t>
  </si>
  <si>
    <t>192.168.22.119</t>
  </si>
  <si>
    <t>李远明</t>
  </si>
  <si>
    <t>192.168.22.202</t>
  </si>
  <si>
    <t>军工业务线</t>
    <phoneticPr fontId="1" type="noConversion"/>
  </si>
  <si>
    <t>总计</t>
    <phoneticPr fontId="1" type="noConversion"/>
  </si>
  <si>
    <t>刘丰</t>
  </si>
  <si>
    <t xml:space="preserve">192.168.146.123 </t>
  </si>
  <si>
    <t>人均次数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</si>
</sst>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I12" sqref="I12"/>
    </sheetView>
  </sheetViews>
  <sheetFormatPr defaultRowHeight="13.5" x14ac:dyDescent="0.15"/>
  <cols>
    <col min="1" max="1" width="19.375" style="2" customWidth="1"/>
    <col min="2" max="2" width="9" style="2"/>
    <col min="3" max="3" width="9.125" style="2" bestFit="1" customWidth="1"/>
    <col min="4" max="4" width="17.25" style="2" bestFit="1" customWidth="1"/>
    <col min="5" max="5" width="9.875" style="2" customWidth="1"/>
    <col min="6" max="16384" width="9" style="2"/>
  </cols>
  <sheetData>
    <row r="1" spans="1:6" x14ac:dyDescent="0.15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114</v>
      </c>
    </row>
    <row r="2" spans="1:6" x14ac:dyDescent="0.15">
      <c r="A2" s="13" t="s">
        <v>93</v>
      </c>
      <c r="B2" s="3">
        <v>555</v>
      </c>
      <c r="C2" s="3" t="s">
        <v>4</v>
      </c>
      <c r="D2" s="3" t="s">
        <v>48</v>
      </c>
      <c r="E2" s="6">
        <v>2</v>
      </c>
      <c r="F2" s="16">
        <f>SUM(E2:E11)/10</f>
        <v>8.1999999999999993</v>
      </c>
    </row>
    <row r="3" spans="1:6" x14ac:dyDescent="0.15">
      <c r="A3" s="14"/>
      <c r="B3" s="3">
        <v>2226</v>
      </c>
      <c r="C3" s="3" t="s">
        <v>5</v>
      </c>
      <c r="D3" s="3" t="s">
        <v>49</v>
      </c>
      <c r="E3" s="6">
        <v>0</v>
      </c>
      <c r="F3" s="17"/>
    </row>
    <row r="4" spans="1:6" x14ac:dyDescent="0.15">
      <c r="A4" s="14"/>
      <c r="B4" s="3">
        <v>2110</v>
      </c>
      <c r="C4" s="3" t="s">
        <v>6</v>
      </c>
      <c r="D4" s="3" t="s">
        <v>50</v>
      </c>
      <c r="E4" s="6">
        <v>0</v>
      </c>
      <c r="F4" s="17"/>
    </row>
    <row r="5" spans="1:6" x14ac:dyDescent="0.15">
      <c r="A5" s="14"/>
      <c r="B5" s="3">
        <v>2231</v>
      </c>
      <c r="C5" s="3" t="s">
        <v>7</v>
      </c>
      <c r="D5" s="3" t="s">
        <v>51</v>
      </c>
      <c r="E5" s="6">
        <v>3</v>
      </c>
      <c r="F5" s="17"/>
    </row>
    <row r="6" spans="1:6" x14ac:dyDescent="0.15">
      <c r="A6" s="14"/>
      <c r="B6" s="3">
        <v>1376</v>
      </c>
      <c r="C6" s="3" t="s">
        <v>8</v>
      </c>
      <c r="D6" s="3" t="s">
        <v>52</v>
      </c>
      <c r="E6" s="6">
        <v>3</v>
      </c>
      <c r="F6" s="17"/>
    </row>
    <row r="7" spans="1:6" x14ac:dyDescent="0.15">
      <c r="A7" s="14"/>
      <c r="B7" s="3">
        <v>2232</v>
      </c>
      <c r="C7" s="3" t="s">
        <v>9</v>
      </c>
      <c r="D7" s="3" t="s">
        <v>53</v>
      </c>
      <c r="E7" s="6">
        <v>4</v>
      </c>
      <c r="F7" s="17"/>
    </row>
    <row r="8" spans="1:6" x14ac:dyDescent="0.15">
      <c r="A8" s="14"/>
      <c r="B8" s="3">
        <v>1503</v>
      </c>
      <c r="C8" s="3" t="s">
        <v>10</v>
      </c>
      <c r="D8" s="3" t="s">
        <v>54</v>
      </c>
      <c r="E8" s="6">
        <v>1</v>
      </c>
      <c r="F8" s="17"/>
    </row>
    <row r="9" spans="1:6" x14ac:dyDescent="0.15">
      <c r="A9" s="14"/>
      <c r="B9" s="3">
        <v>1588</v>
      </c>
      <c r="C9" s="3" t="s">
        <v>11</v>
      </c>
      <c r="D9" s="3" t="s">
        <v>55</v>
      </c>
      <c r="E9" s="6">
        <v>69</v>
      </c>
      <c r="F9" s="17"/>
    </row>
    <row r="10" spans="1:6" x14ac:dyDescent="0.15">
      <c r="A10" s="14"/>
      <c r="B10" s="3">
        <v>2222</v>
      </c>
      <c r="C10" s="3" t="s">
        <v>12</v>
      </c>
      <c r="D10" s="3" t="s">
        <v>56</v>
      </c>
      <c r="E10" s="6">
        <v>0</v>
      </c>
      <c r="F10" s="17"/>
    </row>
    <row r="11" spans="1:6" x14ac:dyDescent="0.15">
      <c r="A11" s="15"/>
      <c r="B11" s="3">
        <v>572</v>
      </c>
      <c r="C11" s="3" t="s">
        <v>13</v>
      </c>
      <c r="D11" s="3" t="s">
        <v>57</v>
      </c>
      <c r="E11" s="6">
        <v>0</v>
      </c>
      <c r="F11" s="18"/>
    </row>
    <row r="12" spans="1:6" x14ac:dyDescent="0.15">
      <c r="A12" s="13" t="s">
        <v>94</v>
      </c>
      <c r="B12" s="3">
        <v>815</v>
      </c>
      <c r="C12" s="3" t="s">
        <v>14</v>
      </c>
      <c r="D12" s="3" t="s">
        <v>58</v>
      </c>
      <c r="E12" s="6">
        <v>1</v>
      </c>
      <c r="F12" s="16">
        <f>SUM(E12:E22)/11</f>
        <v>132.09090909090909</v>
      </c>
    </row>
    <row r="13" spans="1:6" x14ac:dyDescent="0.15">
      <c r="A13" s="14"/>
      <c r="B13" s="3">
        <v>1896</v>
      </c>
      <c r="C13" s="3" t="s">
        <v>15</v>
      </c>
      <c r="D13" s="3" t="s">
        <v>59</v>
      </c>
      <c r="E13" s="6">
        <v>170</v>
      </c>
      <c r="F13" s="17"/>
    </row>
    <row r="14" spans="1:6" x14ac:dyDescent="0.15">
      <c r="A14" s="14"/>
      <c r="B14" s="3">
        <v>1865</v>
      </c>
      <c r="C14" s="3" t="s">
        <v>16</v>
      </c>
      <c r="D14" s="3" t="s">
        <v>60</v>
      </c>
      <c r="E14" s="6">
        <v>0</v>
      </c>
      <c r="F14" s="17"/>
    </row>
    <row r="15" spans="1:6" x14ac:dyDescent="0.15">
      <c r="A15" s="14"/>
      <c r="B15" s="3">
        <v>1973</v>
      </c>
      <c r="C15" s="3" t="s">
        <v>17</v>
      </c>
      <c r="D15" s="3" t="s">
        <v>61</v>
      </c>
      <c r="E15" s="6">
        <v>84</v>
      </c>
      <c r="F15" s="17"/>
    </row>
    <row r="16" spans="1:6" x14ac:dyDescent="0.15">
      <c r="A16" s="14"/>
      <c r="B16" s="3">
        <v>1775</v>
      </c>
      <c r="C16" s="3" t="s">
        <v>18</v>
      </c>
      <c r="D16" s="3" t="s">
        <v>62</v>
      </c>
      <c r="E16" s="6">
        <v>296</v>
      </c>
      <c r="F16" s="17"/>
    </row>
    <row r="17" spans="1:6" x14ac:dyDescent="0.15">
      <c r="A17" s="14"/>
      <c r="B17" s="3">
        <v>1567</v>
      </c>
      <c r="C17" s="3" t="s">
        <v>19</v>
      </c>
      <c r="D17" s="3" t="s">
        <v>63</v>
      </c>
      <c r="E17" s="6">
        <v>0</v>
      </c>
      <c r="F17" s="17"/>
    </row>
    <row r="18" spans="1:6" x14ac:dyDescent="0.15">
      <c r="A18" s="14"/>
      <c r="B18" s="3">
        <v>2251</v>
      </c>
      <c r="C18" s="3" t="s">
        <v>20</v>
      </c>
      <c r="D18" s="3" t="s">
        <v>64</v>
      </c>
      <c r="E18" s="6">
        <v>712</v>
      </c>
      <c r="F18" s="17"/>
    </row>
    <row r="19" spans="1:6" x14ac:dyDescent="0.15">
      <c r="A19" s="14"/>
      <c r="B19" s="3">
        <v>1963</v>
      </c>
      <c r="C19" s="3" t="s">
        <v>21</v>
      </c>
      <c r="D19" s="3" t="s">
        <v>65</v>
      </c>
      <c r="E19" s="6">
        <v>0</v>
      </c>
      <c r="F19" s="17"/>
    </row>
    <row r="20" spans="1:6" x14ac:dyDescent="0.15">
      <c r="A20" s="14"/>
      <c r="B20" s="3">
        <v>1505</v>
      </c>
      <c r="C20" s="3" t="s">
        <v>22</v>
      </c>
      <c r="D20" s="3" t="s">
        <v>66</v>
      </c>
      <c r="E20" s="6">
        <v>0</v>
      </c>
      <c r="F20" s="17"/>
    </row>
    <row r="21" spans="1:6" x14ac:dyDescent="0.15">
      <c r="A21" s="14"/>
      <c r="B21" s="3">
        <v>2200</v>
      </c>
      <c r="C21" s="3" t="s">
        <v>23</v>
      </c>
      <c r="D21" s="3" t="s">
        <v>67</v>
      </c>
      <c r="E21" s="6">
        <v>1</v>
      </c>
      <c r="F21" s="17"/>
    </row>
    <row r="22" spans="1:6" x14ac:dyDescent="0.15">
      <c r="A22" s="15"/>
      <c r="B22" s="3">
        <v>1438</v>
      </c>
      <c r="C22" s="3" t="s">
        <v>24</v>
      </c>
      <c r="D22" s="3" t="s">
        <v>68</v>
      </c>
      <c r="E22" s="6">
        <v>189</v>
      </c>
      <c r="F22" s="18"/>
    </row>
    <row r="23" spans="1:6" x14ac:dyDescent="0.15">
      <c r="A23" s="13" t="s">
        <v>95</v>
      </c>
      <c r="B23" s="3">
        <v>850</v>
      </c>
      <c r="C23" s="3" t="s">
        <v>25</v>
      </c>
      <c r="D23" s="3" t="s">
        <v>69</v>
      </c>
      <c r="E23" s="6">
        <v>0</v>
      </c>
      <c r="F23" s="16">
        <f>SUM(E23:E33)/11</f>
        <v>1.4545454545454546</v>
      </c>
    </row>
    <row r="24" spans="1:6" x14ac:dyDescent="0.15">
      <c r="A24" s="14"/>
      <c r="B24" s="3">
        <v>856</v>
      </c>
      <c r="C24" s="3" t="s">
        <v>26</v>
      </c>
      <c r="D24" s="3" t="s">
        <v>70</v>
      </c>
      <c r="E24" s="6">
        <v>0</v>
      </c>
      <c r="F24" s="17"/>
    </row>
    <row r="25" spans="1:6" x14ac:dyDescent="0.15">
      <c r="A25" s="14"/>
      <c r="B25" s="3">
        <v>1883</v>
      </c>
      <c r="C25" s="3" t="s">
        <v>27</v>
      </c>
      <c r="D25" s="3" t="s">
        <v>71</v>
      </c>
      <c r="E25" s="6">
        <v>0</v>
      </c>
      <c r="F25" s="17"/>
    </row>
    <row r="26" spans="1:6" x14ac:dyDescent="0.15">
      <c r="A26" s="14"/>
      <c r="B26" s="3">
        <v>2140</v>
      </c>
      <c r="C26" s="3" t="s">
        <v>28</v>
      </c>
      <c r="D26" s="3" t="s">
        <v>72</v>
      </c>
      <c r="E26" s="6">
        <v>0</v>
      </c>
      <c r="F26" s="17"/>
    </row>
    <row r="27" spans="1:6" x14ac:dyDescent="0.15">
      <c r="A27" s="14"/>
      <c r="B27" s="3">
        <v>1248</v>
      </c>
      <c r="C27" s="3" t="s">
        <v>29</v>
      </c>
      <c r="D27" s="3" t="s">
        <v>73</v>
      </c>
      <c r="E27" s="6">
        <v>16</v>
      </c>
      <c r="F27" s="17"/>
    </row>
    <row r="28" spans="1:6" x14ac:dyDescent="0.15">
      <c r="A28" s="14"/>
      <c r="B28" s="3">
        <v>2253</v>
      </c>
      <c r="C28" s="3" t="s">
        <v>30</v>
      </c>
      <c r="D28" s="3" t="s">
        <v>74</v>
      </c>
      <c r="E28" s="6">
        <v>0</v>
      </c>
      <c r="F28" s="17"/>
    </row>
    <row r="29" spans="1:6" x14ac:dyDescent="0.15">
      <c r="A29" s="14"/>
      <c r="B29" s="3">
        <v>1712</v>
      </c>
      <c r="C29" s="3" t="s">
        <v>31</v>
      </c>
      <c r="D29" s="3" t="s">
        <v>75</v>
      </c>
      <c r="E29" s="6">
        <v>0</v>
      </c>
      <c r="F29" s="17"/>
    </row>
    <row r="30" spans="1:6" x14ac:dyDescent="0.15">
      <c r="A30" s="14"/>
      <c r="B30" s="3">
        <v>2242</v>
      </c>
      <c r="C30" s="3" t="s">
        <v>32</v>
      </c>
      <c r="D30" s="3" t="s">
        <v>76</v>
      </c>
      <c r="E30" s="6">
        <v>0</v>
      </c>
      <c r="F30" s="17"/>
    </row>
    <row r="31" spans="1:6" x14ac:dyDescent="0.15">
      <c r="A31" s="14"/>
      <c r="B31" s="3">
        <v>2221</v>
      </c>
      <c r="C31" s="3" t="s">
        <v>33</v>
      </c>
      <c r="D31" s="3" t="s">
        <v>77</v>
      </c>
      <c r="E31" s="6">
        <v>0</v>
      </c>
      <c r="F31" s="17"/>
    </row>
    <row r="32" spans="1:6" x14ac:dyDescent="0.15">
      <c r="A32" s="14"/>
      <c r="B32" s="3">
        <v>2065</v>
      </c>
      <c r="C32" s="3" t="s">
        <v>112</v>
      </c>
      <c r="D32" s="3" t="s">
        <v>113</v>
      </c>
      <c r="E32" s="6">
        <v>0</v>
      </c>
      <c r="F32" s="17"/>
    </row>
    <row r="33" spans="1:6" x14ac:dyDescent="0.15">
      <c r="A33" s="15"/>
      <c r="B33" s="3">
        <v>1392</v>
      </c>
      <c r="C33" s="3" t="s">
        <v>34</v>
      </c>
      <c r="D33" s="3" t="s">
        <v>78</v>
      </c>
      <c r="E33" s="6">
        <v>0</v>
      </c>
      <c r="F33" s="18"/>
    </row>
    <row r="34" spans="1:6" x14ac:dyDescent="0.15">
      <c r="A34" s="13" t="s">
        <v>96</v>
      </c>
      <c r="B34" s="3">
        <v>806</v>
      </c>
      <c r="C34" s="3" t="s">
        <v>35</v>
      </c>
      <c r="D34" s="3" t="s">
        <v>79</v>
      </c>
      <c r="E34" s="6">
        <v>22</v>
      </c>
      <c r="F34" s="16">
        <f>SUM(E34:E43)/10</f>
        <v>315.7</v>
      </c>
    </row>
    <row r="35" spans="1:6" x14ac:dyDescent="0.15">
      <c r="A35" s="14"/>
      <c r="B35" s="4">
        <v>1065</v>
      </c>
      <c r="C35" s="4" t="s">
        <v>36</v>
      </c>
      <c r="D35" s="3" t="s">
        <v>80</v>
      </c>
      <c r="E35" s="6">
        <v>0</v>
      </c>
      <c r="F35" s="17"/>
    </row>
    <row r="36" spans="1:6" x14ac:dyDescent="0.15">
      <c r="A36" s="14"/>
      <c r="B36" s="4">
        <v>1809</v>
      </c>
      <c r="C36" s="4" t="s">
        <v>37</v>
      </c>
      <c r="D36" s="3" t="s">
        <v>81</v>
      </c>
      <c r="E36" s="6">
        <v>0</v>
      </c>
      <c r="F36" s="17"/>
    </row>
    <row r="37" spans="1:6" x14ac:dyDescent="0.15">
      <c r="A37" s="14"/>
      <c r="B37" s="3">
        <v>1806</v>
      </c>
      <c r="C37" s="3" t="s">
        <v>38</v>
      </c>
      <c r="D37" s="3" t="s">
        <v>82</v>
      </c>
      <c r="E37" s="6">
        <v>2424</v>
      </c>
      <c r="F37" s="17"/>
    </row>
    <row r="38" spans="1:6" x14ac:dyDescent="0.15">
      <c r="A38" s="14"/>
      <c r="B38" s="3">
        <v>1777</v>
      </c>
      <c r="C38" s="3" t="s">
        <v>39</v>
      </c>
      <c r="D38" s="3" t="s">
        <v>83</v>
      </c>
      <c r="E38" s="6">
        <v>339</v>
      </c>
      <c r="F38" s="17"/>
    </row>
    <row r="39" spans="1:6" x14ac:dyDescent="0.15">
      <c r="A39" s="14"/>
      <c r="B39" s="4">
        <v>1281</v>
      </c>
      <c r="C39" s="4" t="s">
        <v>40</v>
      </c>
      <c r="D39" s="3" t="s">
        <v>84</v>
      </c>
      <c r="E39" s="6">
        <v>0</v>
      </c>
      <c r="F39" s="17"/>
    </row>
    <row r="40" spans="1:6" x14ac:dyDescent="0.15">
      <c r="A40" s="14"/>
      <c r="B40" s="4">
        <v>2217</v>
      </c>
      <c r="C40" s="4" t="s">
        <v>41</v>
      </c>
      <c r="D40" s="3" t="s">
        <v>85</v>
      </c>
      <c r="E40" s="6">
        <v>0</v>
      </c>
      <c r="F40" s="17"/>
    </row>
    <row r="41" spans="1:6" x14ac:dyDescent="0.15">
      <c r="A41" s="14"/>
      <c r="B41" s="3">
        <v>1927</v>
      </c>
      <c r="C41" s="3" t="s">
        <v>42</v>
      </c>
      <c r="D41" s="3" t="s">
        <v>86</v>
      </c>
      <c r="E41" s="6">
        <v>182</v>
      </c>
      <c r="F41" s="17"/>
    </row>
    <row r="42" spans="1:6" x14ac:dyDescent="0.15">
      <c r="A42" s="14"/>
      <c r="B42" s="3">
        <v>1974</v>
      </c>
      <c r="C42" s="3" t="s">
        <v>43</v>
      </c>
      <c r="D42" s="3" t="s">
        <v>87</v>
      </c>
      <c r="E42" s="6">
        <v>190</v>
      </c>
      <c r="F42" s="17"/>
    </row>
    <row r="43" spans="1:6" x14ac:dyDescent="0.15">
      <c r="A43" s="15"/>
      <c r="B43" s="3">
        <v>1437</v>
      </c>
      <c r="C43" s="3" t="s">
        <v>44</v>
      </c>
      <c r="D43" s="3" t="s">
        <v>88</v>
      </c>
      <c r="E43" s="6">
        <v>0</v>
      </c>
      <c r="F43" s="18"/>
    </row>
    <row r="44" spans="1:6" x14ac:dyDescent="0.15">
      <c r="A44" s="13" t="s">
        <v>97</v>
      </c>
      <c r="B44" s="3">
        <v>805</v>
      </c>
      <c r="C44" s="3" t="s">
        <v>45</v>
      </c>
      <c r="D44" s="3" t="s">
        <v>89</v>
      </c>
      <c r="E44" s="6">
        <v>232</v>
      </c>
      <c r="F44" s="16">
        <f>SUM(E44:E46)/3</f>
        <v>152</v>
      </c>
    </row>
    <row r="45" spans="1:6" x14ac:dyDescent="0.15">
      <c r="A45" s="14"/>
      <c r="B45" s="3">
        <v>1259</v>
      </c>
      <c r="C45" s="3" t="s">
        <v>46</v>
      </c>
      <c r="D45" s="3" t="s">
        <v>90</v>
      </c>
      <c r="E45" s="6">
        <v>72</v>
      </c>
      <c r="F45" s="17"/>
    </row>
    <row r="46" spans="1:6" x14ac:dyDescent="0.15">
      <c r="A46" s="15"/>
      <c r="B46" s="3">
        <v>2195</v>
      </c>
      <c r="C46" s="3" t="s">
        <v>47</v>
      </c>
      <c r="D46" s="3" t="s">
        <v>91</v>
      </c>
      <c r="E46" s="6">
        <v>152</v>
      </c>
      <c r="F46" s="18"/>
    </row>
    <row r="47" spans="1:6" x14ac:dyDescent="0.15">
      <c r="A47" s="9" t="s">
        <v>110</v>
      </c>
      <c r="B47" s="3">
        <v>709</v>
      </c>
      <c r="C47" s="3" t="s">
        <v>98</v>
      </c>
      <c r="D47" s="3" t="s">
        <v>99</v>
      </c>
      <c r="E47" s="6">
        <v>0</v>
      </c>
      <c r="F47" s="16">
        <f>SUM(E47:E52)/6</f>
        <v>0</v>
      </c>
    </row>
    <row r="48" spans="1:6" x14ac:dyDescent="0.15">
      <c r="A48" s="9"/>
      <c r="B48" s="3">
        <v>1826</v>
      </c>
      <c r="C48" s="3" t="s">
        <v>100</v>
      </c>
      <c r="D48" s="3" t="s">
        <v>101</v>
      </c>
      <c r="E48" s="6">
        <v>0</v>
      </c>
      <c r="F48" s="17"/>
    </row>
    <row r="49" spans="1:6" x14ac:dyDescent="0.15">
      <c r="A49" s="9"/>
      <c r="B49" s="3">
        <v>1111</v>
      </c>
      <c r="C49" s="3" t="s">
        <v>102</v>
      </c>
      <c r="D49" s="3" t="s">
        <v>103</v>
      </c>
      <c r="E49" s="6">
        <v>0</v>
      </c>
      <c r="F49" s="17"/>
    </row>
    <row r="50" spans="1:6" x14ac:dyDescent="0.15">
      <c r="A50" s="9"/>
      <c r="B50" s="3">
        <v>1083</v>
      </c>
      <c r="C50" s="3" t="s">
        <v>104</v>
      </c>
      <c r="D50" s="3" t="s">
        <v>105</v>
      </c>
      <c r="E50" s="6">
        <v>0</v>
      </c>
      <c r="F50" s="17"/>
    </row>
    <row r="51" spans="1:6" x14ac:dyDescent="0.15">
      <c r="A51" s="9"/>
      <c r="B51" s="3">
        <v>1020</v>
      </c>
      <c r="C51" s="3" t="s">
        <v>106</v>
      </c>
      <c r="D51" s="3" t="s">
        <v>107</v>
      </c>
      <c r="E51" s="6">
        <v>0</v>
      </c>
      <c r="F51" s="17"/>
    </row>
    <row r="52" spans="1:6" x14ac:dyDescent="0.15">
      <c r="A52" s="9"/>
      <c r="B52" s="3">
        <v>1386</v>
      </c>
      <c r="C52" s="3" t="s">
        <v>108</v>
      </c>
      <c r="D52" s="3" t="s">
        <v>109</v>
      </c>
      <c r="E52" s="6">
        <v>0</v>
      </c>
      <c r="F52" s="18"/>
    </row>
    <row r="53" spans="1:6" x14ac:dyDescent="0.15">
      <c r="A53" s="5" t="s">
        <v>111</v>
      </c>
      <c r="B53" s="10"/>
      <c r="C53" s="11"/>
      <c r="D53" s="12"/>
      <c r="E53" s="7">
        <f>SUM(E2:E52)</f>
        <v>5164</v>
      </c>
      <c r="F53" s="8">
        <f>SUM(E2:E52)/51</f>
        <v>101.25490196078431</v>
      </c>
    </row>
  </sheetData>
  <mergeCells count="13">
    <mergeCell ref="F47:F52"/>
    <mergeCell ref="F2:F11"/>
    <mergeCell ref="F12:F22"/>
    <mergeCell ref="F23:F33"/>
    <mergeCell ref="F34:F43"/>
    <mergeCell ref="F44:F46"/>
    <mergeCell ref="A47:A52"/>
    <mergeCell ref="B53:D53"/>
    <mergeCell ref="A2:A11"/>
    <mergeCell ref="A12:A22"/>
    <mergeCell ref="A23:A33"/>
    <mergeCell ref="A34:A43"/>
    <mergeCell ref="A44:A4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2025-05-09T01:55:53Z</dcterms:created>
  <dcterms:modified xsi:type="dcterms:W3CDTF">2025-06-23T00:49:07Z</dcterms:modified>
</cp:coreProperties>
</file>