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模板" sheetId="1" state="visible" r:id="rId1"/>
  </sheets>
  <definedNames/>
  <calcPr calcId="191029" fullCalcOnLoad="1"/>
</workbook>
</file>

<file path=xl/styles.xml><?xml version="1.0" encoding="utf-8"?>
<styleSheet xmlns="http://schemas.openxmlformats.org/spreadsheetml/2006/main">
  <numFmts count="3">
    <numFmt numFmtId="164" formatCode="0.00_);[Red]\(0.00\)"/>
    <numFmt numFmtId="165" formatCode="[$-F800]dddd\,\ mmmm\ dd\,\ yyyy"/>
    <numFmt numFmtId="166" formatCode="0.00_ "/>
  </numFmts>
  <fonts count="37">
    <font>
      <name val="宋体"/>
      <charset val="134"/>
      <color theme="1"/>
      <sz val="11"/>
      <scheme val="minor"/>
    </font>
    <font>
      <name val="Calibri"/>
      <charset val="134"/>
      <color theme="1"/>
      <sz val="11"/>
    </font>
    <font>
      <name val="宋体"/>
      <charset val="134"/>
      <b val="1"/>
      <color theme="1"/>
      <sz val="11"/>
      <scheme val="minor"/>
    </font>
    <font>
      <name val="宋体"/>
      <charset val="134"/>
      <color indexed="8"/>
      <sz val="11"/>
      <scheme val="minor"/>
    </font>
    <font>
      <name val="宋体-简"/>
      <charset val="134"/>
      <color theme="1"/>
      <sz val="11"/>
    </font>
    <font>
      <name val="宋体"/>
      <charset val="134"/>
      <color indexed="8"/>
      <sz val="11"/>
      <scheme val="minor"/>
    </font>
    <font>
      <name val="宋体-简"/>
      <charset val="134"/>
      <b val="1"/>
      <color theme="1"/>
      <sz val="11"/>
    </font>
    <font>
      <name val="Calibri"/>
      <charset val="134"/>
      <b val="1"/>
      <color theme="1"/>
      <sz val="11"/>
    </font>
    <font>
      <name val="SimSun"/>
      <charset val="134"/>
      <color rgb="FF000000"/>
      <sz val="11"/>
    </font>
    <font>
      <name val="Calibri"/>
      <charset val="134"/>
      <color theme="1"/>
      <sz val="11"/>
    </font>
    <font>
      <name val="宋体"/>
      <charset val="134"/>
      <color theme="1"/>
      <sz val="11"/>
    </font>
    <font>
      <name val="宋体"/>
      <charset val="134"/>
      <color theme="1"/>
      <sz val="11"/>
    </font>
    <font>
      <name val="宋体-简"/>
      <charset val="134"/>
      <b val="1"/>
      <sz val="11"/>
    </font>
    <font>
      <name val="微软雅黑"/>
      <charset val="134"/>
      <color theme="1"/>
      <sz val="10"/>
    </font>
    <font>
      <name val="Microsoft YaHei"/>
      <charset val="134"/>
      <color rgb="FF000000"/>
      <sz val="10"/>
    </font>
    <font>
      <name val="微软雅黑"/>
      <charset val="134"/>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Calibri"/>
      <charset val="134"/>
      <b val="1"/>
      <sz val="11"/>
    </font>
  </fonts>
  <fills count="34">
    <fill>
      <patternFill/>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right/>
      <top style="thin">
        <color auto="1"/>
      </top>
      <bottom style="thin">
        <color auto="1"/>
      </bottom>
      <diagonal/>
    </border>
    <border>
      <left style="thin">
        <color theme="1"/>
      </left>
      <right style="thin">
        <color theme="1"/>
      </right>
      <top/>
      <bottom/>
      <diagonal/>
    </border>
    <border>
      <left style="thin">
        <color theme="1"/>
      </left>
      <right/>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bottom style="thin">
        <color theme="1"/>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7" fillId="0" borderId="0" applyAlignment="1">
      <alignment vertical="center"/>
    </xf>
    <xf numFmtId="0" fontId="18" fillId="0" borderId="0" applyAlignment="1">
      <alignment vertical="center"/>
    </xf>
    <xf numFmtId="0" fontId="0" fillId="3" borderId="16" applyAlignment="1">
      <alignment vertical="center"/>
    </xf>
    <xf numFmtId="0" fontId="19" fillId="0" borderId="0" applyAlignment="1">
      <alignment vertical="center"/>
    </xf>
    <xf numFmtId="0" fontId="20" fillId="0" borderId="0" applyAlignment="1">
      <alignment vertical="center"/>
    </xf>
    <xf numFmtId="0" fontId="21" fillId="0" borderId="0" applyAlignment="1">
      <alignment vertical="center"/>
    </xf>
    <xf numFmtId="0" fontId="22" fillId="0" borderId="17" applyAlignment="1">
      <alignment vertical="center"/>
    </xf>
    <xf numFmtId="0" fontId="23" fillId="0" borderId="17" applyAlignment="1">
      <alignment vertical="center"/>
    </xf>
    <xf numFmtId="0" fontId="24" fillId="0" borderId="18" applyAlignment="1">
      <alignment vertical="center"/>
    </xf>
    <xf numFmtId="0" fontId="24" fillId="0" borderId="0" applyAlignment="1">
      <alignment vertical="center"/>
    </xf>
    <xf numFmtId="0" fontId="25" fillId="4" borderId="19" applyAlignment="1">
      <alignment vertical="center"/>
    </xf>
    <xf numFmtId="0" fontId="26" fillId="5" borderId="20" applyAlignment="1">
      <alignment vertical="center"/>
    </xf>
    <xf numFmtId="0" fontId="27" fillId="5" borderId="19" applyAlignment="1">
      <alignment vertical="center"/>
    </xf>
    <xf numFmtId="0" fontId="28" fillId="6" borderId="21" applyAlignment="1">
      <alignment vertical="center"/>
    </xf>
    <xf numFmtId="0" fontId="29" fillId="0" borderId="22" applyAlignment="1">
      <alignment vertical="center"/>
    </xf>
    <xf numFmtId="0" fontId="30" fillId="0" borderId="23" applyAlignment="1">
      <alignment vertical="center"/>
    </xf>
    <xf numFmtId="0" fontId="31" fillId="7" borderId="0" applyAlignment="1">
      <alignment vertical="center"/>
    </xf>
    <xf numFmtId="0" fontId="32" fillId="8" borderId="0" applyAlignment="1">
      <alignment vertical="center"/>
    </xf>
    <xf numFmtId="0" fontId="33" fillId="9" borderId="0" applyAlignment="1">
      <alignment vertical="center"/>
    </xf>
    <xf numFmtId="0" fontId="34" fillId="10" borderId="0" applyAlignment="1">
      <alignment vertical="center"/>
    </xf>
    <xf numFmtId="0" fontId="35" fillId="11" borderId="0" applyAlignment="1">
      <alignment vertical="center"/>
    </xf>
    <xf numFmtId="0" fontId="35" fillId="12" borderId="0" applyAlignment="1">
      <alignment vertical="center"/>
    </xf>
    <xf numFmtId="0" fontId="34" fillId="13" borderId="0" applyAlignment="1">
      <alignment vertical="center"/>
    </xf>
    <xf numFmtId="0" fontId="34" fillId="14" borderId="0" applyAlignment="1">
      <alignment vertical="center"/>
    </xf>
    <xf numFmtId="0" fontId="35" fillId="15" borderId="0" applyAlignment="1">
      <alignment vertical="center"/>
    </xf>
    <xf numFmtId="0" fontId="35" fillId="16" borderId="0" applyAlignment="1">
      <alignment vertical="center"/>
    </xf>
    <xf numFmtId="0" fontId="34" fillId="17" borderId="0" applyAlignment="1">
      <alignment vertical="center"/>
    </xf>
    <xf numFmtId="0" fontId="34" fillId="18" borderId="0" applyAlignment="1">
      <alignment vertical="center"/>
    </xf>
    <xf numFmtId="0" fontId="35" fillId="19" borderId="0" applyAlignment="1">
      <alignment vertical="center"/>
    </xf>
    <xf numFmtId="0" fontId="35" fillId="20" borderId="0" applyAlignment="1">
      <alignment vertical="center"/>
    </xf>
    <xf numFmtId="0" fontId="34" fillId="21" borderId="0" applyAlignment="1">
      <alignment vertical="center"/>
    </xf>
    <xf numFmtId="0" fontId="34" fillId="22" borderId="0" applyAlignment="1">
      <alignment vertical="center"/>
    </xf>
    <xf numFmtId="0" fontId="35" fillId="23" borderId="0" applyAlignment="1">
      <alignment vertical="center"/>
    </xf>
    <xf numFmtId="0" fontId="35" fillId="24" borderId="0" applyAlignment="1">
      <alignment vertical="center"/>
    </xf>
    <xf numFmtId="0" fontId="34" fillId="25" borderId="0" applyAlignment="1">
      <alignment vertical="center"/>
    </xf>
    <xf numFmtId="0" fontId="34" fillId="26" borderId="0" applyAlignment="1">
      <alignment vertical="center"/>
    </xf>
    <xf numFmtId="0" fontId="35" fillId="27" borderId="0" applyAlignment="1">
      <alignment vertical="center"/>
    </xf>
    <xf numFmtId="0" fontId="35" fillId="28" borderId="0" applyAlignment="1">
      <alignment vertical="center"/>
    </xf>
    <xf numFmtId="0" fontId="34" fillId="29" borderId="0" applyAlignment="1">
      <alignment vertical="center"/>
    </xf>
    <xf numFmtId="0" fontId="34" fillId="30" borderId="0" applyAlignment="1">
      <alignment vertical="center"/>
    </xf>
    <xf numFmtId="0" fontId="35" fillId="31" borderId="0" applyAlignment="1">
      <alignment vertical="center"/>
    </xf>
    <xf numFmtId="0" fontId="35" fillId="32" borderId="0" applyAlignment="1">
      <alignment vertical="center"/>
    </xf>
    <xf numFmtId="0" fontId="34" fillId="33" borderId="0" applyAlignment="1">
      <alignment vertical="center"/>
    </xf>
    <xf numFmtId="165" fontId="0" fillId="0" borderId="0" applyAlignment="1">
      <alignment vertical="center"/>
    </xf>
  </cellStyleXfs>
  <cellXfs count="76">
    <xf numFmtId="0" fontId="0" fillId="0" borderId="0" applyAlignment="1" pivotButton="0" quotePrefix="0" xfId="0">
      <alignment vertical="center"/>
    </xf>
    <xf numFmtId="0" fontId="1" fillId="0" borderId="0" pivotButton="0" quotePrefix="0" xfId="0"/>
    <xf numFmtId="0" fontId="1" fillId="0" borderId="0" pivotButton="0" quotePrefix="0" xfId="0"/>
    <xf numFmtId="0" fontId="1" fillId="0" borderId="0" pivotButton="0" quotePrefix="0" xfId="0"/>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3" fillId="0" borderId="3" applyAlignment="1" pivotButton="0" quotePrefix="0" xfId="0">
      <alignment horizontal="center" vertical="center"/>
    </xf>
    <xf numFmtId="0" fontId="4" fillId="0" borderId="4" applyAlignment="1" pivotButton="0" quotePrefix="0" xfId="0">
      <alignment horizontal="center" vertical="center"/>
    </xf>
    <xf numFmtId="0" fontId="4" fillId="0" borderId="5" applyAlignment="1" pivotButton="0" quotePrefix="0" xfId="0">
      <alignment horizontal="center" vertical="center"/>
    </xf>
    <xf numFmtId="0" fontId="4" fillId="0" borderId="6" applyAlignment="1" pivotButton="0" quotePrefix="0" xfId="0">
      <alignment horizontal="center" vertical="center"/>
    </xf>
    <xf numFmtId="0" fontId="3" fillId="0" borderId="0" applyAlignment="1" pivotButton="0" quotePrefix="0" xfId="0">
      <alignment horizontal="center" vertical="center"/>
    </xf>
    <xf numFmtId="0" fontId="4" fillId="0" borderId="3" applyAlignment="1" pivotButton="0" quotePrefix="0" xfId="0">
      <alignment horizontal="center" vertical="center"/>
    </xf>
    <xf numFmtId="0" fontId="5" fillId="0" borderId="3" applyAlignment="1" pivotButton="0" quotePrefix="0" xfId="0">
      <alignment horizontal="center" vertical="center"/>
    </xf>
    <xf numFmtId="0" fontId="1" fillId="0" borderId="5" applyAlignment="1" pivotButton="0" quotePrefix="0" xfId="0">
      <alignment horizontal="center" vertical="center"/>
    </xf>
    <xf numFmtId="0" fontId="1" fillId="0" borderId="6" applyAlignment="1" pivotButton="0" quotePrefix="0" xfId="0">
      <alignment horizontal="center" vertical="center"/>
    </xf>
    <xf numFmtId="0" fontId="3" fillId="0" borderId="7" applyAlignment="1" pivotButton="0" quotePrefix="0" xfId="0">
      <alignment horizontal="center" vertical="center"/>
    </xf>
    <xf numFmtId="0" fontId="1" fillId="0" borderId="3" applyAlignment="1" pivotButton="0" quotePrefix="0" xfId="0">
      <alignment horizontal="center" vertical="center"/>
    </xf>
    <xf numFmtId="0" fontId="5" fillId="0" borderId="8" applyAlignment="1" pivotButton="0" quotePrefix="0" xfId="0">
      <alignment horizontal="center" vertical="center"/>
    </xf>
    <xf numFmtId="0" fontId="2" fillId="0" borderId="9" applyAlignment="1" pivotButton="0" quotePrefix="0" xfId="0">
      <alignment horizontal="center" vertical="center"/>
    </xf>
    <xf numFmtId="0" fontId="6" fillId="0" borderId="7" applyAlignment="1" pivotButton="0" quotePrefix="0" xfId="0">
      <alignment horizontal="center" vertical="center"/>
    </xf>
    <xf numFmtId="0" fontId="7" fillId="0" borderId="10" applyAlignment="1" pivotButton="0" quotePrefix="0" xfId="0">
      <alignment horizontal="center" vertical="center"/>
    </xf>
    <xf numFmtId="0" fontId="6" fillId="0" borderId="11" applyAlignment="1" pivotButton="0" quotePrefix="0" xfId="0">
      <alignment horizontal="center" vertical="center"/>
    </xf>
    <xf numFmtId="0" fontId="6" fillId="0" borderId="12" applyAlignment="1" pivotButton="0" quotePrefix="0" xfId="0">
      <alignment horizontal="center" vertical="center"/>
    </xf>
    <xf numFmtId="0" fontId="8" fillId="0" borderId="3" applyAlignment="1" pivotButton="0" quotePrefix="0" xfId="0">
      <alignment horizontal="center" vertical="center" wrapText="1"/>
    </xf>
    <xf numFmtId="0" fontId="3" fillId="0" borderId="3" applyAlignment="1" pivotButton="0" quotePrefix="0" xfId="0">
      <alignment horizontal="center" vertical="center"/>
    </xf>
    <xf numFmtId="0" fontId="9" fillId="0" borderId="3" applyAlignment="1" pivotButton="0" quotePrefix="0" xfId="0">
      <alignment horizontal="center" vertical="center"/>
    </xf>
    <xf numFmtId="0" fontId="7" fillId="0" borderId="8" applyAlignment="1" pivotButton="0" quotePrefix="0" xfId="0">
      <alignment horizontal="center" vertical="center"/>
    </xf>
    <xf numFmtId="0" fontId="6" fillId="0" borderId="3" applyAlignment="1" pivotButton="0" quotePrefix="0" xfId="0">
      <alignment horizontal="center" vertical="center"/>
    </xf>
    <xf numFmtId="0" fontId="7" fillId="0" borderId="3" applyAlignment="1" pivotButton="0" quotePrefix="0" xfId="0">
      <alignment horizontal="center" vertical="center"/>
    </xf>
    <xf numFmtId="0" fontId="6" fillId="0" borderId="13" applyAlignment="1" pivotButton="0" quotePrefix="0" xfId="0">
      <alignment horizontal="center" vertical="center"/>
    </xf>
    <xf numFmtId="0" fontId="6" fillId="0" borderId="4" applyAlignment="1" pivotButton="0" quotePrefix="0" xfId="0">
      <alignment horizontal="center" vertical="center"/>
    </xf>
    <xf numFmtId="0" fontId="6" fillId="0" borderId="0" applyAlignment="1" pivotButton="0" quotePrefix="0" xfId="0">
      <alignment horizontal="center" vertical="center"/>
    </xf>
    <xf numFmtId="0" fontId="6" fillId="0" borderId="2" applyAlignment="1" pivotButton="0" quotePrefix="0" xfId="0">
      <alignment horizontal="center" vertical="center"/>
    </xf>
    <xf numFmtId="164" fontId="10" fillId="0" borderId="3" applyAlignment="1" pivotButton="0" quotePrefix="0" xfId="0">
      <alignment horizontal="center" vertical="center"/>
    </xf>
    <xf numFmtId="0" fontId="7" fillId="0" borderId="14" applyAlignment="1" pivotButton="0" quotePrefix="0" xfId="0">
      <alignment horizontal="center" vertical="center"/>
    </xf>
    <xf numFmtId="0" fontId="6" fillId="0" borderId="15" applyAlignment="1" pivotButton="0" quotePrefix="0" xfId="0">
      <alignment horizontal="center" vertical="center"/>
    </xf>
    <xf numFmtId="0" fontId="7" fillId="0" borderId="1" applyAlignment="1" pivotButton="0" quotePrefix="0" xfId="0">
      <alignment horizontal="center" vertical="center"/>
    </xf>
    <xf numFmtId="0" fontId="7" fillId="0" borderId="12" applyAlignment="1" pivotButton="0" quotePrefix="0" xfId="0">
      <alignment horizontal="center" vertical="center"/>
    </xf>
    <xf numFmtId="0" fontId="7" fillId="0" borderId="2" applyAlignment="1" pivotButton="0" quotePrefix="0" xfId="0">
      <alignment horizontal="center" vertical="center"/>
    </xf>
    <xf numFmtId="0" fontId="10" fillId="0" borderId="3" applyAlignment="1" pivotButton="0" quotePrefix="0" xfId="0">
      <alignment horizontal="left" vertical="center" wrapText="1"/>
    </xf>
    <xf numFmtId="0" fontId="1" fillId="2" borderId="3" applyAlignment="1" pivotButton="0" quotePrefix="0" xfId="0">
      <alignment horizontal="center" vertical="center"/>
    </xf>
    <xf numFmtId="0" fontId="10" fillId="0" borderId="3" applyAlignment="1" pivotButton="0" quotePrefix="0" xfId="0">
      <alignment vertical="center" wrapText="1"/>
    </xf>
    <xf numFmtId="0" fontId="10" fillId="0" borderId="3" applyAlignment="1" pivotButton="0" quotePrefix="0" xfId="0">
      <alignment wrapText="1"/>
    </xf>
    <xf numFmtId="0" fontId="1" fillId="0" borderId="3" applyAlignment="1" pivotButton="0" quotePrefix="0" xfId="0">
      <alignment wrapText="1"/>
    </xf>
    <xf numFmtId="0" fontId="11" fillId="0" borderId="3" applyAlignment="1" pivotButton="0" quotePrefix="0" xfId="0">
      <alignment wrapText="1"/>
    </xf>
    <xf numFmtId="0" fontId="9" fillId="2" borderId="3" applyAlignment="1" pivotButton="0" quotePrefix="0" xfId="0">
      <alignment horizontal="center" vertical="center"/>
    </xf>
    <xf numFmtId="0" fontId="9" fillId="0" borderId="3" applyAlignment="1" pivotButton="0" quotePrefix="0" xfId="0">
      <alignment wrapText="1"/>
    </xf>
    <xf numFmtId="0" fontId="6" fillId="0" borderId="9" applyAlignment="1" pivotButton="0" quotePrefix="0" xfId="0">
      <alignment horizontal="center" vertical="center"/>
    </xf>
    <xf numFmtId="0" fontId="2" fillId="0" borderId="13" applyAlignment="1" pivotButton="0" quotePrefix="0" xfId="0">
      <alignment horizontal="center" vertical="center"/>
    </xf>
    <xf numFmtId="0" fontId="12" fillId="0" borderId="2" applyAlignment="1" pivotButton="0" quotePrefix="0" xfId="0">
      <alignment horizontal="center" vertical="center" wrapText="1"/>
    </xf>
    <xf numFmtId="0" fontId="2" fillId="0" borderId="14" applyAlignment="1" pivotButton="0" quotePrefix="0" xfId="0">
      <alignment horizontal="center" vertical="center"/>
    </xf>
    <xf numFmtId="0" fontId="0" fillId="0" borderId="0" pivotButton="0" quotePrefix="0" xfId="0"/>
    <xf numFmtId="165" fontId="13" fillId="0" borderId="3" applyAlignment="1" pivotButton="0" quotePrefix="0" xfId="49">
      <alignment horizontal="center" vertical="center"/>
    </xf>
    <xf numFmtId="166" fontId="13" fillId="0" borderId="3" applyAlignment="1" pivotButton="0" quotePrefix="0" xfId="49">
      <alignment horizontal="center" vertical="center" wrapText="1"/>
    </xf>
    <xf numFmtId="165" fontId="13" fillId="0" borderId="3" applyAlignment="1" pivotButton="0" quotePrefix="0" xfId="49">
      <alignment horizontal="center" vertical="center" wrapText="1"/>
    </xf>
    <xf numFmtId="165" fontId="13" fillId="0" borderId="3" applyAlignment="1" pivotButton="0" quotePrefix="0" xfId="49">
      <alignment vertical="center" wrapText="1"/>
    </xf>
    <xf numFmtId="165" fontId="13" fillId="0" borderId="3" applyAlignment="1" pivotButton="0" quotePrefix="0" xfId="49">
      <alignment vertical="center"/>
    </xf>
    <xf numFmtId="165" fontId="13" fillId="0" borderId="3" applyAlignment="1" pivotButton="0" quotePrefix="0" xfId="0">
      <alignment vertical="center"/>
    </xf>
    <xf numFmtId="165" fontId="0" fillId="0" borderId="3" applyAlignment="1" pivotButton="0" quotePrefix="0" xfId="0">
      <alignment vertical="center"/>
    </xf>
    <xf numFmtId="0" fontId="14" fillId="0" borderId="3" applyAlignment="1" pivotButton="0" quotePrefix="0" xfId="0">
      <alignment horizontal="left" vertical="center"/>
    </xf>
    <xf numFmtId="165" fontId="13" fillId="2" borderId="3" applyAlignment="1" pivotButton="0" quotePrefix="0" xfId="49">
      <alignment horizontal="center" vertical="center"/>
    </xf>
    <xf numFmtId="165" fontId="15" fillId="0" borderId="3" applyAlignment="1" pivotButton="0" quotePrefix="0" xfId="49">
      <alignment horizontal="left" vertical="center" wrapText="1"/>
    </xf>
    <xf numFmtId="165" fontId="13" fillId="0" borderId="3" applyAlignment="1" pivotButton="0" quotePrefix="0" xfId="0">
      <alignment vertical="center" wrapText="1"/>
    </xf>
    <xf numFmtId="0" fontId="16" fillId="0" borderId="3" applyAlignment="1" pivotButton="0" quotePrefix="0" xfId="0">
      <alignment horizontal="left" vertical="center" wrapText="1"/>
    </xf>
    <xf numFmtId="0" fontId="16" fillId="0" borderId="3" applyAlignment="1" pivotButton="0" quotePrefix="0" xfId="0">
      <alignment vertical="center" wrapText="1"/>
    </xf>
    <xf numFmtId="0" fontId="0" fillId="0" borderId="10" pivotButton="0" quotePrefix="0" xfId="0"/>
    <xf numFmtId="0" fontId="0" fillId="0" borderId="8" pivotButton="0" quotePrefix="0" xfId="0"/>
    <xf numFmtId="0" fontId="6" fillId="0" borderId="14" applyAlignment="1" pivotButton="0" quotePrefix="0" xfId="0">
      <alignment horizontal="center" vertical="center"/>
    </xf>
    <xf numFmtId="0" fontId="0" fillId="0" borderId="14" pivotButton="0" quotePrefix="0" xfId="0"/>
    <xf numFmtId="0" fontId="6" fillId="0" borderId="1" applyAlignment="1" pivotButton="0" quotePrefix="0" xfId="0">
      <alignment horizontal="center" vertical="center"/>
    </xf>
    <xf numFmtId="0" fontId="0" fillId="0" borderId="13" pivotButton="0" quotePrefix="0" xfId="0"/>
    <xf numFmtId="0" fontId="0" fillId="0" borderId="29" pivotButton="0" quotePrefix="0" xfId="0"/>
    <xf numFmtId="0" fontId="0" fillId="0" borderId="12" pivotButton="0" quotePrefix="0" xfId="0"/>
    <xf numFmtId="164" fontId="10" fillId="0" borderId="3" applyAlignment="1" pivotButton="0" quotePrefix="0" xfId="0">
      <alignment horizontal="center" vertical="center"/>
    </xf>
    <xf numFmtId="0" fontId="0" fillId="0" borderId="5" pivotButton="0" quotePrefix="0" xfId="0"/>
    <xf numFmtId="0" fontId="0" fillId="0" borderId="6" pivotButton="0" quotePrefix="0" xfId="0"/>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52"/>
  <sheetViews>
    <sheetView tabSelected="1" topLeftCell="B1" workbookViewId="0">
      <pane xSplit="2" ySplit="2" topLeftCell="J3" activePane="bottomRight" state="frozen"/>
      <selection activeCell="A1" sqref="A1"/>
      <selection pane="topRight" activeCell="A1" sqref="A1"/>
      <selection pane="bottomLeft" activeCell="A1" sqref="A1"/>
      <selection pane="bottomRight" activeCell="S52" sqref="S52"/>
    </sheetView>
  </sheetViews>
  <sheetFormatPr baseColWidth="8" defaultColWidth="11.2307692307692" defaultRowHeight="16.8"/>
  <cols>
    <col width="27.3846153846154" customWidth="1" style="3" min="1" max="1"/>
    <col width="8.15384615384615" customWidth="1" style="3" min="2" max="2"/>
    <col width="10" customWidth="1" style="3" min="3" max="3"/>
    <col width="9.69230769230769" customWidth="1" style="3" min="4" max="4"/>
    <col width="12.1538461538462" customWidth="1" style="3" min="5" max="5"/>
    <col width="15" customWidth="1" style="3" min="6" max="6"/>
    <col width="12.1538461538462" customWidth="1" style="3" min="7" max="9"/>
    <col width="13.7788461538462" customWidth="1" style="3" min="10" max="10"/>
    <col width="14.8461538461538" customWidth="1" style="3" min="11" max="11"/>
    <col width="12.1538461538462" customWidth="1" style="3" min="12" max="13"/>
    <col width="11.3846153846154" customWidth="1" style="3" min="14" max="14"/>
    <col width="12.6153846153846" customWidth="1" style="3" min="15" max="15"/>
    <col width="56.7211538461538" customWidth="1" style="3" min="16" max="16"/>
    <col width="22.4326923076923" customWidth="1" style="3" min="17" max="17"/>
    <col width="20.5096153846154" customWidth="1" style="3" min="18" max="18"/>
    <col width="21.1538461538462" customWidth="1" style="3" min="19" max="19"/>
    <col width="20.5096153846154" customWidth="1" style="3" min="20" max="20"/>
    <col width="21" customWidth="1" style="3" min="21" max="21"/>
    <col width="17.1538461538462" customWidth="1" style="3" min="22" max="22"/>
    <col width="11.2307692307692" customWidth="1" style="3" min="23" max="16384"/>
  </cols>
  <sheetData>
    <row r="1" ht="17" customHeight="1" s="51">
      <c r="A1" s="4" t="inlineStr">
        <is>
          <t>一级部门</t>
        </is>
      </c>
      <c r="B1" s="4" t="inlineStr">
        <is>
          <t>负责人</t>
        </is>
      </c>
      <c r="C1" s="4" t="inlineStr">
        <is>
          <t>姓名</t>
        </is>
      </c>
      <c r="D1" s="4" t="inlineStr">
        <is>
          <t>工号</t>
        </is>
      </c>
      <c r="E1" s="4" t="inlineStr">
        <is>
          <t>技术级别</t>
        </is>
      </c>
      <c r="F1" s="4" t="inlineStr">
        <is>
          <t>质量分（50）</t>
        </is>
      </c>
      <c r="G1" s="27" t="inlineStr">
        <is>
          <t>工作任务（40）</t>
        </is>
      </c>
      <c r="H1" s="65" t="n"/>
      <c r="I1" s="66" t="n"/>
      <c r="J1" s="27" t="inlineStr">
        <is>
          <t>工作评价（10）</t>
        </is>
      </c>
      <c r="K1" s="66" t="n"/>
      <c r="L1" s="67" t="inlineStr">
        <is>
          <t>加分项（10）</t>
        </is>
      </c>
      <c r="M1" s="68" t="n"/>
      <c r="N1" s="35" t="inlineStr">
        <is>
          <t>绩效总分</t>
        </is>
      </c>
      <c r="O1" s="35" t="inlineStr">
        <is>
          <t>绩效评定</t>
        </is>
      </c>
      <c r="P1" s="36" t="inlineStr">
        <is>
          <t>绩效评价</t>
        </is>
      </c>
      <c r="Q1" s="69" t="inlineStr">
        <is>
          <t>工时情况</t>
        </is>
      </c>
      <c r="R1" s="70" t="n"/>
      <c r="S1" s="70" t="n"/>
      <c r="T1" s="70" t="n"/>
      <c r="U1" s="70" t="n"/>
      <c r="V1" s="68" t="n"/>
    </row>
    <row r="2" ht="34" customHeight="1" s="51">
      <c r="A2" s="71" t="n"/>
      <c r="B2" s="71" t="n"/>
      <c r="C2" s="71" t="n"/>
      <c r="D2" s="71" t="n"/>
      <c r="E2" s="71" t="n"/>
      <c r="F2" s="71" t="n"/>
      <c r="G2" s="21" t="inlineStr">
        <is>
          <t>考核积分</t>
        </is>
      </c>
      <c r="H2" s="22" t="inlineStr">
        <is>
          <t>获得积分</t>
        </is>
      </c>
      <c r="I2" s="30" t="inlineStr">
        <is>
          <t>评价分数</t>
        </is>
      </c>
      <c r="J2" s="31" t="inlineStr">
        <is>
          <t>外部评价</t>
        </is>
      </c>
      <c r="K2" s="21" t="inlineStr">
        <is>
          <t>延长工时情况</t>
        </is>
      </c>
      <c r="L2" s="32" t="inlineStr">
        <is>
          <t>代码评审</t>
        </is>
      </c>
      <c r="M2" s="32" t="inlineStr">
        <is>
          <t>技术贡献</t>
        </is>
      </c>
      <c r="N2" s="72" t="n"/>
      <c r="O2" s="72" t="n"/>
      <c r="P2" s="71" t="n"/>
      <c r="Q2" s="49" t="inlineStr">
        <is>
          <t>月度实际工作日（天）</t>
        </is>
      </c>
      <c r="R2" s="49" t="inlineStr">
        <is>
          <t>月度标准工时（小时）</t>
        </is>
      </c>
      <c r="S2" s="49" t="inlineStr">
        <is>
          <t>月度考勤总工时（小时）</t>
        </is>
      </c>
      <c r="T2" s="49" t="inlineStr">
        <is>
          <t>内控提交工时（小时）</t>
        </is>
      </c>
      <c r="U2" s="49" t="inlineStr">
        <is>
          <t>内控未提交日报次数（次）</t>
        </is>
      </c>
      <c r="V2" s="49" t="inlineStr">
        <is>
          <t>超过22：00打卡次数</t>
        </is>
      </c>
    </row>
    <row r="3" ht="68" customHeight="1" s="51">
      <c r="A3" s="24" t="inlineStr">
        <is>
          <t>集中管控产品线</t>
        </is>
      </c>
      <c r="B3" s="11" t="inlineStr">
        <is>
          <t>付少波</t>
        </is>
      </c>
      <c r="C3" s="24" t="inlineStr">
        <is>
          <t>潘东</t>
        </is>
      </c>
      <c r="D3" s="24" t="inlineStr">
        <is>
          <t>1437</t>
        </is>
      </c>
      <c r="E3" s="24" t="inlineStr">
        <is>
          <t>T6</t>
        </is>
      </c>
      <c r="F3" s="23" t="n">
        <v>50</v>
      </c>
      <c r="G3" s="24" t="n">
        <v>39.6</v>
      </c>
      <c r="H3" s="24" t="n">
        <v>44.98</v>
      </c>
      <c r="I3" s="24" t="n">
        <v>31</v>
      </c>
      <c r="J3" s="73" t="n">
        <v>7</v>
      </c>
      <c r="K3" s="73" t="n">
        <v>0</v>
      </c>
      <c r="L3" s="73" t="n">
        <v>0</v>
      </c>
      <c r="M3" s="73" t="n">
        <v>0</v>
      </c>
      <c r="N3" s="73" t="n">
        <v>88</v>
      </c>
      <c r="O3" s="16" t="inlineStr">
        <is>
          <t>C</t>
        </is>
      </c>
      <c r="P3" s="39" t="inlineStr">
        <is>
          <t>完成脱敏产品myql、dm环境需求核查以及支持修复历史版本bug，并完成相关模块功能测试支持提交测试，测试过程中支持脱敏数据源管理、动态脱敏模块的bug修改，问题修复难度较高，按期完成研发以及自测任务</t>
        </is>
      </c>
      <c r="Q3" s="24" t="n">
        <v>21.75</v>
      </c>
      <c r="R3" s="24" t="n">
        <v>176</v>
      </c>
      <c r="S3" s="24" t="n">
        <v>201</v>
      </c>
      <c r="T3" s="24" t="n">
        <v>184.5</v>
      </c>
      <c r="U3" s="24" t="n">
        <v>0</v>
      </c>
      <c r="V3" s="24" t="n">
        <v>0</v>
      </c>
    </row>
    <row r="4" ht="84" customHeight="1" s="51">
      <c r="A4" s="24" t="inlineStr">
        <is>
          <t>集中管控产品线</t>
        </is>
      </c>
      <c r="B4" s="74" t="n"/>
      <c r="C4" s="24" t="inlineStr">
        <is>
          <t>王贤团</t>
        </is>
      </c>
      <c r="D4" s="24" t="inlineStr">
        <is>
          <t>1927</t>
        </is>
      </c>
      <c r="E4" s="24" t="inlineStr">
        <is>
          <t>T6</t>
        </is>
      </c>
      <c r="F4" s="23" t="n">
        <v>50</v>
      </c>
      <c r="G4" s="24" t="n">
        <v>39.6</v>
      </c>
      <c r="H4" s="24" t="n">
        <v>45.91</v>
      </c>
      <c r="I4" s="24" t="n">
        <v>31</v>
      </c>
      <c r="J4" s="73" t="n">
        <v>7</v>
      </c>
      <c r="K4" s="73" t="n">
        <v>0</v>
      </c>
      <c r="L4" s="73" t="n">
        <v>0</v>
      </c>
      <c r="M4" s="73" t="n">
        <v>0</v>
      </c>
      <c r="N4" s="73" t="n">
        <v>88</v>
      </c>
      <c r="O4" s="40" t="inlineStr">
        <is>
          <t>C+</t>
        </is>
      </c>
      <c r="P4" s="39" t="inlineStr">
        <is>
          <t>完成管控产品ch性能优化技术调研，并支持统一平台完成多个基础J镜像问题修复以及多个项目反馈问题处理，国防科大项目主导完成统一平台、管控、治理、脱敏产品的日志输出改造工作，并支持终端和ndlp测试过程中问题修复，工作完成质量高</t>
        </is>
      </c>
      <c r="Q4" s="24" t="n">
        <v>22</v>
      </c>
      <c r="R4" s="24" t="n">
        <v>176</v>
      </c>
      <c r="S4" s="24" t="n">
        <v>203</v>
      </c>
      <c r="T4" s="24" t="n">
        <v>175.5</v>
      </c>
      <c r="U4" s="24" t="n">
        <v>1</v>
      </c>
      <c r="V4" s="24" t="n">
        <v>0</v>
      </c>
    </row>
    <row r="5" ht="68" customHeight="1" s="51">
      <c r="A5" s="24" t="inlineStr">
        <is>
          <t>集中管控产品线</t>
        </is>
      </c>
      <c r="B5" s="74" t="n"/>
      <c r="C5" s="24" t="inlineStr">
        <is>
          <t>郝文涛</t>
        </is>
      </c>
      <c r="D5" s="24" t="inlineStr">
        <is>
          <t>1806</t>
        </is>
      </c>
      <c r="E5" s="24" t="inlineStr">
        <is>
          <t>T6</t>
        </is>
      </c>
      <c r="F5" s="23" t="inlineStr">
        <is>
          <t>C-</t>
        </is>
      </c>
      <c r="G5" s="24" t="n">
        <v>39.6</v>
      </c>
      <c r="H5" s="24" t="n">
        <v>45.8</v>
      </c>
      <c r="I5" s="24" t="n">
        <v>31</v>
      </c>
      <c r="J5" s="73" t="n">
        <v>7</v>
      </c>
      <c r="K5" s="73" t="n">
        <v>0</v>
      </c>
      <c r="L5" s="73" t="n">
        <v>0</v>
      </c>
      <c r="M5" s="73" t="n">
        <v>0</v>
      </c>
      <c r="N5" s="73" t="n">
        <v>80</v>
      </c>
      <c r="O5" s="40" t="inlineStr">
        <is>
          <t>C-</t>
        </is>
      </c>
      <c r="P5" s="39" t="inlineStr">
        <is>
          <t>完成脱敏系统规则管理、敏感管理、水印管理、检索统计模块功能适配以及相关功能自测，并在测试过程中支持对应模块的问题修复，主动沟通遗漏需求或问题，冒烟用例存在验证不足情况后续需要注意</t>
        </is>
      </c>
      <c r="Q5" s="24" t="n">
        <v>21</v>
      </c>
      <c r="R5" s="24" t="n">
        <v>176</v>
      </c>
      <c r="S5" s="24" t="n">
        <v>203</v>
      </c>
      <c r="T5" s="24" t="n">
        <v>183</v>
      </c>
      <c r="U5" s="24" t="n">
        <v>0</v>
      </c>
      <c r="V5" s="24" t="n">
        <v>0</v>
      </c>
    </row>
    <row r="6" ht="51" customHeight="1" s="51">
      <c r="A6" s="24" t="inlineStr">
        <is>
          <t>集中管控产品线</t>
        </is>
      </c>
      <c r="B6" s="74" t="n"/>
      <c r="C6" s="24" t="inlineStr">
        <is>
          <t>王泽文</t>
        </is>
      </c>
      <c r="D6" s="24" t="inlineStr">
        <is>
          <t>1974</t>
        </is>
      </c>
      <c r="E6" s="24" t="inlineStr">
        <is>
          <t>T6</t>
        </is>
      </c>
      <c r="F6" s="23" t="n">
        <v>50</v>
      </c>
      <c r="G6" s="24" t="n">
        <v>39.6</v>
      </c>
      <c r="H6" s="24" t="n">
        <v>42.26</v>
      </c>
      <c r="I6" s="24" t="n">
        <v>30</v>
      </c>
      <c r="J6" s="73" t="n">
        <v>7</v>
      </c>
      <c r="K6" s="73" t="n">
        <v>0</v>
      </c>
      <c r="L6" s="73" t="n">
        <v>0</v>
      </c>
      <c r="M6" s="73" t="n">
        <v>0</v>
      </c>
      <c r="N6" s="73" t="n">
        <v>87</v>
      </c>
      <c r="O6" s="16" t="inlineStr">
        <is>
          <t>C</t>
        </is>
      </c>
      <c r="P6" s="39" t="inlineStr">
        <is>
          <t>完成浙商、浦发、高法、上海银行、徽商、邮储等多个项目反馈需求功能开发以及联调自测，并完成多个项目问题的修复以及提测，提测质量较高，保证多个项目上线成功</t>
        </is>
      </c>
      <c r="Q6" s="24" t="n">
        <v>21</v>
      </c>
      <c r="R6" s="24" t="n">
        <v>176</v>
      </c>
      <c r="S6" s="24" t="n">
        <v>162</v>
      </c>
      <c r="T6" s="24" t="n">
        <v>169</v>
      </c>
      <c r="U6" s="24" t="n">
        <v>0</v>
      </c>
      <c r="V6" s="24" t="n">
        <v>0</v>
      </c>
    </row>
    <row r="7" ht="68" customHeight="1" s="51">
      <c r="A7" s="24" t="inlineStr">
        <is>
          <t>集中管控产品线</t>
        </is>
      </c>
      <c r="B7" s="74" t="n"/>
      <c r="C7" s="24" t="inlineStr">
        <is>
          <t>侯文广</t>
        </is>
      </c>
      <c r="D7" s="24" t="inlineStr">
        <is>
          <t>1777</t>
        </is>
      </c>
      <c r="E7" s="24" t="inlineStr">
        <is>
          <t>T6</t>
        </is>
      </c>
      <c r="F7" s="23" t="n">
        <v>50</v>
      </c>
      <c r="G7" s="24" t="n">
        <v>39.6</v>
      </c>
      <c r="H7" s="24" t="n">
        <v>43.38</v>
      </c>
      <c r="I7" s="24" t="n">
        <v>30</v>
      </c>
      <c r="J7" s="73" t="n">
        <v>7</v>
      </c>
      <c r="K7" s="73" t="n">
        <v>0</v>
      </c>
      <c r="L7" s="73" t="n">
        <v>0</v>
      </c>
      <c r="M7" s="73" t="n">
        <v>0</v>
      </c>
      <c r="N7" s="73" t="n">
        <v>87</v>
      </c>
      <c r="O7" s="16" t="inlineStr">
        <is>
          <t>C</t>
        </is>
      </c>
      <c r="P7" s="39" t="inlineStr">
        <is>
          <t>完成产品es性能优化调研，并支持浦发、多源、国防科大等项目的需求开发以及提测，协助统一平台完成重庆银行、上海农商行、新华三等项目现场问题修复以及联调自测，保证了项目问题的修复进度</t>
        </is>
      </c>
      <c r="Q7" s="24" t="n">
        <v>21.63</v>
      </c>
      <c r="R7" s="24" t="n">
        <v>176</v>
      </c>
      <c r="S7" s="24" t="n">
        <v>197</v>
      </c>
      <c r="T7" s="24" t="n">
        <v>174</v>
      </c>
      <c r="U7" s="24" t="n">
        <v>0</v>
      </c>
      <c r="V7" s="24" t="n">
        <v>0</v>
      </c>
    </row>
    <row r="8" ht="84" customHeight="1" s="51">
      <c r="A8" s="24" t="inlineStr">
        <is>
          <t>集中管控产品线</t>
        </is>
      </c>
      <c r="B8" s="74" t="n"/>
      <c r="C8" s="24" t="inlineStr">
        <is>
          <t>白海洋</t>
        </is>
      </c>
      <c r="D8" s="24" t="inlineStr">
        <is>
          <t>1065</t>
        </is>
      </c>
      <c r="E8" s="24" t="inlineStr">
        <is>
          <t>T8</t>
        </is>
      </c>
      <c r="F8" s="23" t="n">
        <v>38</v>
      </c>
      <c r="G8" s="24" t="n">
        <v>52.8</v>
      </c>
      <c r="H8" s="24" t="n">
        <v>53.54</v>
      </c>
      <c r="I8" s="24" t="n">
        <v>30</v>
      </c>
      <c r="J8" s="73" t="n">
        <v>7</v>
      </c>
      <c r="K8" s="73" t="n">
        <v>0</v>
      </c>
      <c r="L8" s="73" t="n">
        <v>0</v>
      </c>
      <c r="M8" s="73" t="n">
        <v>0</v>
      </c>
      <c r="N8" s="73" t="n">
        <v>75</v>
      </c>
      <c r="O8" s="40" t="inlineStr">
        <is>
          <t>C-</t>
        </is>
      </c>
      <c r="P8" s="39" t="inlineStr">
        <is>
          <t>完成运维平台、脱敏、统一平台、管控多个产品版本前端需求开发以及脱敏现场送检要求功能开发，并协调前端研发支持终端、治理等产品需求以及测试过程中问题修复，按要求完成管理以及开发任务，运维平台版本中bug存在多个验证不通过，需要加强和测试沟通确认</t>
        </is>
      </c>
      <c r="Q8" s="24" t="n">
        <v>19.63</v>
      </c>
      <c r="R8" s="24" t="n">
        <v>176</v>
      </c>
      <c r="S8" s="24" t="n">
        <v>190</v>
      </c>
      <c r="T8" s="24" t="n">
        <v>173.5</v>
      </c>
      <c r="U8" s="24" t="n">
        <v>2</v>
      </c>
      <c r="V8" s="24" t="n">
        <v>0</v>
      </c>
    </row>
    <row r="9" ht="84" customHeight="1" s="51">
      <c r="A9" s="24" t="inlineStr">
        <is>
          <t>集中管控产品线</t>
        </is>
      </c>
      <c r="B9" s="74" t="n"/>
      <c r="C9" s="24" t="inlineStr">
        <is>
          <t>刘蓬</t>
        </is>
      </c>
      <c r="D9" s="24" t="inlineStr">
        <is>
          <t>1281</t>
        </is>
      </c>
      <c r="E9" s="24" t="inlineStr">
        <is>
          <t>T7</t>
        </is>
      </c>
      <c r="F9" s="23" t="n">
        <v>50</v>
      </c>
      <c r="G9" s="24" t="n">
        <v>48.4</v>
      </c>
      <c r="H9" s="24" t="n">
        <v>50.08</v>
      </c>
      <c r="I9" s="24" t="n">
        <v>30</v>
      </c>
      <c r="J9" s="73" t="n">
        <v>9</v>
      </c>
      <c r="K9" s="73" t="n">
        <v>0</v>
      </c>
      <c r="L9" s="73" t="n">
        <v>0</v>
      </c>
      <c r="M9" s="73" t="n">
        <v>0</v>
      </c>
      <c r="N9" s="73" t="n">
        <v>89</v>
      </c>
      <c r="O9" s="40" t="inlineStr">
        <is>
          <t>C+</t>
        </is>
      </c>
      <c r="P9" s="41" t="inlineStr">
        <is>
          <t>独立支持统一办公平台多个需求功能开发，包括表单、审批、人才库等功能的开发以及自测，在需求紧急的情况下积极沟通需求以及处理问题，保证了统一办公平台的前端研发进度，并支持脱敏产品完成测试过程中相关bug修复，任务完成效率较高</t>
        </is>
      </c>
      <c r="Q9" s="24" t="n">
        <v>22</v>
      </c>
      <c r="R9" s="24" t="n">
        <v>176</v>
      </c>
      <c r="S9" s="24" t="n">
        <v>205</v>
      </c>
      <c r="T9" s="24" t="n">
        <v>190</v>
      </c>
      <c r="U9" s="24" t="n">
        <v>0</v>
      </c>
      <c r="V9" s="24" t="n">
        <v>0</v>
      </c>
    </row>
    <row r="10" ht="51" customHeight="1" s="51">
      <c r="A10" s="24" t="inlineStr">
        <is>
          <t>集中管控产品线</t>
        </is>
      </c>
      <c r="B10" s="74" t="n"/>
      <c r="C10" s="24" t="inlineStr">
        <is>
          <t>任建强</t>
        </is>
      </c>
      <c r="D10" s="24" t="inlineStr">
        <is>
          <t>2217</t>
        </is>
      </c>
      <c r="E10" s="24" t="inlineStr">
        <is>
          <t>T2</t>
        </is>
      </c>
      <c r="F10" s="23" t="n">
        <v>50</v>
      </c>
      <c r="G10" s="24" t="n">
        <v>22</v>
      </c>
      <c r="H10" s="24" t="n">
        <v>23.54</v>
      </c>
      <c r="I10" s="24" t="n">
        <v>30</v>
      </c>
      <c r="J10" s="73" t="n">
        <v>7</v>
      </c>
      <c r="K10" s="73" t="n">
        <v>0</v>
      </c>
      <c r="L10" s="73" t="n">
        <v>0</v>
      </c>
      <c r="M10" s="73" t="n">
        <v>0</v>
      </c>
      <c r="N10" s="73" t="n">
        <v>87</v>
      </c>
      <c r="O10" s="16" t="inlineStr">
        <is>
          <t>C</t>
        </is>
      </c>
      <c r="P10" s="41" t="inlineStr">
        <is>
          <t>完成终端、跨网跨域、脱敏产品相关需求开发以及测试过程中发现bug修改，保证终端、跨网跨域产品F版本按照计划发布，按时完成分配到自身的研发任务</t>
        </is>
      </c>
      <c r="Q10" s="24" t="n">
        <v>22</v>
      </c>
      <c r="R10" s="24" t="n">
        <v>176</v>
      </c>
      <c r="S10" s="24" t="n">
        <v>205</v>
      </c>
      <c r="T10" s="24" t="n">
        <v>188</v>
      </c>
      <c r="U10" s="24" t="n">
        <v>0</v>
      </c>
      <c r="V10" s="24" t="n">
        <v>0</v>
      </c>
    </row>
    <row r="11" ht="68" customHeight="1" s="51">
      <c r="A11" s="24" t="inlineStr">
        <is>
          <t>集中管控产品线</t>
        </is>
      </c>
      <c r="B11" s="75" t="n"/>
      <c r="C11" s="24" t="inlineStr">
        <is>
          <t>樊英</t>
        </is>
      </c>
      <c r="D11" s="24" t="inlineStr">
        <is>
          <t>1809</t>
        </is>
      </c>
      <c r="E11" s="24" t="inlineStr">
        <is>
          <t>T4</t>
        </is>
      </c>
      <c r="F11" s="23" t="n">
        <v>50</v>
      </c>
      <c r="G11" s="24" t="n">
        <v>30.8</v>
      </c>
      <c r="H11" s="24" t="n">
        <v>35.7</v>
      </c>
      <c r="I11" s="24" t="n">
        <v>31</v>
      </c>
      <c r="J11" s="73" t="n">
        <v>7</v>
      </c>
      <c r="K11" s="73" t="n">
        <v>0</v>
      </c>
      <c r="L11" s="73" t="n">
        <v>0</v>
      </c>
      <c r="M11" s="73" t="n">
        <v>0</v>
      </c>
      <c r="N11" s="73" t="n">
        <v>88</v>
      </c>
      <c r="O11" s="16" t="inlineStr">
        <is>
          <t>C</t>
        </is>
      </c>
      <c r="P11" s="41" t="inlineStr">
        <is>
          <t>主要负责治理产品5.4.1F25.4.2版本新增需求的开发以及联调自测，并投入国防科大项目治理产品相关需求开发以及支持脱敏产品相关bug修改，按照要求完成分配到自身的研发任务</t>
        </is>
      </c>
      <c r="Q11" s="24" t="n">
        <v>22</v>
      </c>
      <c r="R11" s="24" t="n">
        <v>176</v>
      </c>
      <c r="S11" s="24" t="n">
        <v>199</v>
      </c>
      <c r="T11" s="24" t="n">
        <v>186.94</v>
      </c>
      <c r="U11" s="24" t="n">
        <v>0</v>
      </c>
      <c r="V11" s="24" t="n">
        <v>0</v>
      </c>
    </row>
    <row r="12" ht="336" customHeight="1" s="51">
      <c r="A12" s="24" t="inlineStr">
        <is>
          <t>数据防泄漏产品线</t>
        </is>
      </c>
      <c r="B12" s="7" t="inlineStr">
        <is>
          <t>韩振国</t>
        </is>
      </c>
      <c r="C12" s="24" t="inlineStr">
        <is>
          <t>张迎泽</t>
        </is>
      </c>
      <c r="D12" s="24" t="inlineStr">
        <is>
          <t>1248</t>
        </is>
      </c>
      <c r="E12" s="24" t="inlineStr">
        <is>
          <t>T8</t>
        </is>
      </c>
      <c r="F12" s="16" t="n">
        <v>50</v>
      </c>
      <c r="G12" s="24" t="inlineStr">
        <is>
          <t>52.8</t>
        </is>
      </c>
      <c r="H12" s="24" t="inlineStr">
        <is>
          <t>31.88</t>
        </is>
      </c>
      <c r="I12" s="24" t="inlineStr">
        <is>
          <t>15</t>
        </is>
      </c>
      <c r="J12" s="16" t="n">
        <v>3</v>
      </c>
      <c r="K12" s="16" t="n">
        <v>0</v>
      </c>
      <c r="L12" s="16" t="n">
        <v>1</v>
      </c>
      <c r="M12" s="16" t="n">
        <v>0</v>
      </c>
      <c r="N12" s="16">
        <f>F12+I12+J12+K12+L12+M12</f>
        <v/>
      </c>
      <c r="O12" s="40" t="inlineStr">
        <is>
          <t>C-</t>
        </is>
      </c>
      <c r="P12" s="42" t="inlineStr">
        <is>
          <t>本月主要负责跟踪产品V542F25.4.1、V542F25.5.1、以及存储V522F25.4.1、V522F25.4.2、V522F25.5.1 5个版本的需求沟通、设计评审、提测和预发布.项目上主要NDLP九江、浦发、人保、首创、中英人寿等5个项目，存储DLP太平存储、陕西信合、宁夏银行等3个项目。其中协助处理九江项目审批放行状态不更新问题和现场服务资源调整上线支持及审批告警需求评估、OA对接支持等，浦发项目JDK17验证支持、黑白名单设计沟通，人保项目上级领导审批问题并安排修复提测，首创附件下载乱码问题处理及文件清理问题排查定位，28s多服务合并及杉岩存储适配需求评估，跟踪陕西信合现场开发联调及现场问题协助排查处理，湖北银行提审授权问题排查处理，支持九江服务资源调整上线并投产成功。日常工作与其他产线沟通产品和项目版本的联调、提测时间节点，均按期交付和提测，跟踪联调问题单、测试bug单状态督促相关人员及时修复。小组周计划、周报、绩效文档整理，成员工作任务验收。完成任务13个，其中高难度任务1个.由于本月出了交通事故请病假较多导致任务分不达标，且有两次二类迟到，作为主管给团队起到了不好的带头作用，希望后续改进，故给予与C-</t>
        </is>
      </c>
      <c r="Q12" s="24" t="n">
        <v>11</v>
      </c>
      <c r="R12" s="24" t="inlineStr">
        <is>
          <t>176.00</t>
        </is>
      </c>
      <c r="S12" s="24" t="inlineStr">
        <is>
          <t>108.00</t>
        </is>
      </c>
      <c r="T12" s="24" t="n">
        <v>110</v>
      </c>
      <c r="U12" s="24" t="n">
        <v>0</v>
      </c>
      <c r="V12" s="24" t="inlineStr">
        <is>
          <t>0</t>
        </is>
      </c>
    </row>
    <row r="13" ht="118" customHeight="1" s="51">
      <c r="A13" s="24" t="inlineStr">
        <is>
          <t>数据防泄漏产品线</t>
        </is>
      </c>
      <c r="B13" s="74" t="n"/>
      <c r="C13" s="24" t="inlineStr">
        <is>
          <t>李忠鹏</t>
        </is>
      </c>
      <c r="D13" s="24" t="inlineStr">
        <is>
          <t>1712</t>
        </is>
      </c>
      <c r="E13" s="24" t="inlineStr">
        <is>
          <t>T8</t>
        </is>
      </c>
      <c r="F13" s="16" t="n">
        <v>50</v>
      </c>
      <c r="G13" s="24" t="inlineStr">
        <is>
          <t>52.8</t>
        </is>
      </c>
      <c r="H13" s="24" t="inlineStr">
        <is>
          <t>53.65</t>
        </is>
      </c>
      <c r="I13" s="24" t="inlineStr">
        <is>
          <t>30</t>
        </is>
      </c>
      <c r="J13" s="16" t="n">
        <v>4</v>
      </c>
      <c r="K13" s="16" t="n">
        <v>2</v>
      </c>
      <c r="L13" s="16" t="n">
        <v>0</v>
      </c>
      <c r="M13" s="16" t="n">
        <v>0</v>
      </c>
      <c r="N13" s="16">
        <f>F13+I13+J13+K13+L13+M13</f>
        <v/>
      </c>
      <c r="O13" s="16" t="inlineStr">
        <is>
          <t>C</t>
        </is>
      </c>
      <c r="P13" s="42" t="inlineStr">
        <is>
          <t>本月主要负责NDLPV5.4.2F25.4.1 以及NDLPV5.4.2F25.5.1两个产品版本，发出第一轮、第二轮提测邮件，以及测试问题支持处理；同时进行浦发信创-信创改造功能设计文档（黑白名单）以及技术预研-程序拆包架构相关功能设计，同时支持浦银理财、人保项目、建筑项目检测器问题等处理；共完成任务19个，高难度任务2个。整体工作表现良好。给与C</t>
        </is>
      </c>
      <c r="Q13" s="24" t="inlineStr">
        <is>
          <t>22.0</t>
        </is>
      </c>
      <c r="R13" s="24" t="inlineStr">
        <is>
          <t>176.00</t>
        </is>
      </c>
      <c r="S13" s="24" t="inlineStr">
        <is>
          <t>226.00</t>
        </is>
      </c>
      <c r="T13" s="24" t="inlineStr">
        <is>
          <t>214.5</t>
        </is>
      </c>
      <c r="U13" s="24" t="inlineStr">
        <is>
          <t>0</t>
        </is>
      </c>
      <c r="V13" s="24" t="inlineStr">
        <is>
          <t>0</t>
        </is>
      </c>
    </row>
    <row r="14" ht="101" customHeight="1" s="51">
      <c r="A14" s="24" t="inlineStr">
        <is>
          <t>数据防泄漏产品线</t>
        </is>
      </c>
      <c r="B14" s="74" t="n"/>
      <c r="C14" s="24" t="inlineStr">
        <is>
          <t>郭帅</t>
        </is>
      </c>
      <c r="D14" s="24" t="inlineStr">
        <is>
          <t>1719</t>
        </is>
      </c>
      <c r="E14" s="24" t="inlineStr">
        <is>
          <t>T6</t>
        </is>
      </c>
      <c r="F14" s="16" t="n">
        <v>50</v>
      </c>
      <c r="G14" s="24" t="inlineStr">
        <is>
          <t>39.6</t>
        </is>
      </c>
      <c r="H14" s="24" t="inlineStr">
        <is>
          <t>43.49</t>
        </is>
      </c>
      <c r="I14" s="24" t="inlineStr">
        <is>
          <t>30</t>
        </is>
      </c>
      <c r="J14" s="16" t="n">
        <v>4</v>
      </c>
      <c r="K14" s="16" t="n">
        <v>2</v>
      </c>
      <c r="L14" s="16" t="n">
        <v>0</v>
      </c>
      <c r="M14" s="16" t="n">
        <v>0</v>
      </c>
      <c r="N14" s="16">
        <f>F14+I14+J14+K14+L14+M14</f>
        <v/>
      </c>
      <c r="O14" s="16" t="inlineStr">
        <is>
          <t>C</t>
        </is>
      </c>
      <c r="P14" s="42" t="inlineStr">
        <is>
          <t>本月主要负责存储V5.2.2F25.5.1 整体冒烟测试，发出第一轮、第二轮提测邮件，以及测试问题支持处理；进行毕晟JDK17验证以及进行存储DLP--K8s+接入检测器验证。以及存储DLP设计完成；存储V522-F25.5.1版本的功能变更和功能设计文档；共完成任务13个。整体工作表现良好。给与C。</t>
        </is>
      </c>
      <c r="Q14" s="24" t="inlineStr">
        <is>
          <t>20.38</t>
        </is>
      </c>
      <c r="R14" s="24" t="inlineStr">
        <is>
          <t>176.00</t>
        </is>
      </c>
      <c r="S14" s="24" t="inlineStr">
        <is>
          <t>207.00</t>
        </is>
      </c>
      <c r="T14" s="24" t="inlineStr">
        <is>
          <t>198.5</t>
        </is>
      </c>
      <c r="U14" s="24" t="inlineStr">
        <is>
          <t>1</t>
        </is>
      </c>
      <c r="V14" s="24" t="inlineStr">
        <is>
          <t>0</t>
        </is>
      </c>
    </row>
    <row r="15" ht="101" customHeight="1" s="51">
      <c r="A15" s="24" t="inlineStr">
        <is>
          <t>数据防泄漏产品线</t>
        </is>
      </c>
      <c r="B15" s="74" t="n"/>
      <c r="C15" s="24" t="inlineStr">
        <is>
          <t>王会闯</t>
        </is>
      </c>
      <c r="D15" s="24" t="inlineStr">
        <is>
          <t>1821</t>
        </is>
      </c>
      <c r="E15" s="24" t="inlineStr">
        <is>
          <t>T7</t>
        </is>
      </c>
      <c r="F15" s="16" t="n">
        <v>50</v>
      </c>
      <c r="G15" s="24" t="inlineStr">
        <is>
          <t>48.4</t>
        </is>
      </c>
      <c r="H15" s="24" t="inlineStr">
        <is>
          <t>49.18</t>
        </is>
      </c>
      <c r="I15" s="24" t="inlineStr">
        <is>
          <t>30</t>
        </is>
      </c>
      <c r="J15" s="16" t="n">
        <v>3</v>
      </c>
      <c r="K15" s="16" t="n">
        <v>1</v>
      </c>
      <c r="L15" s="16" t="n">
        <v>0</v>
      </c>
      <c r="M15" s="16" t="n">
        <v>0</v>
      </c>
      <c r="N15" s="16">
        <f>F15+I15+J15+K15+L15+M15</f>
        <v/>
      </c>
      <c r="O15" s="16" t="inlineStr">
        <is>
          <t>C</t>
        </is>
      </c>
      <c r="P15" s="42" t="inlineStr">
        <is>
          <t>本月主要负责数据防泄漏产品V542F25.4.1版本第一、二、三轮前端bug修改等，存储防泄漏V542F25.4.1版本开发联调,项目上协助项目组在中国太平邮件dlp项目兼容350版本在360安全浏览器平稳运行，接管熟悉casb前端部分。共完成任务8个，其中普通任务8个，高难度任务0个，整体工作表现良好。给与C。</t>
        </is>
      </c>
      <c r="Q15" s="24" t="inlineStr">
        <is>
          <t>22.0</t>
        </is>
      </c>
      <c r="R15" s="24" t="inlineStr">
        <is>
          <t>176.00</t>
        </is>
      </c>
      <c r="S15" s="24" t="inlineStr">
        <is>
          <t>209.00</t>
        </is>
      </c>
      <c r="T15" s="24" t="inlineStr">
        <is>
          <t>196.5</t>
        </is>
      </c>
      <c r="U15" s="24" t="inlineStr">
        <is>
          <t>0</t>
        </is>
      </c>
      <c r="V15" s="24" t="inlineStr">
        <is>
          <t>0</t>
        </is>
      </c>
    </row>
    <row r="16" ht="219" customHeight="1" s="51">
      <c r="A16" s="24" t="inlineStr">
        <is>
          <t>数据防泄漏产品线</t>
        </is>
      </c>
      <c r="B16" s="74" t="n"/>
      <c r="C16" s="24" t="inlineStr">
        <is>
          <t>张镇</t>
        </is>
      </c>
      <c r="D16" s="24" t="inlineStr">
        <is>
          <t>2190</t>
        </is>
      </c>
      <c r="E16" s="24" t="inlineStr">
        <is>
          <t>T4</t>
        </is>
      </c>
      <c r="F16" s="16" t="inlineStr">
        <is>
          <t>C-</t>
        </is>
      </c>
      <c r="G16" s="24" t="inlineStr">
        <is>
          <t>30.8</t>
        </is>
      </c>
      <c r="H16" s="24" t="inlineStr">
        <is>
          <t>32.27</t>
        </is>
      </c>
      <c r="I16" s="24" t="inlineStr">
        <is>
          <t>30</t>
        </is>
      </c>
      <c r="J16" s="16" t="n">
        <v>3</v>
      </c>
      <c r="K16" s="16" t="n">
        <v>0</v>
      </c>
      <c r="L16" s="16" t="n">
        <v>0</v>
      </c>
      <c r="M16" s="16" t="n">
        <v>0</v>
      </c>
      <c r="N16" s="16" t="n">
        <v>33</v>
      </c>
      <c r="O16" s="40" t="inlineStr">
        <is>
          <t>C-</t>
        </is>
      </c>
      <c r="P16" s="42" t="inlineStr">
        <is>
          <t>本月主要进行了ndlp-v542-F25.5.1--代码问题修复+功能验证；九江521SP升级至最新版本验证并输出文档；第一轮提测文档支持；第二轮冒烟功能验证+bug回归；存储DLP核心加2接入模式外接redis适配验证（redis看做单机）+提供redis外接操作修改手册。 部署测试+宝蓝德插件加载方式修改适配；存储验证--部署核心一体化+接入dockar验证等；项目：九江项目-es读取数据包含*问题；中国建筑数据安全防护项目--邮件检测器详情未展示处理；浦银理财-测试验证平滑升级日常：casb交接、镜像瘦身；插入打包tomcat版本更新，打包脚本支持；AI研发使用效果文档整理等。共完成任务19个，其中低难度任务16个，中难度任务3个。整体工作表现良好。由于NDLPV542F25.4.1第一轮冒烟用例不通过，冒烟责任人不够严谨，给与C-。</t>
        </is>
      </c>
      <c r="Q16" s="24" t="inlineStr">
        <is>
          <t>22.0</t>
        </is>
      </c>
      <c r="R16" s="24" t="inlineStr">
        <is>
          <t>176.00</t>
        </is>
      </c>
      <c r="S16" s="24" t="inlineStr">
        <is>
          <t>207.00</t>
        </is>
      </c>
      <c r="T16" s="24" t="inlineStr">
        <is>
          <t>196.0</t>
        </is>
      </c>
      <c r="U16" s="24" t="inlineStr">
        <is>
          <t>0</t>
        </is>
      </c>
      <c r="V16" s="24" t="inlineStr">
        <is>
          <t>2</t>
        </is>
      </c>
    </row>
    <row r="17" ht="152" customHeight="1" s="51">
      <c r="A17" s="24" t="inlineStr">
        <is>
          <t>数据防泄漏产品线</t>
        </is>
      </c>
      <c r="B17" s="74" t="n"/>
      <c r="C17" s="24" t="inlineStr">
        <is>
          <t>刘丰</t>
        </is>
      </c>
      <c r="D17" s="24" t="inlineStr">
        <is>
          <t>2065</t>
        </is>
      </c>
      <c r="E17" s="24" t="inlineStr">
        <is>
          <t>T7</t>
        </is>
      </c>
      <c r="F17" s="16" t="n">
        <v>50</v>
      </c>
      <c r="G17" s="24" t="inlineStr">
        <is>
          <t>48.4</t>
        </is>
      </c>
      <c r="H17" s="24" t="inlineStr">
        <is>
          <t>55.03</t>
        </is>
      </c>
      <c r="I17" s="24" t="inlineStr">
        <is>
          <t>31</t>
        </is>
      </c>
      <c r="J17" s="16" t="n">
        <v>4</v>
      </c>
      <c r="K17" s="16" t="n">
        <v>6</v>
      </c>
      <c r="L17" s="16" t="n">
        <v>0</v>
      </c>
      <c r="M17" s="16" t="n">
        <v>0</v>
      </c>
      <c r="N17" s="16">
        <f>F17+I17+J17+K17+L17+M17</f>
        <v/>
      </c>
      <c r="O17" s="40" t="inlineStr">
        <is>
          <t>C+</t>
        </is>
      </c>
      <c r="P17" s="42" t="inlineStr">
        <is>
          <t>本月主要支持太平存储项目代码交接和基础环境搭建;支持casb项目代码交接和打包配置;支持陕西信合项目现场二开，包括存储加解密、统一平台用户角色同步和审批系统等二开功能开发和相关微服务环境配置。共完成6个任务,其中普通任务4个，高难度任务2个。长期在信合现场出差，按照项目上工作制度多次周末主动加班，并且在不熟悉统一平台、审批系统情况下，交接现场统一平台、审批系统开发对接工作，并快速上手，基本开发完成，个人表现优秀，此次给与C+</t>
        </is>
      </c>
      <c r="Q17" s="24" t="n">
        <v>21.38</v>
      </c>
      <c r="R17" s="24" t="inlineStr">
        <is>
          <t>176.00</t>
        </is>
      </c>
      <c r="S17" s="24" t="inlineStr">
        <is>
          <t>30.00</t>
        </is>
      </c>
      <c r="T17" s="24" t="inlineStr">
        <is>
          <t>239.0</t>
        </is>
      </c>
      <c r="U17" s="24" t="inlineStr">
        <is>
          <t>0</t>
        </is>
      </c>
      <c r="V17" s="24" t="inlineStr">
        <is>
          <t>0</t>
        </is>
      </c>
    </row>
    <row r="18" ht="101" customHeight="1" s="51">
      <c r="A18" s="24" t="inlineStr">
        <is>
          <t>数据防泄漏产品线</t>
        </is>
      </c>
      <c r="B18" s="74" t="n"/>
      <c r="C18" s="24" t="inlineStr">
        <is>
          <t>杨海超</t>
        </is>
      </c>
      <c r="D18" s="24" t="inlineStr">
        <is>
          <t>10211</t>
        </is>
      </c>
      <c r="E18" s="24" t="inlineStr">
        <is>
          <t>T1</t>
        </is>
      </c>
      <c r="F18" s="16" t="n">
        <v>50</v>
      </c>
      <c r="G18" s="24" t="inlineStr">
        <is>
          <t>22.0</t>
        </is>
      </c>
      <c r="H18" s="24" t="inlineStr">
        <is>
          <t>23.84</t>
        </is>
      </c>
      <c r="I18" s="24" t="inlineStr">
        <is>
          <t>30</t>
        </is>
      </c>
      <c r="J18" s="16" t="n">
        <v>3</v>
      </c>
      <c r="K18" s="16" t="n">
        <v>0</v>
      </c>
      <c r="L18" s="16" t="n">
        <v>0</v>
      </c>
      <c r="M18" s="16" t="n">
        <v>0</v>
      </c>
      <c r="N18" s="16">
        <f>F18+I18+J18+K18+L18+M18</f>
        <v/>
      </c>
      <c r="O18" s="16" t="inlineStr">
        <is>
          <t>C</t>
        </is>
      </c>
      <c r="P18" s="42" t="inlineStr">
        <is>
          <t>四月份主要负责存储DLP以及数据防泄漏产品的工作，其中存储DLP支持F25.5.1的提测支持，数据防泄漏完成V542-F25.5.1版本的提测支持。其中还完成了mta工作交接、存储代码的熟悉和项目支持。包括产品资源参数的整理、共性组件资源添加、放行失败功能开发等等。其中共完成了17个任务，均为低级任务。给与C。</t>
        </is>
      </c>
      <c r="Q18" s="24" t="inlineStr">
        <is>
          <t>22.0</t>
        </is>
      </c>
      <c r="R18" s="24" t="inlineStr">
        <is>
          <t>176.00</t>
        </is>
      </c>
      <c r="S18" s="24" t="inlineStr">
        <is>
          <t>206.00</t>
        </is>
      </c>
      <c r="T18" s="24" t="inlineStr">
        <is>
          <t>190.5</t>
        </is>
      </c>
      <c r="U18" s="24" t="inlineStr">
        <is>
          <t>0</t>
        </is>
      </c>
      <c r="V18" s="24" t="inlineStr">
        <is>
          <t>0</t>
        </is>
      </c>
    </row>
    <row r="19" ht="135" customHeight="1" s="51">
      <c r="A19" s="24" t="inlineStr">
        <is>
          <t>数据防泄漏产品线</t>
        </is>
      </c>
      <c r="B19" s="74" t="n"/>
      <c r="C19" s="24" t="inlineStr">
        <is>
          <t>王宇</t>
        </is>
      </c>
      <c r="D19" s="24" t="inlineStr">
        <is>
          <t>1392</t>
        </is>
      </c>
      <c r="E19" s="24" t="inlineStr">
        <is>
          <t>T6</t>
        </is>
      </c>
      <c r="F19" s="16" t="n">
        <v>50</v>
      </c>
      <c r="G19" s="24" t="inlineStr">
        <is>
          <t>39.6</t>
        </is>
      </c>
      <c r="H19" s="24" t="inlineStr">
        <is>
          <t>12.0</t>
        </is>
      </c>
      <c r="I19" s="24" t="inlineStr">
        <is>
          <t>0</t>
        </is>
      </c>
      <c r="J19" s="16" t="n">
        <v>0</v>
      </c>
      <c r="K19" s="16" t="n">
        <v>0</v>
      </c>
      <c r="L19" s="16" t="n">
        <v>0</v>
      </c>
      <c r="M19" s="16" t="n">
        <v>0</v>
      </c>
      <c r="N19" s="16">
        <f>SUM(F19+I19+J19+K19+L19+M19)</f>
        <v/>
      </c>
      <c r="O19" s="40" t="inlineStr">
        <is>
          <t>C-</t>
        </is>
      </c>
      <c r="P19" s="42" t="inlineStr">
        <is>
          <t>本月的工作产品方面主要集中产品优化与容器化适配，验证Policy模块在Fedora基础镜像的兼容性，集成tini、gdb等工具，提升容器调试能力，邮件检测器解决Postfix依赖库版本冲突问题，实现容器内服务正常启动及事件上报。项目上中银基金生产环境升级支持，市场监督管理总局MTA参数切换支持，浦银理财策略匹配失效问题定位，太平金融NLP类型策略不命中问题处理。本月有一个中级任务延期，且因脚伤请病假较多，导致任务分不达标，故给予C-评价</t>
        </is>
      </c>
      <c r="Q19" s="24" t="inlineStr">
        <is>
          <t>6.0</t>
        </is>
      </c>
      <c r="R19" s="24" t="inlineStr">
        <is>
          <t>176.00</t>
        </is>
      </c>
      <c r="S19" s="24" t="inlineStr">
        <is>
          <t>55.00</t>
        </is>
      </c>
      <c r="T19" s="24" t="inlineStr">
        <is>
          <t>48.0</t>
        </is>
      </c>
      <c r="U19" s="24" t="inlineStr">
        <is>
          <t>16</t>
        </is>
      </c>
      <c r="V19" s="24" t="inlineStr">
        <is>
          <t>0</t>
        </is>
      </c>
    </row>
    <row r="20" ht="219" customHeight="1" s="51">
      <c r="A20" s="24" t="inlineStr">
        <is>
          <t>数据防泄漏产品线</t>
        </is>
      </c>
      <c r="B20" s="74" t="n"/>
      <c r="C20" s="24" t="inlineStr">
        <is>
          <t>刘泽铭</t>
        </is>
      </c>
      <c r="D20" s="24" t="inlineStr">
        <is>
          <t>10221</t>
        </is>
      </c>
      <c r="E20" s="24" t="inlineStr">
        <is>
          <t>T1</t>
        </is>
      </c>
      <c r="F20" s="16" t="n">
        <v>50</v>
      </c>
      <c r="G20" s="24" t="inlineStr">
        <is>
          <t>22.0</t>
        </is>
      </c>
      <c r="H20" s="24" t="inlineStr">
        <is>
          <t>47.8</t>
        </is>
      </c>
      <c r="I20" s="24" t="inlineStr">
        <is>
          <t>40</t>
        </is>
      </c>
      <c r="J20" s="16" t="n">
        <v>0</v>
      </c>
      <c r="K20" s="16" t="n">
        <v>0</v>
      </c>
      <c r="L20" s="16" t="n">
        <v>0</v>
      </c>
      <c r="M20" s="16" t="n">
        <v>0</v>
      </c>
      <c r="N20" s="16">
        <f>SUM(F20+I20+J20+K20+L20+M20)</f>
        <v/>
      </c>
      <c r="O20" s="16" t="inlineStr">
        <is>
          <t>C</t>
        </is>
      </c>
      <c r="P20" s="42" t="inlineStr">
        <is>
          <t>本月的工作产品方面主要集中SMTP/HTTP模块优化，完成smtpfilter Redis Key改造、配置文件DES加解密验证，完成httpfilter V3协议适配及编译验证，支持HTTP/3流量解析。还有网页DLP与大模型适配，新增代理环境兼容性测试和性能测试。
项目上处理了太平金融RM环境脚本适配（去JDK/MySQL依赖），修复postfix队列路径问题；邮储流量DLP解决双层VLAN导致事件丢失问题，剥离冗余VLAN标签后功能正常；人保寿险分析邮件重复投递根因，验证postfix超时参数（smtp_data_done_timeout=660），修订操作手册；还有汉口邮件拦截异常：修复审批后邮件误发至25端口问题（mynetwork配置缺失）；
本月完成12个中级任务 。给予C评价</t>
        </is>
      </c>
      <c r="Q20" s="24" t="inlineStr">
        <is>
          <t>22.0</t>
        </is>
      </c>
      <c r="R20" s="24" t="inlineStr">
        <is>
          <t>176.00</t>
        </is>
      </c>
      <c r="S20" s="24" t="inlineStr">
        <is>
          <t>228.00</t>
        </is>
      </c>
      <c r="T20" s="24" t="inlineStr">
        <is>
          <t>211.0</t>
        </is>
      </c>
      <c r="U20" s="24" t="inlineStr">
        <is>
          <t>0</t>
        </is>
      </c>
      <c r="V20" s="24" t="inlineStr">
        <is>
          <t>0</t>
        </is>
      </c>
    </row>
    <row r="21" ht="202" customHeight="1" s="51">
      <c r="A21" s="24" t="inlineStr">
        <is>
          <t>数据防泄漏产品线</t>
        </is>
      </c>
      <c r="B21" s="74" t="n"/>
      <c r="C21" s="10" t="inlineStr">
        <is>
          <t>孙渝龙</t>
        </is>
      </c>
      <c r="D21" s="10" t="inlineStr">
        <is>
          <t>2221</t>
        </is>
      </c>
      <c r="E21" s="24" t="inlineStr">
        <is>
          <t>T2</t>
        </is>
      </c>
      <c r="F21" s="16" t="n">
        <v>50</v>
      </c>
      <c r="G21" s="24" t="inlineStr">
        <is>
          <t>22.0</t>
        </is>
      </c>
      <c r="H21" s="24" t="inlineStr">
        <is>
          <t>46.82</t>
        </is>
      </c>
      <c r="I21" s="24" t="inlineStr">
        <is>
          <t>40</t>
        </is>
      </c>
      <c r="J21" s="16" t="n">
        <v>3</v>
      </c>
      <c r="K21" s="16" t="n">
        <v>0</v>
      </c>
      <c r="L21" s="16" t="n">
        <v>0</v>
      </c>
      <c r="M21" s="16" t="n">
        <v>0</v>
      </c>
      <c r="N21" s="16">
        <f>SUM(F21+I21+J21+K21+L21+M21)</f>
        <v/>
      </c>
      <c r="O21" s="40" t="inlineStr">
        <is>
          <t>C+</t>
        </is>
      </c>
      <c r="P21" s="42" t="inlineStr">
        <is>
          <t>本月的工作产品方面主要集中在Capture架构重构进展，完成概要设计文档和架构图的绘制，完成了config，common，core等部分的功能实现，同时对版本测试出现的smtp编译问题进行了处理。
项目上处理了国家市场监督管理总局邮件DLP问题、重庆通服数据安全POC支持：完成Capture模块调试与配置适配工作和国信现场节点重启问题：排查并修复容器健康检查失败问题。
在进行capture工程架构优化过程，处理了很多疑难问题，加入工作不长的时间就主动进行架构调整，是值得肯定的。
本月完成6个中级任务 。给予C+评价</t>
        </is>
      </c>
      <c r="Q21" s="24" t="inlineStr">
        <is>
          <t>22.0</t>
        </is>
      </c>
      <c r="R21" s="24" t="inlineStr">
        <is>
          <t>176.00</t>
        </is>
      </c>
      <c r="S21" s="24" t="inlineStr">
        <is>
          <t>201.00</t>
        </is>
      </c>
      <c r="T21" s="24" t="inlineStr">
        <is>
          <t>194.0</t>
        </is>
      </c>
      <c r="U21" s="24" t="inlineStr">
        <is>
          <t>0</t>
        </is>
      </c>
      <c r="V21" s="24" t="inlineStr">
        <is>
          <t>0</t>
        </is>
      </c>
    </row>
    <row r="22" ht="185" customHeight="1" s="51">
      <c r="A22" s="24" t="inlineStr">
        <is>
          <t>数据防泄漏产品线</t>
        </is>
      </c>
      <c r="B22" s="74" t="n"/>
      <c r="C22" s="24" t="inlineStr">
        <is>
          <t>罗志成</t>
        </is>
      </c>
      <c r="D22" s="24" t="inlineStr">
        <is>
          <t>0856</t>
        </is>
      </c>
      <c r="E22" s="24" t="inlineStr">
        <is>
          <t>T8</t>
        </is>
      </c>
      <c r="F22" s="16" t="n">
        <v>50</v>
      </c>
      <c r="G22" s="16" t="inlineStr">
        <is>
          <t>52.8</t>
        </is>
      </c>
      <c r="H22" s="16" t="inlineStr">
        <is>
          <t>57.92</t>
        </is>
      </c>
      <c r="I22" s="16" t="inlineStr">
        <is>
          <t>30</t>
        </is>
      </c>
      <c r="J22" s="16" t="n">
        <v>6</v>
      </c>
      <c r="K22" s="16" t="n">
        <v>3</v>
      </c>
      <c r="L22" s="16" t="n">
        <v>0</v>
      </c>
      <c r="M22" s="16" t="n">
        <v>0</v>
      </c>
      <c r="N22" s="16" t="n">
        <v>89</v>
      </c>
      <c r="O22" s="16" t="inlineStr">
        <is>
          <t>C</t>
        </is>
      </c>
      <c r="P22" s="42" t="inlineStr">
        <is>
          <t>本月主要负责浦发银行项目邮件dlp、太平邮件dlp、浙商行邮件dlp、国泰君安邮件水印管理等项目的研发管理工作。其中，浦发银行项目重点参与信创版本技术方案、概设编写评估工作；太平邮件dlp项目主要参加信创版本的设计、开发及项目管理工作；浙商行项目主要参与性能优化版本的开发及现场测试验证bug修复工作；另外负责V3.X项目安全漏洞修复及线上问题处理。本月共完成任务10个，其中普通任务7个，高难度任务3个。本月所负责项目的进度正常，积极支持重点项目的设计类工作，负责版本投产支持及线上问题的定位处理，及时与项目经理沟通交流共同推动项目进度。</t>
        </is>
      </c>
      <c r="Q22" s="24" t="inlineStr">
        <is>
          <t>22.0</t>
        </is>
      </c>
      <c r="R22" s="24" t="inlineStr">
        <is>
          <t>176.00</t>
        </is>
      </c>
      <c r="S22" s="24" t="inlineStr">
        <is>
          <t>246.00</t>
        </is>
      </c>
      <c r="T22" s="24" t="inlineStr">
        <is>
          <t>231.5</t>
        </is>
      </c>
      <c r="U22" s="24" t="n">
        <v>0</v>
      </c>
      <c r="V22" s="24" t="n">
        <v>3</v>
      </c>
    </row>
    <row r="23" ht="185" customHeight="1" s="51">
      <c r="A23" s="24" t="inlineStr">
        <is>
          <t>数据防泄漏产品线</t>
        </is>
      </c>
      <c r="B23" s="74" t="n"/>
      <c r="C23" s="24" t="inlineStr">
        <is>
          <t>李富平</t>
        </is>
      </c>
      <c r="D23" s="24" t="inlineStr">
        <is>
          <t>1883</t>
        </is>
      </c>
      <c r="E23" s="24" t="inlineStr">
        <is>
          <t>T5</t>
        </is>
      </c>
      <c r="F23" s="16" t="n">
        <v>50</v>
      </c>
      <c r="G23" s="16" t="inlineStr">
        <is>
          <t>35.2</t>
        </is>
      </c>
      <c r="H23" s="16" t="inlineStr">
        <is>
          <t>45.7</t>
        </is>
      </c>
      <c r="I23" s="16" t="inlineStr">
        <is>
          <t>32</t>
        </is>
      </c>
      <c r="J23" s="16" t="n">
        <v>6</v>
      </c>
      <c r="K23" s="16" t="n">
        <v>0</v>
      </c>
      <c r="L23" s="16" t="n">
        <v>0</v>
      </c>
      <c r="M23" s="16" t="n">
        <v>0</v>
      </c>
      <c r="N23" s="16" t="n">
        <v>88</v>
      </c>
      <c r="O23" s="16" t="inlineStr">
        <is>
          <t>C</t>
        </is>
      </c>
      <c r="P23" s="42" t="inlineStr">
        <is>
          <t>本月负责邮储银行项目、浙商银行项目、交银租赁项目、温州银行项目、国泰君安等项目得开发和维护工作。其中，浦发银行项目负责数据库密码加密需求开发提测工作；浙商行完成wps附件预览版本的联调开发任务；国泰君安项目完成部门合并后积极版本的开发投产工作；另外，负责完成V3.X项目的漏洞修改、提测及投产支持任务。本月共负责9个项目，完成任务15个，其中普通任务10个，中难度任务5个，各项目完成版本提测6次。本月所负责项目的进度正常，提测未出现任何质量问题，积极处理各项目的线上问题；在周末、清明节等非工作时间积极支持各重点项目的发版工作、发版质量良好。</t>
        </is>
      </c>
      <c r="Q23" s="24" t="inlineStr">
        <is>
          <t>22.0</t>
        </is>
      </c>
      <c r="R23" s="24" t="inlineStr">
        <is>
          <t>176.00</t>
        </is>
      </c>
      <c r="S23" s="24" t="inlineStr">
        <is>
          <t>195.00</t>
        </is>
      </c>
      <c r="T23" s="24" t="inlineStr">
        <is>
          <t>182.5</t>
        </is>
      </c>
      <c r="U23" s="24" t="n">
        <v>0</v>
      </c>
      <c r="V23" s="24" t="n">
        <v>0</v>
      </c>
    </row>
    <row r="24" ht="152" customHeight="1" s="51">
      <c r="A24" s="24" t="inlineStr">
        <is>
          <t>数据防泄漏产品线</t>
        </is>
      </c>
      <c r="B24" s="74" t="n"/>
      <c r="C24" s="24" t="inlineStr">
        <is>
          <t>孙业民</t>
        </is>
      </c>
      <c r="D24" s="24" t="inlineStr">
        <is>
          <t>2140</t>
        </is>
      </c>
      <c r="E24" s="24" t="inlineStr">
        <is>
          <t>T2</t>
        </is>
      </c>
      <c r="F24" s="16" t="n">
        <v>50</v>
      </c>
      <c r="G24" s="16" t="inlineStr">
        <is>
          <t>22.0</t>
        </is>
      </c>
      <c r="H24" s="16" t="inlineStr">
        <is>
          <t>47.29</t>
        </is>
      </c>
      <c r="I24" s="16" t="inlineStr">
        <is>
          <t>40</t>
        </is>
      </c>
      <c r="J24" s="16" t="n">
        <v>0</v>
      </c>
      <c r="K24" s="16" t="n">
        <v>0</v>
      </c>
      <c r="L24" s="16" t="n">
        <v>0</v>
      </c>
      <c r="M24" s="16" t="n">
        <v>0</v>
      </c>
      <c r="N24" s="16" t="n">
        <v>90</v>
      </c>
      <c r="O24" s="16" t="inlineStr">
        <is>
          <t>C</t>
        </is>
      </c>
      <c r="P24" s="42" t="inlineStr">
        <is>
          <t>本月主要负责中国太平邮件dlp项目信创版本是配置改造工作，主要完成麒华为毕昇JDK适配、tdsql适配、redis统一外接配置、宝兰德中间件的集成适配，同时完成与智能语义系统接口适配开发工作，研发内部版本测试工作。本月共完成12项任务，其中普通任务10项, 2项困难任务。本月独立负责中国太平邮件dlp项目信创版本的适配改造工作，及时反馈工作进度，针对遇到的疑难问题能否及时研究处理，按项目经理规定的时间完成版本提测；独立负责项目大版本开发的能力有一定的提升。</t>
        </is>
      </c>
      <c r="Q24" s="24" t="inlineStr">
        <is>
          <t>20.63</t>
        </is>
      </c>
      <c r="R24" s="24" t="inlineStr">
        <is>
          <t>176.00</t>
        </is>
      </c>
      <c r="S24" s="24" t="inlineStr">
        <is>
          <t>193.00</t>
        </is>
      </c>
      <c r="T24" s="24" t="inlineStr">
        <is>
          <t>189.0</t>
        </is>
      </c>
      <c r="U24" s="24" t="n">
        <v>0</v>
      </c>
      <c r="V24" s="24" t="n">
        <v>0</v>
      </c>
    </row>
    <row r="25" ht="118" customHeight="1" s="51">
      <c r="A25" s="24" t="inlineStr">
        <is>
          <t>数据交换产品线</t>
        </is>
      </c>
      <c r="B25" s="11" t="inlineStr">
        <is>
          <t>刘旺</t>
        </is>
      </c>
      <c r="C25" s="24" t="inlineStr">
        <is>
          <t>翟盼</t>
        </is>
      </c>
      <c r="D25" s="24" t="inlineStr">
        <is>
          <t>2195</t>
        </is>
      </c>
      <c r="E25" s="24" t="inlineStr">
        <is>
          <t>T8</t>
        </is>
      </c>
      <c r="F25" s="16" t="n">
        <v>42</v>
      </c>
      <c r="G25" s="16" t="n">
        <v>52.8</v>
      </c>
      <c r="H25" s="16" t="n">
        <v>53.94</v>
      </c>
      <c r="I25" s="16" t="n">
        <v>30</v>
      </c>
      <c r="J25" s="16" t="n">
        <v>7</v>
      </c>
      <c r="K25" s="16" t="n">
        <v>0</v>
      </c>
      <c r="L25" s="16" t="n">
        <v>2</v>
      </c>
      <c r="M25" s="16" t="n">
        <v>0</v>
      </c>
      <c r="N25" s="16" t="n">
        <v>81</v>
      </c>
      <c r="O25" s="16" t="inlineStr">
        <is>
          <t>C</t>
        </is>
      </c>
      <c r="P25" s="43" t="inlineStr">
        <is>
          <t>本月主要负责跨网跨域数据安全监管系统、数据安全代理、数据安全审核系统功能开发以及问题修改。负责监管系统、代理系统、审核系统核心业务模块完善，包含业务配置、策略、应用等信息多系统同步，交换任务分类分级、文件脱敏清洗、交换业务审批等关键模块开发与问题处理。共完成任务13个，其中中等难度任务9个、高难度任务4个，工作积极负责，总体表现合格。</t>
        </is>
      </c>
      <c r="Q25" s="16" t="n">
        <v>18</v>
      </c>
      <c r="R25" s="16" t="n">
        <v>176</v>
      </c>
      <c r="S25" s="16" t="n">
        <v>181</v>
      </c>
      <c r="T25" s="16" t="n">
        <v>160.5</v>
      </c>
      <c r="U25" s="16" t="n">
        <v>0</v>
      </c>
      <c r="V25" s="16" t="n">
        <v>2</v>
      </c>
    </row>
    <row r="26" ht="168" customHeight="1" s="51">
      <c r="A26" s="24" t="inlineStr">
        <is>
          <t>数据交换产品线</t>
        </is>
      </c>
      <c r="B26" s="75" t="n"/>
      <c r="C26" s="24" t="inlineStr">
        <is>
          <t>张鹏飞</t>
        </is>
      </c>
      <c r="D26" s="24" t="inlineStr">
        <is>
          <t>1259</t>
        </is>
      </c>
      <c r="E26" s="24" t="inlineStr">
        <is>
          <t>T7</t>
        </is>
      </c>
      <c r="F26" s="16" t="n">
        <v>44</v>
      </c>
      <c r="G26" s="16" t="n">
        <v>48.4</v>
      </c>
      <c r="H26" s="16" t="n">
        <v>52.25</v>
      </c>
      <c r="I26" s="16" t="n">
        <v>30</v>
      </c>
      <c r="J26" s="16" t="n">
        <v>7</v>
      </c>
      <c r="K26" s="16" t="n">
        <v>1</v>
      </c>
      <c r="L26" s="16" t="n">
        <v>0</v>
      </c>
      <c r="M26" s="16" t="n">
        <v>1</v>
      </c>
      <c r="N26" s="16" t="n">
        <v>83</v>
      </c>
      <c r="O26" s="16" t="inlineStr">
        <is>
          <t>C</t>
        </is>
      </c>
      <c r="P26" s="43" t="inlineStr">
        <is>
          <t>本月主要负责跨网文件管理与交换系统V521F25.4.1版本提测问题处理与项目支持、跨网跨域数据安全代理系统提测问题处理、数据安全交换系统V3.3F25.4.2版本开发以及国家1.5项目视频交换指标功能设计。完成跨网文件管理与交换系统V521F25.4.1版本bug处理以及项目openssh漏洞处理，完成数据安全代理系统交换病毒库维护、协议代理及数据库交换任务问题处理，完成数据安全交换系统V2.1与V3.3版本配置互通逻辑实现，完成课题项目视频交换设备管理以及流量负载逻辑设计。共完成14个中等难度任务，1个高等难度任务，工作认真负责，总体表现合格。</t>
        </is>
      </c>
      <c r="Q26" s="16" t="n">
        <v>21</v>
      </c>
      <c r="R26" s="16" t="n">
        <v>176</v>
      </c>
      <c r="S26" s="16" t="n">
        <v>209</v>
      </c>
      <c r="T26" s="16" t="n">
        <v>201</v>
      </c>
      <c r="U26" s="16" t="n">
        <v>0</v>
      </c>
      <c r="V26" s="16" t="n">
        <v>3</v>
      </c>
    </row>
    <row r="27" ht="84" customHeight="1" s="51">
      <c r="A27" s="24" t="inlineStr">
        <is>
          <t>军工业务线</t>
        </is>
      </c>
      <c r="B27" s="11" t="inlineStr">
        <is>
          <t>袁朝</t>
        </is>
      </c>
      <c r="C27" s="12" t="inlineStr">
        <is>
          <t>康钧威</t>
        </is>
      </c>
      <c r="D27" s="12" t="inlineStr">
        <is>
          <t>1111</t>
        </is>
      </c>
      <c r="E27" s="12" t="inlineStr">
        <is>
          <t>T6</t>
        </is>
      </c>
      <c r="F27" s="25" t="n">
        <v>50</v>
      </c>
      <c r="G27" s="25" t="n">
        <v>39.6</v>
      </c>
      <c r="H27" s="25" t="n">
        <v>41</v>
      </c>
      <c r="I27" s="25" t="n">
        <v>30</v>
      </c>
      <c r="J27" s="25" t="n">
        <v>5</v>
      </c>
      <c r="K27" s="25" t="n">
        <v>0</v>
      </c>
      <c r="L27" s="25" t="n">
        <v>0</v>
      </c>
      <c r="M27" s="25" t="n">
        <v>0</v>
      </c>
      <c r="N27" s="25" t="n">
        <v>85</v>
      </c>
      <c r="O27" s="25" t="inlineStr">
        <is>
          <t>C</t>
        </is>
      </c>
      <c r="P27" s="44" t="inlineStr">
        <is>
          <t>本月主要参与数据库备份系统、YC上庄等2个项目。完成安全管理软件国产化环境部署改造、上庄发x对接，上庄现场安装部署完成中级任务5个。未出现延期问题，工作态度符合岗位要求，技术能力符合岗位要求，整体表现符合岗位要求。</t>
        </is>
      </c>
      <c r="Q27" s="25" t="n">
        <v>19</v>
      </c>
      <c r="R27" s="25" t="n">
        <v>176</v>
      </c>
      <c r="S27" s="25" t="n">
        <v>152</v>
      </c>
      <c r="T27" s="25" t="n">
        <v>152</v>
      </c>
      <c r="U27" s="25" t="n">
        <v>0</v>
      </c>
      <c r="V27" s="25" t="n">
        <v>0</v>
      </c>
    </row>
    <row r="28" ht="68" customHeight="1" s="51">
      <c r="A28" s="24" t="inlineStr">
        <is>
          <t>军工业务线</t>
        </is>
      </c>
      <c r="B28" s="74" t="n"/>
      <c r="C28" s="12" t="inlineStr">
        <is>
          <t>李远明</t>
        </is>
      </c>
      <c r="D28" s="12" t="inlineStr">
        <is>
          <t>1386</t>
        </is>
      </c>
      <c r="E28" s="12" t="inlineStr">
        <is>
          <t>T6</t>
        </is>
      </c>
      <c r="F28" s="25" t="n">
        <v>50</v>
      </c>
      <c r="G28" s="25" t="n">
        <v>39.6</v>
      </c>
      <c r="H28" s="25" t="n">
        <v>48.75</v>
      </c>
      <c r="I28" s="25" t="n">
        <v>32</v>
      </c>
      <c r="J28" s="25" t="n">
        <v>5</v>
      </c>
      <c r="K28" s="25" t="n">
        <v>0</v>
      </c>
      <c r="L28" s="25" t="n">
        <v>0</v>
      </c>
      <c r="M28" s="25" t="n">
        <v>0</v>
      </c>
      <c r="N28" s="25" t="n">
        <v>87</v>
      </c>
      <c r="O28" s="25" t="inlineStr">
        <is>
          <t>C</t>
        </is>
      </c>
      <c r="P28" s="44" t="inlineStr">
        <is>
          <t>本月主要参与YC27，28s等1个项目。完成24、27现场保障、SMA大表编写、载荷计划性能优化，完成中级任务7个。未出现延期问题，工作态度符合岗位要求，技术能力符合岗位要求，整体表现符合岗位要求。</t>
        </is>
      </c>
      <c r="Q28" s="25" t="n">
        <v>22</v>
      </c>
      <c r="R28" s="25" t="n">
        <v>176</v>
      </c>
      <c r="S28" s="25" t="n">
        <v>195</v>
      </c>
      <c r="T28" s="25" t="n">
        <v>195</v>
      </c>
      <c r="U28" s="25" t="n">
        <v>0</v>
      </c>
      <c r="V28" s="25" t="n">
        <v>0</v>
      </c>
    </row>
    <row r="29" ht="84" customHeight="1" s="51">
      <c r="A29" s="24" t="inlineStr">
        <is>
          <t>军工业务线</t>
        </is>
      </c>
      <c r="B29" s="74" t="n"/>
      <c r="C29" s="12" t="inlineStr">
        <is>
          <t>蒋维</t>
        </is>
      </c>
      <c r="D29" s="12" t="inlineStr">
        <is>
          <t>0709</t>
        </is>
      </c>
      <c r="E29" s="12" t="inlineStr">
        <is>
          <t>T7</t>
        </is>
      </c>
      <c r="F29" s="25" t="n">
        <v>50</v>
      </c>
      <c r="G29" s="25" t="n">
        <v>48.4</v>
      </c>
      <c r="H29" s="25" t="n">
        <v>45.5</v>
      </c>
      <c r="I29" s="25" t="n">
        <v>15</v>
      </c>
      <c r="J29" s="25" t="n">
        <v>5</v>
      </c>
      <c r="K29" s="25" t="n">
        <v>0</v>
      </c>
      <c r="L29" s="25" t="n">
        <v>0</v>
      </c>
      <c r="M29" s="25" t="n">
        <v>0</v>
      </c>
      <c r="N29" s="25" t="n">
        <v>70</v>
      </c>
      <c r="O29" s="45" t="inlineStr">
        <is>
          <t>C-</t>
        </is>
      </c>
      <c r="P29" s="44" t="inlineStr">
        <is>
          <t>本月主要参与脱敏产品开发、YC二期等2个项目。完成脱敏功能开发测试问题修复、27交付文件编写、21222拓扑展示功能开发，完成高级任务2个，中级任务9个。未出现延期问题，工作态度符合岗位要求，技术能力符合岗位要求，但是请假较多,给于c-希望后续改进提升。</t>
        </is>
      </c>
      <c r="Q29" s="25" t="n">
        <v>20</v>
      </c>
      <c r="R29" s="25" t="n">
        <v>176</v>
      </c>
      <c r="S29" s="25" t="n">
        <v>175</v>
      </c>
      <c r="T29" s="25" t="n">
        <v>162</v>
      </c>
      <c r="U29" s="25" t="n">
        <v>0</v>
      </c>
      <c r="V29" s="25" t="n">
        <v>0</v>
      </c>
    </row>
    <row r="30" ht="84" customHeight="1" s="51">
      <c r="A30" s="24" t="inlineStr">
        <is>
          <t>军工业务线</t>
        </is>
      </c>
      <c r="B30" s="74" t="n"/>
      <c r="C30" s="12" t="inlineStr">
        <is>
          <t>张岩</t>
        </is>
      </c>
      <c r="D30" s="12" t="inlineStr">
        <is>
          <t>1826</t>
        </is>
      </c>
      <c r="E30" s="12" t="inlineStr">
        <is>
          <t>T5</t>
        </is>
      </c>
      <c r="F30" s="25" t="n">
        <v>50</v>
      </c>
      <c r="G30" s="25" t="n">
        <v>35.2</v>
      </c>
      <c r="H30" s="25" t="n">
        <v>41.5</v>
      </c>
      <c r="I30" s="25" t="n">
        <v>31</v>
      </c>
      <c r="J30" s="25" t="n">
        <v>5</v>
      </c>
      <c r="K30" s="25" t="n">
        <v>0</v>
      </c>
      <c r="L30" s="25" t="n">
        <v>0</v>
      </c>
      <c r="M30" s="25" t="n">
        <v>0</v>
      </c>
      <c r="N30" s="25" t="n">
        <v>86</v>
      </c>
      <c r="O30" s="25" t="inlineStr">
        <is>
          <t>C</t>
        </is>
      </c>
      <c r="P30" s="44" t="inlineStr">
        <is>
          <t>本月主要参与KWKY功能开发、YC上庄等2个项目。完成上庄前端代码改造、KWKY功能开发问题测试修复，完成中级任务14个，低级任务1个。未出现延期问题，工作态度符合岗位要求，技术能力符合岗位要求，整体表现符合岗位要求。</t>
        </is>
      </c>
      <c r="Q30" s="25" t="n">
        <v>21</v>
      </c>
      <c r="R30" s="25" t="n">
        <v>176</v>
      </c>
      <c r="S30" s="25" t="n">
        <v>165</v>
      </c>
      <c r="T30" s="25" t="n">
        <v>170</v>
      </c>
      <c r="U30" s="25" t="n">
        <v>0</v>
      </c>
      <c r="V30" s="25" t="n">
        <v>0</v>
      </c>
    </row>
    <row r="31" ht="84" customHeight="1" s="51">
      <c r="A31" s="24" t="inlineStr">
        <is>
          <t>军工业务线</t>
        </is>
      </c>
      <c r="B31" s="75" t="n"/>
      <c r="C31" s="12" t="inlineStr">
        <is>
          <t>厉黔龙</t>
        </is>
      </c>
      <c r="D31" s="12" t="inlineStr">
        <is>
          <t>1020</t>
        </is>
      </c>
      <c r="E31" s="12" t="inlineStr">
        <is>
          <t>T5</t>
        </is>
      </c>
      <c r="F31" s="25" t="n">
        <v>50</v>
      </c>
      <c r="G31" s="25" t="n">
        <v>35.2</v>
      </c>
      <c r="H31" s="25" t="n">
        <v>35.38</v>
      </c>
      <c r="I31" s="25" t="n">
        <v>30</v>
      </c>
      <c r="J31" s="25" t="n">
        <v>5</v>
      </c>
      <c r="K31" s="25" t="n">
        <v>0</v>
      </c>
      <c r="L31" s="25" t="n">
        <v>0</v>
      </c>
      <c r="M31" s="25" t="n">
        <v>0</v>
      </c>
      <c r="N31" s="25" t="n">
        <v>85</v>
      </c>
      <c r="O31" s="25" t="inlineStr">
        <is>
          <t>C</t>
        </is>
      </c>
      <c r="P31" s="44" t="inlineStr">
        <is>
          <t>本月主要参与LLJ、数据库备份系统、课题4、KWKY等4个项目。完成LLJ产品部署测试、安全管理软件现场部署问题处理、KWKY部署测试，完成中级任务10个，低级任务1个。未出现延期问题，工作态度符合岗位要求，技术能力符合岗位要求，整体表现符合岗位要求。</t>
        </is>
      </c>
      <c r="Q31" s="25" t="n">
        <v>22</v>
      </c>
      <c r="R31" s="25" t="n">
        <v>176</v>
      </c>
      <c r="S31" s="25" t="n">
        <v>157</v>
      </c>
      <c r="T31" s="25" t="n">
        <v>152</v>
      </c>
      <c r="U31" s="25" t="n">
        <v>0</v>
      </c>
      <c r="V31" s="25" t="n">
        <v>1</v>
      </c>
    </row>
    <row r="32" ht="68" customHeight="1" s="51">
      <c r="A32" s="15" t="inlineStr">
        <is>
          <t>数据加密产品线</t>
        </is>
      </c>
      <c r="B32" s="16" t="inlineStr">
        <is>
          <t>龚升俊</t>
        </is>
      </c>
      <c r="C32" s="24" t="inlineStr">
        <is>
          <t>徐冬梅</t>
        </is>
      </c>
      <c r="D32" s="24" t="inlineStr">
        <is>
          <t>0572</t>
        </is>
      </c>
      <c r="E32" s="24" t="inlineStr">
        <is>
          <t>T8</t>
        </is>
      </c>
      <c r="F32" s="16" t="n">
        <v>50</v>
      </c>
      <c r="G32" s="16" t="inlineStr">
        <is>
          <t>52.8</t>
        </is>
      </c>
      <c r="H32" s="16" t="inlineStr">
        <is>
          <t>53.97</t>
        </is>
      </c>
      <c r="I32" s="16" t="inlineStr">
        <is>
          <t>30</t>
        </is>
      </c>
      <c r="J32" s="16" t="n">
        <v>5</v>
      </c>
      <c r="K32" s="16" t="n">
        <v>0</v>
      </c>
      <c r="L32" s="16" t="n">
        <v>0</v>
      </c>
      <c r="M32" s="16" t="n">
        <v>0</v>
      </c>
      <c r="N32" s="16" t="n">
        <v>80</v>
      </c>
      <c r="O32" s="16" t="inlineStr">
        <is>
          <t>C</t>
        </is>
      </c>
      <c r="P32" s="42" t="inlineStr">
        <is>
          <t>本月主要实现了对中信银行项目、陕西信合项目、廊坊银行、泰安银行及产品外带包的需求实现同时完成了军工审计工作、北京组日常管理工作。产品及项目工作进度正常，工作态度良好。</t>
        </is>
      </c>
      <c r="Q32" s="16" t="inlineStr">
        <is>
          <t>22.0</t>
        </is>
      </c>
      <c r="R32" s="16" t="inlineStr">
        <is>
          <t>176.00</t>
        </is>
      </c>
      <c r="S32" s="16" t="inlineStr">
        <is>
          <t>160.00</t>
        </is>
      </c>
      <c r="T32" s="16" t="inlineStr">
        <is>
          <t>184.1</t>
        </is>
      </c>
      <c r="U32" s="24" t="inlineStr">
        <is>
          <t>0</t>
        </is>
      </c>
      <c r="V32" s="24" t="inlineStr">
        <is>
          <t>0</t>
        </is>
      </c>
    </row>
    <row r="33" ht="84" customHeight="1" s="51">
      <c r="A33" s="15" t="n"/>
      <c r="B33" s="74" t="n"/>
      <c r="C33" s="24" t="inlineStr">
        <is>
          <t>阳家亮</t>
        </is>
      </c>
      <c r="D33" s="24" t="n">
        <v>2222</v>
      </c>
      <c r="E33" s="24" t="inlineStr">
        <is>
          <t>T2</t>
        </is>
      </c>
      <c r="F33" s="16" t="n">
        <v>48</v>
      </c>
      <c r="G33" s="16" t="inlineStr">
        <is>
          <t>22.0</t>
        </is>
      </c>
      <c r="H33" s="16" t="inlineStr">
        <is>
          <t>39.23</t>
        </is>
      </c>
      <c r="I33" s="16" t="inlineStr">
        <is>
          <t>37</t>
        </is>
      </c>
      <c r="J33" s="16" t="n">
        <v>5</v>
      </c>
      <c r="K33" s="16" t="n">
        <v>0</v>
      </c>
      <c r="L33" s="16" t="n">
        <v>0</v>
      </c>
      <c r="M33" s="16" t="n">
        <v>0</v>
      </c>
      <c r="N33" s="16" t="n">
        <v>85</v>
      </c>
      <c r="O33" s="40" t="inlineStr">
        <is>
          <t>C-</t>
        </is>
      </c>
      <c r="P33" s="42" t="inlineStr">
        <is>
          <t>本月完成了产品功能541F25.4.1需求开发和测试支持工作、完成了浙商银行和鄞州银行两个V3项目服务器问题处理，及中信银行和云南移动两个v5项目的支持工作，V3的项目问题在逐渐上手，v5上和上月差不多 项目排查问题能力还是弱点。工作态度良好。</t>
        </is>
      </c>
      <c r="Q33" s="16" t="inlineStr">
        <is>
          <t>22.0</t>
        </is>
      </c>
      <c r="R33" s="16" t="inlineStr">
        <is>
          <t>176.00</t>
        </is>
      </c>
      <c r="S33" s="16" t="inlineStr">
        <is>
          <t>198.00</t>
        </is>
      </c>
      <c r="T33" s="16" t="inlineStr">
        <is>
          <t>199.0</t>
        </is>
      </c>
      <c r="U33" s="24" t="inlineStr">
        <is>
          <t>0</t>
        </is>
      </c>
      <c r="V33" s="24" t="inlineStr">
        <is>
          <t>0</t>
        </is>
      </c>
    </row>
    <row r="34" ht="51" customHeight="1" s="51">
      <c r="A34" s="15" t="inlineStr">
        <is>
          <t>数据加密产品线</t>
        </is>
      </c>
      <c r="B34" s="74" t="n"/>
      <c r="C34" s="24" t="inlineStr">
        <is>
          <t>张建东</t>
        </is>
      </c>
      <c r="D34" s="24" t="n">
        <v>2226</v>
      </c>
      <c r="E34" s="24" t="inlineStr">
        <is>
          <t>T2</t>
        </is>
      </c>
      <c r="F34" s="16" t="n">
        <v>50</v>
      </c>
      <c r="G34" s="16" t="inlineStr">
        <is>
          <t>22.0</t>
        </is>
      </c>
      <c r="H34" s="16" t="inlineStr">
        <is>
          <t>32.49</t>
        </is>
      </c>
      <c r="I34" s="16" t="inlineStr">
        <is>
          <t>34</t>
        </is>
      </c>
      <c r="J34" s="16" t="n">
        <v>5</v>
      </c>
      <c r="K34" s="16" t="n">
        <v>2</v>
      </c>
      <c r="L34" s="16" t="n">
        <v>0</v>
      </c>
      <c r="M34" s="16" t="n">
        <v>0</v>
      </c>
      <c r="N34" s="16" t="n">
        <v>91</v>
      </c>
      <c r="O34" s="16" t="inlineStr">
        <is>
          <t>C</t>
        </is>
      </c>
      <c r="P34" s="42" t="inlineStr">
        <is>
          <t>本月主要负责扫描引擎和合规检查工具等问题排查解决，开发542部分扫描需求功能以及541F25.5.2升级优化需求的设计及开发实现，能按计划完成开发任务工作</t>
        </is>
      </c>
      <c r="Q34" s="16" t="inlineStr">
        <is>
          <t>21.63</t>
        </is>
      </c>
      <c r="R34" s="16" t="inlineStr">
        <is>
          <t>176.00</t>
        </is>
      </c>
      <c r="S34" s="16" t="inlineStr">
        <is>
          <t>222.00</t>
        </is>
      </c>
      <c r="T34" s="16" t="inlineStr">
        <is>
          <t>209.0</t>
        </is>
      </c>
      <c r="U34" s="24" t="inlineStr">
        <is>
          <t>0</t>
        </is>
      </c>
      <c r="V34" s="24" t="inlineStr">
        <is>
          <t>0</t>
        </is>
      </c>
    </row>
    <row r="35" ht="68" customHeight="1" s="51">
      <c r="A35" s="15" t="inlineStr">
        <is>
          <t>数据加密产品线</t>
        </is>
      </c>
      <c r="B35" s="74" t="n"/>
      <c r="C35" s="24" t="inlineStr">
        <is>
          <t>孙爽</t>
        </is>
      </c>
      <c r="D35" s="24" t="inlineStr">
        <is>
          <t>10218</t>
        </is>
      </c>
      <c r="E35" s="24" t="inlineStr">
        <is>
          <t>T1</t>
        </is>
      </c>
      <c r="F35" s="16" t="n">
        <v>50</v>
      </c>
      <c r="G35" s="16" t="inlineStr">
        <is>
          <t>22.0</t>
        </is>
      </c>
      <c r="H35" s="16" t="inlineStr">
        <is>
          <t>35.82</t>
        </is>
      </c>
      <c r="I35" s="16" t="inlineStr">
        <is>
          <t>36</t>
        </is>
      </c>
      <c r="J35" s="16" t="n">
        <v>5</v>
      </c>
      <c r="K35" s="16" t="n">
        <v>2</v>
      </c>
      <c r="L35" s="16" t="n">
        <v>0</v>
      </c>
      <c r="M35" s="16" t="n">
        <v>0</v>
      </c>
      <c r="N35" s="16" t="n">
        <v>93</v>
      </c>
      <c r="O35" s="16" t="inlineStr">
        <is>
          <t>C</t>
        </is>
      </c>
      <c r="P35" s="42" t="inlineStr">
        <is>
          <t>本月主要负责移动警务项目的需求功能开发及项目技术支持，陕西农信项目透明加解密、权限管控、界面加载慢等问题分析处理，浙商银行poc标签需求功能开发，能按计划完成开发任务工作</t>
        </is>
      </c>
      <c r="Q35" s="16" t="inlineStr">
        <is>
          <t>21.5</t>
        </is>
      </c>
      <c r="R35" s="16" t="inlineStr">
        <is>
          <t>176.00</t>
        </is>
      </c>
      <c r="S35" s="16" t="inlineStr">
        <is>
          <t>218.00</t>
        </is>
      </c>
      <c r="T35" s="16" t="inlineStr">
        <is>
          <t>201.5</t>
        </is>
      </c>
      <c r="U35" s="24" t="inlineStr">
        <is>
          <t>0</t>
        </is>
      </c>
      <c r="V35" s="24" t="inlineStr">
        <is>
          <t>0</t>
        </is>
      </c>
    </row>
    <row r="36" ht="68" customHeight="1" s="51">
      <c r="A36" s="15" t="inlineStr">
        <is>
          <t>数据加密产品线</t>
        </is>
      </c>
      <c r="B36" s="74" t="n"/>
      <c r="C36" s="24" t="inlineStr">
        <is>
          <t>杨毅</t>
        </is>
      </c>
      <c r="D36" s="24" t="inlineStr">
        <is>
          <t>1376</t>
        </is>
      </c>
      <c r="E36" s="24" t="inlineStr">
        <is>
          <t>T6</t>
        </is>
      </c>
      <c r="F36" s="16" t="n">
        <v>50</v>
      </c>
      <c r="G36" s="16" t="inlineStr">
        <is>
          <t>39.6</t>
        </is>
      </c>
      <c r="H36" s="16" t="inlineStr">
        <is>
          <t>57.02</t>
        </is>
      </c>
      <c r="I36" s="16" t="inlineStr">
        <is>
          <t>34</t>
        </is>
      </c>
      <c r="J36" s="16" t="n">
        <v>5</v>
      </c>
      <c r="K36" s="16" t="n">
        <v>2</v>
      </c>
      <c r="L36" s="16" t="n">
        <v>3</v>
      </c>
      <c r="M36" s="16" t="n">
        <v>1</v>
      </c>
      <c r="N36" s="16" t="n">
        <v>95</v>
      </c>
      <c r="O36" s="16" t="inlineStr">
        <is>
          <t>C</t>
        </is>
      </c>
      <c r="P36" s="42" t="inlineStr">
        <is>
          <t>本月主要完成541F25.4.2、541F25.5.2绝大部分核心需求的设计，以及部分项目需求及技术方案评估，审批、UE适配信创密文权限管控相关功能实现，以及大部分项目问题的跟进支持，工作认真负责，任务完成较好</t>
        </is>
      </c>
      <c r="Q36" s="16" t="inlineStr">
        <is>
          <t>21.5</t>
        </is>
      </c>
      <c r="R36" s="16" t="inlineStr">
        <is>
          <t>176.00</t>
        </is>
      </c>
      <c r="S36" s="16" t="inlineStr">
        <is>
          <t>218.00</t>
        </is>
      </c>
      <c r="T36" s="16" t="inlineStr">
        <is>
          <t>201.5</t>
        </is>
      </c>
      <c r="U36" s="24" t="inlineStr">
        <is>
          <t>0</t>
        </is>
      </c>
      <c r="V36" s="24" t="inlineStr">
        <is>
          <t>0</t>
        </is>
      </c>
    </row>
    <row r="37" ht="101" customHeight="1" s="51">
      <c r="A37" s="15" t="inlineStr">
        <is>
          <t>数据加密产品线</t>
        </is>
      </c>
      <c r="B37" s="74" t="n"/>
      <c r="C37" s="24" t="inlineStr">
        <is>
          <t>余经猷</t>
        </is>
      </c>
      <c r="D37" s="24" t="inlineStr">
        <is>
          <t>1588</t>
        </is>
      </c>
      <c r="E37" s="24" t="inlineStr">
        <is>
          <t>T6</t>
        </is>
      </c>
      <c r="F37" s="16" t="n">
        <v>50</v>
      </c>
      <c r="G37" s="16" t="inlineStr">
        <is>
          <t>39.6</t>
        </is>
      </c>
      <c r="H37" s="16" t="inlineStr">
        <is>
          <t>53.0</t>
        </is>
      </c>
      <c r="I37" s="16" t="inlineStr">
        <is>
          <t>33</t>
        </is>
      </c>
      <c r="J37" s="16" t="n">
        <v>5</v>
      </c>
      <c r="K37" s="16" t="n">
        <v>1</v>
      </c>
      <c r="L37" s="16" t="n">
        <v>3</v>
      </c>
      <c r="M37" s="16" t="n">
        <v>3</v>
      </c>
      <c r="N37" s="16" t="n">
        <v>95</v>
      </c>
      <c r="O37" s="40" t="inlineStr">
        <is>
          <t>C+</t>
        </is>
      </c>
      <c r="P37" s="42" t="inlineStr">
        <is>
          <t>本月主要完成541F25.4.2、541F25.5.2移动存储加密读写外发文件审计需求功能设计及实现，加解密sdk集成自测及部署文档完善，注册表保护等功能设计开发，扫描引擎技术支撑，产品部分前瞻性技术调研攻关；同时周末加班完成浦发511漏洞问题紧急修复工作，并提前完成提测，认真负责，任务完成质量高</t>
        </is>
      </c>
      <c r="Q37" s="16" t="inlineStr">
        <is>
          <t>22.0</t>
        </is>
      </c>
      <c r="R37" s="16" t="inlineStr">
        <is>
          <t>176.00</t>
        </is>
      </c>
      <c r="S37" s="16" t="inlineStr">
        <is>
          <t>203.00</t>
        </is>
      </c>
      <c r="T37" s="16" t="inlineStr">
        <is>
          <t>176.0</t>
        </is>
      </c>
      <c r="U37" s="24" t="inlineStr">
        <is>
          <t>0</t>
        </is>
      </c>
      <c r="V37" s="24" t="inlineStr">
        <is>
          <t>0</t>
        </is>
      </c>
    </row>
    <row r="38" ht="135" customFormat="1" customHeight="1" s="3">
      <c r="A38" s="15" t="n"/>
      <c r="B38" s="74" t="n"/>
      <c r="C38" s="24" t="inlineStr">
        <is>
          <t>范飞飞</t>
        </is>
      </c>
      <c r="D38" s="24" t="inlineStr">
        <is>
          <t>1503</t>
        </is>
      </c>
      <c r="E38" s="24" t="inlineStr">
        <is>
          <t>T7</t>
        </is>
      </c>
      <c r="F38" s="16" t="inlineStr">
        <is>
          <t>C-</t>
        </is>
      </c>
      <c r="G38" s="16" t="inlineStr">
        <is>
          <t>48.4</t>
        </is>
      </c>
      <c r="H38" s="16" t="inlineStr">
        <is>
          <t>60.01</t>
        </is>
      </c>
      <c r="I38" s="16" t="inlineStr">
        <is>
          <t>32</t>
        </is>
      </c>
      <c r="J38" s="16" t="n">
        <v>5</v>
      </c>
      <c r="K38" s="16" t="n">
        <v>3</v>
      </c>
      <c r="L38" s="16" t="n">
        <v>3</v>
      </c>
      <c r="M38" s="16" t="n">
        <v>0</v>
      </c>
      <c r="N38" s="16" t="n">
        <v>45</v>
      </c>
      <c r="O38" s="16" t="inlineStr">
        <is>
          <t>C</t>
        </is>
      </c>
      <c r="P38" s="42" t="inlineStr">
        <is>
          <t>产品方面负责终端V5.4.1F25.4.1和V5.4.1F25.4.2整体功能设计开发及提测，以及V5.4.1F25.4.1性能优化。终端项目PMO需求评估及技术方案设计，以及项目支持，包括云南移动三期项目服务器迁移、宁夏银行现场问题处理、徽商银行问题排查及数据清理支持、浦发银行信创改造方案等；在4.1版本中加班加点，并最终实现12W高可用的压测，对产品是非常重大的提升，不过gbase适配，出现了验证标准不通过的情况，在提测质量把关上需要继续加强</t>
        </is>
      </c>
      <c r="Q38" s="16" t="inlineStr">
        <is>
          <t>22.0</t>
        </is>
      </c>
      <c r="R38" s="16" t="inlineStr">
        <is>
          <t>176.00</t>
        </is>
      </c>
      <c r="S38" s="16" t="inlineStr">
        <is>
          <t>236.00</t>
        </is>
      </c>
      <c r="T38" s="16" t="inlineStr">
        <is>
          <t>221.0</t>
        </is>
      </c>
      <c r="U38" s="24" t="inlineStr">
        <is>
          <t>0</t>
        </is>
      </c>
      <c r="V38" s="24" t="inlineStr">
        <is>
          <t>0</t>
        </is>
      </c>
    </row>
    <row r="39" ht="68" customFormat="1" customHeight="1" s="3">
      <c r="A39" s="15" t="n"/>
      <c r="B39" s="74" t="n"/>
      <c r="C39" s="24" t="inlineStr">
        <is>
          <t>李谦</t>
        </is>
      </c>
      <c r="D39" s="24" t="inlineStr">
        <is>
          <t>2110</t>
        </is>
      </c>
      <c r="E39" s="24" t="inlineStr">
        <is>
          <t>T7</t>
        </is>
      </c>
      <c r="F39" s="16" t="n">
        <v>50</v>
      </c>
      <c r="G39" s="16" t="inlineStr">
        <is>
          <t>48.4</t>
        </is>
      </c>
      <c r="H39" s="16" t="inlineStr">
        <is>
          <t>51.43</t>
        </is>
      </c>
      <c r="I39" s="16" t="inlineStr">
        <is>
          <t>30</t>
        </is>
      </c>
      <c r="J39" s="16" t="n">
        <v>5</v>
      </c>
      <c r="K39" s="16" t="n">
        <v>2</v>
      </c>
      <c r="L39" s="16" t="n">
        <v>0</v>
      </c>
      <c r="M39" s="16" t="n">
        <v>0</v>
      </c>
      <c r="N39" s="16" t="n">
        <v>85</v>
      </c>
      <c r="O39" s="16" t="inlineStr">
        <is>
          <t>C</t>
        </is>
      </c>
      <c r="P39" s="42" t="inlineStr">
        <is>
          <t>主要负责终端V541F25.4.1、V541F25.4.2需求功能开发测试，主要包括策略备份还原功能设计开发自测联调，以及项目问题支持处理，包括云南移动、徽商、中信问题修复提测测试问题支持</t>
        </is>
      </c>
      <c r="Q39" s="16" t="inlineStr">
        <is>
          <t>21.88</t>
        </is>
      </c>
      <c r="R39" s="16" t="inlineStr">
        <is>
          <t>176.00</t>
        </is>
      </c>
      <c r="S39" s="16" t="inlineStr">
        <is>
          <t>218.00</t>
        </is>
      </c>
      <c r="T39" s="16" t="inlineStr">
        <is>
          <t>208.0</t>
        </is>
      </c>
      <c r="U39" s="24" t="inlineStr">
        <is>
          <t>0</t>
        </is>
      </c>
      <c r="V39" s="24" t="inlineStr">
        <is>
          <t>0</t>
        </is>
      </c>
    </row>
    <row r="40" ht="68" customHeight="1" s="51">
      <c r="A40" s="15" t="n"/>
      <c r="B40" s="74" t="n"/>
      <c r="C40" s="24" t="inlineStr">
        <is>
          <t>何铭杨</t>
        </is>
      </c>
      <c r="D40" s="24" t="inlineStr">
        <is>
          <t>2231</t>
        </is>
      </c>
      <c r="E40" s="24" t="inlineStr">
        <is>
          <t>T2</t>
        </is>
      </c>
      <c r="F40" s="16" t="n">
        <v>50</v>
      </c>
      <c r="G40" s="16" t="inlineStr">
        <is>
          <t>22.0</t>
        </is>
      </c>
      <c r="H40" s="16" t="inlineStr">
        <is>
          <t>51.15</t>
        </is>
      </c>
      <c r="I40" s="16" t="inlineStr">
        <is>
          <t>40</t>
        </is>
      </c>
      <c r="J40" s="16" t="n">
        <v>5</v>
      </c>
      <c r="K40" s="16" t="n">
        <v>2</v>
      </c>
      <c r="L40" s="16" t="n">
        <v>0</v>
      </c>
      <c r="M40" s="16" t="n">
        <v>0</v>
      </c>
      <c r="N40" s="16" t="n">
        <v>97</v>
      </c>
      <c r="O40" s="16" t="inlineStr">
        <is>
          <t>C</t>
        </is>
      </c>
      <c r="P40" s="42" t="inlineStr">
        <is>
          <t>本月主要完成541F25.4.2、541F25.5.2客户端设置中增加阴影特效配置项、未登录用户提醒功能联调&amp;下载文件sha1校验、升级任务增加升级中周期性提示功能，能按期完成所分配任务</t>
        </is>
      </c>
      <c r="Q40" s="16" t="inlineStr">
        <is>
          <t>22.0</t>
        </is>
      </c>
      <c r="R40" s="16" t="inlineStr">
        <is>
          <t>176.00</t>
        </is>
      </c>
      <c r="S40" s="16" t="inlineStr">
        <is>
          <t>224.00</t>
        </is>
      </c>
      <c r="T40" s="16" t="inlineStr">
        <is>
          <t>204.5</t>
        </is>
      </c>
      <c r="U40" s="24" t="inlineStr">
        <is>
          <t>0</t>
        </is>
      </c>
      <c r="V40" s="24" t="inlineStr">
        <is>
          <t>0</t>
        </is>
      </c>
    </row>
    <row r="41" ht="51" customHeight="1" s="51">
      <c r="A41" s="15" t="inlineStr">
        <is>
          <t>数据安全治理产品线</t>
        </is>
      </c>
      <c r="B41" s="75" t="n"/>
      <c r="C41" s="24" t="inlineStr">
        <is>
          <t>熊阳</t>
        </is>
      </c>
      <c r="D41" s="24" t="inlineStr">
        <is>
          <t>2232</t>
        </is>
      </c>
      <c r="E41" s="24" t="inlineStr">
        <is>
          <t>T2</t>
        </is>
      </c>
      <c r="F41" s="16" t="n">
        <v>48</v>
      </c>
      <c r="G41" s="16" t="inlineStr">
        <is>
          <t>22.0</t>
        </is>
      </c>
      <c r="H41" s="16" t="inlineStr">
        <is>
          <t>50.55</t>
        </is>
      </c>
      <c r="I41" s="16" t="inlineStr">
        <is>
          <t>40</t>
        </is>
      </c>
      <c r="J41" s="16" t="n">
        <v>5</v>
      </c>
      <c r="K41" s="16" t="n">
        <v>2</v>
      </c>
      <c r="L41" s="16" t="n">
        <v>0</v>
      </c>
      <c r="M41" s="16" t="n">
        <v>0</v>
      </c>
      <c r="N41" s="16" t="n">
        <v>95</v>
      </c>
      <c r="O41" s="16" t="inlineStr">
        <is>
          <t>C</t>
        </is>
      </c>
      <c r="P41" s="42" t="inlineStr">
        <is>
          <t>本月主要完成541F25.4.2、541F25.5.2隔离区，白名单界面等新需求开发，陕西登录状态临时文件功能开发，浦发云打印技术支持及功能完善，能按期完成所分配任务</t>
        </is>
      </c>
      <c r="Q41" s="16" t="inlineStr">
        <is>
          <t>22.0</t>
        </is>
      </c>
      <c r="R41" s="16" t="inlineStr">
        <is>
          <t>176.00</t>
        </is>
      </c>
      <c r="S41" s="16" t="inlineStr">
        <is>
          <t>219.00</t>
        </is>
      </c>
      <c r="T41" s="16" t="inlineStr">
        <is>
          <t>202.0</t>
        </is>
      </c>
      <c r="U41" s="24" t="inlineStr">
        <is>
          <t>0</t>
        </is>
      </c>
      <c r="V41" s="24" t="inlineStr">
        <is>
          <t>0</t>
        </is>
      </c>
    </row>
    <row r="42" ht="68" customHeight="1" s="51">
      <c r="A42" s="15" t="inlineStr">
        <is>
          <t>数据安全治理产品线</t>
        </is>
      </c>
      <c r="B42" s="16" t="inlineStr">
        <is>
          <t>张毅</t>
        </is>
      </c>
      <c r="C42" s="17" t="inlineStr">
        <is>
          <t>夏冰冰</t>
        </is>
      </c>
      <c r="D42" s="12" t="inlineStr">
        <is>
          <t>1896</t>
        </is>
      </c>
      <c r="E42" s="12" t="inlineStr">
        <is>
          <t>T6</t>
        </is>
      </c>
      <c r="F42" s="25" t="n">
        <v>50</v>
      </c>
      <c r="G42" s="25" t="n">
        <v>39.6</v>
      </c>
      <c r="H42" s="25" t="n">
        <v>46.03</v>
      </c>
      <c r="I42" s="25" t="n">
        <v>31</v>
      </c>
      <c r="J42" s="25" t="n">
        <v>5</v>
      </c>
      <c r="K42" s="25" t="n">
        <v>1</v>
      </c>
      <c r="L42" s="25" t="n">
        <v>0</v>
      </c>
      <c r="M42" s="25" t="n">
        <v>0</v>
      </c>
      <c r="N42" s="25">
        <f>F42+I42+J42+K42+L42+M42</f>
        <v/>
      </c>
      <c r="O42" s="25" t="inlineStr">
        <is>
          <t>C</t>
        </is>
      </c>
      <c r="P42" s="46" t="inlineStr">
        <is>
          <t>产品上负责治理的日常研发管理工作。完成治理台2个F版本需求研发以及测试支撑。项目上完成阳光电源，辽沈银行，国信国防科大求等多个项目的问题支撑.整体业务设计能力突出，工作认真负责，代码质量好，思维敏捷。</t>
        </is>
      </c>
      <c r="Q42" s="25" t="n">
        <v>22</v>
      </c>
      <c r="R42" s="25" t="n">
        <v>176</v>
      </c>
      <c r="S42" s="25" t="n">
        <v>207</v>
      </c>
      <c r="T42" s="25" t="n">
        <v>184</v>
      </c>
      <c r="U42" s="25" t="n">
        <v>0</v>
      </c>
      <c r="V42" s="25" t="n">
        <v>0</v>
      </c>
    </row>
    <row r="43" ht="84" customHeight="1" s="51">
      <c r="A43" s="15" t="inlineStr">
        <is>
          <t>数据安全治理产品线</t>
        </is>
      </c>
      <c r="B43" s="74" t="n"/>
      <c r="C43" s="17" t="inlineStr">
        <is>
          <t>路晓梦</t>
        </is>
      </c>
      <c r="D43" s="12" t="inlineStr">
        <is>
          <t>1865</t>
        </is>
      </c>
      <c r="E43" s="12" t="inlineStr">
        <is>
          <t>T6</t>
        </is>
      </c>
      <c r="F43" s="25" t="n">
        <v>50</v>
      </c>
      <c r="G43" s="25" t="n">
        <v>39.6</v>
      </c>
      <c r="H43" s="25" t="n">
        <v>44.42</v>
      </c>
      <c r="I43" s="25" t="n">
        <v>31</v>
      </c>
      <c r="J43" s="25" t="n">
        <v>5</v>
      </c>
      <c r="K43" s="25" t="n">
        <v>0</v>
      </c>
      <c r="L43" s="25" t="n">
        <v>0</v>
      </c>
      <c r="M43" s="25" t="n">
        <v>2</v>
      </c>
      <c r="N43" s="25">
        <f>F43+I43+J43+K43+L43+M43</f>
        <v/>
      </c>
      <c r="O43" s="25" t="inlineStr">
        <is>
          <t>C</t>
        </is>
      </c>
      <c r="P43" s="44" t="inlineStr">
        <is>
          <t>产品上负责治理3个F版本需求研发。F25.4.2版本完成非结构化分类分级命中分类根据优先级获取逻辑适配，以及tdsql整体适配测试工作。项目上完成ES8调研及适配并支撑统一平台进行项目问题处理以及项目需求研发。能力突出，代码质量好，自测认真负责，解决bug迅速。</t>
        </is>
      </c>
      <c r="Q43" s="25" t="n">
        <v>21.75</v>
      </c>
      <c r="R43" s="25" t="n">
        <v>176</v>
      </c>
      <c r="S43" s="25" t="n">
        <v>200</v>
      </c>
      <c r="T43" s="25" t="n">
        <v>186</v>
      </c>
      <c r="U43" s="25" t="n">
        <v>0</v>
      </c>
      <c r="V43" s="25" t="n">
        <v>0</v>
      </c>
    </row>
    <row r="44" ht="84" customHeight="1" s="51">
      <c r="A44" s="15" t="inlineStr">
        <is>
          <t>数据安全治理产品线</t>
        </is>
      </c>
      <c r="B44" s="74" t="n"/>
      <c r="C44" s="17" t="inlineStr">
        <is>
          <t>王耀波</t>
        </is>
      </c>
      <c r="D44" s="12" t="inlineStr">
        <is>
          <t>1973</t>
        </is>
      </c>
      <c r="E44" s="12" t="inlineStr">
        <is>
          <t>T3</t>
        </is>
      </c>
      <c r="F44" s="25" t="n">
        <v>50</v>
      </c>
      <c r="G44" s="25" t="n">
        <v>26.4</v>
      </c>
      <c r="H44" s="25" t="n">
        <v>30.76</v>
      </c>
      <c r="I44" s="25" t="n">
        <v>31</v>
      </c>
      <c r="J44" s="25" t="n">
        <v>5</v>
      </c>
      <c r="K44" s="25" t="n">
        <v>0</v>
      </c>
      <c r="L44" s="25" t="n">
        <v>0</v>
      </c>
      <c r="M44" s="25" t="n">
        <v>0</v>
      </c>
      <c r="N44" s="25">
        <f>F44+I44+J44+K44+L44+M44</f>
        <v/>
      </c>
      <c r="O44" s="25" t="inlineStr">
        <is>
          <t>C</t>
        </is>
      </c>
      <c r="P44" s="44" t="inlineStr">
        <is>
          <t>产品上负责治理3个F版本需求研发。F25.4.2版本完成分类分级模版增加敏感级别优先级处理，以及分类分级适配整体逻辑。F25.5.1版本完成资产采集的导入导出优化以及分类分级结果页面适配多级目录需求。作积极负责，进步迅速，学习能力强，功能自测时仔细认真。</t>
        </is>
      </c>
      <c r="Q44" s="25" t="n">
        <v>22</v>
      </c>
      <c r="R44" s="25" t="n">
        <v>176</v>
      </c>
      <c r="S44" s="25" t="n">
        <v>200</v>
      </c>
      <c r="T44" s="25" t="n">
        <v>180</v>
      </c>
      <c r="U44" s="25" t="n">
        <v>0</v>
      </c>
      <c r="V44" s="25" t="n">
        <v>0</v>
      </c>
    </row>
    <row r="45" ht="118" customHeight="1" s="51">
      <c r="A45" s="15" t="inlineStr">
        <is>
          <t>数据安全治理产品线</t>
        </is>
      </c>
      <c r="B45" s="74" t="n"/>
      <c r="C45" s="17" t="inlineStr">
        <is>
          <t>刘珣</t>
        </is>
      </c>
      <c r="D45" s="12" t="inlineStr">
        <is>
          <t>2200</t>
        </is>
      </c>
      <c r="E45" s="12" t="inlineStr">
        <is>
          <t>T6</t>
        </is>
      </c>
      <c r="F45" s="25" t="n">
        <v>50</v>
      </c>
      <c r="G45" s="25" t="n">
        <v>39.6</v>
      </c>
      <c r="H45" s="25" t="n">
        <v>49.06</v>
      </c>
      <c r="I45" s="25" t="n">
        <v>32</v>
      </c>
      <c r="J45" s="25" t="n">
        <v>7</v>
      </c>
      <c r="K45" s="25" t="n">
        <v>1</v>
      </c>
      <c r="L45" s="25" t="n">
        <v>0</v>
      </c>
      <c r="M45" s="25" t="n">
        <v>0</v>
      </c>
      <c r="N45" s="25">
        <f>F45+I45+J45+K45+L45+M45</f>
        <v/>
      </c>
      <c r="O45" s="45" t="inlineStr">
        <is>
          <t>C+</t>
        </is>
      </c>
      <c r="P45" s="44" t="inlineStr">
        <is>
          <t>本月主要负责数据脱敏V500版本研发、问题修复、提测保障，负责脱敏V500版本此前遗留问题的修复（ODPS数据库相关）。项目上完成国科项目现场测试指导及现场反馈问题修复和华瑞银行支撑。尤其在华瑞银行项目中，通过分析现场日志快速定位问题根因，并进行紧急修复，完成华瑞银行项目现场反馈问题的排查和修复。整体工作投入度高，工作态度积极。综合评价C+。</t>
        </is>
      </c>
      <c r="Q45" s="25" t="n">
        <v>22</v>
      </c>
      <c r="R45" s="25" t="n">
        <v>176</v>
      </c>
      <c r="S45" s="25" t="n">
        <v>213</v>
      </c>
      <c r="T45" s="25" t="n">
        <v>196</v>
      </c>
      <c r="U45" s="25" t="n">
        <v>0</v>
      </c>
      <c r="V45" s="25" t="n">
        <v>1</v>
      </c>
    </row>
    <row r="46" ht="101" customFormat="1" customHeight="1" s="3">
      <c r="A46" s="15" t="inlineStr">
        <is>
          <t>数据安全治理产品线</t>
        </is>
      </c>
      <c r="B46" s="74" t="n"/>
      <c r="C46" s="17" t="inlineStr">
        <is>
          <t>刘慧东</t>
        </is>
      </c>
      <c r="D46" s="12" t="inlineStr">
        <is>
          <t>1326</t>
        </is>
      </c>
      <c r="E46" s="12" t="inlineStr">
        <is>
          <t>T7</t>
        </is>
      </c>
      <c r="F46" s="25" t="n">
        <v>21</v>
      </c>
      <c r="G46" s="25" t="n">
        <v>48.4</v>
      </c>
      <c r="H46" s="25" t="n">
        <v>52.04</v>
      </c>
      <c r="I46" s="25" t="n">
        <v>30</v>
      </c>
      <c r="J46" s="25" t="n">
        <v>3</v>
      </c>
      <c r="K46" s="25" t="n">
        <v>2</v>
      </c>
      <c r="L46" s="25" t="n">
        <v>0</v>
      </c>
      <c r="M46" s="25" t="n">
        <v>0</v>
      </c>
      <c r="N46" s="25">
        <f>F46+I46+J46+K46+L46+M46</f>
        <v/>
      </c>
      <c r="O46" s="25" t="inlineStr">
        <is>
          <t>C</t>
        </is>
      </c>
      <c r="P46" s="44" t="inlineStr">
        <is>
          <t>完成运维V3.0.0F4.2版本功能开发问题修复，产品中负责升级管理、数据备份、平滑升级、监控相关问题修复测试。运维平台以及智慧语义相关工作交接。由于临近离职，工作有一定懈怠，工作效率较低、bug问题修改细节不够。累计验证不通过和新引入多达12个，但由于产品周期紧张，也加班加点日平均延长工时达2小时。</t>
        </is>
      </c>
      <c r="Q46" s="25" t="n">
        <v>21</v>
      </c>
      <c r="R46" s="25" t="n">
        <v>176</v>
      </c>
      <c r="S46" s="25" t="n">
        <v>219</v>
      </c>
      <c r="T46" s="25" t="n">
        <v>208</v>
      </c>
      <c r="U46" s="25" t="n">
        <v>0</v>
      </c>
      <c r="V46" s="25" t="n">
        <v>5</v>
      </c>
    </row>
    <row r="47" ht="101" customHeight="1" s="51">
      <c r="A47" s="15" t="inlineStr">
        <is>
          <t>数据安全治理产品线</t>
        </is>
      </c>
      <c r="B47" s="74" t="n"/>
      <c r="C47" s="17" t="inlineStr">
        <is>
          <t>王永山</t>
        </is>
      </c>
      <c r="D47" s="12" t="inlineStr">
        <is>
          <t>10209</t>
        </is>
      </c>
      <c r="E47" s="12" t="inlineStr">
        <is>
          <t>T1</t>
        </is>
      </c>
      <c r="F47" s="25" t="n">
        <v>50</v>
      </c>
      <c r="G47" s="25" t="n">
        <v>22</v>
      </c>
      <c r="H47" s="25" t="n">
        <v>26.38</v>
      </c>
      <c r="I47" s="25" t="n">
        <v>31</v>
      </c>
      <c r="J47" s="25" t="n">
        <v>7</v>
      </c>
      <c r="K47" s="25" t="n">
        <v>0</v>
      </c>
      <c r="L47" s="25" t="n">
        <v>0</v>
      </c>
      <c r="M47" s="25" t="n">
        <v>2</v>
      </c>
      <c r="N47" s="25">
        <f>F47+I47+J47+K47+L47+M47</f>
        <v/>
      </c>
      <c r="O47" s="45" t="inlineStr">
        <is>
          <t>C+</t>
        </is>
      </c>
      <c r="P47" s="44" t="inlineStr">
        <is>
          <t>主要完成了浦发银行现场的审批对接、k8s部署、以及各项541终端、统一平台业务的梳理，积极的配合现场工作，能随机应变，且高效率的了解了各个产品的业务同时提前交付了浦发现场云环境的各类需求和问题。尤其在浦发项目上，紧急出差现场，能够快速理清业务并进行现场问题的排查和解决，独立分分析解决问题能力强。综合评价C+。</t>
        </is>
      </c>
      <c r="Q47" s="25" t="n">
        <v>22</v>
      </c>
      <c r="R47" s="25" t="n">
        <v>176</v>
      </c>
      <c r="S47" s="25" t="n">
        <v>68</v>
      </c>
      <c r="T47" s="25" t="n">
        <v>176.5</v>
      </c>
      <c r="U47" s="25" t="n">
        <v>0</v>
      </c>
      <c r="V47" s="25" t="n">
        <v>0</v>
      </c>
    </row>
    <row r="48" ht="135" customHeight="1" s="51">
      <c r="A48" s="15" t="inlineStr">
        <is>
          <t>数据安全治理产品线</t>
        </is>
      </c>
      <c r="B48" s="74" t="n"/>
      <c r="C48" s="17" t="inlineStr">
        <is>
          <t>张宏</t>
        </is>
      </c>
      <c r="D48" s="12" t="n">
        <v>1505</v>
      </c>
      <c r="E48" s="12" t="inlineStr">
        <is>
          <t>T7</t>
        </is>
      </c>
      <c r="F48" s="25" t="n">
        <v>40</v>
      </c>
      <c r="G48" s="25" t="n">
        <v>48.4</v>
      </c>
      <c r="H48" s="25" t="n">
        <v>55.36</v>
      </c>
      <c r="I48" s="25" t="n">
        <v>31</v>
      </c>
      <c r="J48" s="25" t="n">
        <v>7</v>
      </c>
      <c r="K48" s="25" t="n">
        <v>0</v>
      </c>
      <c r="L48" s="25" t="n">
        <v>0</v>
      </c>
      <c r="M48" s="25" t="n">
        <v>0</v>
      </c>
      <c r="N48" s="25">
        <f>F48+I48+J48+K48+L48+M48</f>
        <v/>
      </c>
      <c r="O48" s="25" t="inlineStr">
        <is>
          <t>C</t>
        </is>
      </c>
      <c r="P48" s="46" t="inlineStr">
        <is>
          <t>本月主要负责脱敏、数审产品及相关项目整体日常管理及研发工作。完成数审V500F25.4.2版本Hbase协议解析插件研发、全功能、流程覆盖自测、提测支撑及测试问题修复，保障产品提前发版。完成国科项目脱敏4月项目需求的研发&amp;交付(剔除python组件、整体部署自测)。同时完成华瑞银行项目问媒体解决及升级支持。加班加点完成产品的同时完成了数审Habse协议的解析同时按时交付国防科大项目，同时保证了产品和项目，综合评价C。</t>
        </is>
      </c>
      <c r="Q48" s="25" t="n">
        <v>20.63</v>
      </c>
      <c r="R48" s="25" t="n">
        <v>176</v>
      </c>
      <c r="S48" s="25" t="n">
        <v>202</v>
      </c>
      <c r="T48" s="25" t="n">
        <v>207.5</v>
      </c>
      <c r="U48" s="25" t="n">
        <v>0</v>
      </c>
      <c r="V48" s="25" t="n">
        <v>2</v>
      </c>
    </row>
    <row r="49" ht="84" customHeight="1" s="51">
      <c r="A49" s="15" t="inlineStr">
        <is>
          <t>数据安全治理产品线</t>
        </is>
      </c>
      <c r="B49" s="74" t="n"/>
      <c r="C49" s="17" t="inlineStr">
        <is>
          <t>杨帅</t>
        </is>
      </c>
      <c r="D49" s="12" t="inlineStr">
        <is>
          <t>1963</t>
        </is>
      </c>
      <c r="E49" s="12" t="inlineStr">
        <is>
          <t>T3</t>
        </is>
      </c>
      <c r="F49" s="25" t="n">
        <v>50</v>
      </c>
      <c r="G49" s="25" t="n">
        <v>26.4</v>
      </c>
      <c r="H49" s="25" t="n">
        <v>29.5</v>
      </c>
      <c r="I49" s="25" t="n">
        <v>31</v>
      </c>
      <c r="J49" s="25" t="n">
        <v>5</v>
      </c>
      <c r="K49" s="25" t="n">
        <v>0</v>
      </c>
      <c r="L49" s="25" t="n">
        <v>0</v>
      </c>
      <c r="M49" s="25" t="n">
        <v>0</v>
      </c>
      <c r="N49" s="25">
        <f>F49+I49+J49+K49+L49+M49</f>
        <v/>
      </c>
      <c r="O49" s="25" t="inlineStr">
        <is>
          <t>C</t>
        </is>
      </c>
      <c r="P49" s="44" t="inlineStr">
        <is>
          <t>主要负责内控的整体需求研发及日常运维，完成了内控中人才库数据同步以及各项紧急的考勤需求和优化，在日常的审批需求支持上响应也很迅速，保障了内控的高效进行，同时还支持了天台农商行以及人保等项目问题的处理，整体情况较为优秀。</t>
        </is>
      </c>
      <c r="Q49" s="25" t="n">
        <v>21</v>
      </c>
      <c r="R49" s="25" t="n">
        <v>176</v>
      </c>
      <c r="S49" s="25" t="n">
        <v>192</v>
      </c>
      <c r="T49" s="25" t="n">
        <v>171</v>
      </c>
      <c r="U49" s="25" t="n">
        <v>0</v>
      </c>
      <c r="V49" s="25" t="n">
        <v>0</v>
      </c>
    </row>
    <row r="50" ht="101" customHeight="1" s="51">
      <c r="A50" s="15" t="inlineStr">
        <is>
          <t>数据安全治理产品线</t>
        </is>
      </c>
      <c r="B50" s="74" t="n"/>
      <c r="C50" s="17" t="inlineStr">
        <is>
          <t>李刚</t>
        </is>
      </c>
      <c r="D50" s="12" t="inlineStr">
        <is>
          <t>1567</t>
        </is>
      </c>
      <c r="E50" s="12" t="inlineStr">
        <is>
          <t>T5</t>
        </is>
      </c>
      <c r="F50" s="25" t="n">
        <v>40</v>
      </c>
      <c r="G50" s="25" t="n">
        <v>35.2</v>
      </c>
      <c r="H50" s="25" t="n">
        <v>38.5</v>
      </c>
      <c r="I50" s="25" t="n">
        <v>30</v>
      </c>
      <c r="J50" s="25" t="n">
        <v>3</v>
      </c>
      <c r="K50" s="25" t="n">
        <v>2</v>
      </c>
      <c r="L50" s="25" t="n">
        <v>0</v>
      </c>
      <c r="M50" s="25" t="n">
        <v>0</v>
      </c>
      <c r="N50" s="25">
        <f>F50+I50+J50+K50+L50+M50</f>
        <v/>
      </c>
      <c r="O50" s="45" t="inlineStr">
        <is>
          <t>D</t>
        </is>
      </c>
      <c r="P50" s="44" t="inlineStr">
        <is>
          <t>负责运维3.0.0F25.4.2版本开发需求。其中3.0.0F25.4.2版本开发、日志相关、产品部署、监控相关问题定位修复。项目上负责去陕西信合驻场支持。其中在运维平台bug修复过程中，细节注意不到位，自测不充分，验证不通过达5个。但由于产品周期紧张，也加班加点月平均延长工时达2小时。综合评价D。</t>
        </is>
      </c>
      <c r="Q50" s="25" t="n">
        <v>22</v>
      </c>
      <c r="R50" s="25" t="n">
        <v>176</v>
      </c>
      <c r="S50" s="25" t="n">
        <v>223</v>
      </c>
      <c r="T50" s="25" t="n">
        <v>179</v>
      </c>
      <c r="U50" s="25" t="n">
        <v>0</v>
      </c>
      <c r="V50" s="25" t="n">
        <v>4</v>
      </c>
    </row>
    <row r="51" ht="84" customHeight="1" s="51">
      <c r="A51" s="10" t="n"/>
      <c r="B51" s="74" t="n"/>
      <c r="C51" s="17" t="inlineStr">
        <is>
          <t>李凡</t>
        </is>
      </c>
      <c r="D51" s="12" t="inlineStr">
        <is>
          <t>1775</t>
        </is>
      </c>
      <c r="E51" s="12" t="inlineStr">
        <is>
          <t>T7</t>
        </is>
      </c>
      <c r="F51" s="25" t="n">
        <v>44</v>
      </c>
      <c r="G51" s="25" t="n">
        <v>48.4</v>
      </c>
      <c r="H51" s="25" t="n">
        <v>54.39</v>
      </c>
      <c r="I51" s="25" t="n">
        <v>31</v>
      </c>
      <c r="J51" s="25" t="n">
        <v>7</v>
      </c>
      <c r="K51" s="25" t="n">
        <v>2</v>
      </c>
      <c r="L51" s="25" t="n">
        <v>0</v>
      </c>
      <c r="M51" s="25" t="n">
        <v>0</v>
      </c>
      <c r="N51" s="25">
        <f>F51+I51+J51+K51+L51+M51</f>
        <v/>
      </c>
      <c r="O51" s="25" t="inlineStr">
        <is>
          <t>C</t>
        </is>
      </c>
      <c r="P51" s="44" t="inlineStr">
        <is>
          <t>产品上负责运维平台的日常研发管理工作。完成运维3.0F25.4.2版本需求开发。主要对接各个产品需求设计、问题处理。项目上支持太平存储、宁夏、徽商银行、中邮保险、厦门、浙商、浦银国际、上海银行、中国建筑、甘肃银行、九江、南网等项目支持。响应迅速，处理高效。</t>
        </is>
      </c>
      <c r="Q51" s="25" t="n">
        <v>22</v>
      </c>
      <c r="R51" s="25" t="n">
        <v>176</v>
      </c>
      <c r="S51" s="25" t="n">
        <v>223</v>
      </c>
      <c r="T51" s="25" t="n">
        <v>210.1</v>
      </c>
      <c r="U51" s="25" t="n">
        <v>0</v>
      </c>
      <c r="V51" s="25" t="n">
        <v>3</v>
      </c>
    </row>
    <row r="52" ht="101" customHeight="1" s="51">
      <c r="A52" s="10" t="n"/>
      <c r="B52" s="75" t="n"/>
      <c r="C52" s="12" t="inlineStr">
        <is>
          <t>靖哲</t>
        </is>
      </c>
      <c r="D52" s="12" t="inlineStr">
        <is>
          <t>1438</t>
        </is>
      </c>
      <c r="E52" s="12" t="inlineStr">
        <is>
          <t>T6</t>
        </is>
      </c>
      <c r="F52" s="25" t="n">
        <v>36</v>
      </c>
      <c r="G52" s="25" t="n">
        <v>39.6</v>
      </c>
      <c r="H52" s="25" t="n">
        <v>44</v>
      </c>
      <c r="I52" s="25" t="n">
        <v>31</v>
      </c>
      <c r="J52" s="25" t="n">
        <v>7</v>
      </c>
      <c r="K52" s="25" t="n">
        <v>0</v>
      </c>
      <c r="L52" s="25" t="n">
        <v>0</v>
      </c>
      <c r="M52" s="25" t="n">
        <v>2</v>
      </c>
      <c r="N52" s="25">
        <f>F52+I52+J52+K52+L52+M52</f>
        <v/>
      </c>
      <c r="O52" s="25" t="inlineStr">
        <is>
          <t>C</t>
        </is>
      </c>
      <c r="P52" s="44" t="inlineStr">
        <is>
          <t>完成浦发银行扫描管控服务以及浦发v3系列产品和浦发现场云环境的各项问题支持，中信文档加密项目服务端问题支持、上海银行系列问题处理，以及人保、中国电信、哈尔滨银行、九江银行、兴业、上海农商行等多个项目的日常推进，且由于组内人员异动能够独立负责统一平台和终端V3、V5项目，认真负责，响应迅速。</t>
        </is>
      </c>
      <c r="Q52" s="25" t="n">
        <v>21</v>
      </c>
      <c r="R52" s="25" t="n">
        <v>176</v>
      </c>
      <c r="S52" s="25" t="n">
        <v>151</v>
      </c>
      <c r="T52" s="25" t="n">
        <v>176</v>
      </c>
      <c r="U52" s="25" t="n">
        <v>0</v>
      </c>
      <c r="V52" s="25" t="n">
        <v>0</v>
      </c>
    </row>
  </sheetData>
  <mergeCells count="19">
    <mergeCell ref="B42:B52"/>
    <mergeCell ref="B12:B24"/>
    <mergeCell ref="J1:K1"/>
    <mergeCell ref="C1:C2"/>
    <mergeCell ref="E1:E2"/>
    <mergeCell ref="O1:O2"/>
    <mergeCell ref="Q1:V1"/>
    <mergeCell ref="B32:B41"/>
    <mergeCell ref="B1:B2"/>
    <mergeCell ref="G1:I1"/>
    <mergeCell ref="N1:N2"/>
    <mergeCell ref="L1:M1"/>
    <mergeCell ref="B27:B31"/>
    <mergeCell ref="B3:B11"/>
    <mergeCell ref="B25:B26"/>
    <mergeCell ref="D1:D2"/>
    <mergeCell ref="F1:F2"/>
    <mergeCell ref="P1:P2"/>
    <mergeCell ref="A1:A2"/>
  </mergeCells>
  <dataValidations count="1">
    <dataValidation sqref="D40:D41" showDropDown="0" showInputMessage="1" showErrorMessage="1" allowBlank="1" errorTitle="错误" error="重复输入" type="custom">
      <formula1>COUNTIF($B$1:$B$52,$B40)=1</formula1>
    </dataValidation>
  </dataValidations>
  <pageMargins left="0.700787401574803" right="0.700787401574803" top="0.751968503937008" bottom="0.751968503937008"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andrew</dc:creator>
  <dcterms:created xsi:type="dcterms:W3CDTF">2024-07-06T16:11:00Z</dcterms:created>
  <dcterms:modified xsi:type="dcterms:W3CDTF">2025-05-20T05:02:59Z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5FDBB823196715482D671D68B9423912_43</vt:lpwstr>
  </property>
  <property name="KSOProductBuildVer" fmtid="{D5CDD505-2E9C-101B-9397-08002B2CF9AE}" pid="3">
    <vt:lpwstr>2052-6.15.1.8935</vt:lpwstr>
  </property>
  <property name="WondersoftTag" fmtid="{D5CDD505-2E9C-101B-9397-08002B2CF9AE}" pid="4">
    <vt:lpwstr>7C64E934-EAE5-40F8-A79B-BACA035E4408#0#c7d44f8e-4b35-103c-8e4c-05a31dc8aabf##0</vt:lpwstr>
  </property>
</Properties>
</file>