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a725a35922a2602/Documents/"/>
    </mc:Choice>
  </mc:AlternateContent>
  <xr:revisionPtr revIDLastSave="68" documentId="8_{663D8743-1D6C-47F8-8AA7-A3088DA401B5}" xr6:coauthVersionLast="47" xr6:coauthVersionMax="47" xr10:uidLastSave="{4F2B0E63-16FD-4D75-8312-37ED189C055C}"/>
  <bookViews>
    <workbookView xWindow="-110" yWindow="-110" windowWidth="19420" windowHeight="10300" activeTab="5" xr2:uid="{00000000-000D-0000-FFFF-FFFF00000000}"/>
  </bookViews>
  <sheets>
    <sheet name="2021" sheetId="4" r:id="rId1"/>
    <sheet name="42" sheetId="5" r:id="rId2"/>
    <sheet name="41" sheetId="1" r:id="rId3"/>
    <sheet name="2020" sheetId="2" r:id="rId4"/>
    <sheet name="passwords" sheetId="3" r:id="rId5"/>
    <sheet name="markolet" sheetId="6" r:id="rId6"/>
    <sheet name="Passpor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7" l="1"/>
  <c r="E7" i="6"/>
  <c r="G8" i="6" s="1"/>
  <c r="H8" i="6" s="1"/>
  <c r="I8" i="6" s="1"/>
  <c r="E6" i="6"/>
  <c r="D3" i="5"/>
  <c r="C3" i="5" s="1"/>
  <c r="FT24" i="4" l="1"/>
  <c r="EO24" i="4"/>
  <c r="DK24" i="4"/>
  <c r="CF24" i="4"/>
  <c r="BD24" i="4"/>
  <c r="Y24" i="4"/>
  <c r="FT23" i="4"/>
  <c r="EO23" i="4"/>
  <c r="DK23" i="4"/>
  <c r="CF23" i="4"/>
  <c r="BD23" i="4"/>
  <c r="Y23" i="4"/>
  <c r="FT22" i="4"/>
  <c r="EO22" i="4"/>
  <c r="DK22" i="4"/>
  <c r="CF22" i="4"/>
  <c r="BD22" i="4"/>
  <c r="Y22" i="4"/>
  <c r="FT21" i="4"/>
  <c r="EO21" i="4"/>
  <c r="DK21" i="4"/>
  <c r="CF21" i="4"/>
  <c r="BD21" i="4"/>
  <c r="Y21" i="4"/>
  <c r="FT20" i="4"/>
  <c r="EO20" i="4"/>
  <c r="DK20" i="4"/>
  <c r="CF20" i="4"/>
  <c r="BD20" i="4"/>
  <c r="Y20" i="4"/>
  <c r="FT19" i="4"/>
  <c r="EO19" i="4"/>
  <c r="DK19" i="4"/>
  <c r="CF19" i="4"/>
  <c r="BD19" i="4"/>
  <c r="Y19" i="4"/>
  <c r="CF18" i="4"/>
  <c r="C18" i="4"/>
  <c r="FT18" i="4" s="1"/>
  <c r="FT17" i="4"/>
  <c r="EO17" i="4"/>
  <c r="DK17" i="4"/>
  <c r="CF17" i="4"/>
  <c r="BD17" i="4"/>
  <c r="Y17" i="4"/>
  <c r="FT16" i="4"/>
  <c r="EO16" i="4"/>
  <c r="DK16" i="4"/>
  <c r="CF16" i="4"/>
  <c r="BD16" i="4"/>
  <c r="Y16" i="4"/>
  <c r="FT15" i="4"/>
  <c r="CF15" i="4"/>
  <c r="CF8" i="4" s="1"/>
  <c r="BD15" i="4"/>
  <c r="C15" i="4"/>
  <c r="EO15" i="4" s="1"/>
  <c r="FT14" i="4"/>
  <c r="EO14" i="4"/>
  <c r="DK14" i="4"/>
  <c r="CF14" i="4"/>
  <c r="BD14" i="4"/>
  <c r="Y14" i="4"/>
  <c r="FK13" i="4"/>
  <c r="EF13" i="4"/>
  <c r="DB13" i="4"/>
  <c r="BW13" i="4"/>
  <c r="AU13" i="4"/>
  <c r="P13" i="4"/>
  <c r="FK12" i="4"/>
  <c r="EF12" i="4"/>
  <c r="DB12" i="4"/>
  <c r="BW12" i="4"/>
  <c r="AU12" i="4"/>
  <c r="P12" i="4"/>
  <c r="FK11" i="4"/>
  <c r="EF11" i="4"/>
  <c r="DB11" i="4"/>
  <c r="BW11" i="4"/>
  <c r="AU11" i="4"/>
  <c r="P11" i="4"/>
  <c r="FK10" i="4"/>
  <c r="EF10" i="4"/>
  <c r="EF8" i="4" s="1"/>
  <c r="DB10" i="4"/>
  <c r="BW10" i="4"/>
  <c r="AU10" i="4"/>
  <c r="P10" i="4"/>
  <c r="FK9" i="4"/>
  <c r="EF9" i="4"/>
  <c r="DB9" i="4"/>
  <c r="DB8" i="4" s="1"/>
  <c r="BW9" i="4"/>
  <c r="BW8" i="4" s="1"/>
  <c r="AU9" i="4"/>
  <c r="AU8" i="4"/>
  <c r="AI8" i="4"/>
  <c r="H8" i="4"/>
  <c r="C8" i="4"/>
  <c r="E3" i="4"/>
  <c r="F3" i="4" s="1"/>
  <c r="G3" i="4" s="1"/>
  <c r="H3" i="4" s="1"/>
  <c r="I3" i="4" s="1"/>
  <c r="J3" i="4" s="1"/>
  <c r="K3" i="4" s="1"/>
  <c r="L3" i="4" s="1"/>
  <c r="M3" i="4" s="1"/>
  <c r="N3" i="4" s="1"/>
  <c r="O3" i="4" s="1"/>
  <c r="D3" i="4"/>
  <c r="C2" i="4"/>
  <c r="C1" i="4"/>
  <c r="AI8" i="2"/>
  <c r="H8" i="2"/>
  <c r="D3" i="2"/>
  <c r="E3" i="2" s="1"/>
  <c r="F3" i="2" s="1"/>
  <c r="G3" i="2" s="1"/>
  <c r="FT24" i="2"/>
  <c r="FT23" i="2"/>
  <c r="FT22" i="2"/>
  <c r="FT21" i="2"/>
  <c r="FT20" i="2"/>
  <c r="FT19" i="2"/>
  <c r="FT17" i="2"/>
  <c r="FT16" i="2"/>
  <c r="FT14" i="2"/>
  <c r="FK13" i="2"/>
  <c r="FK12" i="2"/>
  <c r="FK11" i="2"/>
  <c r="FK10" i="2"/>
  <c r="FK9" i="2"/>
  <c r="EO24" i="2"/>
  <c r="EO23" i="2"/>
  <c r="EO22" i="2"/>
  <c r="EO21" i="2"/>
  <c r="EO20" i="2"/>
  <c r="EO19" i="2"/>
  <c r="EO17" i="2"/>
  <c r="EO16" i="2"/>
  <c r="EO14" i="2"/>
  <c r="EF13" i="2"/>
  <c r="EF12" i="2"/>
  <c r="EF11" i="2"/>
  <c r="EF10" i="2"/>
  <c r="EF9" i="2"/>
  <c r="DK24" i="2"/>
  <c r="DK23" i="2"/>
  <c r="DK22" i="2"/>
  <c r="DK21" i="2"/>
  <c r="DK20" i="2"/>
  <c r="DK19" i="2"/>
  <c r="DK17" i="2"/>
  <c r="DK16" i="2"/>
  <c r="DK14" i="2"/>
  <c r="DB13" i="2"/>
  <c r="DB12" i="2"/>
  <c r="DB11" i="2"/>
  <c r="DB10" i="2"/>
  <c r="DB9" i="2"/>
  <c r="DB8" i="2" s="1"/>
  <c r="CF24" i="2"/>
  <c r="CF23" i="2"/>
  <c r="CF22" i="2"/>
  <c r="CF21" i="2"/>
  <c r="CF20" i="2"/>
  <c r="CF19" i="2"/>
  <c r="CF18" i="2"/>
  <c r="CF17" i="2"/>
  <c r="CF16" i="2"/>
  <c r="CF14" i="2"/>
  <c r="BW13" i="2"/>
  <c r="BW12" i="2"/>
  <c r="BW11" i="2"/>
  <c r="BW10" i="2"/>
  <c r="BW9" i="2"/>
  <c r="BD16" i="2"/>
  <c r="BD17" i="2"/>
  <c r="BD19" i="2"/>
  <c r="BD20" i="2"/>
  <c r="BD21" i="2"/>
  <c r="BD22" i="2"/>
  <c r="BD23" i="2"/>
  <c r="BD24" i="2"/>
  <c r="BD14" i="2"/>
  <c r="AU10" i="2"/>
  <c r="AU11" i="2"/>
  <c r="AU12" i="2"/>
  <c r="AU13" i="2"/>
  <c r="AU9" i="2"/>
  <c r="Y16" i="2"/>
  <c r="Y17" i="2"/>
  <c r="Y18" i="2"/>
  <c r="Y19" i="2"/>
  <c r="Y20" i="2"/>
  <c r="Y21" i="2"/>
  <c r="Y22" i="2"/>
  <c r="Y23" i="2"/>
  <c r="Y24" i="2"/>
  <c r="Y14" i="2"/>
  <c r="P11" i="2"/>
  <c r="P8" i="2" s="1"/>
  <c r="P12" i="2"/>
  <c r="P13" i="2"/>
  <c r="P10" i="2"/>
  <c r="C2" i="2"/>
  <c r="C1" i="2"/>
  <c r="C15" i="2"/>
  <c r="FT15" i="2" s="1"/>
  <c r="C18" i="2"/>
  <c r="BD18" i="2" s="1"/>
  <c r="EF8" i="2" l="1"/>
  <c r="FK8" i="2"/>
  <c r="DK18" i="2"/>
  <c r="EO18" i="2"/>
  <c r="FT18" i="2"/>
  <c r="FT8" i="4"/>
  <c r="AU8" i="2"/>
  <c r="FK8" i="4"/>
  <c r="C8" i="2"/>
  <c r="P8" i="4"/>
  <c r="P3" i="4" s="1"/>
  <c r="Q3" i="4" s="1"/>
  <c r="R3" i="4" s="1"/>
  <c r="S3" i="4" s="1"/>
  <c r="T3" i="4" s="1"/>
  <c r="U3" i="4" s="1"/>
  <c r="V3" i="4" s="1"/>
  <c r="W3" i="4" s="1"/>
  <c r="X3" i="4" s="1"/>
  <c r="BD8" i="2"/>
  <c r="CF15" i="2"/>
  <c r="CF8" i="2" s="1"/>
  <c r="FT8" i="2"/>
  <c r="DK15" i="2"/>
  <c r="DK8" i="2" s="1"/>
  <c r="EO15" i="2"/>
  <c r="EO8" i="2" s="1"/>
  <c r="Y15" i="2"/>
  <c r="Y8" i="2" s="1"/>
  <c r="BD15" i="2"/>
  <c r="BW8" i="2"/>
  <c r="H3" i="2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DK18" i="4"/>
  <c r="DK15" i="4"/>
  <c r="DK8" i="4" s="1"/>
  <c r="Y18" i="4"/>
  <c r="EO18" i="4"/>
  <c r="EO8" i="4" s="1"/>
  <c r="Y15" i="4"/>
  <c r="BD18" i="4"/>
  <c r="BD8" i="4" s="1"/>
  <c r="F4" i="1"/>
  <c r="Y3" i="2" l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Y3" i="2" s="1"/>
  <c r="AZ3" i="2" s="1"/>
  <c r="BA3" i="2" s="1"/>
  <c r="BB3" i="2" s="1"/>
  <c r="BC3" i="2" s="1"/>
  <c r="BD3" i="2" s="1"/>
  <c r="BE3" i="2" s="1"/>
  <c r="BF3" i="2" s="1"/>
  <c r="BG3" i="2" s="1"/>
  <c r="BH3" i="2" s="1"/>
  <c r="BI3" i="2" s="1"/>
  <c r="BJ3" i="2" s="1"/>
  <c r="BK3" i="2" s="1"/>
  <c r="BL3" i="2" s="1"/>
  <c r="BM3" i="2" s="1"/>
  <c r="BN3" i="2" s="1"/>
  <c r="BO3" i="2" s="1"/>
  <c r="BP3" i="2" s="1"/>
  <c r="BQ3" i="2" s="1"/>
  <c r="BR3" i="2" s="1"/>
  <c r="BS3" i="2" s="1"/>
  <c r="BT3" i="2" s="1"/>
  <c r="BU3" i="2" s="1"/>
  <c r="BV3" i="2" s="1"/>
  <c r="BW3" i="2" s="1"/>
  <c r="BX3" i="2" s="1"/>
  <c r="BY3" i="2" s="1"/>
  <c r="BZ3" i="2" s="1"/>
  <c r="CA3" i="2" s="1"/>
  <c r="CB3" i="2" s="1"/>
  <c r="CC3" i="2" s="1"/>
  <c r="CD3" i="2" s="1"/>
  <c r="CE3" i="2" s="1"/>
  <c r="CF3" i="2" s="1"/>
  <c r="CG3" i="2" s="1"/>
  <c r="CH3" i="2" s="1"/>
  <c r="CI3" i="2" s="1"/>
  <c r="CJ3" i="2" s="1"/>
  <c r="CK3" i="2" s="1"/>
  <c r="CL3" i="2" s="1"/>
  <c r="CM3" i="2" s="1"/>
  <c r="CN3" i="2" s="1"/>
  <c r="CO3" i="2" s="1"/>
  <c r="CP3" i="2" s="1"/>
  <c r="CQ3" i="2" s="1"/>
  <c r="CR3" i="2" s="1"/>
  <c r="CS3" i="2" s="1"/>
  <c r="CT3" i="2" s="1"/>
  <c r="CU3" i="2" s="1"/>
  <c r="CV3" i="2" s="1"/>
  <c r="CW3" i="2" s="1"/>
  <c r="CX3" i="2" s="1"/>
  <c r="CY3" i="2" s="1"/>
  <c r="CZ3" i="2" s="1"/>
  <c r="DA3" i="2" s="1"/>
  <c r="DB3" i="2" s="1"/>
  <c r="DC3" i="2" s="1"/>
  <c r="DD3" i="2" s="1"/>
  <c r="DE3" i="2" s="1"/>
  <c r="DF3" i="2" s="1"/>
  <c r="DG3" i="2" s="1"/>
  <c r="DH3" i="2" s="1"/>
  <c r="DI3" i="2" s="1"/>
  <c r="DJ3" i="2" s="1"/>
  <c r="DK3" i="2" s="1"/>
  <c r="DL3" i="2" s="1"/>
  <c r="DM3" i="2" s="1"/>
  <c r="DN3" i="2" s="1"/>
  <c r="DO3" i="2" s="1"/>
  <c r="DP3" i="2" s="1"/>
  <c r="DQ3" i="2" s="1"/>
  <c r="DR3" i="2" s="1"/>
  <c r="DS3" i="2" s="1"/>
  <c r="DT3" i="2" s="1"/>
  <c r="DU3" i="2" s="1"/>
  <c r="DV3" i="2" s="1"/>
  <c r="DW3" i="2" s="1"/>
  <c r="DX3" i="2" s="1"/>
  <c r="DY3" i="2" s="1"/>
  <c r="DZ3" i="2" s="1"/>
  <c r="EA3" i="2" s="1"/>
  <c r="EB3" i="2" s="1"/>
  <c r="EC3" i="2" s="1"/>
  <c r="ED3" i="2" s="1"/>
  <c r="EE3" i="2" s="1"/>
  <c r="EF3" i="2" s="1"/>
  <c r="EG3" i="2" s="1"/>
  <c r="EH3" i="2" s="1"/>
  <c r="EI3" i="2" s="1"/>
  <c r="EJ3" i="2" s="1"/>
  <c r="EK3" i="2" s="1"/>
  <c r="EL3" i="2" s="1"/>
  <c r="EM3" i="2" s="1"/>
  <c r="EN3" i="2" s="1"/>
  <c r="EO3" i="2" s="1"/>
  <c r="EP3" i="2" s="1"/>
  <c r="EQ3" i="2" s="1"/>
  <c r="ER3" i="2" s="1"/>
  <c r="ES3" i="2" s="1"/>
  <c r="ET3" i="2" s="1"/>
  <c r="EU3" i="2" s="1"/>
  <c r="EV3" i="2" s="1"/>
  <c r="EW3" i="2" s="1"/>
  <c r="EX3" i="2" s="1"/>
  <c r="EY3" i="2" s="1"/>
  <c r="EZ3" i="2" s="1"/>
  <c r="FA3" i="2" s="1"/>
  <c r="FB3" i="2" s="1"/>
  <c r="FC3" i="2" s="1"/>
  <c r="FD3" i="2" s="1"/>
  <c r="FE3" i="2" s="1"/>
  <c r="FF3" i="2" s="1"/>
  <c r="FG3" i="2" s="1"/>
  <c r="FH3" i="2" s="1"/>
  <c r="FI3" i="2" s="1"/>
  <c r="FJ3" i="2" s="1"/>
  <c r="FK3" i="2" s="1"/>
  <c r="FL3" i="2" s="1"/>
  <c r="FM3" i="2" s="1"/>
  <c r="FN3" i="2" s="1"/>
  <c r="FO3" i="2" s="1"/>
  <c r="FP3" i="2" s="1"/>
  <c r="FQ3" i="2" s="1"/>
  <c r="FR3" i="2" s="1"/>
  <c r="FS3" i="2" s="1"/>
  <c r="FT3" i="2" s="1"/>
  <c r="FU3" i="2" s="1"/>
  <c r="FV3" i="2" s="1"/>
  <c r="FW3" i="2" s="1"/>
  <c r="FX3" i="2" s="1"/>
  <c r="FY3" i="2" s="1"/>
  <c r="FZ3" i="2" s="1"/>
  <c r="GA3" i="2" s="1"/>
  <c r="GB3" i="2" s="1"/>
  <c r="GC3" i="2" s="1"/>
  <c r="GD3" i="2" s="1"/>
  <c r="GE3" i="2" s="1"/>
  <c r="GF3" i="2" s="1"/>
  <c r="GG3" i="2" s="1"/>
  <c r="GH3" i="2" s="1"/>
  <c r="GI3" i="2" s="1"/>
  <c r="GJ3" i="2" s="1"/>
  <c r="GK3" i="2" s="1"/>
  <c r="GL3" i="2" s="1"/>
  <c r="GM3" i="2" s="1"/>
  <c r="GN3" i="2" s="1"/>
  <c r="Y8" i="4"/>
  <c r="Y3" i="4" s="1"/>
  <c r="Z3" i="4" s="1"/>
  <c r="AA3" i="4" s="1"/>
  <c r="AB3" i="4" s="1"/>
  <c r="AC3" i="4" s="1"/>
  <c r="AD3" i="4" s="1"/>
  <c r="AE3" i="4" s="1"/>
  <c r="AF3" i="4" s="1"/>
  <c r="AG3" i="4" s="1"/>
  <c r="AH3" i="4" s="1"/>
  <c r="AI3" i="4" s="1"/>
  <c r="AJ3" i="4" s="1"/>
  <c r="AK3" i="4" s="1"/>
  <c r="AL3" i="4" s="1"/>
  <c r="AM3" i="4" s="1"/>
  <c r="AN3" i="4" s="1"/>
  <c r="AO3" i="4" s="1"/>
  <c r="AP3" i="4" s="1"/>
  <c r="AQ3" i="4" s="1"/>
  <c r="AR3" i="4" s="1"/>
  <c r="AS3" i="4" s="1"/>
  <c r="AT3" i="4" s="1"/>
  <c r="AU3" i="4" s="1"/>
  <c r="AV3" i="4" s="1"/>
  <c r="AW3" i="4" s="1"/>
  <c r="AX3" i="4" s="1"/>
  <c r="AY3" i="4" s="1"/>
  <c r="AZ3" i="4" s="1"/>
  <c r="BA3" i="4" s="1"/>
  <c r="BB3" i="4" s="1"/>
  <c r="BC3" i="4" s="1"/>
  <c r="BD3" i="4" s="1"/>
  <c r="BE3" i="4" s="1"/>
  <c r="BF3" i="4" s="1"/>
  <c r="BG3" i="4" s="1"/>
  <c r="BH3" i="4" s="1"/>
  <c r="BI3" i="4" s="1"/>
  <c r="BJ3" i="4" s="1"/>
  <c r="BK3" i="4" s="1"/>
  <c r="BL3" i="4" s="1"/>
  <c r="BM3" i="4" s="1"/>
  <c r="BN3" i="4" s="1"/>
  <c r="BO3" i="4" s="1"/>
  <c r="BP3" i="4" s="1"/>
  <c r="BQ3" i="4" s="1"/>
  <c r="BR3" i="4" s="1"/>
  <c r="BS3" i="4" s="1"/>
  <c r="BT3" i="4" s="1"/>
  <c r="BU3" i="4" s="1"/>
  <c r="BV3" i="4" s="1"/>
  <c r="BW3" i="4" s="1"/>
  <c r="BX3" i="4" s="1"/>
  <c r="BY3" i="4" s="1"/>
  <c r="BZ3" i="4" s="1"/>
  <c r="CA3" i="4" s="1"/>
  <c r="CB3" i="4" s="1"/>
  <c r="CC3" i="4" s="1"/>
  <c r="CD3" i="4" s="1"/>
  <c r="CE3" i="4" s="1"/>
  <c r="CF3" i="4" s="1"/>
  <c r="CG3" i="4" s="1"/>
  <c r="CH3" i="4" s="1"/>
  <c r="CI3" i="4" s="1"/>
  <c r="CJ3" i="4" s="1"/>
  <c r="CK3" i="4" s="1"/>
  <c r="CL3" i="4" s="1"/>
  <c r="CM3" i="4" s="1"/>
  <c r="CN3" i="4" s="1"/>
  <c r="CO3" i="4" s="1"/>
  <c r="CP3" i="4" s="1"/>
  <c r="CQ3" i="4" s="1"/>
  <c r="CR3" i="4" s="1"/>
  <c r="CS3" i="4" s="1"/>
  <c r="CT3" i="4" s="1"/>
  <c r="CU3" i="4" s="1"/>
  <c r="CV3" i="4" s="1"/>
  <c r="CW3" i="4" s="1"/>
  <c r="CX3" i="4" s="1"/>
  <c r="CY3" i="4" s="1"/>
  <c r="CZ3" i="4" s="1"/>
  <c r="DA3" i="4" s="1"/>
  <c r="DB3" i="4" s="1"/>
  <c r="DC3" i="4" s="1"/>
  <c r="DD3" i="4" s="1"/>
  <c r="DE3" i="4" s="1"/>
  <c r="DF3" i="4" s="1"/>
  <c r="DG3" i="4" s="1"/>
  <c r="DH3" i="4" s="1"/>
  <c r="DI3" i="4" s="1"/>
  <c r="DJ3" i="4" s="1"/>
  <c r="DK3" i="4" s="1"/>
  <c r="DL3" i="4" s="1"/>
  <c r="DM3" i="4" s="1"/>
  <c r="DN3" i="4" s="1"/>
  <c r="DO3" i="4" s="1"/>
  <c r="DP3" i="4" s="1"/>
  <c r="DQ3" i="4" s="1"/>
  <c r="DR3" i="4" s="1"/>
  <c r="DS3" i="4" s="1"/>
  <c r="DT3" i="4" s="1"/>
  <c r="DU3" i="4" s="1"/>
  <c r="DV3" i="4" s="1"/>
  <c r="DW3" i="4" s="1"/>
  <c r="DX3" i="4" s="1"/>
  <c r="DY3" i="4" s="1"/>
  <c r="DZ3" i="4" s="1"/>
  <c r="EA3" i="4" s="1"/>
  <c r="EB3" i="4" s="1"/>
  <c r="EC3" i="4" s="1"/>
  <c r="ED3" i="4" s="1"/>
  <c r="EE3" i="4" s="1"/>
  <c r="EF3" i="4" s="1"/>
  <c r="EG3" i="4" s="1"/>
  <c r="EH3" i="4" s="1"/>
  <c r="EI3" i="4" s="1"/>
  <c r="EJ3" i="4" s="1"/>
  <c r="EK3" i="4" s="1"/>
  <c r="EL3" i="4" s="1"/>
  <c r="EM3" i="4" s="1"/>
  <c r="EN3" i="4" s="1"/>
  <c r="EO3" i="4" s="1"/>
  <c r="EP3" i="4" s="1"/>
  <c r="EQ3" i="4" s="1"/>
  <c r="ER3" i="4" s="1"/>
  <c r="ES3" i="4" s="1"/>
  <c r="ET3" i="4" s="1"/>
  <c r="EU3" i="4" s="1"/>
  <c r="EV3" i="4" s="1"/>
  <c r="EW3" i="4" s="1"/>
  <c r="EX3" i="4" s="1"/>
  <c r="EY3" i="4" s="1"/>
  <c r="EZ3" i="4" s="1"/>
  <c r="FA3" i="4" s="1"/>
  <c r="FB3" i="4" s="1"/>
  <c r="FC3" i="4" s="1"/>
  <c r="FD3" i="4" s="1"/>
  <c r="FE3" i="4" s="1"/>
  <c r="FF3" i="4" s="1"/>
  <c r="FG3" i="4" s="1"/>
  <c r="FH3" i="4" s="1"/>
  <c r="FI3" i="4" s="1"/>
  <c r="FJ3" i="4" s="1"/>
  <c r="FK3" i="4" s="1"/>
  <c r="FL3" i="4" s="1"/>
  <c r="FM3" i="4" s="1"/>
  <c r="FN3" i="4" s="1"/>
  <c r="FO3" i="4" s="1"/>
  <c r="FP3" i="4" s="1"/>
  <c r="FQ3" i="4" s="1"/>
  <c r="FR3" i="4" s="1"/>
  <c r="FS3" i="4" s="1"/>
  <c r="FT3" i="4" s="1"/>
  <c r="FU3" i="4" s="1"/>
  <c r="FV3" i="4" s="1"/>
  <c r="FW3" i="4" s="1"/>
  <c r="FX3" i="4" s="1"/>
  <c r="FY3" i="4" s="1"/>
  <c r="FZ3" i="4" s="1"/>
  <c r="GA3" i="4" s="1"/>
  <c r="GB3" i="4" s="1"/>
  <c r="GC3" i="4" s="1"/>
  <c r="GD3" i="4" s="1"/>
  <c r="GE3" i="4" s="1"/>
  <c r="GF3" i="4" s="1"/>
  <c r="GG3" i="4" s="1"/>
  <c r="GH3" i="4" s="1"/>
  <c r="GI3" i="4" s="1"/>
  <c r="GJ3" i="4" s="1"/>
  <c r="GK3" i="4" s="1"/>
  <c r="GL3" i="4" s="1"/>
  <c r="GM3" i="4" s="1"/>
  <c r="GN3" i="4" s="1"/>
  <c r="E18" i="1"/>
  <c r="E25" i="1"/>
  <c r="E28" i="1"/>
  <c r="E22" i="1"/>
  <c r="E21" i="1"/>
  <c r="E30" i="1"/>
  <c r="E24" i="1"/>
  <c r="E15" i="1"/>
  <c r="E5" i="1"/>
  <c r="F5" i="1" s="1"/>
  <c r="F3" i="1" s="1"/>
  <c r="E3" i="1" l="1"/>
  <c r="D3" i="1" l="1"/>
  <c r="C3" i="1"/>
</calcChain>
</file>

<file path=xl/sharedStrings.xml><?xml version="1.0" encoding="utf-8"?>
<sst xmlns="http://schemas.openxmlformats.org/spreadsheetml/2006/main" count="562" uniqueCount="123">
  <si>
    <t>Sami</t>
  </si>
  <si>
    <t>Lubin</t>
  </si>
  <si>
    <t>Zabari</t>
  </si>
  <si>
    <t>Maisi</t>
  </si>
  <si>
    <t>Butbul</t>
  </si>
  <si>
    <t>DuLife</t>
  </si>
  <si>
    <t>Orbach</t>
  </si>
  <si>
    <t>Nagrin</t>
  </si>
  <si>
    <t>Moshe</t>
  </si>
  <si>
    <t>Taicher</t>
  </si>
  <si>
    <t>Guy</t>
  </si>
  <si>
    <t>Dan</t>
  </si>
  <si>
    <t>Tami</t>
  </si>
  <si>
    <t>Brikman</t>
  </si>
  <si>
    <t>Melvyn</t>
  </si>
  <si>
    <t>Biber</t>
  </si>
  <si>
    <t>Inbar</t>
  </si>
  <si>
    <t>Oren Levin</t>
  </si>
  <si>
    <t>Arik</t>
  </si>
  <si>
    <t>Rosi</t>
  </si>
  <si>
    <t>Zuzu</t>
  </si>
  <si>
    <t>Barak</t>
  </si>
  <si>
    <t>Nir Avivi</t>
  </si>
  <si>
    <t>Smotokokus</t>
  </si>
  <si>
    <t xml:space="preserve"> </t>
  </si>
  <si>
    <t>Gal</t>
  </si>
  <si>
    <t>Bruck</t>
  </si>
  <si>
    <t>Gila`d</t>
  </si>
  <si>
    <t>Ohad Ezra</t>
  </si>
  <si>
    <t>t</t>
  </si>
  <si>
    <t>m</t>
  </si>
  <si>
    <t>w</t>
  </si>
  <si>
    <t>th</t>
  </si>
  <si>
    <t>fr</t>
  </si>
  <si>
    <t>st</t>
  </si>
  <si>
    <t>su</t>
  </si>
  <si>
    <t>out</t>
  </si>
  <si>
    <t>Lee</t>
  </si>
  <si>
    <t>Apartment</t>
  </si>
  <si>
    <t>Fuel</t>
  </si>
  <si>
    <t>Arnona</t>
  </si>
  <si>
    <t>Vaad</t>
  </si>
  <si>
    <t>elect</t>
  </si>
  <si>
    <t>Bike</t>
  </si>
  <si>
    <t>Cloths</t>
  </si>
  <si>
    <t>swimm</t>
  </si>
  <si>
    <t>Tabak</t>
  </si>
  <si>
    <t>Weed</t>
  </si>
  <si>
    <t>internet</t>
  </si>
  <si>
    <t>Platinum</t>
  </si>
  <si>
    <t>Food</t>
  </si>
  <si>
    <t>imsurance</t>
  </si>
  <si>
    <t>in</t>
  </si>
  <si>
    <t>Dec</t>
  </si>
  <si>
    <t>Jan</t>
  </si>
  <si>
    <t>Feb</t>
  </si>
  <si>
    <t>March</t>
  </si>
  <si>
    <t>April</t>
  </si>
  <si>
    <t>May</t>
  </si>
  <si>
    <t>June</t>
  </si>
  <si>
    <t>Bank</t>
  </si>
  <si>
    <t>VW69629</t>
  </si>
  <si>
    <t>Inbar B</t>
  </si>
  <si>
    <t>erez Kaspi</t>
  </si>
  <si>
    <t>Avihay</t>
  </si>
  <si>
    <t>Ilan Meshulavin</t>
  </si>
  <si>
    <t>Neta Sela</t>
  </si>
  <si>
    <t>Gadi</t>
  </si>
  <si>
    <t>Boaz Berlin</t>
  </si>
  <si>
    <t>Roi P</t>
  </si>
  <si>
    <t>Schori</t>
  </si>
  <si>
    <t>Shay Levinsky</t>
  </si>
  <si>
    <t>Kasif</t>
  </si>
  <si>
    <t>Moti</t>
  </si>
  <si>
    <t>Sivan L</t>
  </si>
  <si>
    <t>Inbal B</t>
  </si>
  <si>
    <t>Tomer Oren</t>
  </si>
  <si>
    <t>Yoav oren</t>
  </si>
  <si>
    <t>Matan</t>
  </si>
  <si>
    <t>Yaron Assa</t>
  </si>
  <si>
    <t>Ofer Melvyn</t>
  </si>
  <si>
    <t>mayan</t>
  </si>
  <si>
    <t>Telis</t>
  </si>
  <si>
    <t>Boris</t>
  </si>
  <si>
    <t>Dani</t>
  </si>
  <si>
    <t>Polaniyot Oren</t>
  </si>
  <si>
    <t>Banja</t>
  </si>
  <si>
    <t>Ofir Kaner</t>
  </si>
  <si>
    <t>Matan Bgida</t>
  </si>
  <si>
    <t>Miki Bgida</t>
  </si>
  <si>
    <t>Nadav Frishman</t>
  </si>
  <si>
    <t>Itey Peretz</t>
  </si>
  <si>
    <t>dalit Raz</t>
  </si>
  <si>
    <t>Dan Toren</t>
  </si>
  <si>
    <t>3acordim</t>
  </si>
  <si>
    <t>B leumi</t>
  </si>
  <si>
    <t>user</t>
  </si>
  <si>
    <t>pass</t>
  </si>
  <si>
    <t>Goiogle</t>
  </si>
  <si>
    <t>FB</t>
  </si>
  <si>
    <t>PayPal</t>
  </si>
  <si>
    <t>Ruhama40</t>
  </si>
  <si>
    <t>GJ6MBB31</t>
  </si>
  <si>
    <t>Hazilim1978</t>
  </si>
  <si>
    <t>Electricity</t>
  </si>
  <si>
    <t>July</t>
  </si>
  <si>
    <t>Oct</t>
  </si>
  <si>
    <t>Price</t>
  </si>
  <si>
    <t>KwH</t>
  </si>
  <si>
    <t>cost period</t>
  </si>
  <si>
    <t>Payments to get back</t>
  </si>
  <si>
    <t>deposite</t>
  </si>
  <si>
    <t>check not deposeted</t>
  </si>
  <si>
    <t>Open check for electricity</t>
  </si>
  <si>
    <t>היי מאור,</t>
  </si>
  <si>
    <t>בהמשך לשיחתנו מצרפת לך את הפרטים:</t>
  </si>
  <si>
    <t>להלן הלינק להצטרפות לתכנית השגרירים   https://hwt.io/u/9OgiQr00Cmg</t>
  </si>
  <si>
    <t>קישור לאתר ממשלת פורטוגל:</t>
  </si>
  <si>
    <t>https://nacionalidade.justica.gov.pt/</t>
  </si>
  <si>
    <t>קוד מעקב מאור: 7500-1396-2056</t>
  </si>
  <si>
    <t>קוד מעקב ירון: 5400-1387-2035</t>
  </si>
  <si>
    <t>קוד מעקב אושרת: 2400-1134-2041</t>
  </si>
  <si>
    <t xml:space="preserve">ווטסאפ של רונית המטפלת בתיק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</si>
</sst>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₪&quot;* #,##0.00_-;\-&quot;₪&quot;* #,##0.00_-;_-&quot;₪&quot;* &quot;-&quot;??_-;_-@_-"/>
    <numFmt numFmtId="164" formatCode="_ * #,##0.00_ ;_ * \-#,##0.00_ ;_ * &quot;-&quot;??_ ;_ @_ "/>
    <numFmt numFmtId="165" formatCode="_ [$€-2]\ * #,##0_ ;_ [$€-2]\ * \-#,##0_ ;_ [$€-2]\ * &quot;-&quot;??_ ;_ @_ "/>
    <numFmt numFmtId="166" formatCode="_ * #,##0_ ;_ * \-#,##0_ ;_ * &quot;-&quot;??_ ;_ @_ "/>
    <numFmt numFmtId="167" formatCode="_ [$₪-40D]\ * #,##0_ ;_ [$₪-40D]\ * \-#,##0_ ;_ [$₪-40D]\ * &quot;-&quot;??_ ;_ @_ "/>
    <numFmt numFmtId="168" formatCode="_-&quot;₪&quot;* #,##0_-;\-&quot;₪&quot;* #,##0_-;_-&quot;₪&quot;* &quot;-&quot;??_-;_-@_-"/>
  </numFmts>
  <fonts count="10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177"/>
      <scheme val="minor"/>
    </font>
    <font>
      <sz val="6"/>
      <color theme="1"/>
      <name val="Calibri"/>
      <family val="2"/>
      <charset val="177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165" fontId="0" fillId="0" borderId="0" xfId="0" applyNumberFormat="1"/>
    <xf numFmtId="0" fontId="1" fillId="0" borderId="0" xfId="0" applyFont="1"/>
    <xf numFmtId="166" fontId="0" fillId="0" borderId="0" xfId="1" applyNumberFormat="1" applyFont="1"/>
    <xf numFmtId="167" fontId="0" fillId="0" borderId="0" xfId="1" applyNumberFormat="1" applyFont="1"/>
    <xf numFmtId="167" fontId="1" fillId="0" borderId="0" xfId="0" applyNumberFormat="1" applyFont="1"/>
    <xf numFmtId="167" fontId="3" fillId="0" borderId="0" xfId="1" applyNumberFormat="1" applyFont="1"/>
    <xf numFmtId="167" fontId="4" fillId="0" borderId="0" xfId="0" applyNumberFormat="1" applyFont="1"/>
    <xf numFmtId="0" fontId="4" fillId="0" borderId="0" xfId="0" applyFont="1"/>
    <xf numFmtId="167" fontId="5" fillId="0" borderId="0" xfId="0" applyNumberFormat="1" applyFont="1"/>
    <xf numFmtId="0" fontId="5" fillId="0" borderId="0" xfId="0" applyFont="1"/>
    <xf numFmtId="167" fontId="6" fillId="0" borderId="0" xfId="1" applyNumberFormat="1" applyFont="1"/>
    <xf numFmtId="166" fontId="7" fillId="0" borderId="0" xfId="0" applyNumberFormat="1" applyFont="1"/>
    <xf numFmtId="0" fontId="0" fillId="2" borderId="0" xfId="0" applyFill="1"/>
    <xf numFmtId="44" fontId="0" fillId="0" borderId="0" xfId="0" applyNumberFormat="1"/>
    <xf numFmtId="168" fontId="0" fillId="0" borderId="0" xfId="0" applyNumberFormat="1"/>
    <xf numFmtId="0" fontId="8" fillId="0" borderId="0" xfId="0" applyFont="1" applyAlignment="1">
      <alignment horizontal="right" vertical="center" wrapText="1" readingOrder="2"/>
    </xf>
    <xf numFmtId="0" fontId="9" fillId="0" borderId="0" xfId="2" applyAlignment="1">
      <alignment horizontal="right" vertical="center" wrapText="1" readingOrder="2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'2021'!$D$5:$GN$6</c:f>
              <c:multiLvlStrCache>
                <c:ptCount val="193"/>
                <c:lvl>
                  <c:pt idx="0">
                    <c:v>fr</c:v>
                  </c:pt>
                  <c:pt idx="1">
                    <c:v>st</c:v>
                  </c:pt>
                  <c:pt idx="2">
                    <c:v>su</c:v>
                  </c:pt>
                  <c:pt idx="3">
                    <c:v>m</c:v>
                  </c:pt>
                  <c:pt idx="4">
                    <c:v>t</c:v>
                  </c:pt>
                  <c:pt idx="5">
                    <c:v>w</c:v>
                  </c:pt>
                  <c:pt idx="6">
                    <c:v>th</c:v>
                  </c:pt>
                  <c:pt idx="7">
                    <c:v>fr</c:v>
                  </c:pt>
                  <c:pt idx="8">
                    <c:v>st</c:v>
                  </c:pt>
                  <c:pt idx="9">
                    <c:v>su</c:v>
                  </c:pt>
                  <c:pt idx="10">
                    <c:v>m</c:v>
                  </c:pt>
                  <c:pt idx="11">
                    <c:v>t</c:v>
                  </c:pt>
                  <c:pt idx="12">
                    <c:v>w</c:v>
                  </c:pt>
                  <c:pt idx="13">
                    <c:v>th</c:v>
                  </c:pt>
                  <c:pt idx="14">
                    <c:v>fr</c:v>
                  </c:pt>
                  <c:pt idx="15">
                    <c:v>st</c:v>
                  </c:pt>
                  <c:pt idx="16">
                    <c:v>su</c:v>
                  </c:pt>
                  <c:pt idx="17">
                    <c:v>m</c:v>
                  </c:pt>
                  <c:pt idx="18">
                    <c:v>t</c:v>
                  </c:pt>
                  <c:pt idx="19">
                    <c:v>w</c:v>
                  </c:pt>
                  <c:pt idx="20">
                    <c:v>th</c:v>
                  </c:pt>
                  <c:pt idx="21">
                    <c:v>fr</c:v>
                  </c:pt>
                  <c:pt idx="22">
                    <c:v>st</c:v>
                  </c:pt>
                  <c:pt idx="23">
                    <c:v>su</c:v>
                  </c:pt>
                  <c:pt idx="24">
                    <c:v>m</c:v>
                  </c:pt>
                  <c:pt idx="25">
                    <c:v>t</c:v>
                  </c:pt>
                  <c:pt idx="26">
                    <c:v>w</c:v>
                  </c:pt>
                  <c:pt idx="27">
                    <c:v>th</c:v>
                  </c:pt>
                  <c:pt idx="28">
                    <c:v>fr</c:v>
                  </c:pt>
                  <c:pt idx="29">
                    <c:v>st</c:v>
                  </c:pt>
                  <c:pt idx="30">
                    <c:v>su</c:v>
                  </c:pt>
                  <c:pt idx="31">
                    <c:v>m</c:v>
                  </c:pt>
                  <c:pt idx="32">
                    <c:v>t</c:v>
                  </c:pt>
                  <c:pt idx="33">
                    <c:v>w</c:v>
                  </c:pt>
                  <c:pt idx="34">
                    <c:v>th</c:v>
                  </c:pt>
                  <c:pt idx="35">
                    <c:v>fr</c:v>
                  </c:pt>
                  <c:pt idx="36">
                    <c:v>st</c:v>
                  </c:pt>
                  <c:pt idx="37">
                    <c:v>su</c:v>
                  </c:pt>
                  <c:pt idx="38">
                    <c:v>m</c:v>
                  </c:pt>
                  <c:pt idx="39">
                    <c:v>t</c:v>
                  </c:pt>
                  <c:pt idx="40">
                    <c:v>w</c:v>
                  </c:pt>
                  <c:pt idx="41">
                    <c:v>th</c:v>
                  </c:pt>
                  <c:pt idx="42">
                    <c:v>fr</c:v>
                  </c:pt>
                  <c:pt idx="43">
                    <c:v>su</c:v>
                  </c:pt>
                  <c:pt idx="44">
                    <c:v>m</c:v>
                  </c:pt>
                  <c:pt idx="45">
                    <c:v>t</c:v>
                  </c:pt>
                  <c:pt idx="46">
                    <c:v>w</c:v>
                  </c:pt>
                  <c:pt idx="47">
                    <c:v>th</c:v>
                  </c:pt>
                  <c:pt idx="48">
                    <c:v>fr</c:v>
                  </c:pt>
                  <c:pt idx="49">
                    <c:v>st</c:v>
                  </c:pt>
                  <c:pt idx="50">
                    <c:v>su</c:v>
                  </c:pt>
                  <c:pt idx="51">
                    <c:v>m</c:v>
                  </c:pt>
                  <c:pt idx="52">
                    <c:v>t</c:v>
                  </c:pt>
                  <c:pt idx="53">
                    <c:v>w</c:v>
                  </c:pt>
                  <c:pt idx="54">
                    <c:v>th</c:v>
                  </c:pt>
                  <c:pt idx="55">
                    <c:v>fr</c:v>
                  </c:pt>
                  <c:pt idx="56">
                    <c:v>st</c:v>
                  </c:pt>
                  <c:pt idx="57">
                    <c:v>su</c:v>
                  </c:pt>
                  <c:pt idx="58">
                    <c:v>m</c:v>
                  </c:pt>
                  <c:pt idx="59">
                    <c:v>t</c:v>
                  </c:pt>
                  <c:pt idx="60">
                    <c:v>w</c:v>
                  </c:pt>
                  <c:pt idx="61">
                    <c:v>th</c:v>
                  </c:pt>
                  <c:pt idx="62">
                    <c:v>fr</c:v>
                  </c:pt>
                  <c:pt idx="63">
                    <c:v>st</c:v>
                  </c:pt>
                  <c:pt idx="64">
                    <c:v>su</c:v>
                  </c:pt>
                  <c:pt idx="65">
                    <c:v>m</c:v>
                  </c:pt>
                  <c:pt idx="66">
                    <c:v>t</c:v>
                  </c:pt>
                  <c:pt idx="67">
                    <c:v>w</c:v>
                  </c:pt>
                  <c:pt idx="68">
                    <c:v>th</c:v>
                  </c:pt>
                  <c:pt idx="69">
                    <c:v>fr</c:v>
                  </c:pt>
                  <c:pt idx="70">
                    <c:v>st</c:v>
                  </c:pt>
                  <c:pt idx="71">
                    <c:v>su</c:v>
                  </c:pt>
                  <c:pt idx="72">
                    <c:v>m</c:v>
                  </c:pt>
                  <c:pt idx="73">
                    <c:v>t</c:v>
                  </c:pt>
                  <c:pt idx="74">
                    <c:v>w</c:v>
                  </c:pt>
                  <c:pt idx="75">
                    <c:v>th</c:v>
                  </c:pt>
                  <c:pt idx="76">
                    <c:v>fr</c:v>
                  </c:pt>
                  <c:pt idx="77">
                    <c:v>st</c:v>
                  </c:pt>
                  <c:pt idx="78">
                    <c:v>su</c:v>
                  </c:pt>
                  <c:pt idx="79">
                    <c:v>m</c:v>
                  </c:pt>
                  <c:pt idx="80">
                    <c:v>t</c:v>
                  </c:pt>
                  <c:pt idx="81">
                    <c:v>w</c:v>
                  </c:pt>
                  <c:pt idx="82">
                    <c:v>th</c:v>
                  </c:pt>
                  <c:pt idx="83">
                    <c:v>fr</c:v>
                  </c:pt>
                  <c:pt idx="84">
                    <c:v>st</c:v>
                  </c:pt>
                  <c:pt idx="85">
                    <c:v>su</c:v>
                  </c:pt>
                  <c:pt idx="86">
                    <c:v>m</c:v>
                  </c:pt>
                  <c:pt idx="87">
                    <c:v>t</c:v>
                  </c:pt>
                  <c:pt idx="88">
                    <c:v>w</c:v>
                  </c:pt>
                  <c:pt idx="89">
                    <c:v>th</c:v>
                  </c:pt>
                  <c:pt idx="90">
                    <c:v>fr</c:v>
                  </c:pt>
                  <c:pt idx="91">
                    <c:v>st</c:v>
                  </c:pt>
                  <c:pt idx="92">
                    <c:v>su</c:v>
                  </c:pt>
                  <c:pt idx="93">
                    <c:v>m</c:v>
                  </c:pt>
                  <c:pt idx="94">
                    <c:v>t</c:v>
                  </c:pt>
                  <c:pt idx="95">
                    <c:v>w</c:v>
                  </c:pt>
                  <c:pt idx="96">
                    <c:v>th</c:v>
                  </c:pt>
                  <c:pt idx="97">
                    <c:v>fr</c:v>
                  </c:pt>
                  <c:pt idx="98">
                    <c:v>st</c:v>
                  </c:pt>
                  <c:pt idx="99">
                    <c:v>su</c:v>
                  </c:pt>
                  <c:pt idx="100">
                    <c:v>m</c:v>
                  </c:pt>
                  <c:pt idx="101">
                    <c:v>t</c:v>
                  </c:pt>
                  <c:pt idx="102">
                    <c:v>w</c:v>
                  </c:pt>
                  <c:pt idx="103">
                    <c:v>th</c:v>
                  </c:pt>
                  <c:pt idx="104">
                    <c:v>fr</c:v>
                  </c:pt>
                  <c:pt idx="105">
                    <c:v>st</c:v>
                  </c:pt>
                  <c:pt idx="106">
                    <c:v>su</c:v>
                  </c:pt>
                  <c:pt idx="107">
                    <c:v>m</c:v>
                  </c:pt>
                  <c:pt idx="108">
                    <c:v>t</c:v>
                  </c:pt>
                  <c:pt idx="109">
                    <c:v>w</c:v>
                  </c:pt>
                  <c:pt idx="110">
                    <c:v>th</c:v>
                  </c:pt>
                  <c:pt idx="111">
                    <c:v>fr</c:v>
                  </c:pt>
                  <c:pt idx="112">
                    <c:v>st</c:v>
                  </c:pt>
                  <c:pt idx="113">
                    <c:v>su</c:v>
                  </c:pt>
                  <c:pt idx="114">
                    <c:v>m</c:v>
                  </c:pt>
                  <c:pt idx="115">
                    <c:v>t</c:v>
                  </c:pt>
                  <c:pt idx="116">
                    <c:v>w</c:v>
                  </c:pt>
                  <c:pt idx="117">
                    <c:v>th</c:v>
                  </c:pt>
                  <c:pt idx="118">
                    <c:v>fr</c:v>
                  </c:pt>
                  <c:pt idx="119">
                    <c:v>st</c:v>
                  </c:pt>
                  <c:pt idx="120">
                    <c:v>su</c:v>
                  </c:pt>
                  <c:pt idx="121">
                    <c:v>m</c:v>
                  </c:pt>
                  <c:pt idx="122">
                    <c:v>t</c:v>
                  </c:pt>
                  <c:pt idx="123">
                    <c:v>w</c:v>
                  </c:pt>
                  <c:pt idx="124">
                    <c:v>th</c:v>
                  </c:pt>
                  <c:pt idx="125">
                    <c:v>fr</c:v>
                  </c:pt>
                  <c:pt idx="126">
                    <c:v>st</c:v>
                  </c:pt>
                  <c:pt idx="127">
                    <c:v>su</c:v>
                  </c:pt>
                  <c:pt idx="128">
                    <c:v>m</c:v>
                  </c:pt>
                  <c:pt idx="129">
                    <c:v>t</c:v>
                  </c:pt>
                  <c:pt idx="130">
                    <c:v>w</c:v>
                  </c:pt>
                  <c:pt idx="131">
                    <c:v>th</c:v>
                  </c:pt>
                  <c:pt idx="132">
                    <c:v>fr</c:v>
                  </c:pt>
                  <c:pt idx="133">
                    <c:v>st</c:v>
                  </c:pt>
                  <c:pt idx="134">
                    <c:v>su</c:v>
                  </c:pt>
                  <c:pt idx="135">
                    <c:v>m</c:v>
                  </c:pt>
                  <c:pt idx="136">
                    <c:v>t</c:v>
                  </c:pt>
                  <c:pt idx="137">
                    <c:v>w</c:v>
                  </c:pt>
                  <c:pt idx="138">
                    <c:v>th</c:v>
                  </c:pt>
                  <c:pt idx="139">
                    <c:v>fr</c:v>
                  </c:pt>
                  <c:pt idx="140">
                    <c:v>st</c:v>
                  </c:pt>
                  <c:pt idx="141">
                    <c:v>su</c:v>
                  </c:pt>
                  <c:pt idx="142">
                    <c:v>m</c:v>
                  </c:pt>
                  <c:pt idx="143">
                    <c:v>t</c:v>
                  </c:pt>
                  <c:pt idx="144">
                    <c:v>w</c:v>
                  </c:pt>
                  <c:pt idx="145">
                    <c:v>th</c:v>
                  </c:pt>
                  <c:pt idx="146">
                    <c:v>fr</c:v>
                  </c:pt>
                  <c:pt idx="147">
                    <c:v>st</c:v>
                  </c:pt>
                  <c:pt idx="148">
                    <c:v>su</c:v>
                  </c:pt>
                  <c:pt idx="149">
                    <c:v>m</c:v>
                  </c:pt>
                  <c:pt idx="150">
                    <c:v>t</c:v>
                  </c:pt>
                  <c:pt idx="151">
                    <c:v>w</c:v>
                  </c:pt>
                  <c:pt idx="152">
                    <c:v>th</c:v>
                  </c:pt>
                  <c:pt idx="153">
                    <c:v>fr</c:v>
                  </c:pt>
                  <c:pt idx="154">
                    <c:v>st</c:v>
                  </c:pt>
                  <c:pt idx="155">
                    <c:v>su</c:v>
                  </c:pt>
                  <c:pt idx="156">
                    <c:v>m</c:v>
                  </c:pt>
                  <c:pt idx="157">
                    <c:v>t</c:v>
                  </c:pt>
                  <c:pt idx="158">
                    <c:v>w</c:v>
                  </c:pt>
                  <c:pt idx="159">
                    <c:v>th</c:v>
                  </c:pt>
                  <c:pt idx="160">
                    <c:v>fr</c:v>
                  </c:pt>
                  <c:pt idx="161">
                    <c:v>st</c:v>
                  </c:pt>
                  <c:pt idx="162">
                    <c:v>su</c:v>
                  </c:pt>
                  <c:pt idx="163">
                    <c:v>m</c:v>
                  </c:pt>
                  <c:pt idx="164">
                    <c:v>t</c:v>
                  </c:pt>
                  <c:pt idx="165">
                    <c:v>w</c:v>
                  </c:pt>
                  <c:pt idx="166">
                    <c:v>th</c:v>
                  </c:pt>
                  <c:pt idx="167">
                    <c:v>fr</c:v>
                  </c:pt>
                  <c:pt idx="168">
                    <c:v>st</c:v>
                  </c:pt>
                  <c:pt idx="169">
                    <c:v>su</c:v>
                  </c:pt>
                  <c:pt idx="170">
                    <c:v>m</c:v>
                  </c:pt>
                  <c:pt idx="171">
                    <c:v>t</c:v>
                  </c:pt>
                  <c:pt idx="172">
                    <c:v>w</c:v>
                  </c:pt>
                  <c:pt idx="173">
                    <c:v>th</c:v>
                  </c:pt>
                  <c:pt idx="174">
                    <c:v>fr</c:v>
                  </c:pt>
                  <c:pt idx="175">
                    <c:v>st</c:v>
                  </c:pt>
                  <c:pt idx="176">
                    <c:v>su</c:v>
                  </c:pt>
                  <c:pt idx="177">
                    <c:v>m</c:v>
                  </c:pt>
                  <c:pt idx="178">
                    <c:v>t</c:v>
                  </c:pt>
                  <c:pt idx="179">
                    <c:v>w</c:v>
                  </c:pt>
                  <c:pt idx="180">
                    <c:v>th</c:v>
                  </c:pt>
                  <c:pt idx="181">
                    <c:v>fr</c:v>
                  </c:pt>
                  <c:pt idx="182">
                    <c:v>st</c:v>
                  </c:pt>
                  <c:pt idx="183">
                    <c:v>su</c:v>
                  </c:pt>
                  <c:pt idx="184">
                    <c:v>m</c:v>
                  </c:pt>
                  <c:pt idx="185">
                    <c:v>t</c:v>
                  </c:pt>
                  <c:pt idx="186">
                    <c:v>w</c:v>
                  </c:pt>
                  <c:pt idx="187">
                    <c:v>th</c:v>
                  </c:pt>
                  <c:pt idx="188">
                    <c:v>fr</c:v>
                  </c:pt>
                  <c:pt idx="189">
                    <c:v>st</c:v>
                  </c:pt>
                  <c:pt idx="190">
                    <c:v>su</c:v>
                  </c:pt>
                  <c:pt idx="191">
                    <c:v>m</c:v>
                  </c:pt>
                  <c:pt idx="192">
                    <c:v>t</c:v>
                  </c:pt>
                </c:lvl>
                <c:lvl>
                  <c:pt idx="0">
                    <c:v>Dec</c:v>
                  </c:pt>
                  <c:pt idx="12">
                    <c:v>Jan</c:v>
                  </c:pt>
                  <c:pt idx="43">
                    <c:v>Feb</c:v>
                  </c:pt>
                  <c:pt idx="71">
                    <c:v>March</c:v>
                  </c:pt>
                  <c:pt idx="102">
                    <c:v>April</c:v>
                  </c:pt>
                  <c:pt idx="132">
                    <c:v>May</c:v>
                  </c:pt>
                  <c:pt idx="163">
                    <c:v>June</c:v>
                  </c:pt>
                </c:lvl>
              </c:multiLvlStrCache>
            </c:multiLvlStrRef>
          </c:cat>
          <c:val>
            <c:numRef>
              <c:f>'2021'!$D$3:$GN$3</c:f>
              <c:numCache>
                <c:formatCode>_ * #,##0_ ;_ * \-#,##0_ ;_ * "-"??_ ;_ @_ </c:formatCode>
                <c:ptCount val="193"/>
                <c:pt idx="0">
                  <c:v>210000</c:v>
                </c:pt>
                <c:pt idx="1">
                  <c:v>210000</c:v>
                </c:pt>
                <c:pt idx="2">
                  <c:v>210000</c:v>
                </c:pt>
                <c:pt idx="3">
                  <c:v>210000</c:v>
                </c:pt>
                <c:pt idx="4">
                  <c:v>210000</c:v>
                </c:pt>
                <c:pt idx="5">
                  <c:v>210000</c:v>
                </c:pt>
                <c:pt idx="6">
                  <c:v>210000</c:v>
                </c:pt>
                <c:pt idx="7">
                  <c:v>210000</c:v>
                </c:pt>
                <c:pt idx="8">
                  <c:v>210000</c:v>
                </c:pt>
                <c:pt idx="9">
                  <c:v>210000</c:v>
                </c:pt>
                <c:pt idx="10">
                  <c:v>210000</c:v>
                </c:pt>
                <c:pt idx="11">
                  <c:v>210000</c:v>
                </c:pt>
                <c:pt idx="12">
                  <c:v>204000</c:v>
                </c:pt>
                <c:pt idx="13">
                  <c:v>204000</c:v>
                </c:pt>
                <c:pt idx="14">
                  <c:v>204000</c:v>
                </c:pt>
                <c:pt idx="15">
                  <c:v>204000</c:v>
                </c:pt>
                <c:pt idx="16">
                  <c:v>204000</c:v>
                </c:pt>
                <c:pt idx="17">
                  <c:v>204000</c:v>
                </c:pt>
                <c:pt idx="18">
                  <c:v>204000</c:v>
                </c:pt>
                <c:pt idx="19">
                  <c:v>204000</c:v>
                </c:pt>
                <c:pt idx="20">
                  <c:v>204000</c:v>
                </c:pt>
                <c:pt idx="21">
                  <c:v>198500</c:v>
                </c:pt>
                <c:pt idx="22">
                  <c:v>198500</c:v>
                </c:pt>
                <c:pt idx="23">
                  <c:v>198500</c:v>
                </c:pt>
                <c:pt idx="24">
                  <c:v>198500</c:v>
                </c:pt>
                <c:pt idx="25">
                  <c:v>198500</c:v>
                </c:pt>
                <c:pt idx="26">
                  <c:v>198500</c:v>
                </c:pt>
                <c:pt idx="27">
                  <c:v>198500</c:v>
                </c:pt>
                <c:pt idx="28">
                  <c:v>198500</c:v>
                </c:pt>
                <c:pt idx="29">
                  <c:v>198500</c:v>
                </c:pt>
                <c:pt idx="30">
                  <c:v>198500</c:v>
                </c:pt>
                <c:pt idx="31">
                  <c:v>121500</c:v>
                </c:pt>
                <c:pt idx="32">
                  <c:v>121500</c:v>
                </c:pt>
                <c:pt idx="33">
                  <c:v>121500</c:v>
                </c:pt>
                <c:pt idx="34">
                  <c:v>121500</c:v>
                </c:pt>
                <c:pt idx="35">
                  <c:v>121500</c:v>
                </c:pt>
                <c:pt idx="36">
                  <c:v>121500</c:v>
                </c:pt>
                <c:pt idx="37">
                  <c:v>121500</c:v>
                </c:pt>
                <c:pt idx="38">
                  <c:v>121500</c:v>
                </c:pt>
                <c:pt idx="39">
                  <c:v>121500</c:v>
                </c:pt>
                <c:pt idx="40">
                  <c:v>121500</c:v>
                </c:pt>
                <c:pt idx="41">
                  <c:v>121500</c:v>
                </c:pt>
                <c:pt idx="42">
                  <c:v>121500</c:v>
                </c:pt>
                <c:pt idx="43">
                  <c:v>115500</c:v>
                </c:pt>
                <c:pt idx="44">
                  <c:v>115500</c:v>
                </c:pt>
                <c:pt idx="45">
                  <c:v>115500</c:v>
                </c:pt>
                <c:pt idx="46">
                  <c:v>115500</c:v>
                </c:pt>
                <c:pt idx="47">
                  <c:v>132500</c:v>
                </c:pt>
                <c:pt idx="48">
                  <c:v>132500</c:v>
                </c:pt>
                <c:pt idx="49">
                  <c:v>132500</c:v>
                </c:pt>
                <c:pt idx="50">
                  <c:v>132500</c:v>
                </c:pt>
                <c:pt idx="51">
                  <c:v>132500</c:v>
                </c:pt>
                <c:pt idx="52">
                  <c:v>127000</c:v>
                </c:pt>
                <c:pt idx="53">
                  <c:v>127000</c:v>
                </c:pt>
                <c:pt idx="54">
                  <c:v>127000</c:v>
                </c:pt>
                <c:pt idx="55">
                  <c:v>127000</c:v>
                </c:pt>
                <c:pt idx="56">
                  <c:v>127000</c:v>
                </c:pt>
                <c:pt idx="57">
                  <c:v>127000</c:v>
                </c:pt>
                <c:pt idx="58">
                  <c:v>127000</c:v>
                </c:pt>
                <c:pt idx="59">
                  <c:v>127000</c:v>
                </c:pt>
                <c:pt idx="60">
                  <c:v>127000</c:v>
                </c:pt>
                <c:pt idx="61">
                  <c:v>127000</c:v>
                </c:pt>
                <c:pt idx="62">
                  <c:v>127000</c:v>
                </c:pt>
                <c:pt idx="63">
                  <c:v>127000</c:v>
                </c:pt>
                <c:pt idx="64">
                  <c:v>127000</c:v>
                </c:pt>
                <c:pt idx="65">
                  <c:v>127000</c:v>
                </c:pt>
                <c:pt idx="66">
                  <c:v>127000</c:v>
                </c:pt>
                <c:pt idx="67">
                  <c:v>127000</c:v>
                </c:pt>
                <c:pt idx="68">
                  <c:v>127000</c:v>
                </c:pt>
                <c:pt idx="69">
                  <c:v>127000</c:v>
                </c:pt>
                <c:pt idx="70">
                  <c:v>127000</c:v>
                </c:pt>
                <c:pt idx="71">
                  <c:v>121000</c:v>
                </c:pt>
                <c:pt idx="72">
                  <c:v>121000</c:v>
                </c:pt>
                <c:pt idx="73">
                  <c:v>121000</c:v>
                </c:pt>
                <c:pt idx="74">
                  <c:v>121000</c:v>
                </c:pt>
                <c:pt idx="75">
                  <c:v>138000</c:v>
                </c:pt>
                <c:pt idx="76">
                  <c:v>138000</c:v>
                </c:pt>
                <c:pt idx="77">
                  <c:v>138000</c:v>
                </c:pt>
                <c:pt idx="78">
                  <c:v>138000</c:v>
                </c:pt>
                <c:pt idx="79">
                  <c:v>138000</c:v>
                </c:pt>
                <c:pt idx="80">
                  <c:v>132500</c:v>
                </c:pt>
                <c:pt idx="81">
                  <c:v>132500</c:v>
                </c:pt>
                <c:pt idx="82">
                  <c:v>132500</c:v>
                </c:pt>
                <c:pt idx="83">
                  <c:v>132500</c:v>
                </c:pt>
                <c:pt idx="84">
                  <c:v>132500</c:v>
                </c:pt>
                <c:pt idx="85">
                  <c:v>132500</c:v>
                </c:pt>
                <c:pt idx="86">
                  <c:v>132500</c:v>
                </c:pt>
                <c:pt idx="87">
                  <c:v>132500</c:v>
                </c:pt>
                <c:pt idx="88">
                  <c:v>132500</c:v>
                </c:pt>
                <c:pt idx="89">
                  <c:v>132500</c:v>
                </c:pt>
                <c:pt idx="90">
                  <c:v>132500</c:v>
                </c:pt>
                <c:pt idx="91">
                  <c:v>132500</c:v>
                </c:pt>
                <c:pt idx="92">
                  <c:v>132500</c:v>
                </c:pt>
                <c:pt idx="93">
                  <c:v>132500</c:v>
                </c:pt>
                <c:pt idx="94">
                  <c:v>132500</c:v>
                </c:pt>
                <c:pt idx="95">
                  <c:v>132500</c:v>
                </c:pt>
                <c:pt idx="96">
                  <c:v>132500</c:v>
                </c:pt>
                <c:pt idx="97">
                  <c:v>132500</c:v>
                </c:pt>
                <c:pt idx="98">
                  <c:v>132500</c:v>
                </c:pt>
                <c:pt idx="99">
                  <c:v>132500</c:v>
                </c:pt>
                <c:pt idx="100">
                  <c:v>132500</c:v>
                </c:pt>
                <c:pt idx="101">
                  <c:v>132500</c:v>
                </c:pt>
                <c:pt idx="102">
                  <c:v>126500</c:v>
                </c:pt>
                <c:pt idx="103">
                  <c:v>126500</c:v>
                </c:pt>
                <c:pt idx="104">
                  <c:v>126500</c:v>
                </c:pt>
                <c:pt idx="105">
                  <c:v>126500</c:v>
                </c:pt>
                <c:pt idx="106">
                  <c:v>143500</c:v>
                </c:pt>
                <c:pt idx="107">
                  <c:v>143500</c:v>
                </c:pt>
                <c:pt idx="108">
                  <c:v>143500</c:v>
                </c:pt>
                <c:pt idx="109">
                  <c:v>143500</c:v>
                </c:pt>
                <c:pt idx="110">
                  <c:v>143500</c:v>
                </c:pt>
                <c:pt idx="111">
                  <c:v>138000</c:v>
                </c:pt>
                <c:pt idx="112">
                  <c:v>138000</c:v>
                </c:pt>
                <c:pt idx="113">
                  <c:v>138000</c:v>
                </c:pt>
                <c:pt idx="114">
                  <c:v>138000</c:v>
                </c:pt>
                <c:pt idx="115">
                  <c:v>138000</c:v>
                </c:pt>
                <c:pt idx="116">
                  <c:v>138000</c:v>
                </c:pt>
                <c:pt idx="117">
                  <c:v>138000</c:v>
                </c:pt>
                <c:pt idx="118">
                  <c:v>138000</c:v>
                </c:pt>
                <c:pt idx="119">
                  <c:v>138000</c:v>
                </c:pt>
                <c:pt idx="120">
                  <c:v>138000</c:v>
                </c:pt>
                <c:pt idx="121">
                  <c:v>138000</c:v>
                </c:pt>
                <c:pt idx="122">
                  <c:v>138000</c:v>
                </c:pt>
                <c:pt idx="123">
                  <c:v>138000</c:v>
                </c:pt>
                <c:pt idx="124">
                  <c:v>138000</c:v>
                </c:pt>
                <c:pt idx="125">
                  <c:v>138000</c:v>
                </c:pt>
                <c:pt idx="126">
                  <c:v>138000</c:v>
                </c:pt>
                <c:pt idx="127">
                  <c:v>138000</c:v>
                </c:pt>
                <c:pt idx="128">
                  <c:v>138000</c:v>
                </c:pt>
                <c:pt idx="129">
                  <c:v>138000</c:v>
                </c:pt>
                <c:pt idx="130">
                  <c:v>138000</c:v>
                </c:pt>
                <c:pt idx="131">
                  <c:v>138000</c:v>
                </c:pt>
                <c:pt idx="132">
                  <c:v>132000</c:v>
                </c:pt>
                <c:pt idx="133">
                  <c:v>132000</c:v>
                </c:pt>
                <c:pt idx="134">
                  <c:v>132000</c:v>
                </c:pt>
                <c:pt idx="135">
                  <c:v>132000</c:v>
                </c:pt>
                <c:pt idx="136">
                  <c:v>149000</c:v>
                </c:pt>
                <c:pt idx="137">
                  <c:v>149000</c:v>
                </c:pt>
                <c:pt idx="138">
                  <c:v>149000</c:v>
                </c:pt>
                <c:pt idx="139">
                  <c:v>149000</c:v>
                </c:pt>
                <c:pt idx="140">
                  <c:v>149000</c:v>
                </c:pt>
                <c:pt idx="141">
                  <c:v>143500</c:v>
                </c:pt>
                <c:pt idx="142">
                  <c:v>143500</c:v>
                </c:pt>
                <c:pt idx="143">
                  <c:v>143500</c:v>
                </c:pt>
                <c:pt idx="144">
                  <c:v>143500</c:v>
                </c:pt>
                <c:pt idx="145">
                  <c:v>143500</c:v>
                </c:pt>
                <c:pt idx="146">
                  <c:v>143500</c:v>
                </c:pt>
                <c:pt idx="147">
                  <c:v>143500</c:v>
                </c:pt>
                <c:pt idx="148">
                  <c:v>143500</c:v>
                </c:pt>
                <c:pt idx="149">
                  <c:v>143500</c:v>
                </c:pt>
                <c:pt idx="150">
                  <c:v>143500</c:v>
                </c:pt>
                <c:pt idx="151">
                  <c:v>143500</c:v>
                </c:pt>
                <c:pt idx="152">
                  <c:v>143500</c:v>
                </c:pt>
                <c:pt idx="153">
                  <c:v>143500</c:v>
                </c:pt>
                <c:pt idx="154">
                  <c:v>143500</c:v>
                </c:pt>
                <c:pt idx="155">
                  <c:v>143500</c:v>
                </c:pt>
                <c:pt idx="156">
                  <c:v>143500</c:v>
                </c:pt>
                <c:pt idx="157">
                  <c:v>143500</c:v>
                </c:pt>
                <c:pt idx="158">
                  <c:v>143500</c:v>
                </c:pt>
                <c:pt idx="159">
                  <c:v>143500</c:v>
                </c:pt>
                <c:pt idx="160">
                  <c:v>143500</c:v>
                </c:pt>
                <c:pt idx="161">
                  <c:v>143500</c:v>
                </c:pt>
                <c:pt idx="162">
                  <c:v>143500</c:v>
                </c:pt>
                <c:pt idx="163">
                  <c:v>137500</c:v>
                </c:pt>
                <c:pt idx="164">
                  <c:v>137500</c:v>
                </c:pt>
                <c:pt idx="165">
                  <c:v>137500</c:v>
                </c:pt>
                <c:pt idx="166">
                  <c:v>137500</c:v>
                </c:pt>
                <c:pt idx="167">
                  <c:v>154500</c:v>
                </c:pt>
                <c:pt idx="168">
                  <c:v>154500</c:v>
                </c:pt>
                <c:pt idx="169">
                  <c:v>154500</c:v>
                </c:pt>
                <c:pt idx="170">
                  <c:v>154500</c:v>
                </c:pt>
                <c:pt idx="171">
                  <c:v>154500</c:v>
                </c:pt>
                <c:pt idx="172">
                  <c:v>149000</c:v>
                </c:pt>
                <c:pt idx="173">
                  <c:v>149000</c:v>
                </c:pt>
                <c:pt idx="174">
                  <c:v>149000</c:v>
                </c:pt>
                <c:pt idx="175">
                  <c:v>149000</c:v>
                </c:pt>
                <c:pt idx="176">
                  <c:v>149000</c:v>
                </c:pt>
                <c:pt idx="177">
                  <c:v>149000</c:v>
                </c:pt>
                <c:pt idx="178">
                  <c:v>149000</c:v>
                </c:pt>
                <c:pt idx="179">
                  <c:v>149000</c:v>
                </c:pt>
                <c:pt idx="180">
                  <c:v>149000</c:v>
                </c:pt>
                <c:pt idx="181">
                  <c:v>149000</c:v>
                </c:pt>
                <c:pt idx="182">
                  <c:v>149000</c:v>
                </c:pt>
                <c:pt idx="183">
                  <c:v>149000</c:v>
                </c:pt>
                <c:pt idx="184">
                  <c:v>149000</c:v>
                </c:pt>
                <c:pt idx="185">
                  <c:v>149000</c:v>
                </c:pt>
                <c:pt idx="186">
                  <c:v>149000</c:v>
                </c:pt>
                <c:pt idx="187">
                  <c:v>149000</c:v>
                </c:pt>
                <c:pt idx="188">
                  <c:v>149000</c:v>
                </c:pt>
                <c:pt idx="189">
                  <c:v>149000</c:v>
                </c:pt>
                <c:pt idx="190">
                  <c:v>149000</c:v>
                </c:pt>
                <c:pt idx="191">
                  <c:v>149000</c:v>
                </c:pt>
                <c:pt idx="192">
                  <c:v>149000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DE-4065-A727-24FA96017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2428623"/>
        <c:axId val="1282425295"/>
      </c:lineChart>
      <c:catAx>
        <c:axId val="128242862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282425295"/>
        <c:crosses val="autoZero"/>
        <c:auto val="1"/>
        <c:lblAlgn val="ctr"/>
        <c:lblOffset val="100"/>
        <c:noMultiLvlLbl val="0"/>
      </c:catAx>
      <c:valAx>
        <c:axId val="128242529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282428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'2020'!$D$5:$GN$6</c:f>
              <c:multiLvlStrCache>
                <c:ptCount val="193"/>
                <c:lvl>
                  <c:pt idx="0">
                    <c:v>fr</c:v>
                  </c:pt>
                  <c:pt idx="1">
                    <c:v>st</c:v>
                  </c:pt>
                  <c:pt idx="2">
                    <c:v>su</c:v>
                  </c:pt>
                  <c:pt idx="3">
                    <c:v>m</c:v>
                  </c:pt>
                  <c:pt idx="4">
                    <c:v>t</c:v>
                  </c:pt>
                  <c:pt idx="5">
                    <c:v>w</c:v>
                  </c:pt>
                  <c:pt idx="6">
                    <c:v>th</c:v>
                  </c:pt>
                  <c:pt idx="7">
                    <c:v>fr</c:v>
                  </c:pt>
                  <c:pt idx="8">
                    <c:v>st</c:v>
                  </c:pt>
                  <c:pt idx="9">
                    <c:v>su</c:v>
                  </c:pt>
                  <c:pt idx="10">
                    <c:v>m</c:v>
                  </c:pt>
                  <c:pt idx="11">
                    <c:v>t</c:v>
                  </c:pt>
                  <c:pt idx="12">
                    <c:v>w</c:v>
                  </c:pt>
                  <c:pt idx="13">
                    <c:v>th</c:v>
                  </c:pt>
                  <c:pt idx="14">
                    <c:v>fr</c:v>
                  </c:pt>
                  <c:pt idx="15">
                    <c:v>st</c:v>
                  </c:pt>
                  <c:pt idx="16">
                    <c:v>su</c:v>
                  </c:pt>
                  <c:pt idx="17">
                    <c:v>m</c:v>
                  </c:pt>
                  <c:pt idx="18">
                    <c:v>t</c:v>
                  </c:pt>
                  <c:pt idx="19">
                    <c:v>w</c:v>
                  </c:pt>
                  <c:pt idx="20">
                    <c:v>th</c:v>
                  </c:pt>
                  <c:pt idx="21">
                    <c:v>fr</c:v>
                  </c:pt>
                  <c:pt idx="22">
                    <c:v>st</c:v>
                  </c:pt>
                  <c:pt idx="23">
                    <c:v>su</c:v>
                  </c:pt>
                  <c:pt idx="24">
                    <c:v>m</c:v>
                  </c:pt>
                  <c:pt idx="25">
                    <c:v>t</c:v>
                  </c:pt>
                  <c:pt idx="26">
                    <c:v>w</c:v>
                  </c:pt>
                  <c:pt idx="27">
                    <c:v>th</c:v>
                  </c:pt>
                  <c:pt idx="28">
                    <c:v>fr</c:v>
                  </c:pt>
                  <c:pt idx="29">
                    <c:v>st</c:v>
                  </c:pt>
                  <c:pt idx="30">
                    <c:v>su</c:v>
                  </c:pt>
                  <c:pt idx="31">
                    <c:v>m</c:v>
                  </c:pt>
                  <c:pt idx="32">
                    <c:v>t</c:v>
                  </c:pt>
                  <c:pt idx="33">
                    <c:v>w</c:v>
                  </c:pt>
                  <c:pt idx="34">
                    <c:v>th</c:v>
                  </c:pt>
                  <c:pt idx="35">
                    <c:v>fr</c:v>
                  </c:pt>
                  <c:pt idx="36">
                    <c:v>st</c:v>
                  </c:pt>
                  <c:pt idx="37">
                    <c:v>su</c:v>
                  </c:pt>
                  <c:pt idx="38">
                    <c:v>m</c:v>
                  </c:pt>
                  <c:pt idx="39">
                    <c:v>t</c:v>
                  </c:pt>
                  <c:pt idx="40">
                    <c:v>w</c:v>
                  </c:pt>
                  <c:pt idx="41">
                    <c:v>th</c:v>
                  </c:pt>
                  <c:pt idx="42">
                    <c:v>fr</c:v>
                  </c:pt>
                  <c:pt idx="43">
                    <c:v>su</c:v>
                  </c:pt>
                  <c:pt idx="44">
                    <c:v>m</c:v>
                  </c:pt>
                  <c:pt idx="45">
                    <c:v>t</c:v>
                  </c:pt>
                  <c:pt idx="46">
                    <c:v>w</c:v>
                  </c:pt>
                  <c:pt idx="47">
                    <c:v>th</c:v>
                  </c:pt>
                  <c:pt idx="48">
                    <c:v>fr</c:v>
                  </c:pt>
                  <c:pt idx="49">
                    <c:v>st</c:v>
                  </c:pt>
                  <c:pt idx="50">
                    <c:v>su</c:v>
                  </c:pt>
                  <c:pt idx="51">
                    <c:v>m</c:v>
                  </c:pt>
                  <c:pt idx="52">
                    <c:v>t</c:v>
                  </c:pt>
                  <c:pt idx="53">
                    <c:v>w</c:v>
                  </c:pt>
                  <c:pt idx="54">
                    <c:v>th</c:v>
                  </c:pt>
                  <c:pt idx="55">
                    <c:v>fr</c:v>
                  </c:pt>
                  <c:pt idx="56">
                    <c:v>st</c:v>
                  </c:pt>
                  <c:pt idx="57">
                    <c:v>su</c:v>
                  </c:pt>
                  <c:pt idx="58">
                    <c:v>m</c:v>
                  </c:pt>
                  <c:pt idx="59">
                    <c:v>t</c:v>
                  </c:pt>
                  <c:pt idx="60">
                    <c:v>w</c:v>
                  </c:pt>
                  <c:pt idx="61">
                    <c:v>th</c:v>
                  </c:pt>
                  <c:pt idx="62">
                    <c:v>fr</c:v>
                  </c:pt>
                  <c:pt idx="63">
                    <c:v>st</c:v>
                  </c:pt>
                  <c:pt idx="64">
                    <c:v>su</c:v>
                  </c:pt>
                  <c:pt idx="65">
                    <c:v>m</c:v>
                  </c:pt>
                  <c:pt idx="66">
                    <c:v>t</c:v>
                  </c:pt>
                  <c:pt idx="67">
                    <c:v>w</c:v>
                  </c:pt>
                  <c:pt idx="68">
                    <c:v>th</c:v>
                  </c:pt>
                  <c:pt idx="69">
                    <c:v>fr</c:v>
                  </c:pt>
                  <c:pt idx="70">
                    <c:v>st</c:v>
                  </c:pt>
                  <c:pt idx="71">
                    <c:v>su</c:v>
                  </c:pt>
                  <c:pt idx="72">
                    <c:v>m</c:v>
                  </c:pt>
                  <c:pt idx="73">
                    <c:v>t</c:v>
                  </c:pt>
                  <c:pt idx="74">
                    <c:v>w</c:v>
                  </c:pt>
                  <c:pt idx="75">
                    <c:v>th</c:v>
                  </c:pt>
                  <c:pt idx="76">
                    <c:v>fr</c:v>
                  </c:pt>
                  <c:pt idx="77">
                    <c:v>st</c:v>
                  </c:pt>
                  <c:pt idx="78">
                    <c:v>su</c:v>
                  </c:pt>
                  <c:pt idx="79">
                    <c:v>m</c:v>
                  </c:pt>
                  <c:pt idx="80">
                    <c:v>t</c:v>
                  </c:pt>
                  <c:pt idx="81">
                    <c:v>w</c:v>
                  </c:pt>
                  <c:pt idx="82">
                    <c:v>th</c:v>
                  </c:pt>
                  <c:pt idx="83">
                    <c:v>fr</c:v>
                  </c:pt>
                  <c:pt idx="84">
                    <c:v>st</c:v>
                  </c:pt>
                  <c:pt idx="85">
                    <c:v>su</c:v>
                  </c:pt>
                  <c:pt idx="86">
                    <c:v>m</c:v>
                  </c:pt>
                  <c:pt idx="87">
                    <c:v>t</c:v>
                  </c:pt>
                  <c:pt idx="88">
                    <c:v>w</c:v>
                  </c:pt>
                  <c:pt idx="89">
                    <c:v>th</c:v>
                  </c:pt>
                  <c:pt idx="90">
                    <c:v>fr</c:v>
                  </c:pt>
                  <c:pt idx="91">
                    <c:v>st</c:v>
                  </c:pt>
                  <c:pt idx="92">
                    <c:v>su</c:v>
                  </c:pt>
                  <c:pt idx="93">
                    <c:v>m</c:v>
                  </c:pt>
                  <c:pt idx="94">
                    <c:v>t</c:v>
                  </c:pt>
                  <c:pt idx="95">
                    <c:v>w</c:v>
                  </c:pt>
                  <c:pt idx="96">
                    <c:v>th</c:v>
                  </c:pt>
                  <c:pt idx="97">
                    <c:v>fr</c:v>
                  </c:pt>
                  <c:pt idx="98">
                    <c:v>st</c:v>
                  </c:pt>
                  <c:pt idx="99">
                    <c:v>su</c:v>
                  </c:pt>
                  <c:pt idx="100">
                    <c:v>m</c:v>
                  </c:pt>
                  <c:pt idx="101">
                    <c:v>t</c:v>
                  </c:pt>
                  <c:pt idx="102">
                    <c:v>w</c:v>
                  </c:pt>
                  <c:pt idx="103">
                    <c:v>th</c:v>
                  </c:pt>
                  <c:pt idx="104">
                    <c:v>fr</c:v>
                  </c:pt>
                  <c:pt idx="105">
                    <c:v>st</c:v>
                  </c:pt>
                  <c:pt idx="106">
                    <c:v>su</c:v>
                  </c:pt>
                  <c:pt idx="107">
                    <c:v>m</c:v>
                  </c:pt>
                  <c:pt idx="108">
                    <c:v>t</c:v>
                  </c:pt>
                  <c:pt idx="109">
                    <c:v>w</c:v>
                  </c:pt>
                  <c:pt idx="110">
                    <c:v>th</c:v>
                  </c:pt>
                  <c:pt idx="111">
                    <c:v>fr</c:v>
                  </c:pt>
                  <c:pt idx="112">
                    <c:v>st</c:v>
                  </c:pt>
                  <c:pt idx="113">
                    <c:v>su</c:v>
                  </c:pt>
                  <c:pt idx="114">
                    <c:v>m</c:v>
                  </c:pt>
                  <c:pt idx="115">
                    <c:v>t</c:v>
                  </c:pt>
                  <c:pt idx="116">
                    <c:v>w</c:v>
                  </c:pt>
                  <c:pt idx="117">
                    <c:v>th</c:v>
                  </c:pt>
                  <c:pt idx="118">
                    <c:v>fr</c:v>
                  </c:pt>
                  <c:pt idx="119">
                    <c:v>st</c:v>
                  </c:pt>
                  <c:pt idx="120">
                    <c:v>su</c:v>
                  </c:pt>
                  <c:pt idx="121">
                    <c:v>m</c:v>
                  </c:pt>
                  <c:pt idx="122">
                    <c:v>t</c:v>
                  </c:pt>
                  <c:pt idx="123">
                    <c:v>w</c:v>
                  </c:pt>
                  <c:pt idx="124">
                    <c:v>th</c:v>
                  </c:pt>
                  <c:pt idx="125">
                    <c:v>fr</c:v>
                  </c:pt>
                  <c:pt idx="126">
                    <c:v>st</c:v>
                  </c:pt>
                  <c:pt idx="127">
                    <c:v>su</c:v>
                  </c:pt>
                  <c:pt idx="128">
                    <c:v>m</c:v>
                  </c:pt>
                  <c:pt idx="129">
                    <c:v>t</c:v>
                  </c:pt>
                  <c:pt idx="130">
                    <c:v>w</c:v>
                  </c:pt>
                  <c:pt idx="131">
                    <c:v>th</c:v>
                  </c:pt>
                  <c:pt idx="132">
                    <c:v>fr</c:v>
                  </c:pt>
                  <c:pt idx="133">
                    <c:v>st</c:v>
                  </c:pt>
                  <c:pt idx="134">
                    <c:v>su</c:v>
                  </c:pt>
                  <c:pt idx="135">
                    <c:v>m</c:v>
                  </c:pt>
                  <c:pt idx="136">
                    <c:v>t</c:v>
                  </c:pt>
                  <c:pt idx="137">
                    <c:v>w</c:v>
                  </c:pt>
                  <c:pt idx="138">
                    <c:v>th</c:v>
                  </c:pt>
                  <c:pt idx="139">
                    <c:v>fr</c:v>
                  </c:pt>
                  <c:pt idx="140">
                    <c:v>st</c:v>
                  </c:pt>
                  <c:pt idx="141">
                    <c:v>su</c:v>
                  </c:pt>
                  <c:pt idx="142">
                    <c:v>m</c:v>
                  </c:pt>
                  <c:pt idx="143">
                    <c:v>t</c:v>
                  </c:pt>
                  <c:pt idx="144">
                    <c:v>w</c:v>
                  </c:pt>
                  <c:pt idx="145">
                    <c:v>th</c:v>
                  </c:pt>
                  <c:pt idx="146">
                    <c:v>fr</c:v>
                  </c:pt>
                  <c:pt idx="147">
                    <c:v>st</c:v>
                  </c:pt>
                  <c:pt idx="148">
                    <c:v>su</c:v>
                  </c:pt>
                  <c:pt idx="149">
                    <c:v>m</c:v>
                  </c:pt>
                  <c:pt idx="150">
                    <c:v>t</c:v>
                  </c:pt>
                  <c:pt idx="151">
                    <c:v>w</c:v>
                  </c:pt>
                  <c:pt idx="152">
                    <c:v>th</c:v>
                  </c:pt>
                  <c:pt idx="153">
                    <c:v>fr</c:v>
                  </c:pt>
                  <c:pt idx="154">
                    <c:v>st</c:v>
                  </c:pt>
                  <c:pt idx="155">
                    <c:v>su</c:v>
                  </c:pt>
                  <c:pt idx="156">
                    <c:v>m</c:v>
                  </c:pt>
                  <c:pt idx="157">
                    <c:v>t</c:v>
                  </c:pt>
                  <c:pt idx="158">
                    <c:v>w</c:v>
                  </c:pt>
                  <c:pt idx="159">
                    <c:v>th</c:v>
                  </c:pt>
                  <c:pt idx="160">
                    <c:v>fr</c:v>
                  </c:pt>
                  <c:pt idx="161">
                    <c:v>st</c:v>
                  </c:pt>
                  <c:pt idx="162">
                    <c:v>su</c:v>
                  </c:pt>
                  <c:pt idx="163">
                    <c:v>m</c:v>
                  </c:pt>
                  <c:pt idx="164">
                    <c:v>t</c:v>
                  </c:pt>
                  <c:pt idx="165">
                    <c:v>w</c:v>
                  </c:pt>
                  <c:pt idx="166">
                    <c:v>th</c:v>
                  </c:pt>
                  <c:pt idx="167">
                    <c:v>fr</c:v>
                  </c:pt>
                  <c:pt idx="168">
                    <c:v>st</c:v>
                  </c:pt>
                  <c:pt idx="169">
                    <c:v>su</c:v>
                  </c:pt>
                  <c:pt idx="170">
                    <c:v>m</c:v>
                  </c:pt>
                  <c:pt idx="171">
                    <c:v>t</c:v>
                  </c:pt>
                  <c:pt idx="172">
                    <c:v>w</c:v>
                  </c:pt>
                  <c:pt idx="173">
                    <c:v>th</c:v>
                  </c:pt>
                  <c:pt idx="174">
                    <c:v>fr</c:v>
                  </c:pt>
                  <c:pt idx="175">
                    <c:v>st</c:v>
                  </c:pt>
                  <c:pt idx="176">
                    <c:v>su</c:v>
                  </c:pt>
                  <c:pt idx="177">
                    <c:v>m</c:v>
                  </c:pt>
                  <c:pt idx="178">
                    <c:v>t</c:v>
                  </c:pt>
                  <c:pt idx="179">
                    <c:v>w</c:v>
                  </c:pt>
                  <c:pt idx="180">
                    <c:v>th</c:v>
                  </c:pt>
                  <c:pt idx="181">
                    <c:v>fr</c:v>
                  </c:pt>
                  <c:pt idx="182">
                    <c:v>st</c:v>
                  </c:pt>
                  <c:pt idx="183">
                    <c:v>su</c:v>
                  </c:pt>
                  <c:pt idx="184">
                    <c:v>m</c:v>
                  </c:pt>
                  <c:pt idx="185">
                    <c:v>t</c:v>
                  </c:pt>
                  <c:pt idx="186">
                    <c:v>w</c:v>
                  </c:pt>
                  <c:pt idx="187">
                    <c:v>th</c:v>
                  </c:pt>
                  <c:pt idx="188">
                    <c:v>fr</c:v>
                  </c:pt>
                  <c:pt idx="189">
                    <c:v>st</c:v>
                  </c:pt>
                  <c:pt idx="190">
                    <c:v>su</c:v>
                  </c:pt>
                  <c:pt idx="191">
                    <c:v>m</c:v>
                  </c:pt>
                  <c:pt idx="192">
                    <c:v>t</c:v>
                  </c:pt>
                </c:lvl>
                <c:lvl>
                  <c:pt idx="0">
                    <c:v>Dec</c:v>
                  </c:pt>
                  <c:pt idx="12">
                    <c:v>Jan</c:v>
                  </c:pt>
                  <c:pt idx="43">
                    <c:v>Feb</c:v>
                  </c:pt>
                  <c:pt idx="71">
                    <c:v>March</c:v>
                  </c:pt>
                  <c:pt idx="102">
                    <c:v>April</c:v>
                  </c:pt>
                  <c:pt idx="132">
                    <c:v>May</c:v>
                  </c:pt>
                  <c:pt idx="163">
                    <c:v>June</c:v>
                  </c:pt>
                </c:lvl>
              </c:multiLvlStrCache>
            </c:multiLvlStrRef>
          </c:cat>
          <c:val>
            <c:numRef>
              <c:f>'2020'!$D$3:$GN$3</c:f>
              <c:numCache>
                <c:formatCode>_ * #,##0_ ;_ * \-#,##0_ ;_ * "-"??_ ;_ @_ </c:formatCode>
                <c:ptCount val="193"/>
                <c:pt idx="0">
                  <c:v>110000</c:v>
                </c:pt>
                <c:pt idx="1">
                  <c:v>110000</c:v>
                </c:pt>
                <c:pt idx="2">
                  <c:v>110000</c:v>
                </c:pt>
                <c:pt idx="3">
                  <c:v>110000</c:v>
                </c:pt>
                <c:pt idx="4">
                  <c:v>110000</c:v>
                </c:pt>
                <c:pt idx="5">
                  <c:v>110000</c:v>
                </c:pt>
                <c:pt idx="6">
                  <c:v>110000</c:v>
                </c:pt>
                <c:pt idx="7">
                  <c:v>110000</c:v>
                </c:pt>
                <c:pt idx="8">
                  <c:v>110000</c:v>
                </c:pt>
                <c:pt idx="9">
                  <c:v>110000</c:v>
                </c:pt>
                <c:pt idx="10">
                  <c:v>110000</c:v>
                </c:pt>
                <c:pt idx="11">
                  <c:v>110000</c:v>
                </c:pt>
                <c:pt idx="12">
                  <c:v>106000</c:v>
                </c:pt>
                <c:pt idx="13">
                  <c:v>106000</c:v>
                </c:pt>
                <c:pt idx="14">
                  <c:v>106000</c:v>
                </c:pt>
                <c:pt idx="15">
                  <c:v>106000</c:v>
                </c:pt>
                <c:pt idx="16">
                  <c:v>106000</c:v>
                </c:pt>
                <c:pt idx="17">
                  <c:v>106000</c:v>
                </c:pt>
                <c:pt idx="18">
                  <c:v>106000</c:v>
                </c:pt>
                <c:pt idx="19">
                  <c:v>106000</c:v>
                </c:pt>
                <c:pt idx="20">
                  <c:v>106000</c:v>
                </c:pt>
                <c:pt idx="21">
                  <c:v>100000</c:v>
                </c:pt>
                <c:pt idx="22">
                  <c:v>100000</c:v>
                </c:pt>
                <c:pt idx="23">
                  <c:v>100000</c:v>
                </c:pt>
                <c:pt idx="24">
                  <c:v>100000</c:v>
                </c:pt>
                <c:pt idx="25">
                  <c:v>100000</c:v>
                </c:pt>
                <c:pt idx="26">
                  <c:v>100000</c:v>
                </c:pt>
                <c:pt idx="27">
                  <c:v>100000</c:v>
                </c:pt>
                <c:pt idx="28">
                  <c:v>100000</c:v>
                </c:pt>
                <c:pt idx="29">
                  <c:v>100000</c:v>
                </c:pt>
                <c:pt idx="30">
                  <c:v>100000</c:v>
                </c:pt>
                <c:pt idx="31">
                  <c:v>23000</c:v>
                </c:pt>
                <c:pt idx="32">
                  <c:v>23000</c:v>
                </c:pt>
                <c:pt idx="33">
                  <c:v>23000</c:v>
                </c:pt>
                <c:pt idx="34">
                  <c:v>23000</c:v>
                </c:pt>
                <c:pt idx="35">
                  <c:v>23000</c:v>
                </c:pt>
                <c:pt idx="36">
                  <c:v>23000</c:v>
                </c:pt>
                <c:pt idx="37">
                  <c:v>23000</c:v>
                </c:pt>
                <c:pt idx="38">
                  <c:v>23000</c:v>
                </c:pt>
                <c:pt idx="39">
                  <c:v>23000</c:v>
                </c:pt>
                <c:pt idx="40">
                  <c:v>23000</c:v>
                </c:pt>
                <c:pt idx="41">
                  <c:v>23000</c:v>
                </c:pt>
                <c:pt idx="42">
                  <c:v>23000</c:v>
                </c:pt>
                <c:pt idx="43">
                  <c:v>15000</c:v>
                </c:pt>
                <c:pt idx="44">
                  <c:v>15000</c:v>
                </c:pt>
                <c:pt idx="45">
                  <c:v>15000</c:v>
                </c:pt>
                <c:pt idx="46">
                  <c:v>15000</c:v>
                </c:pt>
                <c:pt idx="47">
                  <c:v>20000</c:v>
                </c:pt>
                <c:pt idx="48">
                  <c:v>20000</c:v>
                </c:pt>
                <c:pt idx="49">
                  <c:v>20000</c:v>
                </c:pt>
                <c:pt idx="50">
                  <c:v>20000</c:v>
                </c:pt>
                <c:pt idx="51">
                  <c:v>20000</c:v>
                </c:pt>
                <c:pt idx="52">
                  <c:v>14000</c:v>
                </c:pt>
                <c:pt idx="53">
                  <c:v>14000</c:v>
                </c:pt>
                <c:pt idx="54">
                  <c:v>14000</c:v>
                </c:pt>
                <c:pt idx="55">
                  <c:v>14000</c:v>
                </c:pt>
                <c:pt idx="56">
                  <c:v>14000</c:v>
                </c:pt>
                <c:pt idx="57">
                  <c:v>14000</c:v>
                </c:pt>
                <c:pt idx="58">
                  <c:v>14000</c:v>
                </c:pt>
                <c:pt idx="59">
                  <c:v>14000</c:v>
                </c:pt>
                <c:pt idx="60">
                  <c:v>14000</c:v>
                </c:pt>
                <c:pt idx="61">
                  <c:v>14000</c:v>
                </c:pt>
                <c:pt idx="62">
                  <c:v>14000</c:v>
                </c:pt>
                <c:pt idx="63">
                  <c:v>14000</c:v>
                </c:pt>
                <c:pt idx="64">
                  <c:v>14000</c:v>
                </c:pt>
                <c:pt idx="65">
                  <c:v>14000</c:v>
                </c:pt>
                <c:pt idx="66">
                  <c:v>14000</c:v>
                </c:pt>
                <c:pt idx="67">
                  <c:v>14000</c:v>
                </c:pt>
                <c:pt idx="68">
                  <c:v>14000</c:v>
                </c:pt>
                <c:pt idx="69">
                  <c:v>14000</c:v>
                </c:pt>
                <c:pt idx="70">
                  <c:v>14000</c:v>
                </c:pt>
                <c:pt idx="71">
                  <c:v>6000</c:v>
                </c:pt>
                <c:pt idx="72">
                  <c:v>6000</c:v>
                </c:pt>
                <c:pt idx="73">
                  <c:v>6000</c:v>
                </c:pt>
                <c:pt idx="74">
                  <c:v>6000</c:v>
                </c:pt>
                <c:pt idx="75">
                  <c:v>23000</c:v>
                </c:pt>
                <c:pt idx="76">
                  <c:v>23000</c:v>
                </c:pt>
                <c:pt idx="77">
                  <c:v>23000</c:v>
                </c:pt>
                <c:pt idx="78">
                  <c:v>23000</c:v>
                </c:pt>
                <c:pt idx="79">
                  <c:v>23000</c:v>
                </c:pt>
                <c:pt idx="80">
                  <c:v>17000</c:v>
                </c:pt>
                <c:pt idx="81">
                  <c:v>17000</c:v>
                </c:pt>
                <c:pt idx="82">
                  <c:v>17000</c:v>
                </c:pt>
                <c:pt idx="83">
                  <c:v>17000</c:v>
                </c:pt>
                <c:pt idx="84">
                  <c:v>17000</c:v>
                </c:pt>
                <c:pt idx="85">
                  <c:v>17000</c:v>
                </c:pt>
                <c:pt idx="86">
                  <c:v>17000</c:v>
                </c:pt>
                <c:pt idx="87">
                  <c:v>17000</c:v>
                </c:pt>
                <c:pt idx="88">
                  <c:v>17000</c:v>
                </c:pt>
                <c:pt idx="89">
                  <c:v>17000</c:v>
                </c:pt>
                <c:pt idx="90">
                  <c:v>17000</c:v>
                </c:pt>
                <c:pt idx="91">
                  <c:v>17000</c:v>
                </c:pt>
                <c:pt idx="92">
                  <c:v>17000</c:v>
                </c:pt>
                <c:pt idx="93">
                  <c:v>17000</c:v>
                </c:pt>
                <c:pt idx="94">
                  <c:v>17000</c:v>
                </c:pt>
                <c:pt idx="95">
                  <c:v>17000</c:v>
                </c:pt>
                <c:pt idx="96">
                  <c:v>17000</c:v>
                </c:pt>
                <c:pt idx="97">
                  <c:v>17000</c:v>
                </c:pt>
                <c:pt idx="98">
                  <c:v>17000</c:v>
                </c:pt>
                <c:pt idx="99">
                  <c:v>17000</c:v>
                </c:pt>
                <c:pt idx="100">
                  <c:v>17000</c:v>
                </c:pt>
                <c:pt idx="101">
                  <c:v>17000</c:v>
                </c:pt>
                <c:pt idx="102">
                  <c:v>9000</c:v>
                </c:pt>
                <c:pt idx="103">
                  <c:v>9000</c:v>
                </c:pt>
                <c:pt idx="104">
                  <c:v>9000</c:v>
                </c:pt>
                <c:pt idx="105">
                  <c:v>9000</c:v>
                </c:pt>
                <c:pt idx="106">
                  <c:v>26000</c:v>
                </c:pt>
                <c:pt idx="107">
                  <c:v>26000</c:v>
                </c:pt>
                <c:pt idx="108">
                  <c:v>26000</c:v>
                </c:pt>
                <c:pt idx="109">
                  <c:v>26000</c:v>
                </c:pt>
                <c:pt idx="110">
                  <c:v>26000</c:v>
                </c:pt>
                <c:pt idx="111">
                  <c:v>20000</c:v>
                </c:pt>
                <c:pt idx="112">
                  <c:v>20000</c:v>
                </c:pt>
                <c:pt idx="113">
                  <c:v>20000</c:v>
                </c:pt>
                <c:pt idx="114">
                  <c:v>20000</c:v>
                </c:pt>
                <c:pt idx="115">
                  <c:v>20000</c:v>
                </c:pt>
                <c:pt idx="116">
                  <c:v>20000</c:v>
                </c:pt>
                <c:pt idx="117">
                  <c:v>20000</c:v>
                </c:pt>
                <c:pt idx="118">
                  <c:v>20000</c:v>
                </c:pt>
                <c:pt idx="119">
                  <c:v>20000</c:v>
                </c:pt>
                <c:pt idx="120">
                  <c:v>20000</c:v>
                </c:pt>
                <c:pt idx="121">
                  <c:v>20000</c:v>
                </c:pt>
                <c:pt idx="122">
                  <c:v>20000</c:v>
                </c:pt>
                <c:pt idx="123">
                  <c:v>20000</c:v>
                </c:pt>
                <c:pt idx="124">
                  <c:v>20000</c:v>
                </c:pt>
                <c:pt idx="125">
                  <c:v>20000</c:v>
                </c:pt>
                <c:pt idx="126">
                  <c:v>20000</c:v>
                </c:pt>
                <c:pt idx="127">
                  <c:v>20000</c:v>
                </c:pt>
                <c:pt idx="128">
                  <c:v>20000</c:v>
                </c:pt>
                <c:pt idx="129">
                  <c:v>20000</c:v>
                </c:pt>
                <c:pt idx="130">
                  <c:v>20000</c:v>
                </c:pt>
                <c:pt idx="131">
                  <c:v>20000</c:v>
                </c:pt>
                <c:pt idx="132">
                  <c:v>12000</c:v>
                </c:pt>
                <c:pt idx="133">
                  <c:v>12000</c:v>
                </c:pt>
                <c:pt idx="134">
                  <c:v>12000</c:v>
                </c:pt>
                <c:pt idx="135">
                  <c:v>12000</c:v>
                </c:pt>
                <c:pt idx="136">
                  <c:v>29000</c:v>
                </c:pt>
                <c:pt idx="137">
                  <c:v>29000</c:v>
                </c:pt>
                <c:pt idx="138">
                  <c:v>29000</c:v>
                </c:pt>
                <c:pt idx="139">
                  <c:v>29000</c:v>
                </c:pt>
                <c:pt idx="140">
                  <c:v>29000</c:v>
                </c:pt>
                <c:pt idx="141">
                  <c:v>23000</c:v>
                </c:pt>
                <c:pt idx="142">
                  <c:v>23000</c:v>
                </c:pt>
                <c:pt idx="143">
                  <c:v>23000</c:v>
                </c:pt>
                <c:pt idx="144">
                  <c:v>23000</c:v>
                </c:pt>
                <c:pt idx="145">
                  <c:v>23000</c:v>
                </c:pt>
                <c:pt idx="146">
                  <c:v>23000</c:v>
                </c:pt>
                <c:pt idx="147">
                  <c:v>23000</c:v>
                </c:pt>
                <c:pt idx="148">
                  <c:v>23000</c:v>
                </c:pt>
                <c:pt idx="149">
                  <c:v>23000</c:v>
                </c:pt>
                <c:pt idx="150">
                  <c:v>23000</c:v>
                </c:pt>
                <c:pt idx="151">
                  <c:v>23000</c:v>
                </c:pt>
                <c:pt idx="152">
                  <c:v>23000</c:v>
                </c:pt>
                <c:pt idx="153">
                  <c:v>23000</c:v>
                </c:pt>
                <c:pt idx="154">
                  <c:v>23000</c:v>
                </c:pt>
                <c:pt idx="155">
                  <c:v>23000</c:v>
                </c:pt>
                <c:pt idx="156">
                  <c:v>23000</c:v>
                </c:pt>
                <c:pt idx="157">
                  <c:v>23000</c:v>
                </c:pt>
                <c:pt idx="158">
                  <c:v>23000</c:v>
                </c:pt>
                <c:pt idx="159">
                  <c:v>23000</c:v>
                </c:pt>
                <c:pt idx="160">
                  <c:v>23000</c:v>
                </c:pt>
                <c:pt idx="161">
                  <c:v>23000</c:v>
                </c:pt>
                <c:pt idx="162">
                  <c:v>23000</c:v>
                </c:pt>
                <c:pt idx="163">
                  <c:v>15000</c:v>
                </c:pt>
                <c:pt idx="164">
                  <c:v>15000</c:v>
                </c:pt>
                <c:pt idx="165">
                  <c:v>15000</c:v>
                </c:pt>
                <c:pt idx="166">
                  <c:v>15000</c:v>
                </c:pt>
                <c:pt idx="167">
                  <c:v>32000</c:v>
                </c:pt>
                <c:pt idx="168">
                  <c:v>32000</c:v>
                </c:pt>
                <c:pt idx="169">
                  <c:v>32000</c:v>
                </c:pt>
                <c:pt idx="170">
                  <c:v>32000</c:v>
                </c:pt>
                <c:pt idx="171">
                  <c:v>32000</c:v>
                </c:pt>
                <c:pt idx="172">
                  <c:v>26000</c:v>
                </c:pt>
                <c:pt idx="173">
                  <c:v>26000</c:v>
                </c:pt>
                <c:pt idx="174">
                  <c:v>26000</c:v>
                </c:pt>
                <c:pt idx="175">
                  <c:v>26000</c:v>
                </c:pt>
                <c:pt idx="176">
                  <c:v>26000</c:v>
                </c:pt>
                <c:pt idx="177">
                  <c:v>26000</c:v>
                </c:pt>
                <c:pt idx="178">
                  <c:v>26000</c:v>
                </c:pt>
                <c:pt idx="179">
                  <c:v>26000</c:v>
                </c:pt>
                <c:pt idx="180">
                  <c:v>26000</c:v>
                </c:pt>
                <c:pt idx="181">
                  <c:v>26000</c:v>
                </c:pt>
                <c:pt idx="182">
                  <c:v>26000</c:v>
                </c:pt>
                <c:pt idx="183">
                  <c:v>26000</c:v>
                </c:pt>
                <c:pt idx="184">
                  <c:v>26000</c:v>
                </c:pt>
                <c:pt idx="185">
                  <c:v>26000</c:v>
                </c:pt>
                <c:pt idx="186">
                  <c:v>26000</c:v>
                </c:pt>
                <c:pt idx="187">
                  <c:v>26000</c:v>
                </c:pt>
                <c:pt idx="188">
                  <c:v>26000</c:v>
                </c:pt>
                <c:pt idx="189">
                  <c:v>26000</c:v>
                </c:pt>
                <c:pt idx="190">
                  <c:v>26000</c:v>
                </c:pt>
                <c:pt idx="191">
                  <c:v>26000</c:v>
                </c:pt>
                <c:pt idx="192">
                  <c:v>26000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22-43A2-846E-F400F30BE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2428623"/>
        <c:axId val="1282425295"/>
      </c:lineChart>
      <c:catAx>
        <c:axId val="128242862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282425295"/>
        <c:crosses val="autoZero"/>
        <c:auto val="1"/>
        <c:lblAlgn val="ctr"/>
        <c:lblOffset val="100"/>
        <c:noMultiLvlLbl val="0"/>
      </c:catAx>
      <c:valAx>
        <c:axId val="128242529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282428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142875</xdr:colOff>
      <xdr:row>13</xdr:row>
      <xdr:rowOff>133350</xdr:rowOff>
    </xdr:from>
    <xdr:to>
      <xdr:col>40</xdr:col>
      <xdr:colOff>142875</xdr:colOff>
      <xdr:row>28</xdr:row>
      <xdr:rowOff>161925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142875</xdr:colOff>
      <xdr:row>13</xdr:row>
      <xdr:rowOff>133350</xdr:rowOff>
    </xdr:from>
    <xdr:to>
      <xdr:col>40</xdr:col>
      <xdr:colOff>142875</xdr:colOff>
      <xdr:row>28</xdr:row>
      <xdr:rowOff>161925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nacionalidade.justica.gov.pt/" TargetMode="External"/><Relationship Id="rId1" Type="http://schemas.openxmlformats.org/officeDocument/2006/relationships/hyperlink" Target="https://hwt.io/u/9OgiQr00C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26"/>
  <sheetViews>
    <sheetView topLeftCell="I2" workbookViewId="0">
      <selection activeCell="N10" sqref="N10"/>
    </sheetView>
  </sheetViews>
  <sheetFormatPr defaultRowHeight="14.5" x14ac:dyDescent="0.35"/>
  <cols>
    <col min="3" max="3" width="10.90625" bestFit="1" customWidth="1"/>
    <col min="4" max="4" width="8.54296875" bestFit="1" customWidth="1"/>
    <col min="5" max="7" width="5.6328125" bestFit="1" customWidth="1"/>
    <col min="8" max="8" width="8.54296875" bestFit="1" customWidth="1"/>
    <col min="9" max="15" width="5.6328125" bestFit="1" customWidth="1"/>
    <col min="16" max="16" width="6.6328125" bestFit="1" customWidth="1"/>
    <col min="17" max="24" width="5.6328125" bestFit="1" customWidth="1"/>
    <col min="25" max="25" width="6.6328125" bestFit="1" customWidth="1"/>
    <col min="26" max="46" width="5.6328125" bestFit="1" customWidth="1"/>
    <col min="47" max="47" width="6.6328125" bestFit="1" customWidth="1"/>
    <col min="48" max="50" width="5.6328125" bestFit="1" customWidth="1"/>
    <col min="51" max="51" width="7.453125" bestFit="1" customWidth="1"/>
    <col min="52" max="55" width="5.6328125" bestFit="1" customWidth="1"/>
    <col min="56" max="56" width="9.453125" customWidth="1"/>
    <col min="57" max="57" width="6.36328125" customWidth="1"/>
    <col min="58" max="74" width="5.6328125" bestFit="1" customWidth="1"/>
    <col min="75" max="75" width="6.453125" bestFit="1" customWidth="1"/>
    <col min="76" max="78" width="5.6328125" bestFit="1" customWidth="1"/>
    <col min="79" max="79" width="7.36328125" bestFit="1" customWidth="1"/>
    <col min="80" max="109" width="5.6328125" bestFit="1" customWidth="1"/>
    <col min="110" max="110" width="3.36328125" customWidth="1"/>
    <col min="111" max="135" width="5.6328125" bestFit="1" customWidth="1"/>
    <col min="136" max="136" width="4.08984375" customWidth="1"/>
    <col min="137" max="139" width="5.6328125" bestFit="1" customWidth="1"/>
    <col min="140" max="140" width="2.6328125" customWidth="1"/>
    <col min="141" max="144" width="5.6328125" bestFit="1" customWidth="1"/>
    <col min="145" max="145" width="3.453125" customWidth="1"/>
    <col min="146" max="170" width="5.6328125" bestFit="1" customWidth="1"/>
    <col min="171" max="171" width="3.36328125" customWidth="1"/>
    <col min="172" max="195" width="5.6328125" bestFit="1" customWidth="1"/>
    <col min="196" max="196" width="8.54296875" bestFit="1" customWidth="1"/>
    <col min="197" max="197" width="2.36328125" bestFit="1" customWidth="1"/>
    <col min="198" max="198" width="2.453125" bestFit="1" customWidth="1"/>
    <col min="199" max="199" width="2" bestFit="1" customWidth="1"/>
  </cols>
  <sheetData>
    <row r="1" spans="1:196" x14ac:dyDescent="0.35">
      <c r="A1">
        <v>30000</v>
      </c>
      <c r="B1">
        <v>0.25</v>
      </c>
      <c r="C1">
        <f>B1*$A$1</f>
        <v>7500</v>
      </c>
    </row>
    <row r="2" spans="1:196" x14ac:dyDescent="0.35">
      <c r="B2">
        <v>0.75</v>
      </c>
      <c r="C2">
        <f>B2*$A$1</f>
        <v>22500</v>
      </c>
    </row>
    <row r="3" spans="1:196" x14ac:dyDescent="0.35">
      <c r="C3" s="3">
        <v>210000</v>
      </c>
      <c r="D3" s="12">
        <f>C3-D8+D4</f>
        <v>210000</v>
      </c>
      <c r="E3" s="12">
        <f t="shared" ref="E3:BP3" si="0">D3-E8+E4</f>
        <v>210000</v>
      </c>
      <c r="F3" s="12">
        <f t="shared" si="0"/>
        <v>210000</v>
      </c>
      <c r="G3" s="12">
        <f t="shared" si="0"/>
        <v>210000</v>
      </c>
      <c r="H3" s="12">
        <f t="shared" si="0"/>
        <v>210000</v>
      </c>
      <c r="I3" s="12">
        <f t="shared" si="0"/>
        <v>210000</v>
      </c>
      <c r="J3" s="12">
        <f t="shared" si="0"/>
        <v>210000</v>
      </c>
      <c r="K3" s="12">
        <f t="shared" si="0"/>
        <v>210000</v>
      </c>
      <c r="L3" s="12">
        <f t="shared" si="0"/>
        <v>210000</v>
      </c>
      <c r="M3" s="12">
        <f t="shared" si="0"/>
        <v>210000</v>
      </c>
      <c r="N3" s="12">
        <f t="shared" si="0"/>
        <v>210000</v>
      </c>
      <c r="O3" s="12">
        <f t="shared" si="0"/>
        <v>210000</v>
      </c>
      <c r="P3" s="12">
        <f t="shared" si="0"/>
        <v>204000</v>
      </c>
      <c r="Q3" s="12">
        <f t="shared" si="0"/>
        <v>204000</v>
      </c>
      <c r="R3" s="12">
        <f t="shared" si="0"/>
        <v>204000</v>
      </c>
      <c r="S3" s="12">
        <f t="shared" si="0"/>
        <v>204000</v>
      </c>
      <c r="T3" s="12">
        <f t="shared" si="0"/>
        <v>204000</v>
      </c>
      <c r="U3" s="12">
        <f t="shared" si="0"/>
        <v>204000</v>
      </c>
      <c r="V3" s="12">
        <f t="shared" si="0"/>
        <v>204000</v>
      </c>
      <c r="W3" s="12">
        <f t="shared" si="0"/>
        <v>204000</v>
      </c>
      <c r="X3" s="12">
        <f t="shared" si="0"/>
        <v>204000</v>
      </c>
      <c r="Y3" s="12">
        <f t="shared" si="0"/>
        <v>198500</v>
      </c>
      <c r="Z3" s="12">
        <f t="shared" si="0"/>
        <v>198500</v>
      </c>
      <c r="AA3" s="12">
        <f t="shared" si="0"/>
        <v>198500</v>
      </c>
      <c r="AB3" s="12">
        <f t="shared" si="0"/>
        <v>198500</v>
      </c>
      <c r="AC3" s="12">
        <f t="shared" si="0"/>
        <v>198500</v>
      </c>
      <c r="AD3" s="12">
        <f t="shared" si="0"/>
        <v>198500</v>
      </c>
      <c r="AE3" s="12">
        <f t="shared" si="0"/>
        <v>198500</v>
      </c>
      <c r="AF3" s="12">
        <f t="shared" si="0"/>
        <v>198500</v>
      </c>
      <c r="AG3" s="12">
        <f t="shared" si="0"/>
        <v>198500</v>
      </c>
      <c r="AH3" s="12">
        <f t="shared" si="0"/>
        <v>198500</v>
      </c>
      <c r="AI3" s="12">
        <f t="shared" si="0"/>
        <v>121500</v>
      </c>
      <c r="AJ3" s="12">
        <f t="shared" si="0"/>
        <v>121500</v>
      </c>
      <c r="AK3" s="12">
        <f t="shared" si="0"/>
        <v>121500</v>
      </c>
      <c r="AL3" s="12">
        <f t="shared" si="0"/>
        <v>121500</v>
      </c>
      <c r="AM3" s="12">
        <f t="shared" si="0"/>
        <v>121500</v>
      </c>
      <c r="AN3" s="12">
        <f t="shared" si="0"/>
        <v>121500</v>
      </c>
      <c r="AO3" s="12">
        <f t="shared" si="0"/>
        <v>121500</v>
      </c>
      <c r="AP3" s="12">
        <f t="shared" si="0"/>
        <v>121500</v>
      </c>
      <c r="AQ3" s="12">
        <f t="shared" si="0"/>
        <v>121500</v>
      </c>
      <c r="AR3" s="12">
        <f t="shared" si="0"/>
        <v>121500</v>
      </c>
      <c r="AS3" s="12">
        <f t="shared" si="0"/>
        <v>121500</v>
      </c>
      <c r="AT3" s="12">
        <f t="shared" si="0"/>
        <v>121500</v>
      </c>
      <c r="AU3" s="12">
        <f t="shared" si="0"/>
        <v>115500</v>
      </c>
      <c r="AV3" s="12">
        <f t="shared" si="0"/>
        <v>115500</v>
      </c>
      <c r="AW3" s="12">
        <f t="shared" si="0"/>
        <v>115500</v>
      </c>
      <c r="AX3" s="12">
        <f t="shared" si="0"/>
        <v>115500</v>
      </c>
      <c r="AY3" s="12">
        <f t="shared" si="0"/>
        <v>132500</v>
      </c>
      <c r="AZ3" s="12">
        <f t="shared" si="0"/>
        <v>132500</v>
      </c>
      <c r="BA3" s="12">
        <f t="shared" si="0"/>
        <v>132500</v>
      </c>
      <c r="BB3" s="12">
        <f t="shared" si="0"/>
        <v>132500</v>
      </c>
      <c r="BC3" s="12">
        <f t="shared" si="0"/>
        <v>132500</v>
      </c>
      <c r="BD3" s="12">
        <f t="shared" si="0"/>
        <v>127000</v>
      </c>
      <c r="BE3" s="12">
        <f t="shared" si="0"/>
        <v>127000</v>
      </c>
      <c r="BF3" s="12">
        <f t="shared" si="0"/>
        <v>127000</v>
      </c>
      <c r="BG3" s="12">
        <f t="shared" si="0"/>
        <v>127000</v>
      </c>
      <c r="BH3" s="12">
        <f t="shared" si="0"/>
        <v>127000</v>
      </c>
      <c r="BI3" s="12">
        <f t="shared" si="0"/>
        <v>127000</v>
      </c>
      <c r="BJ3" s="12">
        <f t="shared" si="0"/>
        <v>127000</v>
      </c>
      <c r="BK3" s="12">
        <f t="shared" si="0"/>
        <v>127000</v>
      </c>
      <c r="BL3" s="12">
        <f t="shared" si="0"/>
        <v>127000</v>
      </c>
      <c r="BM3" s="12">
        <f t="shared" si="0"/>
        <v>127000</v>
      </c>
      <c r="BN3" s="12">
        <f t="shared" si="0"/>
        <v>127000</v>
      </c>
      <c r="BO3" s="12">
        <f t="shared" si="0"/>
        <v>127000</v>
      </c>
      <c r="BP3" s="12">
        <f t="shared" si="0"/>
        <v>127000</v>
      </c>
      <c r="BQ3" s="12">
        <f t="shared" ref="BQ3:EB3" si="1">BP3-BQ8+BQ4</f>
        <v>127000</v>
      </c>
      <c r="BR3" s="12">
        <f t="shared" si="1"/>
        <v>127000</v>
      </c>
      <c r="BS3" s="12">
        <f t="shared" si="1"/>
        <v>127000</v>
      </c>
      <c r="BT3" s="12">
        <f t="shared" si="1"/>
        <v>127000</v>
      </c>
      <c r="BU3" s="12">
        <f t="shared" si="1"/>
        <v>127000</v>
      </c>
      <c r="BV3" s="12">
        <f t="shared" si="1"/>
        <v>127000</v>
      </c>
      <c r="BW3" s="12">
        <f t="shared" si="1"/>
        <v>121000</v>
      </c>
      <c r="BX3" s="12">
        <f t="shared" si="1"/>
        <v>121000</v>
      </c>
      <c r="BY3" s="12">
        <f t="shared" si="1"/>
        <v>121000</v>
      </c>
      <c r="BZ3" s="12">
        <f t="shared" si="1"/>
        <v>121000</v>
      </c>
      <c r="CA3" s="12">
        <f t="shared" si="1"/>
        <v>138000</v>
      </c>
      <c r="CB3" s="12">
        <f t="shared" si="1"/>
        <v>138000</v>
      </c>
      <c r="CC3" s="12">
        <f t="shared" si="1"/>
        <v>138000</v>
      </c>
      <c r="CD3" s="12">
        <f t="shared" si="1"/>
        <v>138000</v>
      </c>
      <c r="CE3" s="12">
        <f t="shared" si="1"/>
        <v>138000</v>
      </c>
      <c r="CF3" s="12">
        <f t="shared" si="1"/>
        <v>132500</v>
      </c>
      <c r="CG3" s="12">
        <f t="shared" si="1"/>
        <v>132500</v>
      </c>
      <c r="CH3" s="12">
        <f t="shared" si="1"/>
        <v>132500</v>
      </c>
      <c r="CI3" s="12">
        <f t="shared" si="1"/>
        <v>132500</v>
      </c>
      <c r="CJ3" s="12">
        <f t="shared" si="1"/>
        <v>132500</v>
      </c>
      <c r="CK3" s="12">
        <f t="shared" si="1"/>
        <v>132500</v>
      </c>
      <c r="CL3" s="12">
        <f t="shared" si="1"/>
        <v>132500</v>
      </c>
      <c r="CM3" s="12">
        <f t="shared" si="1"/>
        <v>132500</v>
      </c>
      <c r="CN3" s="12">
        <f t="shared" si="1"/>
        <v>132500</v>
      </c>
      <c r="CO3" s="12">
        <f t="shared" si="1"/>
        <v>132500</v>
      </c>
      <c r="CP3" s="12">
        <f t="shared" si="1"/>
        <v>132500</v>
      </c>
      <c r="CQ3" s="12">
        <f t="shared" si="1"/>
        <v>132500</v>
      </c>
      <c r="CR3" s="12">
        <f t="shared" si="1"/>
        <v>132500</v>
      </c>
      <c r="CS3" s="12">
        <f t="shared" si="1"/>
        <v>132500</v>
      </c>
      <c r="CT3" s="12">
        <f t="shared" si="1"/>
        <v>132500</v>
      </c>
      <c r="CU3" s="12">
        <f t="shared" si="1"/>
        <v>132500</v>
      </c>
      <c r="CV3" s="12">
        <f t="shared" si="1"/>
        <v>132500</v>
      </c>
      <c r="CW3" s="12">
        <f t="shared" si="1"/>
        <v>132500</v>
      </c>
      <c r="CX3" s="12">
        <f t="shared" si="1"/>
        <v>132500</v>
      </c>
      <c r="CY3" s="12">
        <f t="shared" si="1"/>
        <v>132500</v>
      </c>
      <c r="CZ3" s="12">
        <f t="shared" si="1"/>
        <v>132500</v>
      </c>
      <c r="DA3" s="12">
        <f t="shared" si="1"/>
        <v>132500</v>
      </c>
      <c r="DB3" s="12">
        <f t="shared" si="1"/>
        <v>126500</v>
      </c>
      <c r="DC3" s="12">
        <f t="shared" si="1"/>
        <v>126500</v>
      </c>
      <c r="DD3" s="12">
        <f t="shared" si="1"/>
        <v>126500</v>
      </c>
      <c r="DE3" s="12">
        <f t="shared" si="1"/>
        <v>126500</v>
      </c>
      <c r="DF3" s="12">
        <f t="shared" si="1"/>
        <v>143500</v>
      </c>
      <c r="DG3" s="12">
        <f t="shared" si="1"/>
        <v>143500</v>
      </c>
      <c r="DH3" s="12">
        <f t="shared" si="1"/>
        <v>143500</v>
      </c>
      <c r="DI3" s="12">
        <f t="shared" si="1"/>
        <v>143500</v>
      </c>
      <c r="DJ3" s="12">
        <f t="shared" si="1"/>
        <v>143500</v>
      </c>
      <c r="DK3" s="12">
        <f t="shared" si="1"/>
        <v>138000</v>
      </c>
      <c r="DL3" s="12">
        <f t="shared" si="1"/>
        <v>138000</v>
      </c>
      <c r="DM3" s="12">
        <f t="shared" si="1"/>
        <v>138000</v>
      </c>
      <c r="DN3" s="12">
        <f t="shared" si="1"/>
        <v>138000</v>
      </c>
      <c r="DO3" s="12">
        <f t="shared" si="1"/>
        <v>138000</v>
      </c>
      <c r="DP3" s="12">
        <f t="shared" si="1"/>
        <v>138000</v>
      </c>
      <c r="DQ3" s="12">
        <f t="shared" si="1"/>
        <v>138000</v>
      </c>
      <c r="DR3" s="12">
        <f t="shared" si="1"/>
        <v>138000</v>
      </c>
      <c r="DS3" s="12">
        <f t="shared" si="1"/>
        <v>138000</v>
      </c>
      <c r="DT3" s="12">
        <f t="shared" si="1"/>
        <v>138000</v>
      </c>
      <c r="DU3" s="12">
        <f t="shared" si="1"/>
        <v>138000</v>
      </c>
      <c r="DV3" s="12">
        <f t="shared" si="1"/>
        <v>138000</v>
      </c>
      <c r="DW3" s="12">
        <f t="shared" si="1"/>
        <v>138000</v>
      </c>
      <c r="DX3" s="12">
        <f t="shared" si="1"/>
        <v>138000</v>
      </c>
      <c r="DY3" s="12">
        <f t="shared" si="1"/>
        <v>138000</v>
      </c>
      <c r="DZ3" s="12">
        <f t="shared" si="1"/>
        <v>138000</v>
      </c>
      <c r="EA3" s="12">
        <f t="shared" si="1"/>
        <v>138000</v>
      </c>
      <c r="EB3" s="12">
        <f t="shared" si="1"/>
        <v>138000</v>
      </c>
      <c r="EC3" s="12">
        <f t="shared" ref="EC3:GN3" si="2">EB3-EC8+EC4</f>
        <v>138000</v>
      </c>
      <c r="ED3" s="12">
        <f t="shared" si="2"/>
        <v>138000</v>
      </c>
      <c r="EE3" s="12">
        <f t="shared" si="2"/>
        <v>138000</v>
      </c>
      <c r="EF3" s="12">
        <f t="shared" si="2"/>
        <v>132000</v>
      </c>
      <c r="EG3" s="12">
        <f t="shared" si="2"/>
        <v>132000</v>
      </c>
      <c r="EH3" s="12">
        <f t="shared" si="2"/>
        <v>132000</v>
      </c>
      <c r="EI3" s="12">
        <f t="shared" si="2"/>
        <v>132000</v>
      </c>
      <c r="EJ3" s="12">
        <f t="shared" si="2"/>
        <v>149000</v>
      </c>
      <c r="EK3" s="12">
        <f t="shared" si="2"/>
        <v>149000</v>
      </c>
      <c r="EL3" s="12">
        <f t="shared" si="2"/>
        <v>149000</v>
      </c>
      <c r="EM3" s="12">
        <f t="shared" si="2"/>
        <v>149000</v>
      </c>
      <c r="EN3" s="12">
        <f t="shared" si="2"/>
        <v>149000</v>
      </c>
      <c r="EO3" s="12">
        <f t="shared" si="2"/>
        <v>143500</v>
      </c>
      <c r="EP3" s="12">
        <f t="shared" si="2"/>
        <v>143500</v>
      </c>
      <c r="EQ3" s="12">
        <f t="shared" si="2"/>
        <v>143500</v>
      </c>
      <c r="ER3" s="12">
        <f t="shared" si="2"/>
        <v>143500</v>
      </c>
      <c r="ES3" s="12">
        <f t="shared" si="2"/>
        <v>143500</v>
      </c>
      <c r="ET3" s="12">
        <f t="shared" si="2"/>
        <v>143500</v>
      </c>
      <c r="EU3" s="12">
        <f t="shared" si="2"/>
        <v>143500</v>
      </c>
      <c r="EV3" s="12">
        <f t="shared" si="2"/>
        <v>143500</v>
      </c>
      <c r="EW3" s="12">
        <f t="shared" si="2"/>
        <v>143500</v>
      </c>
      <c r="EX3" s="12">
        <f t="shared" si="2"/>
        <v>143500</v>
      </c>
      <c r="EY3" s="12">
        <f t="shared" si="2"/>
        <v>143500</v>
      </c>
      <c r="EZ3" s="12">
        <f t="shared" si="2"/>
        <v>143500</v>
      </c>
      <c r="FA3" s="12">
        <f t="shared" si="2"/>
        <v>143500</v>
      </c>
      <c r="FB3" s="12">
        <f t="shared" si="2"/>
        <v>143500</v>
      </c>
      <c r="FC3" s="12">
        <f t="shared" si="2"/>
        <v>143500</v>
      </c>
      <c r="FD3" s="12">
        <f t="shared" si="2"/>
        <v>143500</v>
      </c>
      <c r="FE3" s="12">
        <f t="shared" si="2"/>
        <v>143500</v>
      </c>
      <c r="FF3" s="12">
        <f t="shared" si="2"/>
        <v>143500</v>
      </c>
      <c r="FG3" s="12">
        <f t="shared" si="2"/>
        <v>143500</v>
      </c>
      <c r="FH3" s="12">
        <f t="shared" si="2"/>
        <v>143500</v>
      </c>
      <c r="FI3" s="12">
        <f t="shared" si="2"/>
        <v>143500</v>
      </c>
      <c r="FJ3" s="12">
        <f t="shared" si="2"/>
        <v>143500</v>
      </c>
      <c r="FK3" s="12">
        <f t="shared" si="2"/>
        <v>137500</v>
      </c>
      <c r="FL3" s="12">
        <f t="shared" si="2"/>
        <v>137500</v>
      </c>
      <c r="FM3" s="12">
        <f t="shared" si="2"/>
        <v>137500</v>
      </c>
      <c r="FN3" s="12">
        <f t="shared" si="2"/>
        <v>137500</v>
      </c>
      <c r="FO3" s="12">
        <f t="shared" si="2"/>
        <v>154500</v>
      </c>
      <c r="FP3" s="12">
        <f t="shared" si="2"/>
        <v>154500</v>
      </c>
      <c r="FQ3" s="12">
        <f t="shared" si="2"/>
        <v>154500</v>
      </c>
      <c r="FR3" s="12">
        <f t="shared" si="2"/>
        <v>154500</v>
      </c>
      <c r="FS3" s="12">
        <f t="shared" si="2"/>
        <v>154500</v>
      </c>
      <c r="FT3" s="12">
        <f t="shared" si="2"/>
        <v>149000</v>
      </c>
      <c r="FU3" s="12">
        <f t="shared" si="2"/>
        <v>149000</v>
      </c>
      <c r="FV3" s="12">
        <f t="shared" si="2"/>
        <v>149000</v>
      </c>
      <c r="FW3" s="12">
        <f t="shared" si="2"/>
        <v>149000</v>
      </c>
      <c r="FX3" s="12">
        <f t="shared" si="2"/>
        <v>149000</v>
      </c>
      <c r="FY3" s="12">
        <f t="shared" si="2"/>
        <v>149000</v>
      </c>
      <c r="FZ3" s="12">
        <f t="shared" si="2"/>
        <v>149000</v>
      </c>
      <c r="GA3" s="12">
        <f t="shared" si="2"/>
        <v>149000</v>
      </c>
      <c r="GB3" s="12">
        <f t="shared" si="2"/>
        <v>149000</v>
      </c>
      <c r="GC3" s="12">
        <f t="shared" si="2"/>
        <v>149000</v>
      </c>
      <c r="GD3" s="12">
        <f t="shared" si="2"/>
        <v>149000</v>
      </c>
      <c r="GE3" s="12">
        <f t="shared" si="2"/>
        <v>149000</v>
      </c>
      <c r="GF3" s="12">
        <f t="shared" si="2"/>
        <v>149000</v>
      </c>
      <c r="GG3" s="12">
        <f t="shared" si="2"/>
        <v>149000</v>
      </c>
      <c r="GH3" s="12">
        <f t="shared" si="2"/>
        <v>149000</v>
      </c>
      <c r="GI3" s="12">
        <f t="shared" si="2"/>
        <v>149000</v>
      </c>
      <c r="GJ3" s="12">
        <f t="shared" si="2"/>
        <v>149000</v>
      </c>
      <c r="GK3" s="12">
        <f t="shared" si="2"/>
        <v>149000</v>
      </c>
      <c r="GL3" s="12">
        <f t="shared" si="2"/>
        <v>149000</v>
      </c>
      <c r="GM3" s="12">
        <f t="shared" si="2"/>
        <v>149000</v>
      </c>
      <c r="GN3" s="12">
        <f t="shared" si="2"/>
        <v>149000</v>
      </c>
    </row>
    <row r="4" spans="1:196" x14ac:dyDescent="0.35">
      <c r="AY4" s="9">
        <v>17000</v>
      </c>
      <c r="CA4" s="9">
        <v>17000</v>
      </c>
      <c r="DF4" s="9">
        <v>17000</v>
      </c>
      <c r="EJ4" s="9">
        <v>17000</v>
      </c>
      <c r="FO4" s="9">
        <v>17000</v>
      </c>
    </row>
    <row r="5" spans="1:196" x14ac:dyDescent="0.35">
      <c r="B5" s="2" t="s">
        <v>52</v>
      </c>
      <c r="C5" s="5">
        <v>17000</v>
      </c>
      <c r="D5" s="19" t="s">
        <v>53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 t="s">
        <v>54</v>
      </c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 t="s">
        <v>55</v>
      </c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 t="s">
        <v>56</v>
      </c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 t="s">
        <v>57</v>
      </c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 t="s">
        <v>58</v>
      </c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 t="s">
        <v>59</v>
      </c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</row>
    <row r="6" spans="1:196" x14ac:dyDescent="0.35">
      <c r="C6" t="s">
        <v>32</v>
      </c>
      <c r="D6" t="s">
        <v>33</v>
      </c>
      <c r="E6" t="s">
        <v>34</v>
      </c>
      <c r="F6" t="s">
        <v>35</v>
      </c>
      <c r="G6" t="s">
        <v>30</v>
      </c>
      <c r="H6" t="s">
        <v>29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30</v>
      </c>
      <c r="O6" t="s">
        <v>29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30</v>
      </c>
      <c r="V6" t="s">
        <v>29</v>
      </c>
      <c r="W6" t="s">
        <v>31</v>
      </c>
      <c r="X6" t="s">
        <v>32</v>
      </c>
      <c r="Y6" t="s">
        <v>33</v>
      </c>
      <c r="Z6" t="s">
        <v>34</v>
      </c>
      <c r="AA6" t="s">
        <v>35</v>
      </c>
      <c r="AB6" t="s">
        <v>30</v>
      </c>
      <c r="AC6" t="s">
        <v>29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30</v>
      </c>
      <c r="AJ6" t="s">
        <v>29</v>
      </c>
      <c r="AK6" t="s">
        <v>31</v>
      </c>
      <c r="AL6" t="s">
        <v>32</v>
      </c>
      <c r="AM6" t="s">
        <v>33</v>
      </c>
      <c r="AN6" t="s">
        <v>34</v>
      </c>
      <c r="AO6" t="s">
        <v>35</v>
      </c>
      <c r="AP6" t="s">
        <v>30</v>
      </c>
      <c r="AQ6" t="s">
        <v>29</v>
      </c>
      <c r="AR6" t="s">
        <v>31</v>
      </c>
      <c r="AS6" t="s">
        <v>32</v>
      </c>
      <c r="AT6" t="s">
        <v>33</v>
      </c>
      <c r="AU6" t="s">
        <v>35</v>
      </c>
      <c r="AV6" t="s">
        <v>30</v>
      </c>
      <c r="AW6" t="s">
        <v>29</v>
      </c>
      <c r="AX6" t="s">
        <v>31</v>
      </c>
      <c r="AY6" t="s">
        <v>32</v>
      </c>
      <c r="AZ6" t="s">
        <v>33</v>
      </c>
      <c r="BA6" t="s">
        <v>34</v>
      </c>
      <c r="BB6" t="s">
        <v>35</v>
      </c>
      <c r="BC6" t="s">
        <v>30</v>
      </c>
      <c r="BD6" t="s">
        <v>29</v>
      </c>
      <c r="BE6" t="s">
        <v>31</v>
      </c>
      <c r="BF6" t="s">
        <v>32</v>
      </c>
      <c r="BG6" t="s">
        <v>33</v>
      </c>
      <c r="BH6" t="s">
        <v>34</v>
      </c>
      <c r="BI6" t="s">
        <v>35</v>
      </c>
      <c r="BJ6" t="s">
        <v>30</v>
      </c>
      <c r="BK6" t="s">
        <v>29</v>
      </c>
      <c r="BL6" t="s">
        <v>31</v>
      </c>
      <c r="BM6" t="s">
        <v>32</v>
      </c>
      <c r="BN6" t="s">
        <v>33</v>
      </c>
      <c r="BO6" t="s">
        <v>34</v>
      </c>
      <c r="BP6" t="s">
        <v>35</v>
      </c>
      <c r="BQ6" t="s">
        <v>30</v>
      </c>
      <c r="BR6" t="s">
        <v>29</v>
      </c>
      <c r="BS6" t="s">
        <v>31</v>
      </c>
      <c r="BT6" t="s">
        <v>32</v>
      </c>
      <c r="BU6" t="s">
        <v>33</v>
      </c>
      <c r="BV6" t="s">
        <v>34</v>
      </c>
      <c r="BW6" t="s">
        <v>35</v>
      </c>
      <c r="BX6" t="s">
        <v>30</v>
      </c>
      <c r="BY6" t="s">
        <v>29</v>
      </c>
      <c r="BZ6" t="s">
        <v>31</v>
      </c>
      <c r="CA6" t="s">
        <v>32</v>
      </c>
      <c r="CB6" t="s">
        <v>33</v>
      </c>
      <c r="CC6" t="s">
        <v>34</v>
      </c>
      <c r="CD6" t="s">
        <v>35</v>
      </c>
      <c r="CE6" t="s">
        <v>30</v>
      </c>
      <c r="CF6" t="s">
        <v>29</v>
      </c>
      <c r="CG6" t="s">
        <v>31</v>
      </c>
      <c r="CH6" t="s">
        <v>32</v>
      </c>
      <c r="CI6" t="s">
        <v>33</v>
      </c>
      <c r="CJ6" t="s">
        <v>34</v>
      </c>
      <c r="CK6" t="s">
        <v>35</v>
      </c>
      <c r="CL6" t="s">
        <v>30</v>
      </c>
      <c r="CM6" t="s">
        <v>29</v>
      </c>
      <c r="CN6" t="s">
        <v>31</v>
      </c>
      <c r="CO6" t="s">
        <v>32</v>
      </c>
      <c r="CP6" t="s">
        <v>33</v>
      </c>
      <c r="CQ6" t="s">
        <v>34</v>
      </c>
      <c r="CR6" t="s">
        <v>35</v>
      </c>
      <c r="CS6" t="s">
        <v>30</v>
      </c>
      <c r="CT6" t="s">
        <v>29</v>
      </c>
      <c r="CU6" t="s">
        <v>31</v>
      </c>
      <c r="CV6" t="s">
        <v>32</v>
      </c>
      <c r="CW6" t="s">
        <v>33</v>
      </c>
      <c r="CX6" t="s">
        <v>34</v>
      </c>
      <c r="CY6" t="s">
        <v>35</v>
      </c>
      <c r="CZ6" t="s">
        <v>30</v>
      </c>
      <c r="DA6" t="s">
        <v>29</v>
      </c>
      <c r="DB6" t="s">
        <v>31</v>
      </c>
      <c r="DC6" t="s">
        <v>32</v>
      </c>
      <c r="DD6" t="s">
        <v>33</v>
      </c>
      <c r="DE6" t="s">
        <v>34</v>
      </c>
      <c r="DF6" t="s">
        <v>35</v>
      </c>
      <c r="DG6" t="s">
        <v>30</v>
      </c>
      <c r="DH6" t="s">
        <v>29</v>
      </c>
      <c r="DI6" t="s">
        <v>31</v>
      </c>
      <c r="DJ6" t="s">
        <v>32</v>
      </c>
      <c r="DK6" t="s">
        <v>33</v>
      </c>
      <c r="DL6" t="s">
        <v>34</v>
      </c>
      <c r="DM6" t="s">
        <v>35</v>
      </c>
      <c r="DN6" t="s">
        <v>30</v>
      </c>
      <c r="DO6" t="s">
        <v>29</v>
      </c>
      <c r="DP6" t="s">
        <v>31</v>
      </c>
      <c r="DQ6" t="s">
        <v>32</v>
      </c>
      <c r="DR6" t="s">
        <v>33</v>
      </c>
      <c r="DS6" t="s">
        <v>34</v>
      </c>
      <c r="DT6" t="s">
        <v>35</v>
      </c>
      <c r="DU6" t="s">
        <v>30</v>
      </c>
      <c r="DV6" t="s">
        <v>29</v>
      </c>
      <c r="DW6" t="s">
        <v>31</v>
      </c>
      <c r="DX6" t="s">
        <v>32</v>
      </c>
      <c r="DY6" t="s">
        <v>33</v>
      </c>
      <c r="DZ6" t="s">
        <v>34</v>
      </c>
      <c r="EA6" t="s">
        <v>35</v>
      </c>
      <c r="EB6" t="s">
        <v>30</v>
      </c>
      <c r="EC6" t="s">
        <v>29</v>
      </c>
      <c r="ED6" t="s">
        <v>31</v>
      </c>
      <c r="EE6" t="s">
        <v>32</v>
      </c>
      <c r="EF6" t="s">
        <v>33</v>
      </c>
      <c r="EG6" t="s">
        <v>34</v>
      </c>
      <c r="EH6" t="s">
        <v>35</v>
      </c>
      <c r="EI6" t="s">
        <v>30</v>
      </c>
      <c r="EJ6" t="s">
        <v>29</v>
      </c>
      <c r="EK6" t="s">
        <v>31</v>
      </c>
      <c r="EL6" t="s">
        <v>32</v>
      </c>
      <c r="EM6" t="s">
        <v>33</v>
      </c>
      <c r="EN6" t="s">
        <v>34</v>
      </c>
      <c r="EO6" t="s">
        <v>35</v>
      </c>
      <c r="EP6" t="s">
        <v>30</v>
      </c>
      <c r="EQ6" t="s">
        <v>29</v>
      </c>
      <c r="ER6" t="s">
        <v>31</v>
      </c>
      <c r="ES6" t="s">
        <v>32</v>
      </c>
      <c r="ET6" t="s">
        <v>33</v>
      </c>
      <c r="EU6" t="s">
        <v>34</v>
      </c>
      <c r="EV6" t="s">
        <v>35</v>
      </c>
      <c r="EW6" t="s">
        <v>30</v>
      </c>
      <c r="EX6" t="s">
        <v>29</v>
      </c>
      <c r="EY6" t="s">
        <v>31</v>
      </c>
      <c r="EZ6" t="s">
        <v>32</v>
      </c>
      <c r="FA6" t="s">
        <v>33</v>
      </c>
      <c r="FB6" t="s">
        <v>34</v>
      </c>
      <c r="FC6" t="s">
        <v>35</v>
      </c>
      <c r="FD6" t="s">
        <v>30</v>
      </c>
      <c r="FE6" t="s">
        <v>29</v>
      </c>
      <c r="FF6" t="s">
        <v>31</v>
      </c>
      <c r="FG6" t="s">
        <v>32</v>
      </c>
      <c r="FH6" t="s">
        <v>33</v>
      </c>
      <c r="FI6" t="s">
        <v>34</v>
      </c>
      <c r="FJ6" t="s">
        <v>35</v>
      </c>
      <c r="FK6" t="s">
        <v>30</v>
      </c>
      <c r="FL6" t="s">
        <v>29</v>
      </c>
      <c r="FM6" t="s">
        <v>31</v>
      </c>
      <c r="FN6" t="s">
        <v>32</v>
      </c>
      <c r="FO6" t="s">
        <v>33</v>
      </c>
      <c r="FP6" t="s">
        <v>34</v>
      </c>
      <c r="FQ6" t="s">
        <v>35</v>
      </c>
      <c r="FR6" t="s">
        <v>30</v>
      </c>
      <c r="FS6" t="s">
        <v>29</v>
      </c>
      <c r="FT6" t="s">
        <v>31</v>
      </c>
      <c r="FU6" t="s">
        <v>32</v>
      </c>
      <c r="FV6" t="s">
        <v>33</v>
      </c>
      <c r="FW6" t="s">
        <v>34</v>
      </c>
      <c r="FX6" t="s">
        <v>35</v>
      </c>
      <c r="FY6" t="s">
        <v>30</v>
      </c>
      <c r="FZ6" t="s">
        <v>29</v>
      </c>
      <c r="GA6" t="s">
        <v>31</v>
      </c>
      <c r="GB6" t="s">
        <v>32</v>
      </c>
      <c r="GC6" t="s">
        <v>33</v>
      </c>
      <c r="GD6" t="s">
        <v>34</v>
      </c>
      <c r="GE6" t="s">
        <v>35</v>
      </c>
      <c r="GF6" t="s">
        <v>30</v>
      </c>
      <c r="GG6" t="s">
        <v>29</v>
      </c>
      <c r="GH6" t="s">
        <v>31</v>
      </c>
      <c r="GI6" t="s">
        <v>32</v>
      </c>
      <c r="GJ6" t="s">
        <v>33</v>
      </c>
      <c r="GK6" t="s">
        <v>34</v>
      </c>
      <c r="GL6" t="s">
        <v>35</v>
      </c>
      <c r="GM6" t="s">
        <v>30</v>
      </c>
      <c r="GN6" t="s">
        <v>29</v>
      </c>
    </row>
    <row r="7" spans="1:196" x14ac:dyDescent="0.35">
      <c r="C7">
        <v>19</v>
      </c>
      <c r="D7">
        <v>20</v>
      </c>
      <c r="E7">
        <v>21</v>
      </c>
      <c r="F7">
        <v>22</v>
      </c>
      <c r="G7">
        <v>23</v>
      </c>
      <c r="H7">
        <v>24</v>
      </c>
      <c r="I7">
        <v>25</v>
      </c>
      <c r="J7">
        <v>26</v>
      </c>
      <c r="K7">
        <v>27</v>
      </c>
      <c r="L7">
        <v>28</v>
      </c>
      <c r="M7">
        <v>29</v>
      </c>
      <c r="N7">
        <v>30</v>
      </c>
      <c r="O7">
        <v>31</v>
      </c>
      <c r="P7">
        <v>1</v>
      </c>
      <c r="Q7">
        <v>2</v>
      </c>
      <c r="R7">
        <v>3</v>
      </c>
      <c r="S7">
        <v>4</v>
      </c>
      <c r="T7">
        <v>5</v>
      </c>
      <c r="U7">
        <v>6</v>
      </c>
      <c r="V7">
        <v>7</v>
      </c>
      <c r="W7">
        <v>8</v>
      </c>
      <c r="X7">
        <v>9</v>
      </c>
      <c r="Y7">
        <v>10</v>
      </c>
      <c r="Z7">
        <v>11</v>
      </c>
      <c r="AA7">
        <v>12</v>
      </c>
      <c r="AB7">
        <v>13</v>
      </c>
      <c r="AC7">
        <v>14</v>
      </c>
      <c r="AD7">
        <v>15</v>
      </c>
      <c r="AE7">
        <v>16</v>
      </c>
      <c r="AF7">
        <v>17</v>
      </c>
      <c r="AG7">
        <v>18</v>
      </c>
      <c r="AH7">
        <v>19</v>
      </c>
      <c r="AI7">
        <v>20</v>
      </c>
      <c r="AJ7">
        <v>21</v>
      </c>
      <c r="AK7">
        <v>22</v>
      </c>
      <c r="AL7">
        <v>23</v>
      </c>
      <c r="AM7">
        <v>24</v>
      </c>
      <c r="AN7">
        <v>25</v>
      </c>
      <c r="AO7">
        <v>26</v>
      </c>
      <c r="AP7">
        <v>27</v>
      </c>
      <c r="AQ7">
        <v>28</v>
      </c>
      <c r="AR7">
        <v>29</v>
      </c>
      <c r="AS7">
        <v>30</v>
      </c>
      <c r="AT7">
        <v>31</v>
      </c>
      <c r="AU7">
        <v>1</v>
      </c>
      <c r="AV7">
        <v>2</v>
      </c>
      <c r="AW7">
        <v>3</v>
      </c>
      <c r="AX7">
        <v>4</v>
      </c>
      <c r="AY7">
        <v>5</v>
      </c>
      <c r="AZ7">
        <v>6</v>
      </c>
      <c r="BA7">
        <v>7</v>
      </c>
      <c r="BB7">
        <v>8</v>
      </c>
      <c r="BC7">
        <v>9</v>
      </c>
      <c r="BD7">
        <v>10</v>
      </c>
      <c r="BE7">
        <v>11</v>
      </c>
      <c r="BF7">
        <v>12</v>
      </c>
      <c r="BG7">
        <v>13</v>
      </c>
      <c r="BH7">
        <v>14</v>
      </c>
      <c r="BI7">
        <v>15</v>
      </c>
      <c r="BJ7">
        <v>16</v>
      </c>
      <c r="BK7">
        <v>17</v>
      </c>
      <c r="BL7">
        <v>18</v>
      </c>
      <c r="BM7">
        <v>19</v>
      </c>
      <c r="BN7">
        <v>20</v>
      </c>
      <c r="BO7">
        <v>21</v>
      </c>
      <c r="BP7">
        <v>22</v>
      </c>
      <c r="BQ7">
        <v>23</v>
      </c>
      <c r="BR7">
        <v>24</v>
      </c>
      <c r="BS7">
        <v>25</v>
      </c>
      <c r="BT7">
        <v>26</v>
      </c>
      <c r="BU7">
        <v>27</v>
      </c>
      <c r="BV7">
        <v>28</v>
      </c>
      <c r="BW7">
        <v>1</v>
      </c>
      <c r="BX7">
        <v>2</v>
      </c>
      <c r="BY7">
        <v>3</v>
      </c>
      <c r="BZ7">
        <v>4</v>
      </c>
      <c r="CA7">
        <v>5</v>
      </c>
      <c r="CB7">
        <v>6</v>
      </c>
      <c r="CC7">
        <v>7</v>
      </c>
      <c r="CD7">
        <v>8</v>
      </c>
      <c r="CE7">
        <v>9</v>
      </c>
      <c r="CF7">
        <v>10</v>
      </c>
      <c r="CG7">
        <v>11</v>
      </c>
      <c r="CH7">
        <v>12</v>
      </c>
      <c r="CI7">
        <v>13</v>
      </c>
      <c r="CJ7">
        <v>14</v>
      </c>
      <c r="CK7">
        <v>15</v>
      </c>
      <c r="CL7">
        <v>16</v>
      </c>
      <c r="CM7">
        <v>17</v>
      </c>
      <c r="CN7">
        <v>18</v>
      </c>
      <c r="CO7">
        <v>19</v>
      </c>
      <c r="CP7">
        <v>20</v>
      </c>
      <c r="CQ7">
        <v>21</v>
      </c>
      <c r="CR7">
        <v>22</v>
      </c>
      <c r="CS7">
        <v>23</v>
      </c>
      <c r="CT7">
        <v>24</v>
      </c>
      <c r="CU7">
        <v>25</v>
      </c>
      <c r="CV7">
        <v>26</v>
      </c>
      <c r="CW7">
        <v>27</v>
      </c>
      <c r="CX7">
        <v>28</v>
      </c>
      <c r="CY7">
        <v>29</v>
      </c>
      <c r="CZ7">
        <v>30</v>
      </c>
      <c r="DA7">
        <v>31</v>
      </c>
      <c r="DB7">
        <v>1</v>
      </c>
      <c r="DC7">
        <v>2</v>
      </c>
      <c r="DD7">
        <v>3</v>
      </c>
      <c r="DE7">
        <v>4</v>
      </c>
      <c r="DF7">
        <v>5</v>
      </c>
      <c r="DG7">
        <v>6</v>
      </c>
      <c r="DH7">
        <v>7</v>
      </c>
      <c r="DI7">
        <v>8</v>
      </c>
      <c r="DJ7">
        <v>9</v>
      </c>
      <c r="DK7">
        <v>10</v>
      </c>
      <c r="DL7">
        <v>11</v>
      </c>
      <c r="DM7">
        <v>12</v>
      </c>
      <c r="DN7">
        <v>13</v>
      </c>
      <c r="DO7">
        <v>14</v>
      </c>
      <c r="DP7">
        <v>15</v>
      </c>
      <c r="DQ7">
        <v>16</v>
      </c>
      <c r="DR7">
        <v>17</v>
      </c>
      <c r="DS7">
        <v>18</v>
      </c>
      <c r="DT7">
        <v>19</v>
      </c>
      <c r="DU7">
        <v>20</v>
      </c>
      <c r="DV7">
        <v>21</v>
      </c>
      <c r="DW7">
        <v>22</v>
      </c>
      <c r="DX7">
        <v>23</v>
      </c>
      <c r="DY7">
        <v>24</v>
      </c>
      <c r="DZ7">
        <v>25</v>
      </c>
      <c r="EA7">
        <v>26</v>
      </c>
      <c r="EB7">
        <v>27</v>
      </c>
      <c r="EC7">
        <v>28</v>
      </c>
      <c r="ED7">
        <v>29</v>
      </c>
      <c r="EE7">
        <v>30</v>
      </c>
      <c r="EF7">
        <v>1</v>
      </c>
      <c r="EG7">
        <v>2</v>
      </c>
      <c r="EH7">
        <v>3</v>
      </c>
      <c r="EI7">
        <v>4</v>
      </c>
      <c r="EJ7">
        <v>5</v>
      </c>
      <c r="EK7">
        <v>6</v>
      </c>
      <c r="EL7">
        <v>7</v>
      </c>
      <c r="EM7">
        <v>8</v>
      </c>
      <c r="EN7">
        <v>9</v>
      </c>
      <c r="EO7">
        <v>10</v>
      </c>
      <c r="EP7">
        <v>11</v>
      </c>
      <c r="EQ7">
        <v>12</v>
      </c>
      <c r="ER7">
        <v>13</v>
      </c>
      <c r="ES7">
        <v>14</v>
      </c>
      <c r="ET7">
        <v>15</v>
      </c>
      <c r="EU7">
        <v>16</v>
      </c>
      <c r="EV7">
        <v>17</v>
      </c>
      <c r="EW7">
        <v>18</v>
      </c>
      <c r="EX7">
        <v>19</v>
      </c>
      <c r="EY7">
        <v>20</v>
      </c>
      <c r="EZ7">
        <v>21</v>
      </c>
      <c r="FA7">
        <v>22</v>
      </c>
      <c r="FB7">
        <v>23</v>
      </c>
      <c r="FC7">
        <v>24</v>
      </c>
      <c r="FD7">
        <v>25</v>
      </c>
      <c r="FE7">
        <v>26</v>
      </c>
      <c r="FF7">
        <v>27</v>
      </c>
      <c r="FG7">
        <v>28</v>
      </c>
      <c r="FH7">
        <v>29</v>
      </c>
      <c r="FI7">
        <v>30</v>
      </c>
      <c r="FJ7">
        <v>31</v>
      </c>
      <c r="FK7">
        <v>1</v>
      </c>
      <c r="FL7">
        <v>2</v>
      </c>
      <c r="FM7">
        <v>3</v>
      </c>
      <c r="FN7">
        <v>4</v>
      </c>
      <c r="FO7">
        <v>5</v>
      </c>
      <c r="FP7">
        <v>6</v>
      </c>
      <c r="FQ7">
        <v>7</v>
      </c>
      <c r="FR7">
        <v>8</v>
      </c>
      <c r="FS7">
        <v>9</v>
      </c>
      <c r="FT7">
        <v>10</v>
      </c>
      <c r="FU7">
        <v>11</v>
      </c>
      <c r="FV7">
        <v>12</v>
      </c>
      <c r="FW7">
        <v>13</v>
      </c>
      <c r="FX7">
        <v>14</v>
      </c>
      <c r="FY7">
        <v>15</v>
      </c>
      <c r="FZ7">
        <v>16</v>
      </c>
      <c r="GA7">
        <v>17</v>
      </c>
      <c r="GB7">
        <v>18</v>
      </c>
      <c r="GC7">
        <v>19</v>
      </c>
      <c r="GD7">
        <v>20</v>
      </c>
      <c r="GE7">
        <v>21</v>
      </c>
      <c r="GF7">
        <v>22</v>
      </c>
      <c r="GG7">
        <v>23</v>
      </c>
      <c r="GH7">
        <v>24</v>
      </c>
      <c r="GI7">
        <v>25</v>
      </c>
      <c r="GJ7">
        <v>26</v>
      </c>
      <c r="GK7">
        <v>27</v>
      </c>
      <c r="GL7">
        <v>28</v>
      </c>
      <c r="GM7">
        <v>29</v>
      </c>
      <c r="GN7">
        <v>30</v>
      </c>
    </row>
    <row r="8" spans="1:196" x14ac:dyDescent="0.35">
      <c r="B8" s="2" t="s">
        <v>36</v>
      </c>
      <c r="C8" s="5">
        <f>SUM(C9:C27)</f>
        <v>11500</v>
      </c>
      <c r="D8" s="2"/>
      <c r="E8" s="2"/>
      <c r="F8" s="2"/>
      <c r="G8" s="2"/>
      <c r="H8" s="7">
        <f>SUM(H9:H27)</f>
        <v>0</v>
      </c>
      <c r="I8" s="2"/>
      <c r="J8" s="2"/>
      <c r="K8" s="2"/>
      <c r="L8" s="2"/>
      <c r="M8" s="2"/>
      <c r="N8" s="2"/>
      <c r="O8" s="2"/>
      <c r="P8" s="7">
        <f>SUM(P9:P27)</f>
        <v>6000</v>
      </c>
      <c r="Q8" s="8"/>
      <c r="R8" s="8"/>
      <c r="S8" s="8"/>
      <c r="T8" s="8"/>
      <c r="U8" s="8"/>
      <c r="V8" s="8"/>
      <c r="W8" s="8"/>
      <c r="X8" s="8"/>
      <c r="Y8" s="7">
        <f>SUM(Y9:Y27)</f>
        <v>5500</v>
      </c>
      <c r="Z8" s="8"/>
      <c r="AA8" s="8"/>
      <c r="AB8" s="8"/>
      <c r="AC8" s="8"/>
      <c r="AD8" s="8"/>
      <c r="AE8" s="8"/>
      <c r="AF8" s="8"/>
      <c r="AG8" s="8"/>
      <c r="AH8" s="8"/>
      <c r="AI8" s="7">
        <f>SUM(AI9:AI27)</f>
        <v>77000</v>
      </c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7">
        <f>SUM(AU9:AU27)</f>
        <v>6000</v>
      </c>
      <c r="AV8" s="8"/>
      <c r="AW8" s="8"/>
      <c r="AX8" s="8"/>
      <c r="AY8" s="8"/>
      <c r="AZ8" s="8"/>
      <c r="BA8" s="8"/>
      <c r="BB8" s="8"/>
      <c r="BC8" s="8"/>
      <c r="BD8" s="7">
        <f>SUM(BD9:BD27)</f>
        <v>5500</v>
      </c>
      <c r="BW8" s="7">
        <f>SUM(BW9:BW27)</f>
        <v>6000</v>
      </c>
      <c r="BX8" s="8"/>
      <c r="BY8" s="8"/>
      <c r="BZ8" s="8"/>
      <c r="CA8" s="8"/>
      <c r="CB8" s="8"/>
      <c r="CC8" s="8"/>
      <c r="CD8" s="8"/>
      <c r="CE8" s="8"/>
      <c r="CF8" s="7">
        <f>SUM(CF9:CF27)</f>
        <v>5500</v>
      </c>
      <c r="DB8" s="7">
        <f>SUM(DB9:DB27)</f>
        <v>6000</v>
      </c>
      <c r="DC8" s="8"/>
      <c r="DD8" s="8"/>
      <c r="DE8" s="8"/>
      <c r="DF8" s="8"/>
      <c r="DG8" s="8"/>
      <c r="DH8" s="8"/>
      <c r="DI8" s="8"/>
      <c r="DJ8" s="8"/>
      <c r="DK8" s="7">
        <f>SUM(DK9:DK27)</f>
        <v>5500</v>
      </c>
      <c r="EF8" s="7">
        <f>SUM(EF9:EF27)</f>
        <v>6000</v>
      </c>
      <c r="EG8" s="8"/>
      <c r="EH8" s="8"/>
      <c r="EI8" s="8"/>
      <c r="EJ8" s="8"/>
      <c r="EK8" s="8"/>
      <c r="EL8" s="8"/>
      <c r="EM8" s="8"/>
      <c r="EN8" s="8"/>
      <c r="EO8" s="7">
        <f>SUM(EO9:EO27)</f>
        <v>5500</v>
      </c>
      <c r="FK8" s="7">
        <f>SUM(FK9:FK27)</f>
        <v>6000</v>
      </c>
      <c r="FL8" s="8"/>
      <c r="FM8" s="8"/>
      <c r="FN8" s="8"/>
      <c r="FO8" s="8"/>
      <c r="FP8" s="8"/>
      <c r="FQ8" s="8"/>
      <c r="FR8" s="8"/>
      <c r="FS8" s="8"/>
      <c r="FT8" s="7">
        <f>SUM(FT9:FT27)</f>
        <v>5500</v>
      </c>
    </row>
    <row r="9" spans="1:196" x14ac:dyDescent="0.35">
      <c r="B9" t="s">
        <v>37</v>
      </c>
      <c r="C9" s="4"/>
      <c r="P9" s="9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9">
        <f>$C9</f>
        <v>0</v>
      </c>
      <c r="AV9" s="10"/>
      <c r="AW9" s="10"/>
      <c r="AX9" s="10"/>
      <c r="AY9" s="10"/>
      <c r="AZ9" s="10"/>
      <c r="BA9" s="10"/>
      <c r="BB9" s="10"/>
      <c r="BC9" s="10"/>
      <c r="BD9" s="10"/>
      <c r="BW9" s="9">
        <f>$C9</f>
        <v>0</v>
      </c>
      <c r="BX9" s="10"/>
      <c r="BY9" s="10"/>
      <c r="BZ9" s="10"/>
      <c r="CA9" s="10"/>
      <c r="CB9" s="10"/>
      <c r="CC9" s="10"/>
      <c r="CD9" s="10"/>
      <c r="CE9" s="10"/>
      <c r="CF9" s="10"/>
      <c r="DB9" s="9">
        <f>$C9</f>
        <v>0</v>
      </c>
      <c r="DC9" s="10"/>
      <c r="DD9" s="10"/>
      <c r="DE9" s="10"/>
      <c r="DF9" s="10"/>
      <c r="DG9" s="10"/>
      <c r="DH9" s="10"/>
      <c r="DI9" s="10"/>
      <c r="DJ9" s="10"/>
      <c r="DK9" s="10"/>
      <c r="EF9" s="9">
        <f>$C9</f>
        <v>0</v>
      </c>
      <c r="EG9" s="10"/>
      <c r="EH9" s="10"/>
      <c r="EI9" s="10"/>
      <c r="EJ9" s="10"/>
      <c r="EK9" s="10"/>
      <c r="EL9" s="10"/>
      <c r="EM9" s="10"/>
      <c r="EN9" s="10"/>
      <c r="EO9" s="10"/>
      <c r="FK9" s="9">
        <f>$C9</f>
        <v>0</v>
      </c>
      <c r="FL9" s="10"/>
      <c r="FM9" s="10"/>
      <c r="FN9" s="10"/>
      <c r="FO9" s="10"/>
      <c r="FP9" s="10"/>
      <c r="FQ9" s="10"/>
      <c r="FR9" s="10"/>
      <c r="FS9" s="10"/>
      <c r="FT9" s="10"/>
    </row>
    <row r="10" spans="1:196" x14ac:dyDescent="0.35">
      <c r="B10" t="s">
        <v>38</v>
      </c>
      <c r="C10" s="6">
        <v>5500</v>
      </c>
      <c r="P10" s="9">
        <f>C10</f>
        <v>5500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9">
        <f t="shared" ref="AU10:AU13" si="3">$C10</f>
        <v>5500</v>
      </c>
      <c r="AV10" s="10"/>
      <c r="AW10" s="10"/>
      <c r="AX10" s="10"/>
      <c r="AY10" s="10"/>
      <c r="AZ10" s="10"/>
      <c r="BA10" s="10"/>
      <c r="BB10" s="10"/>
      <c r="BC10" s="10"/>
      <c r="BD10" s="10"/>
      <c r="BW10" s="9">
        <f t="shared" ref="BW10:BW13" si="4">$C10</f>
        <v>5500</v>
      </c>
      <c r="BX10" s="10"/>
      <c r="BY10" s="10"/>
      <c r="BZ10" s="10"/>
      <c r="CA10" s="10"/>
      <c r="CB10" s="10"/>
      <c r="CC10" s="10"/>
      <c r="CD10" s="10"/>
      <c r="CE10" s="10"/>
      <c r="CF10" s="10"/>
      <c r="DB10" s="9">
        <f t="shared" ref="DB10:DB13" si="5">$C10</f>
        <v>5500</v>
      </c>
      <c r="DC10" s="10"/>
      <c r="DD10" s="10"/>
      <c r="DE10" s="10"/>
      <c r="DF10" s="10"/>
      <c r="DG10" s="10"/>
      <c r="DH10" s="10"/>
      <c r="DI10" s="10"/>
      <c r="DJ10" s="10"/>
      <c r="DK10" s="10"/>
      <c r="EF10" s="9">
        <f t="shared" ref="EF10:EF13" si="6">$C10</f>
        <v>5500</v>
      </c>
      <c r="EG10" s="10"/>
      <c r="EH10" s="10"/>
      <c r="EI10" s="10"/>
      <c r="EJ10" s="10"/>
      <c r="EK10" s="10"/>
      <c r="EL10" s="10"/>
      <c r="EM10" s="10"/>
      <c r="EN10" s="10"/>
      <c r="EO10" s="10"/>
      <c r="FK10" s="9">
        <f t="shared" ref="FK10:FK13" si="7">$C10</f>
        <v>5500</v>
      </c>
      <c r="FL10" s="10"/>
      <c r="FM10" s="10"/>
      <c r="FN10" s="10"/>
      <c r="FO10" s="10"/>
      <c r="FP10" s="10"/>
      <c r="FQ10" s="10"/>
      <c r="FR10" s="10"/>
      <c r="FS10" s="10"/>
      <c r="FT10" s="10"/>
    </row>
    <row r="11" spans="1:196" x14ac:dyDescent="0.35">
      <c r="B11" t="s">
        <v>40</v>
      </c>
      <c r="C11" s="4">
        <v>250</v>
      </c>
      <c r="P11" s="9">
        <f t="shared" ref="P11:P13" si="8">C11</f>
        <v>250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9">
        <f t="shared" si="3"/>
        <v>250</v>
      </c>
      <c r="AV11" s="10"/>
      <c r="AW11" s="10"/>
      <c r="AX11" s="10"/>
      <c r="AY11" s="10"/>
      <c r="AZ11" s="10"/>
      <c r="BA11" s="10"/>
      <c r="BB11" s="10"/>
      <c r="BC11" s="10"/>
      <c r="BD11" s="10"/>
      <c r="BW11" s="9">
        <f t="shared" si="4"/>
        <v>250</v>
      </c>
      <c r="BX11" s="10"/>
      <c r="BY11" s="10"/>
      <c r="BZ11" s="10"/>
      <c r="CA11" s="10"/>
      <c r="CB11" s="10"/>
      <c r="CC11" s="10"/>
      <c r="CD11" s="10"/>
      <c r="CE11" s="10"/>
      <c r="CF11" s="10"/>
      <c r="DB11" s="9">
        <f t="shared" si="5"/>
        <v>250</v>
      </c>
      <c r="DC11" s="10"/>
      <c r="DD11" s="10"/>
      <c r="DE11" s="10"/>
      <c r="DF11" s="10"/>
      <c r="DG11" s="10"/>
      <c r="DH11" s="10"/>
      <c r="DI11" s="10"/>
      <c r="DJ11" s="10"/>
      <c r="DK11" s="10"/>
      <c r="EF11" s="9">
        <f t="shared" si="6"/>
        <v>250</v>
      </c>
      <c r="EG11" s="10"/>
      <c r="EH11" s="10"/>
      <c r="EI11" s="10"/>
      <c r="EJ11" s="10"/>
      <c r="EK11" s="10"/>
      <c r="EL11" s="10"/>
      <c r="EM11" s="10"/>
      <c r="EN11" s="10"/>
      <c r="EO11" s="10"/>
      <c r="FK11" s="9">
        <f t="shared" si="7"/>
        <v>250</v>
      </c>
      <c r="FL11" s="10"/>
      <c r="FM11" s="10"/>
      <c r="FN11" s="10"/>
      <c r="FO11" s="10"/>
      <c r="FP11" s="10"/>
      <c r="FQ11" s="10"/>
      <c r="FR11" s="10"/>
      <c r="FS11" s="10"/>
      <c r="FT11" s="10"/>
    </row>
    <row r="12" spans="1:196" x14ac:dyDescent="0.35">
      <c r="B12" t="s">
        <v>41</v>
      </c>
      <c r="C12" s="4">
        <v>50</v>
      </c>
      <c r="P12" s="9">
        <f t="shared" si="8"/>
        <v>50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9">
        <f t="shared" si="3"/>
        <v>50</v>
      </c>
      <c r="AV12" s="10"/>
      <c r="AW12" s="10"/>
      <c r="AX12" s="10"/>
      <c r="AY12" s="10"/>
      <c r="AZ12" s="10"/>
      <c r="BA12" s="10"/>
      <c r="BB12" s="10"/>
      <c r="BC12" s="10"/>
      <c r="BD12" s="10"/>
      <c r="BW12" s="9">
        <f t="shared" si="4"/>
        <v>50</v>
      </c>
      <c r="BX12" s="10"/>
      <c r="BY12" s="10"/>
      <c r="BZ12" s="10"/>
      <c r="CA12" s="10"/>
      <c r="CB12" s="10"/>
      <c r="CC12" s="10"/>
      <c r="CD12" s="10"/>
      <c r="CE12" s="10"/>
      <c r="CF12" s="10"/>
      <c r="DB12" s="9">
        <f t="shared" si="5"/>
        <v>50</v>
      </c>
      <c r="DC12" s="10"/>
      <c r="DD12" s="10"/>
      <c r="DE12" s="10"/>
      <c r="DF12" s="10"/>
      <c r="DG12" s="10"/>
      <c r="DH12" s="10"/>
      <c r="DI12" s="10"/>
      <c r="DJ12" s="10"/>
      <c r="DK12" s="10"/>
      <c r="EF12" s="9">
        <f t="shared" si="6"/>
        <v>50</v>
      </c>
      <c r="EG12" s="10"/>
      <c r="EH12" s="10"/>
      <c r="EI12" s="10"/>
      <c r="EJ12" s="10"/>
      <c r="EK12" s="10"/>
      <c r="EL12" s="10"/>
      <c r="EM12" s="10"/>
      <c r="EN12" s="10"/>
      <c r="EO12" s="10"/>
      <c r="FK12" s="9">
        <f t="shared" si="7"/>
        <v>50</v>
      </c>
      <c r="FL12" s="10"/>
      <c r="FM12" s="10"/>
      <c r="FN12" s="10"/>
      <c r="FO12" s="10"/>
      <c r="FP12" s="10"/>
      <c r="FQ12" s="10"/>
      <c r="FR12" s="10"/>
      <c r="FS12" s="10"/>
      <c r="FT12" s="10"/>
    </row>
    <row r="13" spans="1:196" x14ac:dyDescent="0.35">
      <c r="B13" t="s">
        <v>42</v>
      </c>
      <c r="C13" s="4">
        <v>200</v>
      </c>
      <c r="P13" s="9">
        <f t="shared" si="8"/>
        <v>200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9">
        <f t="shared" si="3"/>
        <v>200</v>
      </c>
      <c r="AV13" s="10"/>
      <c r="AW13" s="10"/>
      <c r="AX13" s="10"/>
      <c r="AY13" s="10"/>
      <c r="AZ13" s="10"/>
      <c r="BA13" s="10"/>
      <c r="BB13" s="10"/>
      <c r="BC13" s="10"/>
      <c r="BD13" s="10"/>
      <c r="BW13" s="9">
        <f t="shared" si="4"/>
        <v>200</v>
      </c>
      <c r="BX13" s="10"/>
      <c r="BY13" s="10"/>
      <c r="BZ13" s="10"/>
      <c r="CA13" s="10"/>
      <c r="CB13" s="10"/>
      <c r="CC13" s="10"/>
      <c r="CD13" s="10"/>
      <c r="CE13" s="10"/>
      <c r="CF13" s="10"/>
      <c r="DB13" s="9">
        <f t="shared" si="5"/>
        <v>200</v>
      </c>
      <c r="DC13" s="10"/>
      <c r="DD13" s="10"/>
      <c r="DE13" s="10"/>
      <c r="DF13" s="10"/>
      <c r="DG13" s="10"/>
      <c r="DH13" s="10"/>
      <c r="DI13" s="10"/>
      <c r="DJ13" s="10"/>
      <c r="DK13" s="10"/>
      <c r="EF13" s="9">
        <f t="shared" si="6"/>
        <v>200</v>
      </c>
      <c r="EG13" s="10"/>
      <c r="EH13" s="10"/>
      <c r="EI13" s="10"/>
      <c r="EJ13" s="10"/>
      <c r="EK13" s="10"/>
      <c r="EL13" s="10"/>
      <c r="EM13" s="10"/>
      <c r="EN13" s="10"/>
      <c r="EO13" s="10"/>
      <c r="FK13" s="9">
        <f t="shared" si="7"/>
        <v>200</v>
      </c>
      <c r="FL13" s="10"/>
      <c r="FM13" s="10"/>
      <c r="FN13" s="10"/>
      <c r="FO13" s="10"/>
      <c r="FP13" s="10"/>
      <c r="FQ13" s="10"/>
      <c r="FR13" s="10"/>
      <c r="FS13" s="10"/>
      <c r="FT13" s="10"/>
    </row>
    <row r="14" spans="1:196" x14ac:dyDescent="0.35">
      <c r="B14" t="s">
        <v>39</v>
      </c>
      <c r="C14" s="4">
        <v>300</v>
      </c>
      <c r="P14" s="10"/>
      <c r="Q14" s="10"/>
      <c r="R14" s="10"/>
      <c r="S14" s="10"/>
      <c r="T14" s="10"/>
      <c r="U14" s="10"/>
      <c r="V14" s="10"/>
      <c r="W14" s="10"/>
      <c r="X14" s="10"/>
      <c r="Y14" s="9">
        <f>C14</f>
        <v>300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9">
        <f>$C14</f>
        <v>300</v>
      </c>
      <c r="BW14" s="10"/>
      <c r="BX14" s="10"/>
      <c r="BY14" s="10"/>
      <c r="BZ14" s="10"/>
      <c r="CA14" s="10"/>
      <c r="CB14" s="10"/>
      <c r="CC14" s="10"/>
      <c r="CD14" s="10"/>
      <c r="CE14" s="10"/>
      <c r="CF14" s="9">
        <f>$C14</f>
        <v>300</v>
      </c>
      <c r="DB14" s="10"/>
      <c r="DC14" s="10"/>
      <c r="DD14" s="10"/>
      <c r="DE14" s="10"/>
      <c r="DF14" s="10"/>
      <c r="DG14" s="10"/>
      <c r="DH14" s="10"/>
      <c r="DI14" s="10"/>
      <c r="DJ14" s="10"/>
      <c r="DK14" s="9">
        <f>$C14</f>
        <v>300</v>
      </c>
      <c r="EF14" s="10"/>
      <c r="EG14" s="10"/>
      <c r="EH14" s="10"/>
      <c r="EI14" s="10"/>
      <c r="EJ14" s="10"/>
      <c r="EK14" s="10"/>
      <c r="EL14" s="10"/>
      <c r="EM14" s="10"/>
      <c r="EN14" s="10"/>
      <c r="EO14" s="9">
        <f>$C14</f>
        <v>300</v>
      </c>
      <c r="FK14" s="10"/>
      <c r="FL14" s="10"/>
      <c r="FM14" s="10"/>
      <c r="FN14" s="10"/>
      <c r="FO14" s="10"/>
      <c r="FP14" s="10"/>
      <c r="FQ14" s="10"/>
      <c r="FR14" s="10"/>
      <c r="FS14" s="10"/>
      <c r="FT14" s="9">
        <f>$C14</f>
        <v>300</v>
      </c>
    </row>
    <row r="15" spans="1:196" x14ac:dyDescent="0.35">
      <c r="B15" t="s">
        <v>43</v>
      </c>
      <c r="C15" s="4">
        <f>3000/12</f>
        <v>250</v>
      </c>
      <c r="P15" s="10"/>
      <c r="Q15" s="10"/>
      <c r="R15" s="10"/>
      <c r="S15" s="10"/>
      <c r="T15" s="10"/>
      <c r="U15" s="10"/>
      <c r="V15" s="10"/>
      <c r="W15" s="10"/>
      <c r="X15" s="10"/>
      <c r="Y15" s="9">
        <f t="shared" ref="Y15:Y24" si="9">C15</f>
        <v>250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9">
        <f t="shared" ref="BD15:BD24" si="10">$C15</f>
        <v>250</v>
      </c>
      <c r="BW15" s="10"/>
      <c r="BX15" s="10"/>
      <c r="BY15" s="10"/>
      <c r="BZ15" s="10"/>
      <c r="CA15" s="10"/>
      <c r="CB15" s="10"/>
      <c r="CC15" s="10"/>
      <c r="CD15" s="10"/>
      <c r="CE15" s="10"/>
      <c r="CF15" s="9">
        <f t="shared" ref="CF15:CF24" si="11">$C15</f>
        <v>250</v>
      </c>
      <c r="DB15" s="10"/>
      <c r="DC15" s="10"/>
      <c r="DD15" s="10"/>
      <c r="DE15" s="10"/>
      <c r="DF15" s="10"/>
      <c r="DG15" s="10"/>
      <c r="DH15" s="10"/>
      <c r="DI15" s="10"/>
      <c r="DJ15" s="10"/>
      <c r="DK15" s="9">
        <f t="shared" ref="DK15:DK24" si="12">$C15</f>
        <v>250</v>
      </c>
      <c r="EF15" s="10"/>
      <c r="EG15" s="10"/>
      <c r="EH15" s="10"/>
      <c r="EI15" s="10"/>
      <c r="EJ15" s="10"/>
      <c r="EK15" s="10"/>
      <c r="EL15" s="10"/>
      <c r="EM15" s="10"/>
      <c r="EN15" s="10"/>
      <c r="EO15" s="9">
        <f t="shared" ref="EO15:EO24" si="13">$C15</f>
        <v>250</v>
      </c>
      <c r="FK15" s="10"/>
      <c r="FL15" s="10"/>
      <c r="FM15" s="10"/>
      <c r="FN15" s="10"/>
      <c r="FO15" s="10"/>
      <c r="FP15" s="10"/>
      <c r="FQ15" s="10"/>
      <c r="FR15" s="10"/>
      <c r="FS15" s="10"/>
      <c r="FT15" s="9">
        <f t="shared" ref="FT15:FT24" si="14">$C15</f>
        <v>250</v>
      </c>
    </row>
    <row r="16" spans="1:196" x14ac:dyDescent="0.35">
      <c r="B16" t="s">
        <v>51</v>
      </c>
      <c r="C16" s="4">
        <v>400</v>
      </c>
      <c r="P16" s="10"/>
      <c r="Q16" s="10"/>
      <c r="R16" s="10"/>
      <c r="S16" s="10"/>
      <c r="T16" s="10"/>
      <c r="U16" s="10"/>
      <c r="V16" s="10"/>
      <c r="W16" s="10"/>
      <c r="X16" s="10"/>
      <c r="Y16" s="9">
        <f t="shared" si="9"/>
        <v>400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9">
        <f t="shared" si="10"/>
        <v>400</v>
      </c>
      <c r="BW16" s="10"/>
      <c r="BX16" s="10"/>
      <c r="BY16" s="10"/>
      <c r="BZ16" s="10"/>
      <c r="CA16" s="10"/>
      <c r="CB16" s="10"/>
      <c r="CC16" s="10"/>
      <c r="CD16" s="10"/>
      <c r="CE16" s="10"/>
      <c r="CF16" s="9">
        <f t="shared" si="11"/>
        <v>400</v>
      </c>
      <c r="DB16" s="10"/>
      <c r="DC16" s="10"/>
      <c r="DD16" s="10"/>
      <c r="DE16" s="10"/>
      <c r="DF16" s="10"/>
      <c r="DG16" s="10"/>
      <c r="DH16" s="10"/>
      <c r="DI16" s="10"/>
      <c r="DJ16" s="10"/>
      <c r="DK16" s="9">
        <f t="shared" si="12"/>
        <v>400</v>
      </c>
      <c r="EF16" s="10"/>
      <c r="EG16" s="10"/>
      <c r="EH16" s="10"/>
      <c r="EI16" s="10"/>
      <c r="EJ16" s="10"/>
      <c r="EK16" s="10"/>
      <c r="EL16" s="10"/>
      <c r="EM16" s="10"/>
      <c r="EN16" s="10"/>
      <c r="EO16" s="9">
        <f t="shared" si="13"/>
        <v>400</v>
      </c>
      <c r="FK16" s="10"/>
      <c r="FL16" s="10"/>
      <c r="FM16" s="10"/>
      <c r="FN16" s="10"/>
      <c r="FO16" s="10"/>
      <c r="FP16" s="10"/>
      <c r="FQ16" s="10"/>
      <c r="FR16" s="10"/>
      <c r="FS16" s="10"/>
      <c r="FT16" s="9">
        <f t="shared" si="14"/>
        <v>400</v>
      </c>
    </row>
    <row r="17" spans="2:176" x14ac:dyDescent="0.35">
      <c r="B17" t="s">
        <v>44</v>
      </c>
      <c r="C17" s="4">
        <v>300</v>
      </c>
      <c r="P17" s="10"/>
      <c r="Q17" s="10"/>
      <c r="R17" s="10"/>
      <c r="S17" s="10"/>
      <c r="T17" s="10"/>
      <c r="U17" s="10"/>
      <c r="V17" s="10"/>
      <c r="W17" s="10"/>
      <c r="X17" s="10"/>
      <c r="Y17" s="9">
        <f t="shared" si="9"/>
        <v>300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9">
        <f t="shared" si="10"/>
        <v>300</v>
      </c>
      <c r="BW17" s="10"/>
      <c r="BX17" s="10"/>
      <c r="BY17" s="10"/>
      <c r="BZ17" s="10"/>
      <c r="CA17" s="10"/>
      <c r="CB17" s="10"/>
      <c r="CC17" s="10"/>
      <c r="CD17" s="10"/>
      <c r="CE17" s="10"/>
      <c r="CF17" s="9">
        <f t="shared" si="11"/>
        <v>300</v>
      </c>
      <c r="DB17" s="10"/>
      <c r="DC17" s="10"/>
      <c r="DD17" s="10"/>
      <c r="DE17" s="10"/>
      <c r="DF17" s="10"/>
      <c r="DG17" s="10"/>
      <c r="DH17" s="10"/>
      <c r="DI17" s="10"/>
      <c r="DJ17" s="10"/>
      <c r="DK17" s="9">
        <f t="shared" si="12"/>
        <v>300</v>
      </c>
      <c r="EF17" s="10"/>
      <c r="EG17" s="10"/>
      <c r="EH17" s="10"/>
      <c r="EI17" s="10"/>
      <c r="EJ17" s="10"/>
      <c r="EK17" s="10"/>
      <c r="EL17" s="10"/>
      <c r="EM17" s="10"/>
      <c r="EN17" s="10"/>
      <c r="EO17" s="9">
        <f t="shared" si="13"/>
        <v>300</v>
      </c>
      <c r="FK17" s="10"/>
      <c r="FL17" s="10"/>
      <c r="FM17" s="10"/>
      <c r="FN17" s="10"/>
      <c r="FO17" s="10"/>
      <c r="FP17" s="10"/>
      <c r="FQ17" s="10"/>
      <c r="FR17" s="10"/>
      <c r="FS17" s="10"/>
      <c r="FT17" s="9">
        <f t="shared" si="14"/>
        <v>300</v>
      </c>
    </row>
    <row r="18" spans="2:176" x14ac:dyDescent="0.35">
      <c r="B18" t="s">
        <v>45</v>
      </c>
      <c r="C18" s="4">
        <f>3000/12</f>
        <v>250</v>
      </c>
      <c r="P18" s="10"/>
      <c r="Q18" s="10"/>
      <c r="R18" s="10"/>
      <c r="S18" s="10"/>
      <c r="T18" s="10"/>
      <c r="U18" s="10"/>
      <c r="V18" s="10"/>
      <c r="W18" s="10"/>
      <c r="X18" s="10"/>
      <c r="Y18" s="9">
        <f t="shared" si="9"/>
        <v>250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9">
        <f t="shared" si="10"/>
        <v>250</v>
      </c>
      <c r="BW18" s="10"/>
      <c r="BX18" s="10"/>
      <c r="BY18" s="10"/>
      <c r="BZ18" s="10"/>
      <c r="CA18" s="10"/>
      <c r="CB18" s="10"/>
      <c r="CC18" s="10"/>
      <c r="CD18" s="10"/>
      <c r="CE18" s="10"/>
      <c r="CF18" s="9">
        <f t="shared" si="11"/>
        <v>250</v>
      </c>
      <c r="DB18" s="10"/>
      <c r="DC18" s="10"/>
      <c r="DD18" s="10"/>
      <c r="DE18" s="10"/>
      <c r="DF18" s="10"/>
      <c r="DG18" s="10"/>
      <c r="DH18" s="10"/>
      <c r="DI18" s="10"/>
      <c r="DJ18" s="10"/>
      <c r="DK18" s="9">
        <f t="shared" si="12"/>
        <v>250</v>
      </c>
      <c r="EF18" s="10"/>
      <c r="EG18" s="10"/>
      <c r="EH18" s="10"/>
      <c r="EI18" s="10"/>
      <c r="EJ18" s="10"/>
      <c r="EK18" s="10"/>
      <c r="EL18" s="10"/>
      <c r="EM18" s="10"/>
      <c r="EN18" s="10"/>
      <c r="EO18" s="9">
        <f t="shared" si="13"/>
        <v>250</v>
      </c>
      <c r="FK18" s="10"/>
      <c r="FL18" s="10"/>
      <c r="FM18" s="10"/>
      <c r="FN18" s="10"/>
      <c r="FO18" s="10"/>
      <c r="FP18" s="10"/>
      <c r="FQ18" s="10"/>
      <c r="FR18" s="10"/>
      <c r="FS18" s="10"/>
      <c r="FT18" s="9">
        <f t="shared" si="14"/>
        <v>250</v>
      </c>
    </row>
    <row r="19" spans="2:176" x14ac:dyDescent="0.35">
      <c r="B19" t="s">
        <v>46</v>
      </c>
      <c r="C19" s="4">
        <v>500</v>
      </c>
      <c r="P19" s="10"/>
      <c r="Q19" s="10"/>
      <c r="R19" s="10"/>
      <c r="S19" s="10"/>
      <c r="T19" s="10"/>
      <c r="U19" s="10"/>
      <c r="V19" s="10"/>
      <c r="W19" s="10"/>
      <c r="X19" s="10"/>
      <c r="Y19" s="9">
        <f t="shared" si="9"/>
        <v>500</v>
      </c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9">
        <f t="shared" si="10"/>
        <v>500</v>
      </c>
      <c r="BW19" s="10"/>
      <c r="BX19" s="10"/>
      <c r="BY19" s="10"/>
      <c r="BZ19" s="10"/>
      <c r="CA19" s="10"/>
      <c r="CB19" s="10"/>
      <c r="CC19" s="10"/>
      <c r="CD19" s="10"/>
      <c r="CE19" s="10"/>
      <c r="CF19" s="9">
        <f t="shared" si="11"/>
        <v>500</v>
      </c>
      <c r="DB19" s="10"/>
      <c r="DC19" s="10"/>
      <c r="DD19" s="10"/>
      <c r="DE19" s="10"/>
      <c r="DF19" s="10"/>
      <c r="DG19" s="10"/>
      <c r="DH19" s="10"/>
      <c r="DI19" s="10"/>
      <c r="DJ19" s="10"/>
      <c r="DK19" s="9">
        <f t="shared" si="12"/>
        <v>500</v>
      </c>
      <c r="EF19" s="10"/>
      <c r="EG19" s="10"/>
      <c r="EH19" s="10"/>
      <c r="EI19" s="10"/>
      <c r="EJ19" s="10"/>
      <c r="EK19" s="10"/>
      <c r="EL19" s="10"/>
      <c r="EM19" s="10"/>
      <c r="EN19" s="10"/>
      <c r="EO19" s="9">
        <f t="shared" si="13"/>
        <v>500</v>
      </c>
      <c r="FK19" s="10"/>
      <c r="FL19" s="10"/>
      <c r="FM19" s="10"/>
      <c r="FN19" s="10"/>
      <c r="FO19" s="10"/>
      <c r="FP19" s="10"/>
      <c r="FQ19" s="10"/>
      <c r="FR19" s="10"/>
      <c r="FS19" s="10"/>
      <c r="FT19" s="9">
        <f t="shared" si="14"/>
        <v>500</v>
      </c>
    </row>
    <row r="20" spans="2:176" x14ac:dyDescent="0.35">
      <c r="B20" t="s">
        <v>47</v>
      </c>
      <c r="C20" s="4">
        <v>450</v>
      </c>
      <c r="P20" s="10"/>
      <c r="Q20" s="10"/>
      <c r="R20" s="10"/>
      <c r="S20" s="10"/>
      <c r="T20" s="10"/>
      <c r="U20" s="10"/>
      <c r="V20" s="10"/>
      <c r="W20" s="10"/>
      <c r="X20" s="10"/>
      <c r="Y20" s="9">
        <f t="shared" si="9"/>
        <v>450</v>
      </c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9">
        <f t="shared" si="10"/>
        <v>450</v>
      </c>
      <c r="BW20" s="10"/>
      <c r="BX20" s="10"/>
      <c r="BY20" s="10"/>
      <c r="BZ20" s="10"/>
      <c r="CA20" s="10"/>
      <c r="CB20" s="10"/>
      <c r="CC20" s="10"/>
      <c r="CD20" s="10"/>
      <c r="CE20" s="10"/>
      <c r="CF20" s="9">
        <f t="shared" si="11"/>
        <v>450</v>
      </c>
      <c r="DB20" s="10"/>
      <c r="DC20" s="10"/>
      <c r="DD20" s="10"/>
      <c r="DE20" s="10"/>
      <c r="DF20" s="10"/>
      <c r="DG20" s="10"/>
      <c r="DH20" s="10"/>
      <c r="DI20" s="10"/>
      <c r="DJ20" s="10"/>
      <c r="DK20" s="9">
        <f t="shared" si="12"/>
        <v>450</v>
      </c>
      <c r="EF20" s="10"/>
      <c r="EG20" s="10"/>
      <c r="EH20" s="10"/>
      <c r="EI20" s="10"/>
      <c r="EJ20" s="10"/>
      <c r="EK20" s="10"/>
      <c r="EL20" s="10"/>
      <c r="EM20" s="10"/>
      <c r="EN20" s="10"/>
      <c r="EO20" s="9">
        <f t="shared" si="13"/>
        <v>450</v>
      </c>
      <c r="FK20" s="10"/>
      <c r="FL20" s="10"/>
      <c r="FM20" s="10"/>
      <c r="FN20" s="10"/>
      <c r="FO20" s="10"/>
      <c r="FP20" s="10"/>
      <c r="FQ20" s="10"/>
      <c r="FR20" s="10"/>
      <c r="FS20" s="10"/>
      <c r="FT20" s="9">
        <f t="shared" si="14"/>
        <v>450</v>
      </c>
    </row>
    <row r="21" spans="2:176" x14ac:dyDescent="0.35">
      <c r="B21" t="s">
        <v>48</v>
      </c>
      <c r="C21" s="4">
        <v>100</v>
      </c>
      <c r="P21" s="10"/>
      <c r="Q21" s="10"/>
      <c r="R21" s="10"/>
      <c r="S21" s="10"/>
      <c r="T21" s="10"/>
      <c r="U21" s="10"/>
      <c r="V21" s="10"/>
      <c r="W21" s="10"/>
      <c r="X21" s="10"/>
      <c r="Y21" s="9">
        <f t="shared" si="9"/>
        <v>100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9">
        <f t="shared" si="10"/>
        <v>100</v>
      </c>
      <c r="BW21" s="10"/>
      <c r="BX21" s="10"/>
      <c r="BY21" s="10"/>
      <c r="BZ21" s="10"/>
      <c r="CA21" s="10"/>
      <c r="CB21" s="10"/>
      <c r="CC21" s="10"/>
      <c r="CD21" s="10"/>
      <c r="CE21" s="10"/>
      <c r="CF21" s="9">
        <f t="shared" si="11"/>
        <v>100</v>
      </c>
      <c r="DB21" s="10"/>
      <c r="DC21" s="10"/>
      <c r="DD21" s="10"/>
      <c r="DE21" s="10"/>
      <c r="DF21" s="10"/>
      <c r="DG21" s="10"/>
      <c r="DH21" s="10"/>
      <c r="DI21" s="10"/>
      <c r="DJ21" s="10"/>
      <c r="DK21" s="9">
        <f t="shared" si="12"/>
        <v>100</v>
      </c>
      <c r="EF21" s="10"/>
      <c r="EG21" s="10"/>
      <c r="EH21" s="10"/>
      <c r="EI21" s="10"/>
      <c r="EJ21" s="10"/>
      <c r="EK21" s="10"/>
      <c r="EL21" s="10"/>
      <c r="EM21" s="10"/>
      <c r="EN21" s="10"/>
      <c r="EO21" s="9">
        <f t="shared" si="13"/>
        <v>100</v>
      </c>
      <c r="FK21" s="10"/>
      <c r="FL21" s="10"/>
      <c r="FM21" s="10"/>
      <c r="FN21" s="10"/>
      <c r="FO21" s="10"/>
      <c r="FP21" s="10"/>
      <c r="FQ21" s="10"/>
      <c r="FR21" s="10"/>
      <c r="FS21" s="10"/>
      <c r="FT21" s="9">
        <f t="shared" si="14"/>
        <v>100</v>
      </c>
    </row>
    <row r="22" spans="2:176" x14ac:dyDescent="0.35">
      <c r="B22" t="s">
        <v>49</v>
      </c>
      <c r="C22" s="4">
        <v>150</v>
      </c>
      <c r="P22" s="10"/>
      <c r="Q22" s="10"/>
      <c r="R22" s="10"/>
      <c r="S22" s="10"/>
      <c r="T22" s="10"/>
      <c r="U22" s="10"/>
      <c r="V22" s="10"/>
      <c r="W22" s="10"/>
      <c r="X22" s="10"/>
      <c r="Y22" s="9">
        <f t="shared" si="9"/>
        <v>150</v>
      </c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9">
        <f t="shared" si="10"/>
        <v>150</v>
      </c>
      <c r="BW22" s="10"/>
      <c r="BX22" s="10"/>
      <c r="BY22" s="10"/>
      <c r="BZ22" s="10"/>
      <c r="CA22" s="10"/>
      <c r="CB22" s="10"/>
      <c r="CC22" s="10"/>
      <c r="CD22" s="10"/>
      <c r="CE22" s="10"/>
      <c r="CF22" s="9">
        <f t="shared" si="11"/>
        <v>150</v>
      </c>
      <c r="DB22" s="10"/>
      <c r="DC22" s="10"/>
      <c r="DD22" s="10"/>
      <c r="DE22" s="10"/>
      <c r="DF22" s="10"/>
      <c r="DG22" s="10"/>
      <c r="DH22" s="10"/>
      <c r="DI22" s="10"/>
      <c r="DJ22" s="10"/>
      <c r="DK22" s="9">
        <f t="shared" si="12"/>
        <v>150</v>
      </c>
      <c r="EF22" s="10"/>
      <c r="EG22" s="10"/>
      <c r="EH22" s="10"/>
      <c r="EI22" s="10"/>
      <c r="EJ22" s="10"/>
      <c r="EK22" s="10"/>
      <c r="EL22" s="10"/>
      <c r="EM22" s="10"/>
      <c r="EN22" s="10"/>
      <c r="EO22" s="9">
        <f t="shared" si="13"/>
        <v>150</v>
      </c>
      <c r="FK22" s="10"/>
      <c r="FL22" s="10"/>
      <c r="FM22" s="10"/>
      <c r="FN22" s="10"/>
      <c r="FO22" s="10"/>
      <c r="FP22" s="10"/>
      <c r="FQ22" s="10"/>
      <c r="FR22" s="10"/>
      <c r="FS22" s="10"/>
      <c r="FT22" s="9">
        <f t="shared" si="14"/>
        <v>150</v>
      </c>
    </row>
    <row r="23" spans="2:176" x14ac:dyDescent="0.35">
      <c r="B23" t="s">
        <v>50</v>
      </c>
      <c r="C23" s="4">
        <v>800</v>
      </c>
      <c r="P23" s="10"/>
      <c r="Q23" s="10"/>
      <c r="R23" s="10"/>
      <c r="S23" s="10"/>
      <c r="T23" s="10"/>
      <c r="U23" s="10"/>
      <c r="V23" s="10"/>
      <c r="W23" s="10"/>
      <c r="X23" s="10"/>
      <c r="Y23" s="9">
        <f t="shared" si="9"/>
        <v>800</v>
      </c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9">
        <f t="shared" si="10"/>
        <v>800</v>
      </c>
      <c r="BW23" s="10"/>
      <c r="BX23" s="10"/>
      <c r="BY23" s="10"/>
      <c r="BZ23" s="10"/>
      <c r="CA23" s="10"/>
      <c r="CB23" s="10"/>
      <c r="CC23" s="10"/>
      <c r="CD23" s="10"/>
      <c r="CE23" s="10"/>
      <c r="CF23" s="9">
        <f t="shared" si="11"/>
        <v>800</v>
      </c>
      <c r="DB23" s="10"/>
      <c r="DC23" s="10"/>
      <c r="DD23" s="10"/>
      <c r="DE23" s="10"/>
      <c r="DF23" s="10"/>
      <c r="DG23" s="10"/>
      <c r="DH23" s="10"/>
      <c r="DI23" s="10"/>
      <c r="DJ23" s="10"/>
      <c r="DK23" s="9">
        <f t="shared" si="12"/>
        <v>800</v>
      </c>
      <c r="EF23" s="10"/>
      <c r="EG23" s="10"/>
      <c r="EH23" s="10"/>
      <c r="EI23" s="10"/>
      <c r="EJ23" s="10"/>
      <c r="EK23" s="10"/>
      <c r="EL23" s="10"/>
      <c r="EM23" s="10"/>
      <c r="EN23" s="10"/>
      <c r="EO23" s="9">
        <f t="shared" si="13"/>
        <v>800</v>
      </c>
      <c r="FK23" s="10"/>
      <c r="FL23" s="10"/>
      <c r="FM23" s="10"/>
      <c r="FN23" s="10"/>
      <c r="FO23" s="10"/>
      <c r="FP23" s="10"/>
      <c r="FQ23" s="10"/>
      <c r="FR23" s="10"/>
      <c r="FS23" s="10"/>
      <c r="FT23" s="9">
        <f t="shared" si="14"/>
        <v>800</v>
      </c>
    </row>
    <row r="24" spans="2:176" x14ac:dyDescent="0.35">
      <c r="B24" t="s">
        <v>36</v>
      </c>
      <c r="C24" s="4">
        <v>2000</v>
      </c>
      <c r="P24" s="10"/>
      <c r="Q24" s="10"/>
      <c r="R24" s="10"/>
      <c r="S24" s="10"/>
      <c r="T24" s="10"/>
      <c r="U24" s="10"/>
      <c r="V24" s="10"/>
      <c r="W24" s="10"/>
      <c r="X24" s="10"/>
      <c r="Y24" s="9">
        <f t="shared" si="9"/>
        <v>2000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9">
        <f t="shared" si="10"/>
        <v>2000</v>
      </c>
      <c r="BW24" s="10"/>
      <c r="BX24" s="10"/>
      <c r="BY24" s="10"/>
      <c r="BZ24" s="10"/>
      <c r="CA24" s="10"/>
      <c r="CB24" s="10"/>
      <c r="CC24" s="10"/>
      <c r="CD24" s="10"/>
      <c r="CE24" s="10"/>
      <c r="CF24" s="9">
        <f t="shared" si="11"/>
        <v>2000</v>
      </c>
      <c r="DB24" s="10"/>
      <c r="DC24" s="10"/>
      <c r="DD24" s="10"/>
      <c r="DE24" s="10"/>
      <c r="DF24" s="10"/>
      <c r="DG24" s="10"/>
      <c r="DH24" s="10"/>
      <c r="DI24" s="10"/>
      <c r="DJ24" s="10"/>
      <c r="DK24" s="9">
        <f t="shared" si="12"/>
        <v>2000</v>
      </c>
      <c r="EF24" s="10"/>
      <c r="EG24" s="10"/>
      <c r="EH24" s="10"/>
      <c r="EI24" s="10"/>
      <c r="EJ24" s="10"/>
      <c r="EK24" s="10"/>
      <c r="EL24" s="10"/>
      <c r="EM24" s="10"/>
      <c r="EN24" s="10"/>
      <c r="EO24" s="9">
        <f t="shared" si="13"/>
        <v>2000</v>
      </c>
      <c r="FK24" s="10"/>
      <c r="FL24" s="10"/>
      <c r="FM24" s="10"/>
      <c r="FN24" s="10"/>
      <c r="FO24" s="10"/>
      <c r="FP24" s="10"/>
      <c r="FQ24" s="10"/>
      <c r="FR24" s="10"/>
      <c r="FS24" s="10"/>
      <c r="FT24" s="9">
        <f t="shared" si="14"/>
        <v>2000</v>
      </c>
    </row>
    <row r="26" spans="2:176" x14ac:dyDescent="0.35">
      <c r="B26" t="s">
        <v>43</v>
      </c>
      <c r="H26" s="11"/>
      <c r="AI26">
        <v>77000</v>
      </c>
    </row>
  </sheetData>
  <mergeCells count="7">
    <mergeCell ref="FK5:GN5"/>
    <mergeCell ref="D5:O5"/>
    <mergeCell ref="P5:AT5"/>
    <mergeCell ref="AU5:BV5"/>
    <mergeCell ref="BW5:DA5"/>
    <mergeCell ref="DB5:EE5"/>
    <mergeCell ref="EF5:FJ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62"/>
  <sheetViews>
    <sheetView topLeftCell="A20" workbookViewId="0">
      <selection activeCell="D10" sqref="D10"/>
    </sheetView>
  </sheetViews>
  <sheetFormatPr defaultRowHeight="14.5" x14ac:dyDescent="0.35"/>
  <cols>
    <col min="2" max="2" width="11" bestFit="1" customWidth="1"/>
  </cols>
  <sheetData>
    <row r="3" spans="2:4" x14ac:dyDescent="0.35">
      <c r="C3" s="2">
        <f>SUM(C4:C100)+D3</f>
        <v>56</v>
      </c>
      <c r="D3" s="2">
        <f>SUM(D4:D102)</f>
        <v>36</v>
      </c>
    </row>
    <row r="4" spans="2:4" x14ac:dyDescent="0.35">
      <c r="B4" t="s">
        <v>0</v>
      </c>
    </row>
    <row r="5" spans="2:4" x14ac:dyDescent="0.35">
      <c r="B5" t="s">
        <v>1</v>
      </c>
      <c r="D5">
        <v>1</v>
      </c>
    </row>
    <row r="6" spans="2:4" x14ac:dyDescent="0.35">
      <c r="B6" t="s">
        <v>2</v>
      </c>
      <c r="D6">
        <v>1</v>
      </c>
    </row>
    <row r="7" spans="2:4" x14ac:dyDescent="0.35">
      <c r="B7" t="s">
        <v>3</v>
      </c>
      <c r="D7">
        <v>1</v>
      </c>
    </row>
    <row r="8" spans="2:4" x14ac:dyDescent="0.35">
      <c r="B8" t="s">
        <v>4</v>
      </c>
      <c r="D8">
        <v>1</v>
      </c>
    </row>
    <row r="9" spans="2:4" x14ac:dyDescent="0.35">
      <c r="B9" s="13" t="s">
        <v>5</v>
      </c>
      <c r="D9">
        <v>1</v>
      </c>
    </row>
    <row r="10" spans="2:4" x14ac:dyDescent="0.35">
      <c r="B10" t="s">
        <v>6</v>
      </c>
      <c r="D10">
        <v>1</v>
      </c>
    </row>
    <row r="11" spans="2:4" x14ac:dyDescent="0.35">
      <c r="B11" t="s">
        <v>25</v>
      </c>
      <c r="D11">
        <v>1</v>
      </c>
    </row>
    <row r="12" spans="2:4" x14ac:dyDescent="0.35">
      <c r="B12" t="s">
        <v>28</v>
      </c>
      <c r="D12">
        <v>1</v>
      </c>
    </row>
    <row r="13" spans="2:4" x14ac:dyDescent="0.35">
      <c r="B13" t="s">
        <v>7</v>
      </c>
      <c r="C13">
        <v>1</v>
      </c>
    </row>
    <row r="14" spans="2:4" x14ac:dyDescent="0.35">
      <c r="B14" s="13" t="s">
        <v>8</v>
      </c>
      <c r="D14">
        <v>1</v>
      </c>
    </row>
    <row r="15" spans="2:4" x14ac:dyDescent="0.35">
      <c r="B15" s="13" t="s">
        <v>9</v>
      </c>
      <c r="D15">
        <v>1</v>
      </c>
    </row>
    <row r="16" spans="2:4" x14ac:dyDescent="0.35">
      <c r="B16" s="13" t="s">
        <v>10</v>
      </c>
      <c r="D16">
        <v>1</v>
      </c>
    </row>
    <row r="17" spans="2:4" x14ac:dyDescent="0.35">
      <c r="B17" s="13" t="s">
        <v>11</v>
      </c>
      <c r="C17">
        <v>1</v>
      </c>
    </row>
    <row r="18" spans="2:4" x14ac:dyDescent="0.35">
      <c r="B18" t="s">
        <v>12</v>
      </c>
      <c r="D18">
        <v>1</v>
      </c>
    </row>
    <row r="19" spans="2:4" x14ac:dyDescent="0.35">
      <c r="B19" t="s">
        <v>13</v>
      </c>
      <c r="D19">
        <v>1</v>
      </c>
    </row>
    <row r="20" spans="2:4" x14ac:dyDescent="0.35">
      <c r="B20" t="s">
        <v>27</v>
      </c>
      <c r="D20">
        <v>1</v>
      </c>
    </row>
    <row r="21" spans="2:4" x14ac:dyDescent="0.35">
      <c r="B21" s="13" t="s">
        <v>14</v>
      </c>
      <c r="D21">
        <v>1</v>
      </c>
    </row>
    <row r="22" spans="2:4" x14ac:dyDescent="0.35">
      <c r="B22" t="s">
        <v>15</v>
      </c>
      <c r="C22">
        <v>1</v>
      </c>
    </row>
    <row r="23" spans="2:4" x14ac:dyDescent="0.35">
      <c r="B23" t="s">
        <v>62</v>
      </c>
      <c r="D23">
        <v>1</v>
      </c>
    </row>
    <row r="24" spans="2:4" x14ac:dyDescent="0.35">
      <c r="B24" s="13" t="s">
        <v>17</v>
      </c>
      <c r="D24">
        <v>1</v>
      </c>
    </row>
    <row r="25" spans="2:4" x14ac:dyDescent="0.35">
      <c r="B25" t="s">
        <v>18</v>
      </c>
      <c r="D25">
        <v>1</v>
      </c>
    </row>
    <row r="26" spans="2:4" x14ac:dyDescent="0.35">
      <c r="B26" t="s">
        <v>19</v>
      </c>
      <c r="C26">
        <v>1</v>
      </c>
    </row>
    <row r="27" spans="2:4" x14ac:dyDescent="0.35">
      <c r="B27" t="s">
        <v>21</v>
      </c>
      <c r="D27">
        <v>1</v>
      </c>
    </row>
    <row r="28" spans="2:4" x14ac:dyDescent="0.35">
      <c r="B28" t="s">
        <v>22</v>
      </c>
      <c r="D28">
        <v>1</v>
      </c>
    </row>
    <row r="29" spans="2:4" x14ac:dyDescent="0.35">
      <c r="B29" t="s">
        <v>23</v>
      </c>
      <c r="D29">
        <v>1</v>
      </c>
    </row>
    <row r="30" spans="2:4" x14ac:dyDescent="0.35">
      <c r="B30" t="s">
        <v>26</v>
      </c>
      <c r="D30">
        <v>1</v>
      </c>
    </row>
    <row r="32" spans="2:4" x14ac:dyDescent="0.35">
      <c r="B32" s="13" t="s">
        <v>63</v>
      </c>
      <c r="D32">
        <v>1</v>
      </c>
    </row>
    <row r="33" spans="2:4" x14ac:dyDescent="0.35">
      <c r="B33" t="s">
        <v>64</v>
      </c>
      <c r="D33">
        <v>1</v>
      </c>
    </row>
    <row r="34" spans="2:4" x14ac:dyDescent="0.35">
      <c r="B34" s="13" t="s">
        <v>65</v>
      </c>
      <c r="D34">
        <v>1</v>
      </c>
    </row>
    <row r="35" spans="2:4" x14ac:dyDescent="0.35">
      <c r="B35" t="s">
        <v>66</v>
      </c>
      <c r="D35">
        <v>1</v>
      </c>
    </row>
    <row r="36" spans="2:4" x14ac:dyDescent="0.35">
      <c r="B36" t="s">
        <v>67</v>
      </c>
      <c r="D36">
        <v>1</v>
      </c>
    </row>
    <row r="37" spans="2:4" x14ac:dyDescent="0.35">
      <c r="B37" t="s">
        <v>68</v>
      </c>
      <c r="D37">
        <v>1</v>
      </c>
    </row>
    <row r="38" spans="2:4" x14ac:dyDescent="0.35">
      <c r="B38" t="s">
        <v>84</v>
      </c>
    </row>
    <row r="39" spans="2:4" x14ac:dyDescent="0.35">
      <c r="B39" t="s">
        <v>83</v>
      </c>
    </row>
    <row r="40" spans="2:4" x14ac:dyDescent="0.35">
      <c r="B40" s="13" t="s">
        <v>69</v>
      </c>
      <c r="D40">
        <v>1</v>
      </c>
    </row>
    <row r="41" spans="2:4" x14ac:dyDescent="0.35">
      <c r="B41" t="s">
        <v>70</v>
      </c>
      <c r="D41">
        <v>1</v>
      </c>
    </row>
    <row r="42" spans="2:4" x14ac:dyDescent="0.35">
      <c r="B42" t="s">
        <v>71</v>
      </c>
      <c r="D42">
        <v>1</v>
      </c>
    </row>
    <row r="43" spans="2:4" x14ac:dyDescent="0.35">
      <c r="B43" t="s">
        <v>72</v>
      </c>
      <c r="C43">
        <v>1</v>
      </c>
    </row>
    <row r="44" spans="2:4" x14ac:dyDescent="0.35">
      <c r="B44" t="s">
        <v>73</v>
      </c>
      <c r="C44">
        <v>1</v>
      </c>
    </row>
    <row r="45" spans="2:4" x14ac:dyDescent="0.35">
      <c r="B45" t="s">
        <v>74</v>
      </c>
      <c r="D45">
        <v>1</v>
      </c>
    </row>
    <row r="46" spans="2:4" x14ac:dyDescent="0.35">
      <c r="B46" t="s">
        <v>75</v>
      </c>
      <c r="C46">
        <v>1</v>
      </c>
    </row>
    <row r="47" spans="2:4" x14ac:dyDescent="0.35">
      <c r="B47" t="s">
        <v>76</v>
      </c>
      <c r="D47">
        <v>1</v>
      </c>
    </row>
    <row r="48" spans="2:4" x14ac:dyDescent="0.35">
      <c r="B48" t="s">
        <v>77</v>
      </c>
      <c r="C48">
        <v>1</v>
      </c>
    </row>
    <row r="49" spans="2:4" x14ac:dyDescent="0.35">
      <c r="B49" t="s">
        <v>78</v>
      </c>
      <c r="C49">
        <v>1</v>
      </c>
    </row>
    <row r="50" spans="2:4" x14ac:dyDescent="0.35">
      <c r="B50" t="s">
        <v>79</v>
      </c>
      <c r="C50">
        <v>1</v>
      </c>
    </row>
    <row r="51" spans="2:4" x14ac:dyDescent="0.35">
      <c r="B51" t="s">
        <v>80</v>
      </c>
      <c r="C51">
        <v>1</v>
      </c>
    </row>
    <row r="52" spans="2:4" x14ac:dyDescent="0.35">
      <c r="B52" t="s">
        <v>81</v>
      </c>
      <c r="C52">
        <v>1</v>
      </c>
    </row>
    <row r="53" spans="2:4" x14ac:dyDescent="0.35">
      <c r="B53" t="s">
        <v>82</v>
      </c>
      <c r="C53">
        <v>1</v>
      </c>
    </row>
    <row r="54" spans="2:4" x14ac:dyDescent="0.35">
      <c r="B54" t="s">
        <v>85</v>
      </c>
      <c r="C54">
        <v>1</v>
      </c>
      <c r="D54">
        <v>1</v>
      </c>
    </row>
    <row r="55" spans="2:4" x14ac:dyDescent="0.35">
      <c r="B55" s="13" t="s">
        <v>86</v>
      </c>
      <c r="D55">
        <v>1</v>
      </c>
    </row>
    <row r="56" spans="2:4" x14ac:dyDescent="0.35">
      <c r="B56" s="13" t="s">
        <v>87</v>
      </c>
      <c r="C56">
        <v>1</v>
      </c>
    </row>
    <row r="57" spans="2:4" x14ac:dyDescent="0.35">
      <c r="B57" t="s">
        <v>88</v>
      </c>
      <c r="D57">
        <v>1</v>
      </c>
    </row>
    <row r="58" spans="2:4" x14ac:dyDescent="0.35">
      <c r="B58" t="s">
        <v>89</v>
      </c>
      <c r="C58">
        <v>1</v>
      </c>
    </row>
    <row r="59" spans="2:4" x14ac:dyDescent="0.35">
      <c r="B59" t="s">
        <v>90</v>
      </c>
      <c r="C59">
        <v>1</v>
      </c>
    </row>
    <row r="60" spans="2:4" x14ac:dyDescent="0.35">
      <c r="B60" t="s">
        <v>91</v>
      </c>
      <c r="C60">
        <v>1</v>
      </c>
    </row>
    <row r="61" spans="2:4" x14ac:dyDescent="0.35">
      <c r="B61" t="s">
        <v>92</v>
      </c>
      <c r="C61">
        <v>1</v>
      </c>
    </row>
    <row r="62" spans="2:4" x14ac:dyDescent="0.35">
      <c r="B62" t="s">
        <v>93</v>
      </c>
      <c r="C6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35"/>
  <sheetViews>
    <sheetView workbookViewId="0">
      <selection activeCell="D4" sqref="D4"/>
    </sheetView>
  </sheetViews>
  <sheetFormatPr defaultRowHeight="14.5" x14ac:dyDescent="0.35"/>
  <cols>
    <col min="2" max="2" width="11" bestFit="1" customWidth="1"/>
    <col min="4" max="4" width="10.90625" bestFit="1" customWidth="1"/>
  </cols>
  <sheetData>
    <row r="3" spans="2:6" x14ac:dyDescent="0.35">
      <c r="C3" s="2">
        <f>SUM(C4:C47)</f>
        <v>26</v>
      </c>
      <c r="D3" s="2">
        <f>SUM(D4:D47)</f>
        <v>27</v>
      </c>
      <c r="E3" s="2">
        <f>SUM(E4:E47)</f>
        <v>28</v>
      </c>
      <c r="F3" s="2">
        <f>SUM(F4:F47)</f>
        <v>20</v>
      </c>
    </row>
    <row r="4" spans="2:6" x14ac:dyDescent="0.35">
      <c r="B4" t="s">
        <v>0</v>
      </c>
      <c r="C4">
        <v>2</v>
      </c>
      <c r="D4">
        <v>2</v>
      </c>
      <c r="E4">
        <v>1</v>
      </c>
      <c r="F4">
        <f>E4</f>
        <v>1</v>
      </c>
    </row>
    <row r="5" spans="2:6" x14ac:dyDescent="0.35">
      <c r="B5" t="s">
        <v>1</v>
      </c>
      <c r="C5">
        <v>1</v>
      </c>
      <c r="D5">
        <v>1</v>
      </c>
      <c r="E5">
        <f>C5</f>
        <v>1</v>
      </c>
      <c r="F5">
        <f>E5</f>
        <v>1</v>
      </c>
    </row>
    <row r="6" spans="2:6" x14ac:dyDescent="0.35">
      <c r="B6" t="s">
        <v>2</v>
      </c>
      <c r="C6">
        <v>1</v>
      </c>
      <c r="D6">
        <v>1</v>
      </c>
      <c r="E6">
        <v>2</v>
      </c>
      <c r="F6">
        <v>1</v>
      </c>
    </row>
    <row r="7" spans="2:6" x14ac:dyDescent="0.35">
      <c r="B7" t="s">
        <v>3</v>
      </c>
      <c r="C7">
        <v>1</v>
      </c>
      <c r="D7">
        <v>1</v>
      </c>
      <c r="E7">
        <v>2</v>
      </c>
      <c r="F7">
        <v>1</v>
      </c>
    </row>
    <row r="8" spans="2:6" x14ac:dyDescent="0.35">
      <c r="B8" t="s">
        <v>4</v>
      </c>
      <c r="D8">
        <v>1</v>
      </c>
      <c r="E8">
        <v>1</v>
      </c>
      <c r="F8" s="1"/>
    </row>
    <row r="9" spans="2:6" x14ac:dyDescent="0.35">
      <c r="B9" t="s">
        <v>5</v>
      </c>
      <c r="C9">
        <v>1</v>
      </c>
      <c r="D9">
        <v>1</v>
      </c>
      <c r="F9" s="1"/>
    </row>
    <row r="10" spans="2:6" x14ac:dyDescent="0.35">
      <c r="B10" t="s">
        <v>6</v>
      </c>
      <c r="C10">
        <v>1</v>
      </c>
      <c r="D10">
        <v>1</v>
      </c>
      <c r="E10">
        <v>1</v>
      </c>
      <c r="F10">
        <v>1</v>
      </c>
    </row>
    <row r="11" spans="2:6" x14ac:dyDescent="0.35">
      <c r="B11" t="s">
        <v>25</v>
      </c>
      <c r="C11">
        <v>1</v>
      </c>
      <c r="D11">
        <v>1</v>
      </c>
      <c r="E11">
        <v>1</v>
      </c>
    </row>
    <row r="12" spans="2:6" x14ac:dyDescent="0.35">
      <c r="B12" t="s">
        <v>28</v>
      </c>
      <c r="C12">
        <v>1</v>
      </c>
      <c r="D12">
        <v>1</v>
      </c>
      <c r="E12">
        <v>1</v>
      </c>
      <c r="F12">
        <v>1</v>
      </c>
    </row>
    <row r="13" spans="2:6" x14ac:dyDescent="0.35">
      <c r="B13" t="s">
        <v>7</v>
      </c>
      <c r="C13">
        <v>2</v>
      </c>
    </row>
    <row r="14" spans="2:6" x14ac:dyDescent="0.35">
      <c r="B14" t="s">
        <v>8</v>
      </c>
    </row>
    <row r="15" spans="2:6" x14ac:dyDescent="0.35">
      <c r="B15" t="s">
        <v>9</v>
      </c>
      <c r="C15">
        <v>1</v>
      </c>
      <c r="D15">
        <v>1</v>
      </c>
      <c r="E15">
        <f>C15</f>
        <v>1</v>
      </c>
      <c r="F15">
        <v>2</v>
      </c>
    </row>
    <row r="16" spans="2:6" x14ac:dyDescent="0.35">
      <c r="B16" t="s">
        <v>10</v>
      </c>
      <c r="C16">
        <v>1</v>
      </c>
      <c r="D16">
        <v>1</v>
      </c>
      <c r="E16">
        <v>1</v>
      </c>
      <c r="F16">
        <v>1</v>
      </c>
    </row>
    <row r="17" spans="2:6" x14ac:dyDescent="0.35">
      <c r="B17" t="s">
        <v>11</v>
      </c>
      <c r="C17">
        <v>1</v>
      </c>
      <c r="D17">
        <v>1</v>
      </c>
      <c r="E17">
        <v>2</v>
      </c>
      <c r="F17">
        <v>2</v>
      </c>
    </row>
    <row r="18" spans="2:6" x14ac:dyDescent="0.35">
      <c r="B18" t="s">
        <v>12</v>
      </c>
      <c r="C18">
        <v>1</v>
      </c>
      <c r="D18">
        <v>1</v>
      </c>
      <c r="E18">
        <f>C18</f>
        <v>1</v>
      </c>
      <c r="F18">
        <v>1</v>
      </c>
    </row>
    <row r="19" spans="2:6" x14ac:dyDescent="0.35">
      <c r="B19" t="s">
        <v>13</v>
      </c>
    </row>
    <row r="20" spans="2:6" x14ac:dyDescent="0.35">
      <c r="B20" t="s">
        <v>27</v>
      </c>
      <c r="C20">
        <v>1</v>
      </c>
      <c r="D20">
        <v>1</v>
      </c>
      <c r="E20">
        <v>1</v>
      </c>
      <c r="F20">
        <v>1</v>
      </c>
    </row>
    <row r="21" spans="2:6" x14ac:dyDescent="0.35">
      <c r="B21" t="s">
        <v>14</v>
      </c>
      <c r="C21">
        <v>2</v>
      </c>
      <c r="D21">
        <v>2</v>
      </c>
      <c r="E21">
        <f>C21</f>
        <v>2</v>
      </c>
      <c r="F21">
        <v>2</v>
      </c>
    </row>
    <row r="22" spans="2:6" x14ac:dyDescent="0.35">
      <c r="B22" t="s">
        <v>15</v>
      </c>
      <c r="C22">
        <v>1</v>
      </c>
      <c r="D22">
        <v>1</v>
      </c>
      <c r="E22">
        <f>C22</f>
        <v>1</v>
      </c>
      <c r="F22">
        <v>1</v>
      </c>
    </row>
    <row r="23" spans="2:6" x14ac:dyDescent="0.35">
      <c r="B23" t="s">
        <v>16</v>
      </c>
    </row>
    <row r="24" spans="2:6" x14ac:dyDescent="0.35">
      <c r="B24" t="s">
        <v>17</v>
      </c>
      <c r="C24">
        <v>1</v>
      </c>
      <c r="D24">
        <v>1</v>
      </c>
      <c r="E24">
        <f>C24</f>
        <v>1</v>
      </c>
    </row>
    <row r="25" spans="2:6" x14ac:dyDescent="0.35">
      <c r="B25" t="s">
        <v>18</v>
      </c>
      <c r="C25">
        <v>1</v>
      </c>
      <c r="D25">
        <v>1</v>
      </c>
      <c r="E25">
        <f>C25</f>
        <v>1</v>
      </c>
      <c r="F25">
        <v>1</v>
      </c>
    </row>
    <row r="26" spans="2:6" x14ac:dyDescent="0.35">
      <c r="B26" t="s">
        <v>19</v>
      </c>
      <c r="C26">
        <v>1</v>
      </c>
      <c r="D26">
        <v>1</v>
      </c>
      <c r="E26">
        <v>1</v>
      </c>
      <c r="F26">
        <v>1</v>
      </c>
    </row>
    <row r="27" spans="2:6" x14ac:dyDescent="0.35">
      <c r="B27" t="s">
        <v>20</v>
      </c>
      <c r="C27">
        <v>1</v>
      </c>
      <c r="D27">
        <v>1</v>
      </c>
    </row>
    <row r="28" spans="2:6" x14ac:dyDescent="0.35">
      <c r="B28" t="s">
        <v>21</v>
      </c>
      <c r="C28">
        <v>1</v>
      </c>
      <c r="D28">
        <v>1</v>
      </c>
      <c r="E28">
        <f>C28</f>
        <v>1</v>
      </c>
      <c r="F28">
        <v>1</v>
      </c>
    </row>
    <row r="29" spans="2:6" x14ac:dyDescent="0.35">
      <c r="B29" t="s">
        <v>22</v>
      </c>
      <c r="C29">
        <v>1</v>
      </c>
      <c r="D29">
        <v>1</v>
      </c>
      <c r="E29">
        <v>2</v>
      </c>
    </row>
    <row r="30" spans="2:6" x14ac:dyDescent="0.35">
      <c r="B30" t="s">
        <v>23</v>
      </c>
      <c r="C30">
        <v>1</v>
      </c>
      <c r="D30">
        <v>1</v>
      </c>
      <c r="E30">
        <f>C30</f>
        <v>1</v>
      </c>
      <c r="F30">
        <v>1</v>
      </c>
    </row>
    <row r="31" spans="2:6" x14ac:dyDescent="0.35">
      <c r="B31" t="s">
        <v>26</v>
      </c>
      <c r="D31">
        <v>2</v>
      </c>
      <c r="E31">
        <v>2</v>
      </c>
    </row>
    <row r="35" spans="4:4" x14ac:dyDescent="0.35">
      <c r="D35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N26"/>
  <sheetViews>
    <sheetView topLeftCell="P5" workbookViewId="0">
      <selection activeCell="Y2" sqref="Y2"/>
    </sheetView>
  </sheetViews>
  <sheetFormatPr defaultRowHeight="14.5" x14ac:dyDescent="0.35"/>
  <cols>
    <col min="3" max="3" width="10.90625" bestFit="1" customWidth="1"/>
    <col min="4" max="4" width="8.54296875" bestFit="1" customWidth="1"/>
    <col min="5" max="7" width="5.6328125" bestFit="1" customWidth="1"/>
    <col min="8" max="8" width="8.54296875" bestFit="1" customWidth="1"/>
    <col min="9" max="15" width="5.6328125" bestFit="1" customWidth="1"/>
    <col min="16" max="16" width="6.6328125" bestFit="1" customWidth="1"/>
    <col min="17" max="24" width="5.6328125" bestFit="1" customWidth="1"/>
    <col min="25" max="25" width="6.6328125" bestFit="1" customWidth="1"/>
    <col min="26" max="34" width="5.6328125" bestFit="1" customWidth="1"/>
    <col min="35" max="35" width="7.36328125" bestFit="1" customWidth="1"/>
    <col min="36" max="46" width="5.6328125" bestFit="1" customWidth="1"/>
    <col min="47" max="47" width="6.6328125" bestFit="1" customWidth="1"/>
    <col min="48" max="50" width="5.6328125" bestFit="1" customWidth="1"/>
    <col min="51" max="51" width="7.453125" bestFit="1" customWidth="1"/>
    <col min="52" max="55" width="5.6328125" bestFit="1" customWidth="1"/>
    <col min="56" max="56" width="9.453125" customWidth="1"/>
    <col min="57" max="57" width="6.36328125" customWidth="1"/>
    <col min="58" max="74" width="5.6328125" bestFit="1" customWidth="1"/>
    <col min="75" max="75" width="6.453125" bestFit="1" customWidth="1"/>
    <col min="76" max="78" width="5.6328125" bestFit="1" customWidth="1"/>
    <col min="79" max="79" width="7.36328125" bestFit="1" customWidth="1"/>
    <col min="80" max="109" width="5.6328125" bestFit="1" customWidth="1"/>
    <col min="110" max="110" width="3.36328125" customWidth="1"/>
    <col min="111" max="135" width="5.6328125" bestFit="1" customWidth="1"/>
    <col min="136" max="136" width="4.08984375" customWidth="1"/>
    <col min="137" max="139" width="5.6328125" bestFit="1" customWidth="1"/>
    <col min="140" max="140" width="2.6328125" customWidth="1"/>
    <col min="141" max="144" width="5.6328125" bestFit="1" customWidth="1"/>
    <col min="145" max="145" width="3.453125" customWidth="1"/>
    <col min="146" max="170" width="5.6328125" bestFit="1" customWidth="1"/>
    <col min="171" max="171" width="3.36328125" customWidth="1"/>
    <col min="172" max="195" width="5.6328125" bestFit="1" customWidth="1"/>
    <col min="196" max="196" width="8.54296875" bestFit="1" customWidth="1"/>
    <col min="197" max="197" width="2.36328125" bestFit="1" customWidth="1"/>
    <col min="198" max="198" width="2.453125" bestFit="1" customWidth="1"/>
    <col min="199" max="199" width="2" bestFit="1" customWidth="1"/>
  </cols>
  <sheetData>
    <row r="1" spans="1:196" x14ac:dyDescent="0.35">
      <c r="A1">
        <v>30000</v>
      </c>
      <c r="B1">
        <v>0.25</v>
      </c>
      <c r="C1">
        <f>B1*$A$1</f>
        <v>7500</v>
      </c>
    </row>
    <row r="2" spans="1:196" x14ac:dyDescent="0.35">
      <c r="B2">
        <v>0.75</v>
      </c>
      <c r="C2">
        <f>B2*$A$1</f>
        <v>22500</v>
      </c>
    </row>
    <row r="3" spans="1:196" x14ac:dyDescent="0.35">
      <c r="C3" s="3">
        <v>110000</v>
      </c>
      <c r="D3" s="12">
        <f>C3-D8+D4</f>
        <v>110000</v>
      </c>
      <c r="E3" s="12">
        <f t="shared" ref="E3:BP3" si="0">D3-E8+E4</f>
        <v>110000</v>
      </c>
      <c r="F3" s="12">
        <f t="shared" si="0"/>
        <v>110000</v>
      </c>
      <c r="G3" s="12">
        <f t="shared" si="0"/>
        <v>110000</v>
      </c>
      <c r="H3" s="12">
        <f t="shared" si="0"/>
        <v>110000</v>
      </c>
      <c r="I3" s="12">
        <f t="shared" si="0"/>
        <v>110000</v>
      </c>
      <c r="J3" s="12">
        <f t="shared" si="0"/>
        <v>110000</v>
      </c>
      <c r="K3" s="12">
        <f t="shared" si="0"/>
        <v>110000</v>
      </c>
      <c r="L3" s="12">
        <f t="shared" si="0"/>
        <v>110000</v>
      </c>
      <c r="M3" s="12">
        <f t="shared" si="0"/>
        <v>110000</v>
      </c>
      <c r="N3" s="12">
        <f t="shared" si="0"/>
        <v>110000</v>
      </c>
      <c r="O3" s="12">
        <f t="shared" si="0"/>
        <v>110000</v>
      </c>
      <c r="P3" s="12">
        <f t="shared" si="0"/>
        <v>106000</v>
      </c>
      <c r="Q3" s="12">
        <f t="shared" si="0"/>
        <v>106000</v>
      </c>
      <c r="R3" s="12">
        <f t="shared" si="0"/>
        <v>106000</v>
      </c>
      <c r="S3" s="12">
        <f t="shared" si="0"/>
        <v>106000</v>
      </c>
      <c r="T3" s="12">
        <f t="shared" si="0"/>
        <v>106000</v>
      </c>
      <c r="U3" s="12">
        <f t="shared" si="0"/>
        <v>106000</v>
      </c>
      <c r="V3" s="12">
        <f t="shared" si="0"/>
        <v>106000</v>
      </c>
      <c r="W3" s="12">
        <f t="shared" si="0"/>
        <v>106000</v>
      </c>
      <c r="X3" s="12">
        <f t="shared" si="0"/>
        <v>106000</v>
      </c>
      <c r="Y3" s="12">
        <f t="shared" si="0"/>
        <v>100000</v>
      </c>
      <c r="Z3" s="12">
        <f t="shared" si="0"/>
        <v>100000</v>
      </c>
      <c r="AA3" s="12">
        <f t="shared" si="0"/>
        <v>100000</v>
      </c>
      <c r="AB3" s="12">
        <f t="shared" si="0"/>
        <v>100000</v>
      </c>
      <c r="AC3" s="12">
        <f t="shared" si="0"/>
        <v>100000</v>
      </c>
      <c r="AD3" s="12">
        <f t="shared" si="0"/>
        <v>100000</v>
      </c>
      <c r="AE3" s="12">
        <f t="shared" si="0"/>
        <v>100000</v>
      </c>
      <c r="AF3" s="12">
        <f t="shared" si="0"/>
        <v>100000</v>
      </c>
      <c r="AG3" s="12">
        <f t="shared" si="0"/>
        <v>100000</v>
      </c>
      <c r="AH3" s="12">
        <f t="shared" si="0"/>
        <v>100000</v>
      </c>
      <c r="AI3" s="12">
        <f t="shared" si="0"/>
        <v>23000</v>
      </c>
      <c r="AJ3" s="12">
        <f t="shared" si="0"/>
        <v>23000</v>
      </c>
      <c r="AK3" s="12">
        <f t="shared" si="0"/>
        <v>23000</v>
      </c>
      <c r="AL3" s="12">
        <f t="shared" si="0"/>
        <v>23000</v>
      </c>
      <c r="AM3" s="12">
        <f t="shared" si="0"/>
        <v>23000</v>
      </c>
      <c r="AN3" s="12">
        <f t="shared" si="0"/>
        <v>23000</v>
      </c>
      <c r="AO3" s="12">
        <f t="shared" si="0"/>
        <v>23000</v>
      </c>
      <c r="AP3" s="12">
        <f t="shared" si="0"/>
        <v>23000</v>
      </c>
      <c r="AQ3" s="12">
        <f t="shared" si="0"/>
        <v>23000</v>
      </c>
      <c r="AR3" s="12">
        <f t="shared" si="0"/>
        <v>23000</v>
      </c>
      <c r="AS3" s="12">
        <f t="shared" si="0"/>
        <v>23000</v>
      </c>
      <c r="AT3" s="12">
        <f t="shared" si="0"/>
        <v>23000</v>
      </c>
      <c r="AU3" s="12">
        <f t="shared" si="0"/>
        <v>15000</v>
      </c>
      <c r="AV3" s="12">
        <f t="shared" si="0"/>
        <v>15000</v>
      </c>
      <c r="AW3" s="12">
        <f t="shared" si="0"/>
        <v>15000</v>
      </c>
      <c r="AX3" s="12">
        <f t="shared" si="0"/>
        <v>15000</v>
      </c>
      <c r="AY3" s="12">
        <f t="shared" si="0"/>
        <v>20000</v>
      </c>
      <c r="AZ3" s="12">
        <f t="shared" si="0"/>
        <v>20000</v>
      </c>
      <c r="BA3" s="12">
        <f t="shared" si="0"/>
        <v>20000</v>
      </c>
      <c r="BB3" s="12">
        <f t="shared" si="0"/>
        <v>20000</v>
      </c>
      <c r="BC3" s="12">
        <f t="shared" si="0"/>
        <v>20000</v>
      </c>
      <c r="BD3" s="12">
        <f t="shared" si="0"/>
        <v>14000</v>
      </c>
      <c r="BE3" s="12">
        <f t="shared" si="0"/>
        <v>14000</v>
      </c>
      <c r="BF3" s="12">
        <f t="shared" si="0"/>
        <v>14000</v>
      </c>
      <c r="BG3" s="12">
        <f t="shared" si="0"/>
        <v>14000</v>
      </c>
      <c r="BH3" s="12">
        <f t="shared" si="0"/>
        <v>14000</v>
      </c>
      <c r="BI3" s="12">
        <f t="shared" si="0"/>
        <v>14000</v>
      </c>
      <c r="BJ3" s="12">
        <f t="shared" si="0"/>
        <v>14000</v>
      </c>
      <c r="BK3" s="12">
        <f t="shared" si="0"/>
        <v>14000</v>
      </c>
      <c r="BL3" s="12">
        <f t="shared" si="0"/>
        <v>14000</v>
      </c>
      <c r="BM3" s="12">
        <f t="shared" si="0"/>
        <v>14000</v>
      </c>
      <c r="BN3" s="12">
        <f t="shared" si="0"/>
        <v>14000</v>
      </c>
      <c r="BO3" s="12">
        <f t="shared" si="0"/>
        <v>14000</v>
      </c>
      <c r="BP3" s="12">
        <f t="shared" si="0"/>
        <v>14000</v>
      </c>
      <c r="BQ3" s="12">
        <f t="shared" ref="BQ3:EB3" si="1">BP3-BQ8+BQ4</f>
        <v>14000</v>
      </c>
      <c r="BR3" s="12">
        <f t="shared" si="1"/>
        <v>14000</v>
      </c>
      <c r="BS3" s="12">
        <f t="shared" si="1"/>
        <v>14000</v>
      </c>
      <c r="BT3" s="12">
        <f t="shared" si="1"/>
        <v>14000</v>
      </c>
      <c r="BU3" s="12">
        <f t="shared" si="1"/>
        <v>14000</v>
      </c>
      <c r="BV3" s="12">
        <f t="shared" si="1"/>
        <v>14000</v>
      </c>
      <c r="BW3" s="12">
        <f t="shared" si="1"/>
        <v>6000</v>
      </c>
      <c r="BX3" s="12">
        <f t="shared" si="1"/>
        <v>6000</v>
      </c>
      <c r="BY3" s="12">
        <f t="shared" si="1"/>
        <v>6000</v>
      </c>
      <c r="BZ3" s="12">
        <f t="shared" si="1"/>
        <v>6000</v>
      </c>
      <c r="CA3" s="12">
        <f t="shared" si="1"/>
        <v>23000</v>
      </c>
      <c r="CB3" s="12">
        <f t="shared" si="1"/>
        <v>23000</v>
      </c>
      <c r="CC3" s="12">
        <f t="shared" si="1"/>
        <v>23000</v>
      </c>
      <c r="CD3" s="12">
        <f t="shared" si="1"/>
        <v>23000</v>
      </c>
      <c r="CE3" s="12">
        <f t="shared" si="1"/>
        <v>23000</v>
      </c>
      <c r="CF3" s="12">
        <f t="shared" si="1"/>
        <v>17000</v>
      </c>
      <c r="CG3" s="12">
        <f t="shared" si="1"/>
        <v>17000</v>
      </c>
      <c r="CH3" s="12">
        <f t="shared" si="1"/>
        <v>17000</v>
      </c>
      <c r="CI3" s="12">
        <f t="shared" si="1"/>
        <v>17000</v>
      </c>
      <c r="CJ3" s="12">
        <f t="shared" si="1"/>
        <v>17000</v>
      </c>
      <c r="CK3" s="12">
        <f t="shared" si="1"/>
        <v>17000</v>
      </c>
      <c r="CL3" s="12">
        <f t="shared" si="1"/>
        <v>17000</v>
      </c>
      <c r="CM3" s="12">
        <f t="shared" si="1"/>
        <v>17000</v>
      </c>
      <c r="CN3" s="12">
        <f t="shared" si="1"/>
        <v>17000</v>
      </c>
      <c r="CO3" s="12">
        <f t="shared" si="1"/>
        <v>17000</v>
      </c>
      <c r="CP3" s="12">
        <f t="shared" si="1"/>
        <v>17000</v>
      </c>
      <c r="CQ3" s="12">
        <f t="shared" si="1"/>
        <v>17000</v>
      </c>
      <c r="CR3" s="12">
        <f t="shared" si="1"/>
        <v>17000</v>
      </c>
      <c r="CS3" s="12">
        <f t="shared" si="1"/>
        <v>17000</v>
      </c>
      <c r="CT3" s="12">
        <f t="shared" si="1"/>
        <v>17000</v>
      </c>
      <c r="CU3" s="12">
        <f t="shared" si="1"/>
        <v>17000</v>
      </c>
      <c r="CV3" s="12">
        <f t="shared" si="1"/>
        <v>17000</v>
      </c>
      <c r="CW3" s="12">
        <f t="shared" si="1"/>
        <v>17000</v>
      </c>
      <c r="CX3" s="12">
        <f t="shared" si="1"/>
        <v>17000</v>
      </c>
      <c r="CY3" s="12">
        <f t="shared" si="1"/>
        <v>17000</v>
      </c>
      <c r="CZ3" s="12">
        <f t="shared" si="1"/>
        <v>17000</v>
      </c>
      <c r="DA3" s="12">
        <f t="shared" si="1"/>
        <v>17000</v>
      </c>
      <c r="DB3" s="12">
        <f t="shared" si="1"/>
        <v>9000</v>
      </c>
      <c r="DC3" s="12">
        <f t="shared" si="1"/>
        <v>9000</v>
      </c>
      <c r="DD3" s="12">
        <f t="shared" si="1"/>
        <v>9000</v>
      </c>
      <c r="DE3" s="12">
        <f t="shared" si="1"/>
        <v>9000</v>
      </c>
      <c r="DF3" s="12">
        <f t="shared" si="1"/>
        <v>26000</v>
      </c>
      <c r="DG3" s="12">
        <f t="shared" si="1"/>
        <v>26000</v>
      </c>
      <c r="DH3" s="12">
        <f t="shared" si="1"/>
        <v>26000</v>
      </c>
      <c r="DI3" s="12">
        <f t="shared" si="1"/>
        <v>26000</v>
      </c>
      <c r="DJ3" s="12">
        <f t="shared" si="1"/>
        <v>26000</v>
      </c>
      <c r="DK3" s="12">
        <f t="shared" si="1"/>
        <v>20000</v>
      </c>
      <c r="DL3" s="12">
        <f t="shared" si="1"/>
        <v>20000</v>
      </c>
      <c r="DM3" s="12">
        <f t="shared" si="1"/>
        <v>20000</v>
      </c>
      <c r="DN3" s="12">
        <f t="shared" si="1"/>
        <v>20000</v>
      </c>
      <c r="DO3" s="12">
        <f t="shared" si="1"/>
        <v>20000</v>
      </c>
      <c r="DP3" s="12">
        <f t="shared" si="1"/>
        <v>20000</v>
      </c>
      <c r="DQ3" s="12">
        <f t="shared" si="1"/>
        <v>20000</v>
      </c>
      <c r="DR3" s="12">
        <f t="shared" si="1"/>
        <v>20000</v>
      </c>
      <c r="DS3" s="12">
        <f t="shared" si="1"/>
        <v>20000</v>
      </c>
      <c r="DT3" s="12">
        <f t="shared" si="1"/>
        <v>20000</v>
      </c>
      <c r="DU3" s="12">
        <f t="shared" si="1"/>
        <v>20000</v>
      </c>
      <c r="DV3" s="12">
        <f t="shared" si="1"/>
        <v>20000</v>
      </c>
      <c r="DW3" s="12">
        <f t="shared" si="1"/>
        <v>20000</v>
      </c>
      <c r="DX3" s="12">
        <f t="shared" si="1"/>
        <v>20000</v>
      </c>
      <c r="DY3" s="12">
        <f t="shared" si="1"/>
        <v>20000</v>
      </c>
      <c r="DZ3" s="12">
        <f t="shared" si="1"/>
        <v>20000</v>
      </c>
      <c r="EA3" s="12">
        <f t="shared" si="1"/>
        <v>20000</v>
      </c>
      <c r="EB3" s="12">
        <f t="shared" si="1"/>
        <v>20000</v>
      </c>
      <c r="EC3" s="12">
        <f t="shared" ref="EC3:GN3" si="2">EB3-EC8+EC4</f>
        <v>20000</v>
      </c>
      <c r="ED3" s="12">
        <f t="shared" si="2"/>
        <v>20000</v>
      </c>
      <c r="EE3" s="12">
        <f t="shared" si="2"/>
        <v>20000</v>
      </c>
      <c r="EF3" s="12">
        <f t="shared" si="2"/>
        <v>12000</v>
      </c>
      <c r="EG3" s="12">
        <f t="shared" si="2"/>
        <v>12000</v>
      </c>
      <c r="EH3" s="12">
        <f t="shared" si="2"/>
        <v>12000</v>
      </c>
      <c r="EI3" s="12">
        <f t="shared" si="2"/>
        <v>12000</v>
      </c>
      <c r="EJ3" s="12">
        <f t="shared" si="2"/>
        <v>29000</v>
      </c>
      <c r="EK3" s="12">
        <f t="shared" si="2"/>
        <v>29000</v>
      </c>
      <c r="EL3" s="12">
        <f t="shared" si="2"/>
        <v>29000</v>
      </c>
      <c r="EM3" s="12">
        <f t="shared" si="2"/>
        <v>29000</v>
      </c>
      <c r="EN3" s="12">
        <f t="shared" si="2"/>
        <v>29000</v>
      </c>
      <c r="EO3" s="12">
        <f t="shared" si="2"/>
        <v>23000</v>
      </c>
      <c r="EP3" s="12">
        <f t="shared" si="2"/>
        <v>23000</v>
      </c>
      <c r="EQ3" s="12">
        <f t="shared" si="2"/>
        <v>23000</v>
      </c>
      <c r="ER3" s="12">
        <f t="shared" si="2"/>
        <v>23000</v>
      </c>
      <c r="ES3" s="12">
        <f t="shared" si="2"/>
        <v>23000</v>
      </c>
      <c r="ET3" s="12">
        <f t="shared" si="2"/>
        <v>23000</v>
      </c>
      <c r="EU3" s="12">
        <f t="shared" si="2"/>
        <v>23000</v>
      </c>
      <c r="EV3" s="12">
        <f t="shared" si="2"/>
        <v>23000</v>
      </c>
      <c r="EW3" s="12">
        <f t="shared" si="2"/>
        <v>23000</v>
      </c>
      <c r="EX3" s="12">
        <f t="shared" si="2"/>
        <v>23000</v>
      </c>
      <c r="EY3" s="12">
        <f t="shared" si="2"/>
        <v>23000</v>
      </c>
      <c r="EZ3" s="12">
        <f t="shared" si="2"/>
        <v>23000</v>
      </c>
      <c r="FA3" s="12">
        <f t="shared" si="2"/>
        <v>23000</v>
      </c>
      <c r="FB3" s="12">
        <f t="shared" si="2"/>
        <v>23000</v>
      </c>
      <c r="FC3" s="12">
        <f t="shared" si="2"/>
        <v>23000</v>
      </c>
      <c r="FD3" s="12">
        <f t="shared" si="2"/>
        <v>23000</v>
      </c>
      <c r="FE3" s="12">
        <f t="shared" si="2"/>
        <v>23000</v>
      </c>
      <c r="FF3" s="12">
        <f t="shared" si="2"/>
        <v>23000</v>
      </c>
      <c r="FG3" s="12">
        <f t="shared" si="2"/>
        <v>23000</v>
      </c>
      <c r="FH3" s="12">
        <f t="shared" si="2"/>
        <v>23000</v>
      </c>
      <c r="FI3" s="12">
        <f t="shared" si="2"/>
        <v>23000</v>
      </c>
      <c r="FJ3" s="12">
        <f t="shared" si="2"/>
        <v>23000</v>
      </c>
      <c r="FK3" s="12">
        <f t="shared" si="2"/>
        <v>15000</v>
      </c>
      <c r="FL3" s="12">
        <f t="shared" si="2"/>
        <v>15000</v>
      </c>
      <c r="FM3" s="12">
        <f t="shared" si="2"/>
        <v>15000</v>
      </c>
      <c r="FN3" s="12">
        <f t="shared" si="2"/>
        <v>15000</v>
      </c>
      <c r="FO3" s="12">
        <f t="shared" si="2"/>
        <v>32000</v>
      </c>
      <c r="FP3" s="12">
        <f t="shared" si="2"/>
        <v>32000</v>
      </c>
      <c r="FQ3" s="12">
        <f t="shared" si="2"/>
        <v>32000</v>
      </c>
      <c r="FR3" s="12">
        <f t="shared" si="2"/>
        <v>32000</v>
      </c>
      <c r="FS3" s="12">
        <f t="shared" si="2"/>
        <v>32000</v>
      </c>
      <c r="FT3" s="12">
        <f t="shared" si="2"/>
        <v>26000</v>
      </c>
      <c r="FU3" s="12">
        <f t="shared" si="2"/>
        <v>26000</v>
      </c>
      <c r="FV3" s="12">
        <f t="shared" si="2"/>
        <v>26000</v>
      </c>
      <c r="FW3" s="12">
        <f t="shared" si="2"/>
        <v>26000</v>
      </c>
      <c r="FX3" s="12">
        <f t="shared" si="2"/>
        <v>26000</v>
      </c>
      <c r="FY3" s="12">
        <f t="shared" si="2"/>
        <v>26000</v>
      </c>
      <c r="FZ3" s="12">
        <f t="shared" si="2"/>
        <v>26000</v>
      </c>
      <c r="GA3" s="12">
        <f t="shared" si="2"/>
        <v>26000</v>
      </c>
      <c r="GB3" s="12">
        <f t="shared" si="2"/>
        <v>26000</v>
      </c>
      <c r="GC3" s="12">
        <f t="shared" si="2"/>
        <v>26000</v>
      </c>
      <c r="GD3" s="12">
        <f t="shared" si="2"/>
        <v>26000</v>
      </c>
      <c r="GE3" s="12">
        <f t="shared" si="2"/>
        <v>26000</v>
      </c>
      <c r="GF3" s="12">
        <f t="shared" si="2"/>
        <v>26000</v>
      </c>
      <c r="GG3" s="12">
        <f t="shared" si="2"/>
        <v>26000</v>
      </c>
      <c r="GH3" s="12">
        <f t="shared" si="2"/>
        <v>26000</v>
      </c>
      <c r="GI3" s="12">
        <f t="shared" si="2"/>
        <v>26000</v>
      </c>
      <c r="GJ3" s="12">
        <f t="shared" si="2"/>
        <v>26000</v>
      </c>
      <c r="GK3" s="12">
        <f t="shared" si="2"/>
        <v>26000</v>
      </c>
      <c r="GL3" s="12">
        <f t="shared" si="2"/>
        <v>26000</v>
      </c>
      <c r="GM3" s="12">
        <f t="shared" si="2"/>
        <v>26000</v>
      </c>
      <c r="GN3" s="12">
        <f t="shared" si="2"/>
        <v>26000</v>
      </c>
    </row>
    <row r="4" spans="1:196" x14ac:dyDescent="0.35">
      <c r="AY4" s="9">
        <v>5000</v>
      </c>
      <c r="CA4" s="9">
        <v>17000</v>
      </c>
      <c r="DF4" s="9">
        <v>17000</v>
      </c>
      <c r="EJ4" s="9">
        <v>17000</v>
      </c>
      <c r="FO4" s="9">
        <v>17000</v>
      </c>
    </row>
    <row r="5" spans="1:196" x14ac:dyDescent="0.35">
      <c r="B5" s="2" t="s">
        <v>52</v>
      </c>
      <c r="C5" s="5">
        <v>17000</v>
      </c>
      <c r="D5" s="19" t="s">
        <v>53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 t="s">
        <v>54</v>
      </c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 t="s">
        <v>55</v>
      </c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 t="s">
        <v>56</v>
      </c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 t="s">
        <v>57</v>
      </c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 t="s">
        <v>58</v>
      </c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 t="s">
        <v>59</v>
      </c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</row>
    <row r="6" spans="1:196" x14ac:dyDescent="0.35">
      <c r="C6" t="s">
        <v>32</v>
      </c>
      <c r="D6" t="s">
        <v>33</v>
      </c>
      <c r="E6" t="s">
        <v>34</v>
      </c>
      <c r="F6" t="s">
        <v>35</v>
      </c>
      <c r="G6" t="s">
        <v>30</v>
      </c>
      <c r="H6" t="s">
        <v>29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30</v>
      </c>
      <c r="O6" t="s">
        <v>29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30</v>
      </c>
      <c r="V6" t="s">
        <v>29</v>
      </c>
      <c r="W6" t="s">
        <v>31</v>
      </c>
      <c r="X6" t="s">
        <v>32</v>
      </c>
      <c r="Y6" t="s">
        <v>33</v>
      </c>
      <c r="Z6" t="s">
        <v>34</v>
      </c>
      <c r="AA6" t="s">
        <v>35</v>
      </c>
      <c r="AB6" t="s">
        <v>30</v>
      </c>
      <c r="AC6" t="s">
        <v>29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30</v>
      </c>
      <c r="AJ6" t="s">
        <v>29</v>
      </c>
      <c r="AK6" t="s">
        <v>31</v>
      </c>
      <c r="AL6" t="s">
        <v>32</v>
      </c>
      <c r="AM6" t="s">
        <v>33</v>
      </c>
      <c r="AN6" t="s">
        <v>34</v>
      </c>
      <c r="AO6" t="s">
        <v>35</v>
      </c>
      <c r="AP6" t="s">
        <v>30</v>
      </c>
      <c r="AQ6" t="s">
        <v>29</v>
      </c>
      <c r="AR6" t="s">
        <v>31</v>
      </c>
      <c r="AS6" t="s">
        <v>32</v>
      </c>
      <c r="AT6" t="s">
        <v>33</v>
      </c>
      <c r="AU6" t="s">
        <v>35</v>
      </c>
      <c r="AV6" t="s">
        <v>30</v>
      </c>
      <c r="AW6" t="s">
        <v>29</v>
      </c>
      <c r="AX6" t="s">
        <v>31</v>
      </c>
      <c r="AY6" t="s">
        <v>32</v>
      </c>
      <c r="AZ6" t="s">
        <v>33</v>
      </c>
      <c r="BA6" t="s">
        <v>34</v>
      </c>
      <c r="BB6" t="s">
        <v>35</v>
      </c>
      <c r="BC6" t="s">
        <v>30</v>
      </c>
      <c r="BD6" t="s">
        <v>29</v>
      </c>
      <c r="BE6" t="s">
        <v>31</v>
      </c>
      <c r="BF6" t="s">
        <v>32</v>
      </c>
      <c r="BG6" t="s">
        <v>33</v>
      </c>
      <c r="BH6" t="s">
        <v>34</v>
      </c>
      <c r="BI6" t="s">
        <v>35</v>
      </c>
      <c r="BJ6" t="s">
        <v>30</v>
      </c>
      <c r="BK6" t="s">
        <v>29</v>
      </c>
      <c r="BL6" t="s">
        <v>31</v>
      </c>
      <c r="BM6" t="s">
        <v>32</v>
      </c>
      <c r="BN6" t="s">
        <v>33</v>
      </c>
      <c r="BO6" t="s">
        <v>34</v>
      </c>
      <c r="BP6" t="s">
        <v>35</v>
      </c>
      <c r="BQ6" t="s">
        <v>30</v>
      </c>
      <c r="BR6" t="s">
        <v>29</v>
      </c>
      <c r="BS6" t="s">
        <v>31</v>
      </c>
      <c r="BT6" t="s">
        <v>32</v>
      </c>
      <c r="BU6" t="s">
        <v>33</v>
      </c>
      <c r="BV6" t="s">
        <v>34</v>
      </c>
      <c r="BW6" t="s">
        <v>35</v>
      </c>
      <c r="BX6" t="s">
        <v>30</v>
      </c>
      <c r="BY6" t="s">
        <v>29</v>
      </c>
      <c r="BZ6" t="s">
        <v>31</v>
      </c>
      <c r="CA6" t="s">
        <v>32</v>
      </c>
      <c r="CB6" t="s">
        <v>33</v>
      </c>
      <c r="CC6" t="s">
        <v>34</v>
      </c>
      <c r="CD6" t="s">
        <v>35</v>
      </c>
      <c r="CE6" t="s">
        <v>30</v>
      </c>
      <c r="CF6" t="s">
        <v>29</v>
      </c>
      <c r="CG6" t="s">
        <v>31</v>
      </c>
      <c r="CH6" t="s">
        <v>32</v>
      </c>
      <c r="CI6" t="s">
        <v>33</v>
      </c>
      <c r="CJ6" t="s">
        <v>34</v>
      </c>
      <c r="CK6" t="s">
        <v>35</v>
      </c>
      <c r="CL6" t="s">
        <v>30</v>
      </c>
      <c r="CM6" t="s">
        <v>29</v>
      </c>
      <c r="CN6" t="s">
        <v>31</v>
      </c>
      <c r="CO6" t="s">
        <v>32</v>
      </c>
      <c r="CP6" t="s">
        <v>33</v>
      </c>
      <c r="CQ6" t="s">
        <v>34</v>
      </c>
      <c r="CR6" t="s">
        <v>35</v>
      </c>
      <c r="CS6" t="s">
        <v>30</v>
      </c>
      <c r="CT6" t="s">
        <v>29</v>
      </c>
      <c r="CU6" t="s">
        <v>31</v>
      </c>
      <c r="CV6" t="s">
        <v>32</v>
      </c>
      <c r="CW6" t="s">
        <v>33</v>
      </c>
      <c r="CX6" t="s">
        <v>34</v>
      </c>
      <c r="CY6" t="s">
        <v>35</v>
      </c>
      <c r="CZ6" t="s">
        <v>30</v>
      </c>
      <c r="DA6" t="s">
        <v>29</v>
      </c>
      <c r="DB6" t="s">
        <v>31</v>
      </c>
      <c r="DC6" t="s">
        <v>32</v>
      </c>
      <c r="DD6" t="s">
        <v>33</v>
      </c>
      <c r="DE6" t="s">
        <v>34</v>
      </c>
      <c r="DF6" t="s">
        <v>35</v>
      </c>
      <c r="DG6" t="s">
        <v>30</v>
      </c>
      <c r="DH6" t="s">
        <v>29</v>
      </c>
      <c r="DI6" t="s">
        <v>31</v>
      </c>
      <c r="DJ6" t="s">
        <v>32</v>
      </c>
      <c r="DK6" t="s">
        <v>33</v>
      </c>
      <c r="DL6" t="s">
        <v>34</v>
      </c>
      <c r="DM6" t="s">
        <v>35</v>
      </c>
      <c r="DN6" t="s">
        <v>30</v>
      </c>
      <c r="DO6" t="s">
        <v>29</v>
      </c>
      <c r="DP6" t="s">
        <v>31</v>
      </c>
      <c r="DQ6" t="s">
        <v>32</v>
      </c>
      <c r="DR6" t="s">
        <v>33</v>
      </c>
      <c r="DS6" t="s">
        <v>34</v>
      </c>
      <c r="DT6" t="s">
        <v>35</v>
      </c>
      <c r="DU6" t="s">
        <v>30</v>
      </c>
      <c r="DV6" t="s">
        <v>29</v>
      </c>
      <c r="DW6" t="s">
        <v>31</v>
      </c>
      <c r="DX6" t="s">
        <v>32</v>
      </c>
      <c r="DY6" t="s">
        <v>33</v>
      </c>
      <c r="DZ6" t="s">
        <v>34</v>
      </c>
      <c r="EA6" t="s">
        <v>35</v>
      </c>
      <c r="EB6" t="s">
        <v>30</v>
      </c>
      <c r="EC6" t="s">
        <v>29</v>
      </c>
      <c r="ED6" t="s">
        <v>31</v>
      </c>
      <c r="EE6" t="s">
        <v>32</v>
      </c>
      <c r="EF6" t="s">
        <v>33</v>
      </c>
      <c r="EG6" t="s">
        <v>34</v>
      </c>
      <c r="EH6" t="s">
        <v>35</v>
      </c>
      <c r="EI6" t="s">
        <v>30</v>
      </c>
      <c r="EJ6" t="s">
        <v>29</v>
      </c>
      <c r="EK6" t="s">
        <v>31</v>
      </c>
      <c r="EL6" t="s">
        <v>32</v>
      </c>
      <c r="EM6" t="s">
        <v>33</v>
      </c>
      <c r="EN6" t="s">
        <v>34</v>
      </c>
      <c r="EO6" t="s">
        <v>35</v>
      </c>
      <c r="EP6" t="s">
        <v>30</v>
      </c>
      <c r="EQ6" t="s">
        <v>29</v>
      </c>
      <c r="ER6" t="s">
        <v>31</v>
      </c>
      <c r="ES6" t="s">
        <v>32</v>
      </c>
      <c r="ET6" t="s">
        <v>33</v>
      </c>
      <c r="EU6" t="s">
        <v>34</v>
      </c>
      <c r="EV6" t="s">
        <v>35</v>
      </c>
      <c r="EW6" t="s">
        <v>30</v>
      </c>
      <c r="EX6" t="s">
        <v>29</v>
      </c>
      <c r="EY6" t="s">
        <v>31</v>
      </c>
      <c r="EZ6" t="s">
        <v>32</v>
      </c>
      <c r="FA6" t="s">
        <v>33</v>
      </c>
      <c r="FB6" t="s">
        <v>34</v>
      </c>
      <c r="FC6" t="s">
        <v>35</v>
      </c>
      <c r="FD6" t="s">
        <v>30</v>
      </c>
      <c r="FE6" t="s">
        <v>29</v>
      </c>
      <c r="FF6" t="s">
        <v>31</v>
      </c>
      <c r="FG6" t="s">
        <v>32</v>
      </c>
      <c r="FH6" t="s">
        <v>33</v>
      </c>
      <c r="FI6" t="s">
        <v>34</v>
      </c>
      <c r="FJ6" t="s">
        <v>35</v>
      </c>
      <c r="FK6" t="s">
        <v>30</v>
      </c>
      <c r="FL6" t="s">
        <v>29</v>
      </c>
      <c r="FM6" t="s">
        <v>31</v>
      </c>
      <c r="FN6" t="s">
        <v>32</v>
      </c>
      <c r="FO6" t="s">
        <v>33</v>
      </c>
      <c r="FP6" t="s">
        <v>34</v>
      </c>
      <c r="FQ6" t="s">
        <v>35</v>
      </c>
      <c r="FR6" t="s">
        <v>30</v>
      </c>
      <c r="FS6" t="s">
        <v>29</v>
      </c>
      <c r="FT6" t="s">
        <v>31</v>
      </c>
      <c r="FU6" t="s">
        <v>32</v>
      </c>
      <c r="FV6" t="s">
        <v>33</v>
      </c>
      <c r="FW6" t="s">
        <v>34</v>
      </c>
      <c r="FX6" t="s">
        <v>35</v>
      </c>
      <c r="FY6" t="s">
        <v>30</v>
      </c>
      <c r="FZ6" t="s">
        <v>29</v>
      </c>
      <c r="GA6" t="s">
        <v>31</v>
      </c>
      <c r="GB6" t="s">
        <v>32</v>
      </c>
      <c r="GC6" t="s">
        <v>33</v>
      </c>
      <c r="GD6" t="s">
        <v>34</v>
      </c>
      <c r="GE6" t="s">
        <v>35</v>
      </c>
      <c r="GF6" t="s">
        <v>30</v>
      </c>
      <c r="GG6" t="s">
        <v>29</v>
      </c>
      <c r="GH6" t="s">
        <v>31</v>
      </c>
      <c r="GI6" t="s">
        <v>32</v>
      </c>
      <c r="GJ6" t="s">
        <v>33</v>
      </c>
      <c r="GK6" t="s">
        <v>34</v>
      </c>
      <c r="GL6" t="s">
        <v>35</v>
      </c>
      <c r="GM6" t="s">
        <v>30</v>
      </c>
      <c r="GN6" t="s">
        <v>29</v>
      </c>
    </row>
    <row r="7" spans="1:196" x14ac:dyDescent="0.35">
      <c r="C7">
        <v>19</v>
      </c>
      <c r="D7">
        <v>20</v>
      </c>
      <c r="E7">
        <v>21</v>
      </c>
      <c r="F7">
        <v>22</v>
      </c>
      <c r="G7">
        <v>23</v>
      </c>
      <c r="H7">
        <v>24</v>
      </c>
      <c r="I7">
        <v>25</v>
      </c>
      <c r="J7">
        <v>26</v>
      </c>
      <c r="K7">
        <v>27</v>
      </c>
      <c r="L7">
        <v>28</v>
      </c>
      <c r="M7">
        <v>29</v>
      </c>
      <c r="N7">
        <v>30</v>
      </c>
      <c r="O7">
        <v>31</v>
      </c>
      <c r="P7">
        <v>1</v>
      </c>
      <c r="Q7">
        <v>2</v>
      </c>
      <c r="R7">
        <v>3</v>
      </c>
      <c r="S7">
        <v>4</v>
      </c>
      <c r="T7">
        <v>5</v>
      </c>
      <c r="U7">
        <v>6</v>
      </c>
      <c r="V7">
        <v>7</v>
      </c>
      <c r="W7">
        <v>8</v>
      </c>
      <c r="X7">
        <v>9</v>
      </c>
      <c r="Y7">
        <v>10</v>
      </c>
      <c r="Z7">
        <v>11</v>
      </c>
      <c r="AA7">
        <v>12</v>
      </c>
      <c r="AB7">
        <v>13</v>
      </c>
      <c r="AC7">
        <v>14</v>
      </c>
      <c r="AD7">
        <v>15</v>
      </c>
      <c r="AE7">
        <v>16</v>
      </c>
      <c r="AF7">
        <v>17</v>
      </c>
      <c r="AG7">
        <v>18</v>
      </c>
      <c r="AH7">
        <v>19</v>
      </c>
      <c r="AI7">
        <v>20</v>
      </c>
      <c r="AJ7">
        <v>21</v>
      </c>
      <c r="AK7">
        <v>22</v>
      </c>
      <c r="AL7">
        <v>23</v>
      </c>
      <c r="AM7">
        <v>24</v>
      </c>
      <c r="AN7">
        <v>25</v>
      </c>
      <c r="AO7">
        <v>26</v>
      </c>
      <c r="AP7">
        <v>27</v>
      </c>
      <c r="AQ7">
        <v>28</v>
      </c>
      <c r="AR7">
        <v>29</v>
      </c>
      <c r="AS7">
        <v>30</v>
      </c>
      <c r="AT7">
        <v>31</v>
      </c>
      <c r="AU7">
        <v>1</v>
      </c>
      <c r="AV7">
        <v>2</v>
      </c>
      <c r="AW7">
        <v>3</v>
      </c>
      <c r="AX7">
        <v>4</v>
      </c>
      <c r="AY7">
        <v>5</v>
      </c>
      <c r="AZ7">
        <v>6</v>
      </c>
      <c r="BA7">
        <v>7</v>
      </c>
      <c r="BB7">
        <v>8</v>
      </c>
      <c r="BC7">
        <v>9</v>
      </c>
      <c r="BD7">
        <v>10</v>
      </c>
      <c r="BE7">
        <v>11</v>
      </c>
      <c r="BF7">
        <v>12</v>
      </c>
      <c r="BG7">
        <v>13</v>
      </c>
      <c r="BH7">
        <v>14</v>
      </c>
      <c r="BI7">
        <v>15</v>
      </c>
      <c r="BJ7">
        <v>16</v>
      </c>
      <c r="BK7">
        <v>17</v>
      </c>
      <c r="BL7">
        <v>18</v>
      </c>
      <c r="BM7">
        <v>19</v>
      </c>
      <c r="BN7">
        <v>20</v>
      </c>
      <c r="BO7">
        <v>21</v>
      </c>
      <c r="BP7">
        <v>22</v>
      </c>
      <c r="BQ7">
        <v>23</v>
      </c>
      <c r="BR7">
        <v>24</v>
      </c>
      <c r="BS7">
        <v>25</v>
      </c>
      <c r="BT7">
        <v>26</v>
      </c>
      <c r="BU7">
        <v>27</v>
      </c>
      <c r="BV7">
        <v>28</v>
      </c>
      <c r="BW7">
        <v>1</v>
      </c>
      <c r="BX7">
        <v>2</v>
      </c>
      <c r="BY7">
        <v>3</v>
      </c>
      <c r="BZ7">
        <v>4</v>
      </c>
      <c r="CA7">
        <v>5</v>
      </c>
      <c r="CB7">
        <v>6</v>
      </c>
      <c r="CC7">
        <v>7</v>
      </c>
      <c r="CD7">
        <v>8</v>
      </c>
      <c r="CE7">
        <v>9</v>
      </c>
      <c r="CF7">
        <v>10</v>
      </c>
      <c r="CG7">
        <v>11</v>
      </c>
      <c r="CH7">
        <v>12</v>
      </c>
      <c r="CI7">
        <v>13</v>
      </c>
      <c r="CJ7">
        <v>14</v>
      </c>
      <c r="CK7">
        <v>15</v>
      </c>
      <c r="CL7">
        <v>16</v>
      </c>
      <c r="CM7">
        <v>17</v>
      </c>
      <c r="CN7">
        <v>18</v>
      </c>
      <c r="CO7">
        <v>19</v>
      </c>
      <c r="CP7">
        <v>20</v>
      </c>
      <c r="CQ7">
        <v>21</v>
      </c>
      <c r="CR7">
        <v>22</v>
      </c>
      <c r="CS7">
        <v>23</v>
      </c>
      <c r="CT7">
        <v>24</v>
      </c>
      <c r="CU7">
        <v>25</v>
      </c>
      <c r="CV7">
        <v>26</v>
      </c>
      <c r="CW7">
        <v>27</v>
      </c>
      <c r="CX7">
        <v>28</v>
      </c>
      <c r="CY7">
        <v>29</v>
      </c>
      <c r="CZ7">
        <v>30</v>
      </c>
      <c r="DA7">
        <v>31</v>
      </c>
      <c r="DB7">
        <v>1</v>
      </c>
      <c r="DC7">
        <v>2</v>
      </c>
      <c r="DD7">
        <v>3</v>
      </c>
      <c r="DE7">
        <v>4</v>
      </c>
      <c r="DF7">
        <v>5</v>
      </c>
      <c r="DG7">
        <v>6</v>
      </c>
      <c r="DH7">
        <v>7</v>
      </c>
      <c r="DI7">
        <v>8</v>
      </c>
      <c r="DJ7">
        <v>9</v>
      </c>
      <c r="DK7">
        <v>10</v>
      </c>
      <c r="DL7">
        <v>11</v>
      </c>
      <c r="DM7">
        <v>12</v>
      </c>
      <c r="DN7">
        <v>13</v>
      </c>
      <c r="DO7">
        <v>14</v>
      </c>
      <c r="DP7">
        <v>15</v>
      </c>
      <c r="DQ7">
        <v>16</v>
      </c>
      <c r="DR7">
        <v>17</v>
      </c>
      <c r="DS7">
        <v>18</v>
      </c>
      <c r="DT7">
        <v>19</v>
      </c>
      <c r="DU7">
        <v>20</v>
      </c>
      <c r="DV7">
        <v>21</v>
      </c>
      <c r="DW7">
        <v>22</v>
      </c>
      <c r="DX7">
        <v>23</v>
      </c>
      <c r="DY7">
        <v>24</v>
      </c>
      <c r="DZ7">
        <v>25</v>
      </c>
      <c r="EA7">
        <v>26</v>
      </c>
      <c r="EB7">
        <v>27</v>
      </c>
      <c r="EC7">
        <v>28</v>
      </c>
      <c r="ED7">
        <v>29</v>
      </c>
      <c r="EE7">
        <v>30</v>
      </c>
      <c r="EF7">
        <v>1</v>
      </c>
      <c r="EG7">
        <v>2</v>
      </c>
      <c r="EH7">
        <v>3</v>
      </c>
      <c r="EI7">
        <v>4</v>
      </c>
      <c r="EJ7">
        <v>5</v>
      </c>
      <c r="EK7">
        <v>6</v>
      </c>
      <c r="EL7">
        <v>7</v>
      </c>
      <c r="EM7">
        <v>8</v>
      </c>
      <c r="EN7">
        <v>9</v>
      </c>
      <c r="EO7">
        <v>10</v>
      </c>
      <c r="EP7">
        <v>11</v>
      </c>
      <c r="EQ7">
        <v>12</v>
      </c>
      <c r="ER7">
        <v>13</v>
      </c>
      <c r="ES7">
        <v>14</v>
      </c>
      <c r="ET7">
        <v>15</v>
      </c>
      <c r="EU7">
        <v>16</v>
      </c>
      <c r="EV7">
        <v>17</v>
      </c>
      <c r="EW7">
        <v>18</v>
      </c>
      <c r="EX7">
        <v>19</v>
      </c>
      <c r="EY7">
        <v>20</v>
      </c>
      <c r="EZ7">
        <v>21</v>
      </c>
      <c r="FA7">
        <v>22</v>
      </c>
      <c r="FB7">
        <v>23</v>
      </c>
      <c r="FC7">
        <v>24</v>
      </c>
      <c r="FD7">
        <v>25</v>
      </c>
      <c r="FE7">
        <v>26</v>
      </c>
      <c r="FF7">
        <v>27</v>
      </c>
      <c r="FG7">
        <v>28</v>
      </c>
      <c r="FH7">
        <v>29</v>
      </c>
      <c r="FI7">
        <v>30</v>
      </c>
      <c r="FJ7">
        <v>31</v>
      </c>
      <c r="FK7">
        <v>1</v>
      </c>
      <c r="FL7">
        <v>2</v>
      </c>
      <c r="FM7">
        <v>3</v>
      </c>
      <c r="FN7">
        <v>4</v>
      </c>
      <c r="FO7">
        <v>5</v>
      </c>
      <c r="FP7">
        <v>6</v>
      </c>
      <c r="FQ7">
        <v>7</v>
      </c>
      <c r="FR7">
        <v>8</v>
      </c>
      <c r="FS7">
        <v>9</v>
      </c>
      <c r="FT7">
        <v>10</v>
      </c>
      <c r="FU7">
        <v>11</v>
      </c>
      <c r="FV7">
        <v>12</v>
      </c>
      <c r="FW7">
        <v>13</v>
      </c>
      <c r="FX7">
        <v>14</v>
      </c>
      <c r="FY7">
        <v>15</v>
      </c>
      <c r="FZ7">
        <v>16</v>
      </c>
      <c r="GA7">
        <v>17</v>
      </c>
      <c r="GB7">
        <v>18</v>
      </c>
      <c r="GC7">
        <v>19</v>
      </c>
      <c r="GD7">
        <v>20</v>
      </c>
      <c r="GE7">
        <v>21</v>
      </c>
      <c r="GF7">
        <v>22</v>
      </c>
      <c r="GG7">
        <v>23</v>
      </c>
      <c r="GH7">
        <v>24</v>
      </c>
      <c r="GI7">
        <v>25</v>
      </c>
      <c r="GJ7">
        <v>26</v>
      </c>
      <c r="GK7">
        <v>27</v>
      </c>
      <c r="GL7">
        <v>28</v>
      </c>
      <c r="GM7">
        <v>29</v>
      </c>
      <c r="GN7">
        <v>30</v>
      </c>
    </row>
    <row r="8" spans="1:196" x14ac:dyDescent="0.35">
      <c r="B8" s="2" t="s">
        <v>24</v>
      </c>
      <c r="C8" s="5">
        <f>SUM(C9:C27)</f>
        <v>14000</v>
      </c>
      <c r="D8" s="2"/>
      <c r="E8" s="2"/>
      <c r="F8" s="2"/>
      <c r="G8" s="2"/>
      <c r="H8" s="7">
        <f>SUM(H9:H27)</f>
        <v>0</v>
      </c>
      <c r="I8" s="2"/>
      <c r="J8" s="2"/>
      <c r="K8" s="2"/>
      <c r="L8" s="2"/>
      <c r="M8" s="2"/>
      <c r="N8" s="2"/>
      <c r="O8" s="2"/>
      <c r="P8" s="7">
        <f>SUM(P9:P27)</f>
        <v>4000</v>
      </c>
      <c r="Q8" s="8"/>
      <c r="R8" s="8"/>
      <c r="S8" s="8"/>
      <c r="T8" s="8"/>
      <c r="U8" s="8"/>
      <c r="V8" s="8"/>
      <c r="W8" s="8"/>
      <c r="X8" s="8"/>
      <c r="Y8" s="7">
        <f>SUM(Y9:Y27)</f>
        <v>6000</v>
      </c>
      <c r="Z8" s="8"/>
      <c r="AA8" s="8"/>
      <c r="AB8" s="8"/>
      <c r="AC8" s="8"/>
      <c r="AD8" s="8"/>
      <c r="AE8" s="8"/>
      <c r="AF8" s="8"/>
      <c r="AG8" s="8"/>
      <c r="AH8" s="8"/>
      <c r="AI8" s="7">
        <f>SUM(AI9:AI27)</f>
        <v>77000</v>
      </c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7">
        <f>SUM(AU9:AU27)</f>
        <v>8000</v>
      </c>
      <c r="AV8" s="8"/>
      <c r="AW8" s="8"/>
      <c r="AX8" s="8"/>
      <c r="AY8" s="8"/>
      <c r="AZ8" s="8"/>
      <c r="BA8" s="8"/>
      <c r="BB8" s="8"/>
      <c r="BC8" s="8"/>
      <c r="BD8" s="7">
        <f>SUM(BD9:BD27)</f>
        <v>6000</v>
      </c>
      <c r="BW8" s="7">
        <f>SUM(BW9:BW27)</f>
        <v>8000</v>
      </c>
      <c r="BX8" s="8"/>
      <c r="BY8" s="8"/>
      <c r="BZ8" s="8"/>
      <c r="CA8" s="8"/>
      <c r="CB8" s="8"/>
      <c r="CC8" s="8"/>
      <c r="CD8" s="8"/>
      <c r="CE8" s="8"/>
      <c r="CF8" s="7">
        <f>SUM(CF9:CF27)</f>
        <v>6000</v>
      </c>
      <c r="DB8" s="7">
        <f>SUM(DB9:DB27)</f>
        <v>8000</v>
      </c>
      <c r="DC8" s="8"/>
      <c r="DD8" s="8"/>
      <c r="DE8" s="8"/>
      <c r="DF8" s="8"/>
      <c r="DG8" s="8"/>
      <c r="DH8" s="8"/>
      <c r="DI8" s="8"/>
      <c r="DJ8" s="8"/>
      <c r="DK8" s="7">
        <f>SUM(DK9:DK27)</f>
        <v>6000</v>
      </c>
      <c r="EF8" s="7">
        <f>SUM(EF9:EF27)</f>
        <v>8000</v>
      </c>
      <c r="EG8" s="8"/>
      <c r="EH8" s="8"/>
      <c r="EI8" s="8"/>
      <c r="EJ8" s="8"/>
      <c r="EK8" s="8"/>
      <c r="EL8" s="8"/>
      <c r="EM8" s="8"/>
      <c r="EN8" s="8"/>
      <c r="EO8" s="7">
        <f>SUM(EO9:EO27)</f>
        <v>6000</v>
      </c>
      <c r="FK8" s="7">
        <f>SUM(FK9:FK27)</f>
        <v>8000</v>
      </c>
      <c r="FL8" s="8"/>
      <c r="FM8" s="8"/>
      <c r="FN8" s="8"/>
      <c r="FO8" s="8"/>
      <c r="FP8" s="8"/>
      <c r="FQ8" s="8"/>
      <c r="FR8" s="8"/>
      <c r="FS8" s="8"/>
      <c r="FT8" s="7">
        <f>SUM(FT9:FT27)</f>
        <v>6000</v>
      </c>
    </row>
    <row r="9" spans="1:196" x14ac:dyDescent="0.35">
      <c r="B9" t="s">
        <v>37</v>
      </c>
      <c r="C9" s="4">
        <v>4000</v>
      </c>
      <c r="P9" s="9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9">
        <f>$C9</f>
        <v>4000</v>
      </c>
      <c r="AV9" s="10"/>
      <c r="AW9" s="10"/>
      <c r="AX9" s="10"/>
      <c r="AY9" s="10"/>
      <c r="AZ9" s="10"/>
      <c r="BA9" s="10"/>
      <c r="BB9" s="10"/>
      <c r="BC9" s="10"/>
      <c r="BD9" s="10"/>
      <c r="BW9" s="9">
        <f>$C9</f>
        <v>4000</v>
      </c>
      <c r="BX9" s="10"/>
      <c r="BY9" s="10"/>
      <c r="BZ9" s="10"/>
      <c r="CA9" s="10"/>
      <c r="CB9" s="10"/>
      <c r="CC9" s="10"/>
      <c r="CD9" s="10"/>
      <c r="CE9" s="10"/>
      <c r="CF9" s="10"/>
      <c r="DB9" s="9">
        <f>$C9</f>
        <v>4000</v>
      </c>
      <c r="DC9" s="10"/>
      <c r="DD9" s="10"/>
      <c r="DE9" s="10"/>
      <c r="DF9" s="10"/>
      <c r="DG9" s="10"/>
      <c r="DH9" s="10"/>
      <c r="DI9" s="10"/>
      <c r="DJ9" s="10"/>
      <c r="DK9" s="10"/>
      <c r="EF9" s="9">
        <f>$C9</f>
        <v>4000</v>
      </c>
      <c r="EG9" s="10"/>
      <c r="EH9" s="10"/>
      <c r="EI9" s="10"/>
      <c r="EJ9" s="10"/>
      <c r="EK9" s="10"/>
      <c r="EL9" s="10"/>
      <c r="EM9" s="10"/>
      <c r="EN9" s="10"/>
      <c r="EO9" s="10"/>
      <c r="FK9" s="9">
        <f>$C9</f>
        <v>4000</v>
      </c>
      <c r="FL9" s="10"/>
      <c r="FM9" s="10"/>
      <c r="FN9" s="10"/>
      <c r="FO9" s="10"/>
      <c r="FP9" s="10"/>
      <c r="FQ9" s="10"/>
      <c r="FR9" s="10"/>
      <c r="FS9" s="10"/>
      <c r="FT9" s="10"/>
    </row>
    <row r="10" spans="1:196" x14ac:dyDescent="0.35">
      <c r="B10" t="s">
        <v>38</v>
      </c>
      <c r="C10" s="6">
        <v>3500</v>
      </c>
      <c r="P10" s="9">
        <f>C10</f>
        <v>3500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9">
        <f t="shared" ref="AU10:AU13" si="3">$C10</f>
        <v>3500</v>
      </c>
      <c r="AV10" s="10"/>
      <c r="AW10" s="10"/>
      <c r="AX10" s="10"/>
      <c r="AY10" s="10"/>
      <c r="AZ10" s="10"/>
      <c r="BA10" s="10"/>
      <c r="BB10" s="10"/>
      <c r="BC10" s="10"/>
      <c r="BD10" s="10"/>
      <c r="BW10" s="9">
        <f t="shared" ref="BW10:BW13" si="4">$C10</f>
        <v>3500</v>
      </c>
      <c r="BX10" s="10"/>
      <c r="BY10" s="10"/>
      <c r="BZ10" s="10"/>
      <c r="CA10" s="10"/>
      <c r="CB10" s="10"/>
      <c r="CC10" s="10"/>
      <c r="CD10" s="10"/>
      <c r="CE10" s="10"/>
      <c r="CF10" s="10"/>
      <c r="DB10" s="9">
        <f t="shared" ref="DB10:DB13" si="5">$C10</f>
        <v>3500</v>
      </c>
      <c r="DC10" s="10"/>
      <c r="DD10" s="10"/>
      <c r="DE10" s="10"/>
      <c r="DF10" s="10"/>
      <c r="DG10" s="10"/>
      <c r="DH10" s="10"/>
      <c r="DI10" s="10"/>
      <c r="DJ10" s="10"/>
      <c r="DK10" s="10"/>
      <c r="EF10" s="9">
        <f t="shared" ref="EF10:EF13" si="6">$C10</f>
        <v>3500</v>
      </c>
      <c r="EG10" s="10"/>
      <c r="EH10" s="10"/>
      <c r="EI10" s="10"/>
      <c r="EJ10" s="10"/>
      <c r="EK10" s="10"/>
      <c r="EL10" s="10"/>
      <c r="EM10" s="10"/>
      <c r="EN10" s="10"/>
      <c r="EO10" s="10"/>
      <c r="FK10" s="9">
        <f t="shared" ref="FK10:FK13" si="7">$C10</f>
        <v>3500</v>
      </c>
      <c r="FL10" s="10"/>
      <c r="FM10" s="10"/>
      <c r="FN10" s="10"/>
      <c r="FO10" s="10"/>
      <c r="FP10" s="10"/>
      <c r="FQ10" s="10"/>
      <c r="FR10" s="10"/>
      <c r="FS10" s="10"/>
      <c r="FT10" s="10"/>
    </row>
    <row r="11" spans="1:196" x14ac:dyDescent="0.35">
      <c r="B11" t="s">
        <v>40</v>
      </c>
      <c r="C11" s="4">
        <v>250</v>
      </c>
      <c r="P11" s="9">
        <f t="shared" ref="P11:P13" si="8">C11</f>
        <v>250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9">
        <f t="shared" si="3"/>
        <v>250</v>
      </c>
      <c r="AV11" s="10"/>
      <c r="AW11" s="10"/>
      <c r="AX11" s="10"/>
      <c r="AY11" s="10"/>
      <c r="AZ11" s="10"/>
      <c r="BA11" s="10"/>
      <c r="BB11" s="10"/>
      <c r="BC11" s="10"/>
      <c r="BD11" s="10"/>
      <c r="BW11" s="9">
        <f t="shared" si="4"/>
        <v>250</v>
      </c>
      <c r="BX11" s="10"/>
      <c r="BY11" s="10"/>
      <c r="BZ11" s="10"/>
      <c r="CA11" s="10"/>
      <c r="CB11" s="10"/>
      <c r="CC11" s="10"/>
      <c r="CD11" s="10"/>
      <c r="CE11" s="10"/>
      <c r="CF11" s="10"/>
      <c r="DB11" s="9">
        <f t="shared" si="5"/>
        <v>250</v>
      </c>
      <c r="DC11" s="10"/>
      <c r="DD11" s="10"/>
      <c r="DE11" s="10"/>
      <c r="DF11" s="10"/>
      <c r="DG11" s="10"/>
      <c r="DH11" s="10"/>
      <c r="DI11" s="10"/>
      <c r="DJ11" s="10"/>
      <c r="DK11" s="10"/>
      <c r="EF11" s="9">
        <f t="shared" si="6"/>
        <v>250</v>
      </c>
      <c r="EG11" s="10"/>
      <c r="EH11" s="10"/>
      <c r="EI11" s="10"/>
      <c r="EJ11" s="10"/>
      <c r="EK11" s="10"/>
      <c r="EL11" s="10"/>
      <c r="EM11" s="10"/>
      <c r="EN11" s="10"/>
      <c r="EO11" s="10"/>
      <c r="FK11" s="9">
        <f t="shared" si="7"/>
        <v>250</v>
      </c>
      <c r="FL11" s="10"/>
      <c r="FM11" s="10"/>
      <c r="FN11" s="10"/>
      <c r="FO11" s="10"/>
      <c r="FP11" s="10"/>
      <c r="FQ11" s="10"/>
      <c r="FR11" s="10"/>
      <c r="FS11" s="10"/>
      <c r="FT11" s="10"/>
    </row>
    <row r="12" spans="1:196" x14ac:dyDescent="0.35">
      <c r="B12" t="s">
        <v>41</v>
      </c>
      <c r="C12" s="4">
        <v>50</v>
      </c>
      <c r="P12" s="9">
        <f t="shared" si="8"/>
        <v>50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9">
        <f t="shared" si="3"/>
        <v>50</v>
      </c>
      <c r="AV12" s="10"/>
      <c r="AW12" s="10"/>
      <c r="AX12" s="10"/>
      <c r="AY12" s="10"/>
      <c r="AZ12" s="10"/>
      <c r="BA12" s="10"/>
      <c r="BB12" s="10"/>
      <c r="BC12" s="10"/>
      <c r="BD12" s="10"/>
      <c r="BW12" s="9">
        <f t="shared" si="4"/>
        <v>50</v>
      </c>
      <c r="BX12" s="10"/>
      <c r="BY12" s="10"/>
      <c r="BZ12" s="10"/>
      <c r="CA12" s="10"/>
      <c r="CB12" s="10"/>
      <c r="CC12" s="10"/>
      <c r="CD12" s="10"/>
      <c r="CE12" s="10"/>
      <c r="CF12" s="10"/>
      <c r="DB12" s="9">
        <f t="shared" si="5"/>
        <v>50</v>
      </c>
      <c r="DC12" s="10"/>
      <c r="DD12" s="10"/>
      <c r="DE12" s="10"/>
      <c r="DF12" s="10"/>
      <c r="DG12" s="10"/>
      <c r="DH12" s="10"/>
      <c r="DI12" s="10"/>
      <c r="DJ12" s="10"/>
      <c r="DK12" s="10"/>
      <c r="EF12" s="9">
        <f t="shared" si="6"/>
        <v>50</v>
      </c>
      <c r="EG12" s="10"/>
      <c r="EH12" s="10"/>
      <c r="EI12" s="10"/>
      <c r="EJ12" s="10"/>
      <c r="EK12" s="10"/>
      <c r="EL12" s="10"/>
      <c r="EM12" s="10"/>
      <c r="EN12" s="10"/>
      <c r="EO12" s="10"/>
      <c r="FK12" s="9">
        <f t="shared" si="7"/>
        <v>50</v>
      </c>
      <c r="FL12" s="10"/>
      <c r="FM12" s="10"/>
      <c r="FN12" s="10"/>
      <c r="FO12" s="10"/>
      <c r="FP12" s="10"/>
      <c r="FQ12" s="10"/>
      <c r="FR12" s="10"/>
      <c r="FS12" s="10"/>
      <c r="FT12" s="10"/>
    </row>
    <row r="13" spans="1:196" x14ac:dyDescent="0.35">
      <c r="B13" t="s">
        <v>42</v>
      </c>
      <c r="C13" s="4">
        <v>200</v>
      </c>
      <c r="P13" s="9">
        <f t="shared" si="8"/>
        <v>200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9">
        <f t="shared" si="3"/>
        <v>200</v>
      </c>
      <c r="AV13" s="10"/>
      <c r="AW13" s="10"/>
      <c r="AX13" s="10"/>
      <c r="AY13" s="10"/>
      <c r="AZ13" s="10"/>
      <c r="BA13" s="10"/>
      <c r="BB13" s="10"/>
      <c r="BC13" s="10"/>
      <c r="BD13" s="10"/>
      <c r="BW13" s="9">
        <f t="shared" si="4"/>
        <v>200</v>
      </c>
      <c r="BX13" s="10"/>
      <c r="BY13" s="10"/>
      <c r="BZ13" s="10"/>
      <c r="CA13" s="10"/>
      <c r="CB13" s="10"/>
      <c r="CC13" s="10"/>
      <c r="CD13" s="10"/>
      <c r="CE13" s="10"/>
      <c r="CF13" s="10"/>
      <c r="DB13" s="9">
        <f t="shared" si="5"/>
        <v>200</v>
      </c>
      <c r="DC13" s="10"/>
      <c r="DD13" s="10"/>
      <c r="DE13" s="10"/>
      <c r="DF13" s="10"/>
      <c r="DG13" s="10"/>
      <c r="DH13" s="10"/>
      <c r="DI13" s="10"/>
      <c r="DJ13" s="10"/>
      <c r="DK13" s="10"/>
      <c r="EF13" s="9">
        <f t="shared" si="6"/>
        <v>200</v>
      </c>
      <c r="EG13" s="10"/>
      <c r="EH13" s="10"/>
      <c r="EI13" s="10"/>
      <c r="EJ13" s="10"/>
      <c r="EK13" s="10"/>
      <c r="EL13" s="10"/>
      <c r="EM13" s="10"/>
      <c r="EN13" s="10"/>
      <c r="EO13" s="10"/>
      <c r="FK13" s="9">
        <f t="shared" si="7"/>
        <v>200</v>
      </c>
      <c r="FL13" s="10"/>
      <c r="FM13" s="10"/>
      <c r="FN13" s="10"/>
      <c r="FO13" s="10"/>
      <c r="FP13" s="10"/>
      <c r="FQ13" s="10"/>
      <c r="FR13" s="10"/>
      <c r="FS13" s="10"/>
      <c r="FT13" s="10"/>
    </row>
    <row r="14" spans="1:196" x14ac:dyDescent="0.35">
      <c r="B14" t="s">
        <v>39</v>
      </c>
      <c r="C14" s="4">
        <v>300</v>
      </c>
      <c r="P14" s="10"/>
      <c r="Q14" s="10"/>
      <c r="R14" s="10"/>
      <c r="S14" s="10"/>
      <c r="T14" s="10"/>
      <c r="U14" s="10"/>
      <c r="V14" s="10"/>
      <c r="W14" s="10"/>
      <c r="X14" s="10"/>
      <c r="Y14" s="9">
        <f>C14</f>
        <v>300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9">
        <f>$C14</f>
        <v>300</v>
      </c>
      <c r="BW14" s="10"/>
      <c r="BX14" s="10"/>
      <c r="BY14" s="10"/>
      <c r="BZ14" s="10"/>
      <c r="CA14" s="10"/>
      <c r="CB14" s="10"/>
      <c r="CC14" s="10"/>
      <c r="CD14" s="10"/>
      <c r="CE14" s="10"/>
      <c r="CF14" s="9">
        <f>$C14</f>
        <v>300</v>
      </c>
      <c r="DB14" s="10"/>
      <c r="DC14" s="10"/>
      <c r="DD14" s="10"/>
      <c r="DE14" s="10"/>
      <c r="DF14" s="10"/>
      <c r="DG14" s="10"/>
      <c r="DH14" s="10"/>
      <c r="DI14" s="10"/>
      <c r="DJ14" s="10"/>
      <c r="DK14" s="9">
        <f>$C14</f>
        <v>300</v>
      </c>
      <c r="EF14" s="10"/>
      <c r="EG14" s="10"/>
      <c r="EH14" s="10"/>
      <c r="EI14" s="10"/>
      <c r="EJ14" s="10"/>
      <c r="EK14" s="10"/>
      <c r="EL14" s="10"/>
      <c r="EM14" s="10"/>
      <c r="EN14" s="10"/>
      <c r="EO14" s="9">
        <f>$C14</f>
        <v>300</v>
      </c>
      <c r="FK14" s="10"/>
      <c r="FL14" s="10"/>
      <c r="FM14" s="10"/>
      <c r="FN14" s="10"/>
      <c r="FO14" s="10"/>
      <c r="FP14" s="10"/>
      <c r="FQ14" s="10"/>
      <c r="FR14" s="10"/>
      <c r="FS14" s="10"/>
      <c r="FT14" s="9">
        <f>$C14</f>
        <v>300</v>
      </c>
    </row>
    <row r="15" spans="1:196" x14ac:dyDescent="0.35">
      <c r="B15" t="s">
        <v>43</v>
      </c>
      <c r="C15" s="4">
        <f>3000/12</f>
        <v>250</v>
      </c>
      <c r="P15" s="10"/>
      <c r="Q15" s="10"/>
      <c r="R15" s="10"/>
      <c r="S15" s="10"/>
      <c r="T15" s="10"/>
      <c r="U15" s="10"/>
      <c r="V15" s="10"/>
      <c r="W15" s="10"/>
      <c r="X15" s="10"/>
      <c r="Y15" s="9">
        <f t="shared" ref="Y15:Y24" si="9">C15</f>
        <v>250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9">
        <f t="shared" ref="BD15:BD24" si="10">$C15</f>
        <v>250</v>
      </c>
      <c r="BW15" s="10"/>
      <c r="BX15" s="10"/>
      <c r="BY15" s="10"/>
      <c r="BZ15" s="10"/>
      <c r="CA15" s="10"/>
      <c r="CB15" s="10"/>
      <c r="CC15" s="10"/>
      <c r="CD15" s="10"/>
      <c r="CE15" s="10"/>
      <c r="CF15" s="9">
        <f t="shared" ref="CF15:CF24" si="11">$C15</f>
        <v>250</v>
      </c>
      <c r="DB15" s="10"/>
      <c r="DC15" s="10"/>
      <c r="DD15" s="10"/>
      <c r="DE15" s="10"/>
      <c r="DF15" s="10"/>
      <c r="DG15" s="10"/>
      <c r="DH15" s="10"/>
      <c r="DI15" s="10"/>
      <c r="DJ15" s="10"/>
      <c r="DK15" s="9">
        <f t="shared" ref="DK15:DK24" si="12">$C15</f>
        <v>250</v>
      </c>
      <c r="EF15" s="10"/>
      <c r="EG15" s="10"/>
      <c r="EH15" s="10"/>
      <c r="EI15" s="10"/>
      <c r="EJ15" s="10"/>
      <c r="EK15" s="10"/>
      <c r="EL15" s="10"/>
      <c r="EM15" s="10"/>
      <c r="EN15" s="10"/>
      <c r="EO15" s="9">
        <f t="shared" ref="EO15:EO24" si="13">$C15</f>
        <v>250</v>
      </c>
      <c r="FK15" s="10"/>
      <c r="FL15" s="10"/>
      <c r="FM15" s="10"/>
      <c r="FN15" s="10"/>
      <c r="FO15" s="10"/>
      <c r="FP15" s="10"/>
      <c r="FQ15" s="10"/>
      <c r="FR15" s="10"/>
      <c r="FS15" s="10"/>
      <c r="FT15" s="9">
        <f t="shared" ref="FT15:FT24" si="14">$C15</f>
        <v>250</v>
      </c>
    </row>
    <row r="16" spans="1:196" x14ac:dyDescent="0.35">
      <c r="B16" t="s">
        <v>51</v>
      </c>
      <c r="C16" s="4">
        <v>400</v>
      </c>
      <c r="P16" s="10"/>
      <c r="Q16" s="10"/>
      <c r="R16" s="10"/>
      <c r="S16" s="10"/>
      <c r="T16" s="10"/>
      <c r="U16" s="10"/>
      <c r="V16" s="10"/>
      <c r="W16" s="10"/>
      <c r="X16" s="10"/>
      <c r="Y16" s="9">
        <f t="shared" si="9"/>
        <v>400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9">
        <f t="shared" si="10"/>
        <v>400</v>
      </c>
      <c r="BW16" s="10"/>
      <c r="BX16" s="10"/>
      <c r="BY16" s="10"/>
      <c r="BZ16" s="10"/>
      <c r="CA16" s="10"/>
      <c r="CB16" s="10"/>
      <c r="CC16" s="10"/>
      <c r="CD16" s="10"/>
      <c r="CE16" s="10"/>
      <c r="CF16" s="9">
        <f t="shared" si="11"/>
        <v>400</v>
      </c>
      <c r="DB16" s="10"/>
      <c r="DC16" s="10"/>
      <c r="DD16" s="10"/>
      <c r="DE16" s="10"/>
      <c r="DF16" s="10"/>
      <c r="DG16" s="10"/>
      <c r="DH16" s="10"/>
      <c r="DI16" s="10"/>
      <c r="DJ16" s="10"/>
      <c r="DK16" s="9">
        <f t="shared" si="12"/>
        <v>400</v>
      </c>
      <c r="EF16" s="10"/>
      <c r="EG16" s="10"/>
      <c r="EH16" s="10"/>
      <c r="EI16" s="10"/>
      <c r="EJ16" s="10"/>
      <c r="EK16" s="10"/>
      <c r="EL16" s="10"/>
      <c r="EM16" s="10"/>
      <c r="EN16" s="10"/>
      <c r="EO16" s="9">
        <f t="shared" si="13"/>
        <v>400</v>
      </c>
      <c r="FK16" s="10"/>
      <c r="FL16" s="10"/>
      <c r="FM16" s="10"/>
      <c r="FN16" s="10"/>
      <c r="FO16" s="10"/>
      <c r="FP16" s="10"/>
      <c r="FQ16" s="10"/>
      <c r="FR16" s="10"/>
      <c r="FS16" s="10"/>
      <c r="FT16" s="9">
        <f t="shared" si="14"/>
        <v>400</v>
      </c>
    </row>
    <row r="17" spans="2:176" x14ac:dyDescent="0.35">
      <c r="B17" t="s">
        <v>44</v>
      </c>
      <c r="C17" s="4">
        <v>300</v>
      </c>
      <c r="P17" s="10"/>
      <c r="Q17" s="10"/>
      <c r="R17" s="10"/>
      <c r="S17" s="10"/>
      <c r="T17" s="10"/>
      <c r="U17" s="10"/>
      <c r="V17" s="10"/>
      <c r="W17" s="10"/>
      <c r="X17" s="10"/>
      <c r="Y17" s="9">
        <f t="shared" si="9"/>
        <v>300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9">
        <f t="shared" si="10"/>
        <v>300</v>
      </c>
      <c r="BW17" s="10"/>
      <c r="BX17" s="10"/>
      <c r="BY17" s="10"/>
      <c r="BZ17" s="10"/>
      <c r="CA17" s="10"/>
      <c r="CB17" s="10"/>
      <c r="CC17" s="10"/>
      <c r="CD17" s="10"/>
      <c r="CE17" s="10"/>
      <c r="CF17" s="9">
        <f t="shared" si="11"/>
        <v>300</v>
      </c>
      <c r="DB17" s="10"/>
      <c r="DC17" s="10"/>
      <c r="DD17" s="10"/>
      <c r="DE17" s="10"/>
      <c r="DF17" s="10"/>
      <c r="DG17" s="10"/>
      <c r="DH17" s="10"/>
      <c r="DI17" s="10"/>
      <c r="DJ17" s="10"/>
      <c r="DK17" s="9">
        <f t="shared" si="12"/>
        <v>300</v>
      </c>
      <c r="EF17" s="10"/>
      <c r="EG17" s="10"/>
      <c r="EH17" s="10"/>
      <c r="EI17" s="10"/>
      <c r="EJ17" s="10"/>
      <c r="EK17" s="10"/>
      <c r="EL17" s="10"/>
      <c r="EM17" s="10"/>
      <c r="EN17" s="10"/>
      <c r="EO17" s="9">
        <f t="shared" si="13"/>
        <v>300</v>
      </c>
      <c r="FK17" s="10"/>
      <c r="FL17" s="10"/>
      <c r="FM17" s="10"/>
      <c r="FN17" s="10"/>
      <c r="FO17" s="10"/>
      <c r="FP17" s="10"/>
      <c r="FQ17" s="10"/>
      <c r="FR17" s="10"/>
      <c r="FS17" s="10"/>
      <c r="FT17" s="9">
        <f t="shared" si="14"/>
        <v>300</v>
      </c>
    </row>
    <row r="18" spans="2:176" x14ac:dyDescent="0.35">
      <c r="B18" t="s">
        <v>45</v>
      </c>
      <c r="C18" s="4">
        <f>3000/12</f>
        <v>250</v>
      </c>
      <c r="P18" s="10"/>
      <c r="Q18" s="10"/>
      <c r="R18" s="10"/>
      <c r="S18" s="10"/>
      <c r="T18" s="10"/>
      <c r="U18" s="10"/>
      <c r="V18" s="10"/>
      <c r="W18" s="10"/>
      <c r="X18" s="10"/>
      <c r="Y18" s="9">
        <f t="shared" si="9"/>
        <v>250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9">
        <f t="shared" si="10"/>
        <v>250</v>
      </c>
      <c r="BW18" s="10"/>
      <c r="BX18" s="10"/>
      <c r="BY18" s="10"/>
      <c r="BZ18" s="10"/>
      <c r="CA18" s="10"/>
      <c r="CB18" s="10"/>
      <c r="CC18" s="10"/>
      <c r="CD18" s="10"/>
      <c r="CE18" s="10"/>
      <c r="CF18" s="9">
        <f t="shared" si="11"/>
        <v>250</v>
      </c>
      <c r="DB18" s="10"/>
      <c r="DC18" s="10"/>
      <c r="DD18" s="10"/>
      <c r="DE18" s="10"/>
      <c r="DF18" s="10"/>
      <c r="DG18" s="10"/>
      <c r="DH18" s="10"/>
      <c r="DI18" s="10"/>
      <c r="DJ18" s="10"/>
      <c r="DK18" s="9">
        <f t="shared" si="12"/>
        <v>250</v>
      </c>
      <c r="EF18" s="10"/>
      <c r="EG18" s="10"/>
      <c r="EH18" s="10"/>
      <c r="EI18" s="10"/>
      <c r="EJ18" s="10"/>
      <c r="EK18" s="10"/>
      <c r="EL18" s="10"/>
      <c r="EM18" s="10"/>
      <c r="EN18" s="10"/>
      <c r="EO18" s="9">
        <f t="shared" si="13"/>
        <v>250</v>
      </c>
      <c r="FK18" s="10"/>
      <c r="FL18" s="10"/>
      <c r="FM18" s="10"/>
      <c r="FN18" s="10"/>
      <c r="FO18" s="10"/>
      <c r="FP18" s="10"/>
      <c r="FQ18" s="10"/>
      <c r="FR18" s="10"/>
      <c r="FS18" s="10"/>
      <c r="FT18" s="9">
        <f t="shared" si="14"/>
        <v>250</v>
      </c>
    </row>
    <row r="19" spans="2:176" x14ac:dyDescent="0.35">
      <c r="B19" t="s">
        <v>46</v>
      </c>
      <c r="C19" s="4">
        <v>500</v>
      </c>
      <c r="P19" s="10"/>
      <c r="Q19" s="10"/>
      <c r="R19" s="10"/>
      <c r="S19" s="10"/>
      <c r="T19" s="10"/>
      <c r="U19" s="10"/>
      <c r="V19" s="10"/>
      <c r="W19" s="10"/>
      <c r="X19" s="10"/>
      <c r="Y19" s="9">
        <f t="shared" si="9"/>
        <v>500</v>
      </c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9">
        <f t="shared" si="10"/>
        <v>500</v>
      </c>
      <c r="BW19" s="10"/>
      <c r="BX19" s="10"/>
      <c r="BY19" s="10"/>
      <c r="BZ19" s="10"/>
      <c r="CA19" s="10"/>
      <c r="CB19" s="10"/>
      <c r="CC19" s="10"/>
      <c r="CD19" s="10"/>
      <c r="CE19" s="10"/>
      <c r="CF19" s="9">
        <f t="shared" si="11"/>
        <v>500</v>
      </c>
      <c r="DB19" s="10"/>
      <c r="DC19" s="10"/>
      <c r="DD19" s="10"/>
      <c r="DE19" s="10"/>
      <c r="DF19" s="10"/>
      <c r="DG19" s="10"/>
      <c r="DH19" s="10"/>
      <c r="DI19" s="10"/>
      <c r="DJ19" s="10"/>
      <c r="DK19" s="9">
        <f t="shared" si="12"/>
        <v>500</v>
      </c>
      <c r="EF19" s="10"/>
      <c r="EG19" s="10"/>
      <c r="EH19" s="10"/>
      <c r="EI19" s="10"/>
      <c r="EJ19" s="10"/>
      <c r="EK19" s="10"/>
      <c r="EL19" s="10"/>
      <c r="EM19" s="10"/>
      <c r="EN19" s="10"/>
      <c r="EO19" s="9">
        <f t="shared" si="13"/>
        <v>500</v>
      </c>
      <c r="FK19" s="10"/>
      <c r="FL19" s="10"/>
      <c r="FM19" s="10"/>
      <c r="FN19" s="10"/>
      <c r="FO19" s="10"/>
      <c r="FP19" s="10"/>
      <c r="FQ19" s="10"/>
      <c r="FR19" s="10"/>
      <c r="FS19" s="10"/>
      <c r="FT19" s="9">
        <f t="shared" si="14"/>
        <v>500</v>
      </c>
    </row>
    <row r="20" spans="2:176" x14ac:dyDescent="0.35">
      <c r="B20" t="s">
        <v>47</v>
      </c>
      <c r="C20" s="4">
        <v>450</v>
      </c>
      <c r="P20" s="10"/>
      <c r="Q20" s="10"/>
      <c r="R20" s="10"/>
      <c r="S20" s="10"/>
      <c r="T20" s="10"/>
      <c r="U20" s="10"/>
      <c r="V20" s="10"/>
      <c r="W20" s="10"/>
      <c r="X20" s="10"/>
      <c r="Y20" s="9">
        <f t="shared" si="9"/>
        <v>450</v>
      </c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9">
        <f t="shared" si="10"/>
        <v>450</v>
      </c>
      <c r="BW20" s="10"/>
      <c r="BX20" s="10"/>
      <c r="BY20" s="10"/>
      <c r="BZ20" s="10"/>
      <c r="CA20" s="10"/>
      <c r="CB20" s="10"/>
      <c r="CC20" s="10"/>
      <c r="CD20" s="10"/>
      <c r="CE20" s="10"/>
      <c r="CF20" s="9">
        <f t="shared" si="11"/>
        <v>450</v>
      </c>
      <c r="DB20" s="10"/>
      <c r="DC20" s="10"/>
      <c r="DD20" s="10"/>
      <c r="DE20" s="10"/>
      <c r="DF20" s="10"/>
      <c r="DG20" s="10"/>
      <c r="DH20" s="10"/>
      <c r="DI20" s="10"/>
      <c r="DJ20" s="10"/>
      <c r="DK20" s="9">
        <f t="shared" si="12"/>
        <v>450</v>
      </c>
      <c r="EF20" s="10"/>
      <c r="EG20" s="10"/>
      <c r="EH20" s="10"/>
      <c r="EI20" s="10"/>
      <c r="EJ20" s="10"/>
      <c r="EK20" s="10"/>
      <c r="EL20" s="10"/>
      <c r="EM20" s="10"/>
      <c r="EN20" s="10"/>
      <c r="EO20" s="9">
        <f t="shared" si="13"/>
        <v>450</v>
      </c>
      <c r="FK20" s="10"/>
      <c r="FL20" s="10"/>
      <c r="FM20" s="10"/>
      <c r="FN20" s="10"/>
      <c r="FO20" s="10"/>
      <c r="FP20" s="10"/>
      <c r="FQ20" s="10"/>
      <c r="FR20" s="10"/>
      <c r="FS20" s="10"/>
      <c r="FT20" s="9">
        <f t="shared" si="14"/>
        <v>450</v>
      </c>
    </row>
    <row r="21" spans="2:176" x14ac:dyDescent="0.35">
      <c r="B21" t="s">
        <v>48</v>
      </c>
      <c r="C21" s="4">
        <v>100</v>
      </c>
      <c r="P21" s="10"/>
      <c r="Q21" s="10"/>
      <c r="R21" s="10"/>
      <c r="S21" s="10"/>
      <c r="T21" s="10"/>
      <c r="U21" s="10"/>
      <c r="V21" s="10"/>
      <c r="W21" s="10"/>
      <c r="X21" s="10"/>
      <c r="Y21" s="9">
        <f t="shared" si="9"/>
        <v>100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9">
        <f t="shared" si="10"/>
        <v>100</v>
      </c>
      <c r="BW21" s="10"/>
      <c r="BX21" s="10"/>
      <c r="BY21" s="10"/>
      <c r="BZ21" s="10"/>
      <c r="CA21" s="10"/>
      <c r="CB21" s="10"/>
      <c r="CC21" s="10"/>
      <c r="CD21" s="10"/>
      <c r="CE21" s="10"/>
      <c r="CF21" s="9">
        <f t="shared" si="11"/>
        <v>100</v>
      </c>
      <c r="DB21" s="10"/>
      <c r="DC21" s="10"/>
      <c r="DD21" s="10"/>
      <c r="DE21" s="10"/>
      <c r="DF21" s="10"/>
      <c r="DG21" s="10"/>
      <c r="DH21" s="10"/>
      <c r="DI21" s="10"/>
      <c r="DJ21" s="10"/>
      <c r="DK21" s="9">
        <f t="shared" si="12"/>
        <v>100</v>
      </c>
      <c r="EF21" s="10"/>
      <c r="EG21" s="10"/>
      <c r="EH21" s="10"/>
      <c r="EI21" s="10"/>
      <c r="EJ21" s="10"/>
      <c r="EK21" s="10"/>
      <c r="EL21" s="10"/>
      <c r="EM21" s="10"/>
      <c r="EN21" s="10"/>
      <c r="EO21" s="9">
        <f t="shared" si="13"/>
        <v>100</v>
      </c>
      <c r="FK21" s="10"/>
      <c r="FL21" s="10"/>
      <c r="FM21" s="10"/>
      <c r="FN21" s="10"/>
      <c r="FO21" s="10"/>
      <c r="FP21" s="10"/>
      <c r="FQ21" s="10"/>
      <c r="FR21" s="10"/>
      <c r="FS21" s="10"/>
      <c r="FT21" s="9">
        <f t="shared" si="14"/>
        <v>100</v>
      </c>
    </row>
    <row r="22" spans="2:176" x14ac:dyDescent="0.35">
      <c r="B22" t="s">
        <v>49</v>
      </c>
      <c r="C22" s="4">
        <v>150</v>
      </c>
      <c r="P22" s="10"/>
      <c r="Q22" s="10"/>
      <c r="R22" s="10"/>
      <c r="S22" s="10"/>
      <c r="T22" s="10"/>
      <c r="U22" s="10"/>
      <c r="V22" s="10"/>
      <c r="W22" s="10"/>
      <c r="X22" s="10"/>
      <c r="Y22" s="9">
        <f t="shared" si="9"/>
        <v>150</v>
      </c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9">
        <f t="shared" si="10"/>
        <v>150</v>
      </c>
      <c r="BW22" s="10"/>
      <c r="BX22" s="10"/>
      <c r="BY22" s="10"/>
      <c r="BZ22" s="10"/>
      <c r="CA22" s="10"/>
      <c r="CB22" s="10"/>
      <c r="CC22" s="10"/>
      <c r="CD22" s="10"/>
      <c r="CE22" s="10"/>
      <c r="CF22" s="9">
        <f t="shared" si="11"/>
        <v>150</v>
      </c>
      <c r="DB22" s="10"/>
      <c r="DC22" s="10"/>
      <c r="DD22" s="10"/>
      <c r="DE22" s="10"/>
      <c r="DF22" s="10"/>
      <c r="DG22" s="10"/>
      <c r="DH22" s="10"/>
      <c r="DI22" s="10"/>
      <c r="DJ22" s="10"/>
      <c r="DK22" s="9">
        <f t="shared" si="12"/>
        <v>150</v>
      </c>
      <c r="EF22" s="10"/>
      <c r="EG22" s="10"/>
      <c r="EH22" s="10"/>
      <c r="EI22" s="10"/>
      <c r="EJ22" s="10"/>
      <c r="EK22" s="10"/>
      <c r="EL22" s="10"/>
      <c r="EM22" s="10"/>
      <c r="EN22" s="10"/>
      <c r="EO22" s="9">
        <f t="shared" si="13"/>
        <v>150</v>
      </c>
      <c r="FK22" s="10"/>
      <c r="FL22" s="10"/>
      <c r="FM22" s="10"/>
      <c r="FN22" s="10"/>
      <c r="FO22" s="10"/>
      <c r="FP22" s="10"/>
      <c r="FQ22" s="10"/>
      <c r="FR22" s="10"/>
      <c r="FS22" s="10"/>
      <c r="FT22" s="9">
        <f t="shared" si="14"/>
        <v>150</v>
      </c>
    </row>
    <row r="23" spans="2:176" x14ac:dyDescent="0.35">
      <c r="B23" t="s">
        <v>50</v>
      </c>
      <c r="C23" s="4">
        <v>800</v>
      </c>
      <c r="P23" s="10"/>
      <c r="Q23" s="10"/>
      <c r="R23" s="10"/>
      <c r="S23" s="10"/>
      <c r="T23" s="10"/>
      <c r="U23" s="10"/>
      <c r="V23" s="10"/>
      <c r="W23" s="10"/>
      <c r="X23" s="10"/>
      <c r="Y23" s="9">
        <f t="shared" si="9"/>
        <v>800</v>
      </c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9">
        <f t="shared" si="10"/>
        <v>800</v>
      </c>
      <c r="BW23" s="10"/>
      <c r="BX23" s="10"/>
      <c r="BY23" s="10"/>
      <c r="BZ23" s="10"/>
      <c r="CA23" s="10"/>
      <c r="CB23" s="10"/>
      <c r="CC23" s="10"/>
      <c r="CD23" s="10"/>
      <c r="CE23" s="10"/>
      <c r="CF23" s="9">
        <f t="shared" si="11"/>
        <v>800</v>
      </c>
      <c r="DB23" s="10"/>
      <c r="DC23" s="10"/>
      <c r="DD23" s="10"/>
      <c r="DE23" s="10"/>
      <c r="DF23" s="10"/>
      <c r="DG23" s="10"/>
      <c r="DH23" s="10"/>
      <c r="DI23" s="10"/>
      <c r="DJ23" s="10"/>
      <c r="DK23" s="9">
        <f t="shared" si="12"/>
        <v>800</v>
      </c>
      <c r="EF23" s="10"/>
      <c r="EG23" s="10"/>
      <c r="EH23" s="10"/>
      <c r="EI23" s="10"/>
      <c r="EJ23" s="10"/>
      <c r="EK23" s="10"/>
      <c r="EL23" s="10"/>
      <c r="EM23" s="10"/>
      <c r="EN23" s="10"/>
      <c r="EO23" s="9">
        <f t="shared" si="13"/>
        <v>800</v>
      </c>
      <c r="FK23" s="10"/>
      <c r="FL23" s="10"/>
      <c r="FM23" s="10"/>
      <c r="FN23" s="10"/>
      <c r="FO23" s="10"/>
      <c r="FP23" s="10"/>
      <c r="FQ23" s="10"/>
      <c r="FR23" s="10"/>
      <c r="FS23" s="10"/>
      <c r="FT23" s="9">
        <f t="shared" si="14"/>
        <v>800</v>
      </c>
    </row>
    <row r="24" spans="2:176" x14ac:dyDescent="0.35">
      <c r="B24" t="s">
        <v>36</v>
      </c>
      <c r="C24" s="4">
        <v>2500</v>
      </c>
      <c r="P24" s="10"/>
      <c r="Q24" s="10"/>
      <c r="R24" s="10"/>
      <c r="S24" s="10"/>
      <c r="T24" s="10"/>
      <c r="U24" s="10"/>
      <c r="V24" s="10"/>
      <c r="W24" s="10"/>
      <c r="X24" s="10"/>
      <c r="Y24" s="9">
        <f t="shared" si="9"/>
        <v>2500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9">
        <f t="shared" si="10"/>
        <v>2500</v>
      </c>
      <c r="BW24" s="10"/>
      <c r="BX24" s="10"/>
      <c r="BY24" s="10"/>
      <c r="BZ24" s="10"/>
      <c r="CA24" s="10"/>
      <c r="CB24" s="10"/>
      <c r="CC24" s="10"/>
      <c r="CD24" s="10"/>
      <c r="CE24" s="10"/>
      <c r="CF24" s="9">
        <f t="shared" si="11"/>
        <v>2500</v>
      </c>
      <c r="DB24" s="10"/>
      <c r="DC24" s="10"/>
      <c r="DD24" s="10"/>
      <c r="DE24" s="10"/>
      <c r="DF24" s="10"/>
      <c r="DG24" s="10"/>
      <c r="DH24" s="10"/>
      <c r="DI24" s="10"/>
      <c r="DJ24" s="10"/>
      <c r="DK24" s="9">
        <f t="shared" si="12"/>
        <v>2500</v>
      </c>
      <c r="EF24" s="10"/>
      <c r="EG24" s="10"/>
      <c r="EH24" s="10"/>
      <c r="EI24" s="10"/>
      <c r="EJ24" s="10"/>
      <c r="EK24" s="10"/>
      <c r="EL24" s="10"/>
      <c r="EM24" s="10"/>
      <c r="EN24" s="10"/>
      <c r="EO24" s="9">
        <f t="shared" si="13"/>
        <v>2500</v>
      </c>
      <c r="FK24" s="10"/>
      <c r="FL24" s="10"/>
      <c r="FM24" s="10"/>
      <c r="FN24" s="10"/>
      <c r="FO24" s="10"/>
      <c r="FP24" s="10"/>
      <c r="FQ24" s="10"/>
      <c r="FR24" s="10"/>
      <c r="FS24" s="10"/>
      <c r="FT24" s="9">
        <f t="shared" si="14"/>
        <v>2500</v>
      </c>
    </row>
    <row r="26" spans="2:176" x14ac:dyDescent="0.35">
      <c r="B26" t="s">
        <v>43</v>
      </c>
      <c r="H26" s="11"/>
      <c r="AI26">
        <v>77000</v>
      </c>
    </row>
  </sheetData>
  <mergeCells count="7">
    <mergeCell ref="FK5:GN5"/>
    <mergeCell ref="D5:O5"/>
    <mergeCell ref="P5:AT5"/>
    <mergeCell ref="AU5:BV5"/>
    <mergeCell ref="BW5:DA5"/>
    <mergeCell ref="DB5:EE5"/>
    <mergeCell ref="EF5:FJ5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11"/>
  <sheetViews>
    <sheetView workbookViewId="0">
      <selection activeCell="I2" sqref="I2"/>
    </sheetView>
  </sheetViews>
  <sheetFormatPr defaultRowHeight="14.5" x14ac:dyDescent="0.35"/>
  <cols>
    <col min="3" max="3" width="10" bestFit="1" customWidth="1"/>
    <col min="4" max="4" width="10.08984375" bestFit="1" customWidth="1"/>
  </cols>
  <sheetData>
    <row r="2" spans="2:5" x14ac:dyDescent="0.35">
      <c r="C2" t="s">
        <v>96</v>
      </c>
      <c r="D2" t="s">
        <v>97</v>
      </c>
    </row>
    <row r="3" spans="2:5" x14ac:dyDescent="0.35">
      <c r="B3" t="s">
        <v>60</v>
      </c>
      <c r="C3" t="s">
        <v>61</v>
      </c>
      <c r="D3" t="s">
        <v>94</v>
      </c>
    </row>
    <row r="5" spans="2:5" x14ac:dyDescent="0.35">
      <c r="B5" t="s">
        <v>95</v>
      </c>
      <c r="C5" t="s">
        <v>102</v>
      </c>
      <c r="D5" t="s">
        <v>94</v>
      </c>
    </row>
    <row r="7" spans="2:5" x14ac:dyDescent="0.35">
      <c r="B7" t="s">
        <v>98</v>
      </c>
      <c r="D7" t="s">
        <v>101</v>
      </c>
    </row>
    <row r="9" spans="2:5" x14ac:dyDescent="0.35">
      <c r="B9" t="s">
        <v>99</v>
      </c>
      <c r="D9" t="s">
        <v>101</v>
      </c>
    </row>
    <row r="11" spans="2:5" x14ac:dyDescent="0.35">
      <c r="B11" t="s">
        <v>100</v>
      </c>
      <c r="D11" t="s">
        <v>101</v>
      </c>
      <c r="E1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84D7-1061-48B7-AA79-1E8254662379}">
  <dimension ref="B3:I16"/>
  <sheetViews>
    <sheetView tabSelected="1" workbookViewId="0">
      <selection activeCell="D7" sqref="D7"/>
    </sheetView>
  </sheetViews>
  <sheetFormatPr defaultRowHeight="14.5" x14ac:dyDescent="0.35"/>
  <cols>
    <col min="2" max="2" width="18.54296875" bestFit="1" customWidth="1"/>
    <col min="5" max="5" width="9.08984375" bestFit="1" customWidth="1"/>
    <col min="9" max="9" width="9.08984375" bestFit="1" customWidth="1"/>
  </cols>
  <sheetData>
    <row r="3" spans="2:9" x14ac:dyDescent="0.35">
      <c r="B3" s="2" t="s">
        <v>104</v>
      </c>
    </row>
    <row r="4" spans="2:9" x14ac:dyDescent="0.35">
      <c r="C4" t="s">
        <v>107</v>
      </c>
      <c r="D4" t="s">
        <v>108</v>
      </c>
      <c r="E4" t="s">
        <v>109</v>
      </c>
    </row>
    <row r="5" spans="2:9" x14ac:dyDescent="0.35">
      <c r="B5" t="s">
        <v>53</v>
      </c>
    </row>
    <row r="6" spans="2:9" x14ac:dyDescent="0.35">
      <c r="B6" t="s">
        <v>105</v>
      </c>
      <c r="C6">
        <v>0.54</v>
      </c>
      <c r="D6">
        <v>856</v>
      </c>
      <c r="E6" s="15">
        <f>D6*C6</f>
        <v>462.24</v>
      </c>
    </row>
    <row r="7" spans="2:9" x14ac:dyDescent="0.35">
      <c r="B7" t="s">
        <v>106</v>
      </c>
      <c r="C7">
        <v>0.56999999999999995</v>
      </c>
      <c r="D7">
        <v>1260</v>
      </c>
      <c r="E7" s="15">
        <f>(D7-D6)*C7</f>
        <v>230.27999999999997</v>
      </c>
      <c r="F7" s="15"/>
    </row>
    <row r="8" spans="2:9" x14ac:dyDescent="0.35">
      <c r="G8" s="15">
        <f>SUM(E6:E7)</f>
        <v>692.52</v>
      </c>
      <c r="H8" s="14">
        <f>G8/10</f>
        <v>69.251999999999995</v>
      </c>
      <c r="I8" s="14">
        <f>H8*12</f>
        <v>831.02399999999989</v>
      </c>
    </row>
    <row r="12" spans="2:9" x14ac:dyDescent="0.35">
      <c r="B12" t="s">
        <v>110</v>
      </c>
    </row>
    <row r="14" spans="2:9" x14ac:dyDescent="0.35">
      <c r="B14" s="15">
        <v>8100</v>
      </c>
      <c r="C14" t="s">
        <v>111</v>
      </c>
    </row>
    <row r="15" spans="2:9" x14ac:dyDescent="0.35">
      <c r="B15" s="15">
        <v>30000</v>
      </c>
      <c r="C15" t="s">
        <v>112</v>
      </c>
    </row>
    <row r="16" spans="2:9" x14ac:dyDescent="0.35">
      <c r="B16" s="15" t="s">
        <v>113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181E-9AC2-46C7-9417-F4D94FF84C41}">
  <dimension ref="B3:C13"/>
  <sheetViews>
    <sheetView rightToLeft="1" workbookViewId="0">
      <selection activeCell="B3" sqref="B3"/>
    </sheetView>
  </sheetViews>
  <sheetFormatPr defaultRowHeight="14.5" x14ac:dyDescent="0.35"/>
  <cols>
    <col min="2" max="2" width="53.36328125" customWidth="1"/>
    <col min="3" max="3" width="25" bestFit="1" customWidth="1"/>
  </cols>
  <sheetData>
    <row r="3" spans="2:3" ht="15.5" x14ac:dyDescent="0.35">
      <c r="B3" s="18" t="str">
        <f>"055-9726949"</f>
        <v>055-9726949</v>
      </c>
      <c r="C3" t="s">
        <v>122</v>
      </c>
    </row>
    <row r="5" spans="2:3" ht="15.5" x14ac:dyDescent="0.35">
      <c r="B5" s="16" t="s">
        <v>114</v>
      </c>
    </row>
    <row r="6" spans="2:3" ht="15.5" x14ac:dyDescent="0.35">
      <c r="B6" s="16" t="s">
        <v>115</v>
      </c>
    </row>
    <row r="7" spans="2:3" ht="29" x14ac:dyDescent="0.35">
      <c r="B7" s="17" t="s">
        <v>116</v>
      </c>
    </row>
    <row r="8" spans="2:3" ht="15.5" x14ac:dyDescent="0.35">
      <c r="B8" s="16"/>
    </row>
    <row r="9" spans="2:3" ht="15.5" x14ac:dyDescent="0.35">
      <c r="B9" s="16" t="s">
        <v>117</v>
      </c>
    </row>
    <row r="10" spans="2:3" x14ac:dyDescent="0.35">
      <c r="B10" s="17" t="s">
        <v>118</v>
      </c>
    </row>
    <row r="11" spans="2:3" ht="15.5" x14ac:dyDescent="0.35">
      <c r="B11" s="16" t="s">
        <v>119</v>
      </c>
    </row>
    <row r="12" spans="2:3" ht="15.5" x14ac:dyDescent="0.35">
      <c r="B12" s="16" t="s">
        <v>120</v>
      </c>
    </row>
    <row r="13" spans="2:3" ht="15.5" x14ac:dyDescent="0.35">
      <c r="B13" s="16" t="s">
        <v>121</v>
      </c>
    </row>
  </sheetData>
  <hyperlinks>
    <hyperlink ref="B7" r:id="rId1" display="https://hwt.io/u/9OgiQr00Cmg" xr:uid="{7A9BD205-622F-4F0F-8AFA-EB7871AD0F0A}"/>
    <hyperlink ref="B10" r:id="rId2" xr:uid="{1458E8A5-CC88-47E1-8907-47B31170C1B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2021</vt:lpstr>
      <vt:lpstr>42</vt:lpstr>
      <vt:lpstr>41</vt:lpstr>
      <vt:lpstr>2020</vt:lpstr>
      <vt:lpstr>passwords</vt:lpstr>
      <vt:lpstr>markolet</vt:lpstr>
      <vt:lpstr>Passport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Maor Assa</cp:lastModifiedBy>
  <dcterms:created xsi:type="dcterms:W3CDTF">2019-05-20T10:24:05Z</dcterms:created>
  <dcterms:modified xsi:type="dcterms:W3CDTF">2022-11-24T13:19:27Z</dcterms:modified>
</cp:coreProperties>
</file>