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550" activeTab="1"/>
  </bookViews>
  <sheets>
    <sheet name="表1-作业计划编制工具表" sheetId="1" r:id="rId1"/>
    <sheet name="表2-现场作业计划审批表" sheetId="2" r:id="rId2"/>
    <sheet name="表3-可接受风险分类表" sheetId="4" r:id="rId3"/>
    <sheet name="Sheet2" sheetId="3" state="hidden" r:id="rId4"/>
  </sheets>
  <externalReferences>
    <externalReference r:id="rId6"/>
    <externalReference r:id="rId7"/>
  </externalReferences>
  <definedNames>
    <definedName name="_xlnm._FilterDatabase" localSheetId="0" hidden="1">'表1-作业计划编制工具表'!$4:$104</definedName>
    <definedName name="厂站侧电能计量装置状态、信息核查">Sheet2!$C$2:$C$11</definedName>
    <definedName name="厂站侧电能计量装置现场检验">Sheet2!$E$2:$E$11</definedName>
    <definedName name="电能计量装置现场检验">Sheet2!$G$2:$G$11</definedName>
    <definedName name="厂站侧电能计量装置验收_含验收前的试验、安装、调试">Sheet2!$A$2:$A$11</definedName>
    <definedName name="新建厂站侧电能计量装置验收_含验收前的试验、安装、调试">Sheet2!$B$2:$B$11</definedName>
    <definedName name="厂站侧电能计量装置运维_含故障排查、装拆、运行中调试、六角图测试等">Sheet2!$D$2:$D$11</definedName>
    <definedName name="电能计量装置_含售电装置_验收、新装、更换_含加装_、故障处理、拆除">Sheet2!$F$2:$F$11</definedName>
    <definedName name="厂站侧电能计量装置验收_含验收前的试验、安装、调试主控室_继保室_、高压室、高压场地">Sheet2!$A$18:$A$19</definedName>
    <definedName name="新建厂站侧电能计量装置验收_含验收前的试验、安装、调试主控室_继保室_、高压室、高压场地">Sheet2!$B$18:$B$19</definedName>
    <definedName name="厂站侧电能计量装置状态、信息核查主控室_继保室_、高压室、高压场地">Sheet2!$C$18:$C$19</definedName>
    <definedName name="厂站侧电能计量装置运维_含故障排查、装拆、运行中调试、六角图测试等厂站侧电能计量装置故障排查">Sheet2!$D$18:$D$19</definedName>
    <definedName name="厂站侧电能计量装置运维_含故障排查、装拆、运行中调试、六角图测试等厂站侧电能计量装置装拆">Sheet2!$E$18:$E$19</definedName>
    <definedName name="厂站侧电能计量装置运维_含故障排查、装拆、运行中调试、六角图测试等厂站侧电能计量装置运行中调试">Sheet2!$F$18:$F$19</definedName>
    <definedName name="厂站侧电能计量装置运维_含故障排查、装拆、运行中调试、六角图测试等厂站侧电能计量装置六角图测试">Sheet2!$G$18:$G$19</definedName>
    <definedName name="厂站侧电能计量装置现场检验厂站互感器二次电压降、二次负荷测试、带电检验">Sheet2!$H$18:$H$19</definedName>
    <definedName name="厂站侧电能计量装置现场检验厂站电压_电流互感器现场检验">Sheet2!$I$18:$I$19</definedName>
    <definedName name="厂站侧电能计量装置现场检验厂站电能表现场检验">Sheet2!$J$18:$J$19</definedName>
    <definedName name="电能计量装置_含售电装置_验收、新装、更换_含加装_、故障处理、拆除用户电能计量装置验收">Sheet2!$K$18:$K$19</definedName>
    <definedName name="电能计量装置_含售电装置_验收、新装、更换_含加装_、故障处理、拆除用户电能计量装置新装">Sheet2!$L$18:$L$19</definedName>
    <definedName name="电能计量装置_含售电装置_验收、新装、更换_含加装_、故障处理、拆除用户电能计量装置新装_包括增减容改类等">Sheet2!$M$18:$M$19</definedName>
    <definedName name="电能计量装置_含售电装置_验收、新装、更换_含加装_、故障处理、拆除用户电能计量装置更换">Sheet2!$N$18:$N$19</definedName>
    <definedName name="电能计量装置_含售电装置_验收、新装、更换_含加装_、故障处理、拆除用户电能计量装置更换_包括增减容改类等">Sheet2!$O$18:$O$19</definedName>
    <definedName name="电能计量装置_含售电装置_验收、新装、更换_含加装_、故障处理、拆除用户电能计量装置故障处理">Sheet2!$P$18:$P$19</definedName>
    <definedName name="电能计量装置_含售电装置_验收、新装、更换_含加装_、故障处理、拆除用户电能计量装置拆除">Sheet2!$Q$18:$Q$19</definedName>
    <definedName name="电能计量装置现场检验室内电房、室外箱变、室外配电箱">Sheet2!$S$18:$S$19</definedName>
    <definedName name="电能计量装置_含售电装置_验收、新装、更换_含加装_、故障处理、拆除用户电能计量装置拆除_销户">Sheet2!$R$18:$R$19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<sst xmlns="http://schemas.openxmlformats.org/spreadsheetml/2006/main" count="597" uniqueCount="183">
  <si>
    <t>供电服务中心营销现场作业计划编制工具表</t>
  </si>
  <si>
    <t>使用说明：
第一步：绿色部分之间粘贴之前的作业计划信息，作业内容不用加【标签】；
第二步：黄色部分B-F列必选，根据右边的作业内容选择，如选完后K列没有风险等级显示，说明作业类型和是否停电不匹配，请检查是否停电有无填错或联系安生分部解决。
第三步：上两步做完后，表2自动生成作业计划审批表，附带【标签】，表2可以复制单元格直接粘贴到营销系统，表2的所有内容不要用删除和剪切。
注意：整个表只有表1的绿色部分可以删除，其他部分都不要删除或者剪切。</t>
  </si>
  <si>
    <t>序号</t>
  </si>
  <si>
    <t>是否户外作业</t>
  </si>
  <si>
    <t>是否临近带电</t>
  </si>
  <si>
    <t>是否带电作业</t>
  </si>
  <si>
    <t>作业类型</t>
  </si>
  <si>
    <t>作业现场</t>
  </si>
  <si>
    <t>是否停电</t>
  </si>
  <si>
    <t>作业风险等级</t>
  </si>
  <si>
    <t>作业类型（内容）</t>
  </si>
  <si>
    <t>项目管理单位/部门</t>
  </si>
  <si>
    <t>供电所</t>
  </si>
  <si>
    <t>施工单位</t>
  </si>
  <si>
    <t>施工地点</t>
  </si>
  <si>
    <t>工作开始时间</t>
  </si>
  <si>
    <t>工作结束时间</t>
  </si>
  <si>
    <t>工作负责人及电话（电话可选填）</t>
  </si>
  <si>
    <t>专业</t>
  </si>
  <si>
    <t>基准风险等级</t>
  </si>
  <si>
    <t>是否需要停电</t>
  </si>
  <si>
    <t>施工人数</t>
  </si>
  <si>
    <t>是否纳入视频监督</t>
  </si>
  <si>
    <t>备注</t>
  </si>
  <si>
    <t>否</t>
  </si>
  <si>
    <t>是</t>
  </si>
  <si>
    <t>厂站侧电能计量装置运维_含故障排查、装拆、运行中调试、六角图测试等</t>
  </si>
  <si>
    <t>主控室_继保室_、高压室、高压场地</t>
  </si>
  <si>
    <t>110kV草围站主厂站电能采集终端、备厂站电能采集终端更换及485通讯线整改</t>
  </si>
  <si>
    <t>供电服务中心</t>
  </si>
  <si>
    <t>长安</t>
  </si>
  <si>
    <t>东莞市恒安电气维护有限公司</t>
  </si>
  <si>
    <t>110kV草围站主控室</t>
  </si>
  <si>
    <t>李建祥15902086506</t>
  </si>
  <si>
    <t>计量</t>
  </si>
  <si>
    <t>可接受</t>
  </si>
  <si>
    <t>是（项目施工单位施工计划）</t>
  </si>
  <si>
    <t>厂站侧电能计量装置验收_含验收前的试验、安装、调试</t>
  </si>
  <si>
    <t>110kV草围站主厂站电能采集终端、备厂站电能采集终端更换及485通讯线整改验收</t>
  </si>
  <si>
    <t>计量电网运维班</t>
  </si>
  <si>
    <t>梁海斌13712088806</t>
  </si>
  <si>
    <t>110kV威远站主厂站电能采集终端更换及485通讯线整改</t>
  </si>
  <si>
    <t>虎门</t>
  </si>
  <si>
    <t>110kV威远站主控室</t>
  </si>
  <si>
    <t>110kV威远站主厂站电能采集终端更换及485通讯线整改验收</t>
  </si>
  <si>
    <t>梁若平18825778771</t>
  </si>
  <si>
    <t>110kV隔坑站主厂站电能采集终端更换及485通讯线整改</t>
  </si>
  <si>
    <t>横沥</t>
  </si>
  <si>
    <t>110kV隔坑站主控室</t>
  </si>
  <si>
    <t>110kV隔坑站主厂站电能采集终端更换及485通讯线整改验收</t>
  </si>
  <si>
    <t>110kV石排站主厂站电能采集终端更换及485通讯线整改</t>
  </si>
  <si>
    <t>石排</t>
  </si>
  <si>
    <t>110kV石排站主控室</t>
  </si>
  <si>
    <t>110kV石排站主厂站电能采集终端更换及485通讯线整改验收</t>
  </si>
  <si>
    <t>220kV长安站110kV则厦长线122开关、110kV长厦甲线121开关计量二次回路验收</t>
  </si>
  <si>
    <t>220kV长安站110kV高压场地、主控室</t>
  </si>
  <si>
    <t>伦哲恺13922989005</t>
  </si>
  <si>
    <t>厂站侧电能计量装置现场检验</t>
  </si>
  <si>
    <t>110kV城西站10kV城科甲线521开关电能表、10kV城科乙线522开关电能表、10kV城科丙线523开关电能表周期检验</t>
  </si>
  <si>
    <t>110kV城西站主控室</t>
  </si>
  <si>
    <t>陆毅榆13532398925</t>
  </si>
  <si>
    <t>粤丰科维环保投资（广东）有限公司#1主变110kV侧101开关电能表、#2主变110kV侧102开关电能表周期检验</t>
  </si>
  <si>
    <t>粤丰科维环保投资（广东）有限公司主控室</t>
  </si>
  <si>
    <t>沈春城18850381655</t>
  </si>
  <si>
    <t>东莞市科伟环保电力有限公司#1主变110kV侧101开关电能表、#2主变110kV侧102开关电能表周期检验</t>
  </si>
  <si>
    <t>东莞市科伟环保电力有限公司主控室</t>
  </si>
  <si>
    <t>220kV彭洞站110kV彭丰线128开关电能表周期检验</t>
  </si>
  <si>
    <t>南城</t>
  </si>
  <si>
    <t>220kV彭洞站主控室</t>
  </si>
  <si>
    <t>张丽珠13600285607</t>
  </si>
  <si>
    <t>110kV牛山站10kV牛中甲线521开关电能表、10kV牛中乙线528开关电能表、10kV牛中丙线523开关电能表周期检验</t>
  </si>
  <si>
    <t>东城</t>
  </si>
  <si>
    <t>110kV牛山站主控室</t>
  </si>
  <si>
    <t>110kV湖柏站主厂站电能采集终端更换及485通讯线整改</t>
  </si>
  <si>
    <t>塘厦</t>
  </si>
  <si>
    <t>110kV湖柏站主控室</t>
  </si>
  <si>
    <t>低风险</t>
  </si>
  <si>
    <t>110kV湖柏站主厂站电能采集终端更换及485通讯线整改验收</t>
  </si>
  <si>
    <t>玖龙纸业(东莞）有限公司110kV伯玖甲线121开关电能表、110kV伯玖乙线122开关电能表周期检验</t>
  </si>
  <si>
    <t>麻涌</t>
  </si>
  <si>
    <t>玖龙纸业(东莞）有限公司主控室</t>
  </si>
  <si>
    <t>张国华13556619009</t>
  </si>
  <si>
    <t>110kV沙溪站10kV沙博甲线521开关电能表、10kV沙博乙线522开关电能表周期检验</t>
  </si>
  <si>
    <t>厚街</t>
  </si>
  <si>
    <t>110kV沙溪站主控室</t>
  </si>
  <si>
    <t>110kV河桥站10kV河博甲线521开关电能表、10kV河博乙线522开关电能表周期检验</t>
  </si>
  <si>
    <t>110kV河桥站主控室</t>
  </si>
  <si>
    <t>广东东实环境股份有限公司#1主变110kV侧101开关电能表、#2主变110kV侧102开关电能表周期检验</t>
  </si>
  <si>
    <t>广东东实环境股份有限公司主控室</t>
  </si>
  <si>
    <t>东莞市新东元环保投资有限公司#1主变110kV侧101开关电能表、#2主变110kV侧102开关电能表周期检验</t>
  </si>
  <si>
    <t>东莞市新东元环保投资有限公司主控室</t>
  </si>
  <si>
    <t>110kV狮岭站10kV F8南方一线708开关计量二次回路验收</t>
  </si>
  <si>
    <t>凤岗</t>
  </si>
  <si>
    <t>110kV狮岭站10kV高压室、主控室</t>
  </si>
  <si>
    <t>110kV南社站10kV F2上周塘线702开关、10kV F6超朗线706开关计量二次回路验收</t>
  </si>
  <si>
    <t>茶山</t>
  </si>
  <si>
    <t>110kV南社站10kV高压室、主控室</t>
  </si>
  <si>
    <t>刘蓁18688616135</t>
  </si>
  <si>
    <t>供电服务中心2025年3月营销现场作业计划审批表（3.10-3.16）</t>
  </si>
  <si>
    <t>编制：</t>
  </si>
  <si>
    <t>核对（审定）：</t>
  </si>
  <si>
    <t>审批：</t>
  </si>
  <si>
    <t>供电服务中心可接受风险作业安全风险等级细分表</t>
  </si>
  <si>
    <t>装置类型</t>
  </si>
  <si>
    <t>可接受风险细分等级</t>
  </si>
  <si>
    <t>厂站电能计量装置</t>
  </si>
  <si>
    <t>厂站侧电能计量装置验收（含验收前的试验、安装、调试）</t>
  </si>
  <si>
    <t>主控室（继保室）、高压室、高压场地</t>
  </si>
  <si>
    <t>2类</t>
  </si>
  <si>
    <t>新建厂站侧电能计量装置验收（含验收前的试验、安装、调试）</t>
  </si>
  <si>
    <t>-</t>
  </si>
  <si>
    <t>1类</t>
  </si>
  <si>
    <t>厂站侧电能计量装置状态、信息核查</t>
  </si>
  <si>
    <t>厂站侧电能计量装置运维（含故障排查、装拆、运行中调试、六角图测试等）</t>
  </si>
  <si>
    <t>厂站侧电能计量装置故障排查</t>
  </si>
  <si>
    <t>厂站侧电能计量装置装拆</t>
  </si>
  <si>
    <t>3类</t>
  </si>
  <si>
    <t>厂站侧电能计量装置运行中调试</t>
  </si>
  <si>
    <t>厂站侧电能计量装置六角图测试</t>
  </si>
  <si>
    <t>厂站互感器二次电压降、二次负荷测试、带电检验</t>
  </si>
  <si>
    <t>厂站电压/电流互感器现场检验</t>
  </si>
  <si>
    <t>厂站电能表现场检验</t>
  </si>
  <si>
    <t>非厂站侧电能计量装置</t>
  </si>
  <si>
    <t>电能计量装置（含售电装置）验收、新装、更换（含加装）、故障处理、拆除</t>
  </si>
  <si>
    <t>用户电能计量装置验收</t>
  </si>
  <si>
    <t>用户电能计量装置新装</t>
  </si>
  <si>
    <t>用户电能计量装置新装（包括增减容改类等）</t>
  </si>
  <si>
    <t>用户电能计量装置更换</t>
  </si>
  <si>
    <t>用户电能计量装置更换（包括增减容改类等）</t>
  </si>
  <si>
    <t>用户电能计量装置故障处理</t>
  </si>
  <si>
    <t>用户电能计量装置拆除</t>
  </si>
  <si>
    <t>用户电能计量装置拆除（销户）</t>
  </si>
  <si>
    <t>电能计量装置现场检验</t>
  </si>
  <si>
    <t>室内电房、室外箱变、室外配电箱</t>
  </si>
  <si>
    <t>新建厂站侧电能计量装置验收_含验收前的试验、安装、调试</t>
  </si>
  <si>
    <t>电能计量装置_含售电装置_验收、新装、更换_含加装_、故障处理、拆除</t>
  </si>
  <si>
    <t>厂站电压_电流互感器现场检验</t>
  </si>
  <si>
    <t>用户电能计量装置新装_包括增减容改类等</t>
  </si>
  <si>
    <t>用户电能计量装置更换_包括增减容改类等</t>
  </si>
  <si>
    <t>用户电能计量装置拆除_销户</t>
  </si>
  <si>
    <t>厂站侧电能计量装置验收_含验收前的试验、安装、调试主控室_继保室_、高压室、高压场地</t>
  </si>
  <si>
    <t>新建厂站侧电能计量装置验收_含验收前的试验、安装、调试主控室_继保室_、高压室、高压场地</t>
  </si>
  <si>
    <t>厂站侧电能计量装置状态、信息核查主控室_继保室_、高压室、高压场地</t>
  </si>
  <si>
    <t>厂站侧电能计量装置运维_含故障排查、装拆、运行中调试、六角图测试等厂站侧电能计量装置故障排查</t>
  </si>
  <si>
    <t>厂站侧电能计量装置运维_含故障排查、装拆、运行中调试、六角图测试等厂站侧电能计量装置装拆</t>
  </si>
  <si>
    <t>厂站侧电能计量装置运维_含故障排查、装拆、运行中调试、六角图测试等厂站侧电能计量装置运行中调试</t>
  </si>
  <si>
    <t>厂站侧电能计量装置运维_含故障排查、装拆、运行中调试、六角图测试等厂站侧电能计量装置六角图测试</t>
  </si>
  <si>
    <t>厂站侧电能计量装置现场检验厂站互感器二次电压降、二次负荷测试、带电检验</t>
  </si>
  <si>
    <t>厂站侧电能计量装置现场检验厂站电压_电流互感器现场检验</t>
  </si>
  <si>
    <t>厂站侧电能计量装置现场检验厂站电能表现场检验</t>
  </si>
  <si>
    <t>电能计量装置_含售电装置_验收、新装、更换_含加装_、故障处理、拆除用户电能计量装置验收</t>
  </si>
  <si>
    <t>电能计量装置_含售电装置_验收、新装、更换_含加装_、故障处理、拆除用户电能计量装置新装</t>
  </si>
  <si>
    <t>电能计量装置_含售电装置_验收、新装、更换_含加装_、故障处理、拆除用户电能计量装置新装_包括增减容改类等</t>
  </si>
  <si>
    <t>电能计量装置_含售电装置_验收、新装、更换_含加装_、故障处理、拆除用户电能计量装置更换</t>
  </si>
  <si>
    <t>电能计量装置_含售电装置_验收、新装、更换_含加装_、故障处理、拆除用户电能计量装置更换_包括增减容改类等</t>
  </si>
  <si>
    <t>电能计量装置_含售电装置_验收、新装、更换_含加装_、故障处理、拆除用户电能计量装置故障处理</t>
  </si>
  <si>
    <t>电能计量装置_含售电装置_验收、新装、更换_含加装_、故障处理、拆除用户电能计量装置拆除</t>
  </si>
  <si>
    <t>电能计量装置_含售电装置_验收、新装、更换_含加装_、故障处理、拆除用户电能计量装置拆除_销户</t>
  </si>
  <si>
    <t>电能计量装置现场检验室内电房、室外箱变、室外配电箱</t>
  </si>
  <si>
    <t>主控室_继保室_、高压室、高压场地否</t>
  </si>
  <si>
    <t>【2类】</t>
  </si>
  <si>
    <t>主控室_继保室_、高压室、高压场地是</t>
  </si>
  <si>
    <t>【1类】</t>
  </si>
  <si>
    <t>厂站侧电能计量装置故障排查否</t>
  </si>
  <si>
    <t>厂站侧电能计量装置装拆否</t>
  </si>
  <si>
    <t>厂站侧电能计量装置运行中调试否</t>
  </si>
  <si>
    <t>厂站侧电能计量装置六角图测试否</t>
  </si>
  <si>
    <t>厂站互感器二次电压降、二次负荷测试、带电检验否</t>
  </si>
  <si>
    <t>【3类】</t>
  </si>
  <si>
    <t>厂站电压_电流互感器现场检验否</t>
  </si>
  <si>
    <t>厂站电能表现场检验否</t>
  </si>
  <si>
    <t>用户电能计量装置验收否</t>
  </si>
  <si>
    <t>用户电能计量装置验收是</t>
  </si>
  <si>
    <t>用户电能计量装置新装是</t>
  </si>
  <si>
    <t>用户电能计量装置新装_包括增减容改类等是</t>
  </si>
  <si>
    <t>用户电能计量装置更换否</t>
  </si>
  <si>
    <t>用户电能计量装置更换_包括增减容改类等是</t>
  </si>
  <si>
    <t>用户电能计量装置故障处理否</t>
  </si>
  <si>
    <t>用户电能计量装置故障处理是</t>
  </si>
  <si>
    <t>用户电能计量装置拆除否</t>
  </si>
  <si>
    <t>用户电能计量装置拆除_销户是</t>
  </si>
  <si>
    <t>室内电房、室外箱变、室外配电箱否</t>
  </si>
  <si>
    <t>室内电房、室外箱变、室外配电箱是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</si>
</sst>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/m/d\ h:mm;@"/>
  </numFmts>
  <fonts count="35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4"/>
      <color theme="1"/>
      <name val="方正小标宋_GBK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name val="宋体"/>
      <charset val="134"/>
      <scheme val="minor"/>
    </font>
    <font>
      <sz val="16"/>
      <name val="方正小标宋_GBK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b/>
      <sz val="9"/>
      <name val="宋体"/>
      <charset val="134"/>
      <scheme val="minor"/>
    </font>
    <font>
      <b/>
      <sz val="9"/>
      <name val="宋体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9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protection locked="0"/>
    </xf>
    <xf numFmtId="0" fontId="34" fillId="0" borderId="0"/>
    <xf numFmtId="0" fontId="33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0" borderId="0"/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justify" vertical="center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NumberFormat="1" applyFont="1" applyFill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76" fontId="8" fillId="0" borderId="4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left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left" vertical="center" wrapText="1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4" xfId="49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177" fontId="11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4" xfId="0" applyFont="1" applyFill="1" applyBorder="1" applyAlignment="1" applyProtection="1">
      <alignment horizontal="center" vertical="center" wrapText="1"/>
      <protection locked="0"/>
    </xf>
    <xf numFmtId="14" fontId="9" fillId="5" borderId="4" xfId="0" applyNumberFormat="1" applyFont="1" applyFill="1" applyBorder="1" applyAlignment="1">
      <alignment horizontal="center" vertical="center" wrapText="1"/>
    </xf>
    <xf numFmtId="0" fontId="9" fillId="5" borderId="4" xfId="55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176" fontId="9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11" xfId="49"/>
    <cellStyle name="常规_茶山供电公司二〇一〇年一月份配网停电计划表 2" xfId="50"/>
    <cellStyle name="常规 2 2" xfId="51"/>
    <cellStyle name="常规 10" xfId="52"/>
    <cellStyle name="常规 48 3" xfId="53"/>
    <cellStyle name="常规 14" xfId="54"/>
    <cellStyle name="常规 19" xfId="55"/>
    <cellStyle name="常规 2" xfId="56"/>
    <cellStyle name="常规 2 4" xfId="57"/>
    <cellStyle name="常规_茶山供电公司二〇一〇年一月份配网停电计划表" xfId="58"/>
    <cellStyle name="常规 5" xfId="59"/>
    <cellStyle name="常规 3" xfId="60"/>
    <cellStyle name="常规 7" xfId="61"/>
    <cellStyle name="常规_Sheet1" xfId="62"/>
    <cellStyle name="常规 4" xfId="63"/>
  </cellStyles>
  <dxfs count="13">
    <dxf>
      <font>
        <color rgb="FF9C0006"/>
      </font>
      <fill>
        <patternFill patternType="solid"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宋体"/>
        <scheme val="none"/>
        <sz val="10"/>
        <color rgb="FF000000"/>
      </font>
      <alignment horizontal="justify"/>
    </dxf>
    <dxf>
      <font>
        <name val="宋体"/>
        <scheme val="none"/>
        <sz val="10"/>
        <color rgb="FF000000"/>
      </font>
      <alignment horizontal="justify"/>
    </dxf>
    <dxf>
      <font>
        <name val="宋体"/>
        <scheme val="none"/>
        <sz val="10"/>
        <color rgb="FF000000"/>
      </font>
      <alignment horizontal="justify"/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angsonghui\Desktop\&#9733;&#9733;&#9733;&#33829;&#38144;&#29616;&#22330;&#20316;&#19994;&#35745;&#21010;&#23457;&#25209;&#34920;&#65288;&#26631;&#31614;&#32534;&#21046;&#24037;&#20855;&#65289;20240819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3829;&#38144;&#29616;&#22330;&#20316;&#19994;&#35745;&#21010;&#23457;&#25209;&#34920;3.3-3.9&#65288;&#30005;&#32593;&#29677;&#65289;&#65288;&#26631;&#31614;&#32534;&#21046;&#24037;&#20855;&#65289;20240819&#29256;&#26412;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1-作业计划编制工具表"/>
      <sheetName val="表2-现场作业计划审批表"/>
      <sheetName val="表3-可接受风险分类表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1-作业计划编制工具表"/>
      <sheetName val="表2-现场作业计划审批表"/>
      <sheetName val="表3-可接受风险分类表"/>
      <sheetName val="Sheet2"/>
    </sheetNames>
    <sheetDataSet>
      <sheetData sheetId="0"/>
      <sheetData sheetId="1"/>
      <sheetData sheetId="2"/>
      <sheetData sheetId="3">
        <row r="23">
          <cell r="A23" t="str">
            <v>主控室_继保室_、高压室、高压场地否</v>
          </cell>
          <cell r="B23" t="str">
            <v>【2类】</v>
          </cell>
        </row>
        <row r="24">
          <cell r="A24" t="str">
            <v>主控室_继保室_、高压室、高压场地是</v>
          </cell>
          <cell r="B24" t="str">
            <v>【1类】</v>
          </cell>
        </row>
        <row r="25">
          <cell r="A25" t="str">
            <v>厂站侧电能计量装置故障排查否</v>
          </cell>
          <cell r="B25" t="str">
            <v>【2类】</v>
          </cell>
        </row>
        <row r="26">
          <cell r="A26" t="str">
            <v>厂站侧电能计量装置装拆否</v>
          </cell>
          <cell r="B26" t="str">
            <v>【2类】</v>
          </cell>
        </row>
        <row r="27">
          <cell r="A27" t="str">
            <v>厂站侧电能计量装置运行中调试否</v>
          </cell>
          <cell r="B27" t="str">
            <v>【2类】</v>
          </cell>
        </row>
        <row r="28">
          <cell r="A28" t="str">
            <v>厂站侧电能计量装置六角图测试否</v>
          </cell>
          <cell r="B28" t="str">
            <v>【2类】</v>
          </cell>
        </row>
        <row r="29">
          <cell r="A29" t="str">
            <v>厂站互感器二次电压降、二次负荷测试、带电检验否</v>
          </cell>
          <cell r="B29" t="str">
            <v>【3类】</v>
          </cell>
        </row>
        <row r="30">
          <cell r="A30" t="str">
            <v>厂站电压_电流互感器现场检验否</v>
          </cell>
          <cell r="B30" t="str">
            <v>【2类】</v>
          </cell>
        </row>
        <row r="31">
          <cell r="A31" t="str">
            <v>厂站电能表现场检验否</v>
          </cell>
          <cell r="B31" t="str">
            <v>【2类】</v>
          </cell>
        </row>
        <row r="32">
          <cell r="A32" t="str">
            <v>用户电能计量装置验收否</v>
          </cell>
          <cell r="B32" t="str">
            <v>【2类】</v>
          </cell>
        </row>
        <row r="33">
          <cell r="A33" t="str">
            <v>用户电能计量装置验收是</v>
          </cell>
          <cell r="B33" t="str">
            <v>【1类】</v>
          </cell>
        </row>
        <row r="34">
          <cell r="A34" t="str">
            <v>用户电能计量装置新装是</v>
          </cell>
          <cell r="B34" t="str">
            <v>【1类】</v>
          </cell>
        </row>
        <row r="35">
          <cell r="A35" t="str">
            <v>用户电能计量装置新装_包括增减容改类等是</v>
          </cell>
          <cell r="B35" t="str">
            <v>【1类】</v>
          </cell>
        </row>
        <row r="36">
          <cell r="A36" t="str">
            <v>用户电能计量装置更换否</v>
          </cell>
          <cell r="B36" t="str">
            <v>【3类】</v>
          </cell>
        </row>
        <row r="37">
          <cell r="A37" t="str">
            <v>用户电能计量装置更换_包括增减容改类等是</v>
          </cell>
          <cell r="B37" t="str">
            <v>【1类】</v>
          </cell>
        </row>
        <row r="38">
          <cell r="A38" t="str">
            <v>用户电能计量装置故障处理否</v>
          </cell>
          <cell r="B38" t="str">
            <v>【3类】</v>
          </cell>
        </row>
        <row r="39">
          <cell r="A39" t="str">
            <v>用户电能计量装置故障处理是</v>
          </cell>
          <cell r="B39" t="str">
            <v>【1类】</v>
          </cell>
        </row>
        <row r="40">
          <cell r="A40" t="str">
            <v>用户电能计量装置拆除否</v>
          </cell>
          <cell r="B40" t="str">
            <v>【3类】</v>
          </cell>
        </row>
        <row r="41">
          <cell r="A41" t="str">
            <v>用户电能计量装置拆除_销户是</v>
          </cell>
          <cell r="B41" t="str">
            <v>【1类】</v>
          </cell>
        </row>
        <row r="42">
          <cell r="A42" t="str">
            <v>室内电房、室外箱变、室外配电箱否</v>
          </cell>
          <cell r="B42" t="str">
            <v>【2类】</v>
          </cell>
        </row>
        <row r="43">
          <cell r="A43" t="str">
            <v>室内电房、室外箱变、室外配电箱是</v>
          </cell>
          <cell r="B43" t="str">
            <v>【1类】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G11" totalsRowShown="0">
  <autoFilter xmlns:etc="http://www.wps.cn/officeDocument/2017/etCustomData" ref="A1:G11" etc:filterBottomFollowUsedRange="0"/>
  <tableColumns count="7">
    <tableColumn id="1" name="厂站侧电能计量装置验收_含验收前的试验、安装、调试" dataDxfId="1"/>
    <tableColumn id="2" name="新建厂站侧电能计量装置验收_含验收前的试验、安装、调试" dataDxfId="2"/>
    <tableColumn id="3" name="厂站侧电能计量装置状态、信息核查" dataDxfId="3"/>
    <tableColumn id="4" name="厂站侧电能计量装置运维_含故障排查、装拆、运行中调试、六角图测试等" dataDxfId="4"/>
    <tableColumn id="5" name="厂站侧电能计量装置现场检验" dataDxfId="5"/>
    <tableColumn id="6" name="电能计量装置_含售电装置_验收、新装、更换_含加装_、故障处理、拆除" dataDxfId="6"/>
    <tableColumn id="7" name="电能计量装置现场检验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7:S19" totalsRowShown="0">
  <autoFilter xmlns:etc="http://www.wps.cn/officeDocument/2017/etCustomData" ref="A17:S19" etc:filterBottomFollowUsedRange="0"/>
  <tableColumns count="19">
    <tableColumn id="1" name="厂站侧电能计量装置验收_含验收前的试验、安装、调试主控室_继保室_、高压室、高压场地" dataDxfId="8"/>
    <tableColumn id="2" name="新建厂站侧电能计量装置验收_含验收前的试验、安装、调试主控室_继保室_、高压室、高压场地" dataDxfId="9"/>
    <tableColumn id="3" name="厂站侧电能计量装置状态、信息核查主控室_继保室_、高压室、高压场地"/>
    <tableColumn id="4" name="厂站侧电能计量装置运维_含故障排查、装拆、运行中调试、六角图测试等厂站侧电能计量装置故障排查"/>
    <tableColumn id="5" name="厂站侧电能计量装置运维_含故障排查、装拆、运行中调试、六角图测试等厂站侧电能计量装置装拆"/>
    <tableColumn id="6" name="厂站侧电能计量装置运维_含故障排查、装拆、运行中调试、六角图测试等厂站侧电能计量装置运行中调试"/>
    <tableColumn id="7" name="厂站侧电能计量装置运维_含故障排查、装拆、运行中调试、六角图测试等厂站侧电能计量装置六角图测试"/>
    <tableColumn id="8" name="厂站侧电能计量装置现场检验厂站互感器二次电压降、二次负荷测试、带电检验"/>
    <tableColumn id="9" name="厂站侧电能计量装置现场检验厂站电压_电流互感器现场检验"/>
    <tableColumn id="10" name="厂站侧电能计量装置现场检验厂站电能表现场检验"/>
    <tableColumn id="11" name="电能计量装置_含售电装置_验收、新装、更换_含加装_、故障处理、拆除用户电能计量装置验收" dataDxfId="10"/>
    <tableColumn id="12" name="电能计量装置_含售电装置_验收、新装、更换_含加装_、故障处理、拆除用户电能计量装置新装"/>
    <tableColumn id="13" name="电能计量装置_含售电装置_验收、新装、更换_含加装_、故障处理、拆除用户电能计量装置新装_包括增减容改类等"/>
    <tableColumn id="14" name="电能计量装置_含售电装置_验收、新装、更换_含加装_、故障处理、拆除用户电能计量装置更换"/>
    <tableColumn id="15" name="电能计量装置_含售电装置_验收、新装、更换_含加装_、故障处理、拆除用户电能计量装置更换_包括增减容改类等"/>
    <tableColumn id="16" name="电能计量装置_含售电装置_验收、新装、更换_含加装_、故障处理、拆除用户电能计量装置故障处理" dataDxfId="11"/>
    <tableColumn id="17" name="电能计量装置_含售电装置_验收、新装、更换_含加装_、故障处理、拆除用户电能计量装置拆除"/>
    <tableColumn id="18" name="电能计量装置_含售电装置_验收、新装、更换_含加装_、故障处理、拆除用户电能计量装置拆除_销户"/>
    <tableColumn id="19" name="电能计量装置现场检验室内电房、室外箱变、室外配电箱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104"/>
  <sheetViews>
    <sheetView zoomScale="115" zoomScaleNormal="115" workbookViewId="0">
      <selection activeCell="F26" sqref="F26"/>
    </sheetView>
  </sheetViews>
  <sheetFormatPr defaultColWidth="9" defaultRowHeight="14"/>
  <cols>
    <col min="1" max="1" width="3.62727272727273" style="34" customWidth="1"/>
    <col min="2" max="3" width="5.12727272727273" style="34" customWidth="1"/>
    <col min="4" max="4" width="5.11818181818182" style="34" customWidth="1"/>
    <col min="5" max="5" width="23.1454545454545" style="34" customWidth="1"/>
    <col min="6" max="6" width="17.8272727272727" style="34" customWidth="1"/>
    <col min="7" max="7" width="5.11818181818182" style="34" hidden="1" customWidth="1"/>
    <col min="8" max="8" width="10.1090909090909" style="34" hidden="1" customWidth="1"/>
    <col min="9" max="9" width="11.6272727272727" style="34" hidden="1" customWidth="1"/>
    <col min="10" max="10" width="10.8636363636364" style="34" hidden="1" customWidth="1"/>
    <col min="11" max="11" width="8.04545454545454" style="35" customWidth="1"/>
    <col min="12" max="12" width="18.9818181818182" style="34" customWidth="1"/>
    <col min="13" max="13" width="9.75454545454545" style="34" customWidth="1"/>
    <col min="14" max="14" width="10" style="34" customWidth="1"/>
    <col min="15" max="15" width="7.75454545454545" style="34" customWidth="1"/>
    <col min="16" max="16" width="24.6272727272727" style="34" customWidth="1"/>
    <col min="17" max="18" width="10.3727272727273" style="34" customWidth="1"/>
    <col min="19" max="19" width="14.1272727272727" style="34" customWidth="1"/>
    <col min="20" max="20" width="3.87272727272727" style="34" customWidth="1"/>
    <col min="21" max="21" width="8.04545454545454" style="34" customWidth="1"/>
    <col min="22" max="22" width="7.06363636363636" style="34" customWidth="1"/>
    <col min="23" max="23" width="8.90909090909091" style="34" customWidth="1"/>
    <col min="24" max="24" width="8.58181818181818" style="34" customWidth="1"/>
    <col min="25" max="25" width="9.01818181818182" style="34" customWidth="1"/>
    <col min="26" max="26" width="9" style="34"/>
    <col min="27" max="16384" width="9" style="36"/>
  </cols>
  <sheetData>
    <row r="1" s="31" customFormat="1" ht="21" spans="1:2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50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64"/>
    </row>
    <row r="2" s="31" customFormat="1" ht="81" customHeight="1" spans="1:26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51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64"/>
    </row>
    <row r="3" s="32" customFormat="1" ht="24" customHeight="1" spans="1:26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1" t="s">
        <v>3</v>
      </c>
      <c r="I3" s="41" t="s">
        <v>4</v>
      </c>
      <c r="J3" s="41" t="s">
        <v>5</v>
      </c>
      <c r="K3" s="40" t="s">
        <v>9</v>
      </c>
      <c r="L3" s="52" t="s">
        <v>10</v>
      </c>
      <c r="M3" s="52" t="s">
        <v>11</v>
      </c>
      <c r="N3" s="52" t="s">
        <v>12</v>
      </c>
      <c r="O3" s="52" t="s">
        <v>13</v>
      </c>
      <c r="P3" s="52" t="s">
        <v>14</v>
      </c>
      <c r="Q3" s="58" t="s">
        <v>15</v>
      </c>
      <c r="R3" s="58" t="s">
        <v>16</v>
      </c>
      <c r="S3" s="52" t="s">
        <v>17</v>
      </c>
      <c r="T3" s="52" t="s">
        <v>18</v>
      </c>
      <c r="U3" s="52" t="s">
        <v>19</v>
      </c>
      <c r="V3" s="52" t="s">
        <v>20</v>
      </c>
      <c r="W3" s="52" t="s">
        <v>21</v>
      </c>
      <c r="X3" s="59" t="s">
        <v>22</v>
      </c>
      <c r="Y3" s="59" t="s">
        <v>23</v>
      </c>
      <c r="Z3" s="65"/>
    </row>
    <row r="4" s="32" customFormat="1" ht="12" spans="1:26">
      <c r="A4" s="39"/>
      <c r="B4" s="42"/>
      <c r="C4" s="42"/>
      <c r="D4" s="42"/>
      <c r="E4" s="42"/>
      <c r="F4" s="42"/>
      <c r="G4" s="42"/>
      <c r="H4" s="43"/>
      <c r="I4" s="43"/>
      <c r="J4" s="43"/>
      <c r="K4" s="42"/>
      <c r="L4" s="52"/>
      <c r="M4" s="52"/>
      <c r="N4" s="52"/>
      <c r="O4" s="52"/>
      <c r="P4" s="52"/>
      <c r="Q4" s="58"/>
      <c r="R4" s="58"/>
      <c r="S4" s="52"/>
      <c r="T4" s="52"/>
      <c r="U4" s="52"/>
      <c r="V4" s="52"/>
      <c r="W4" s="52"/>
      <c r="X4" s="59"/>
      <c r="Y4" s="59"/>
      <c r="Z4" s="65"/>
    </row>
    <row r="5" s="33" customFormat="1" ht="75" customHeight="1" spans="1:26">
      <c r="A5" s="44">
        <v>1</v>
      </c>
      <c r="B5" s="45" t="s">
        <v>24</v>
      </c>
      <c r="C5" s="45" t="s">
        <v>25</v>
      </c>
      <c r="D5" s="45" t="s">
        <v>24</v>
      </c>
      <c r="E5" s="46" t="s">
        <v>26</v>
      </c>
      <c r="F5" s="47" t="s">
        <v>27</v>
      </c>
      <c r="G5" s="44" t="s">
        <v>25</v>
      </c>
      <c r="H5" s="48" t="str">
        <f t="shared" ref="H5:H12" si="0">IF(B5="是","【户外】","")</f>
        <v/>
      </c>
      <c r="I5" s="48" t="str">
        <f t="shared" ref="I5:I12" si="1">IF(C5="是","【临近带电】","")</f>
        <v>【临近带电】</v>
      </c>
      <c r="J5" s="48" t="str">
        <f t="shared" ref="J5:J12" si="2">IF(D5="是","【带电作业】","")</f>
        <v/>
      </c>
      <c r="K5" s="53" t="str">
        <f>IFERROR(VLOOKUP(F5&amp;V5,[2]Sheet2!$A$23:$B$43,2,0),"")</f>
        <v>【2类】</v>
      </c>
      <c r="L5" s="54" t="s">
        <v>28</v>
      </c>
      <c r="M5" s="55" t="s">
        <v>29</v>
      </c>
      <c r="N5" s="54" t="s">
        <v>30</v>
      </c>
      <c r="O5" s="56" t="s">
        <v>31</v>
      </c>
      <c r="P5" s="54" t="s">
        <v>32</v>
      </c>
      <c r="Q5" s="60">
        <v>45726</v>
      </c>
      <c r="R5" s="60">
        <v>45726</v>
      </c>
      <c r="S5" s="54" t="s">
        <v>33</v>
      </c>
      <c r="T5" s="56" t="s">
        <v>34</v>
      </c>
      <c r="U5" s="56" t="s">
        <v>35</v>
      </c>
      <c r="V5" s="61" t="s">
        <v>24</v>
      </c>
      <c r="W5" s="56">
        <v>4</v>
      </c>
      <c r="X5" s="56" t="s">
        <v>24</v>
      </c>
      <c r="Y5" s="56" t="s">
        <v>36</v>
      </c>
      <c r="Z5" s="66"/>
    </row>
    <row r="6" s="33" customFormat="1" ht="75" customHeight="1" spans="1:26">
      <c r="A6" s="44">
        <v>2</v>
      </c>
      <c r="B6" s="44" t="s">
        <v>24</v>
      </c>
      <c r="C6" s="44" t="s">
        <v>25</v>
      </c>
      <c r="D6" s="44" t="s">
        <v>24</v>
      </c>
      <c r="E6" s="47" t="s">
        <v>37</v>
      </c>
      <c r="F6" s="47" t="s">
        <v>27</v>
      </c>
      <c r="G6" s="44" t="s">
        <v>25</v>
      </c>
      <c r="H6" s="48" t="str">
        <f t="shared" si="0"/>
        <v/>
      </c>
      <c r="I6" s="48" t="str">
        <f t="shared" si="1"/>
        <v>【临近带电】</v>
      </c>
      <c r="J6" s="48" t="str">
        <f t="shared" si="2"/>
        <v/>
      </c>
      <c r="K6" s="53" t="str">
        <f>IFERROR(VLOOKUP(F6&amp;V6,[2]Sheet2!$A$23:$B$43,2,0),"")</f>
        <v>【2类】</v>
      </c>
      <c r="L6" s="54" t="s">
        <v>38</v>
      </c>
      <c r="M6" s="55" t="s">
        <v>29</v>
      </c>
      <c r="N6" s="54" t="s">
        <v>30</v>
      </c>
      <c r="O6" s="56" t="s">
        <v>39</v>
      </c>
      <c r="P6" s="54" t="s">
        <v>32</v>
      </c>
      <c r="Q6" s="60">
        <v>45726</v>
      </c>
      <c r="R6" s="60">
        <v>45726</v>
      </c>
      <c r="S6" s="62" t="s">
        <v>40</v>
      </c>
      <c r="T6" s="56" t="s">
        <v>34</v>
      </c>
      <c r="U6" s="56" t="s">
        <v>35</v>
      </c>
      <c r="V6" s="61" t="s">
        <v>24</v>
      </c>
      <c r="W6" s="56">
        <v>2</v>
      </c>
      <c r="X6" s="56" t="s">
        <v>24</v>
      </c>
      <c r="Y6" s="54"/>
      <c r="Z6" s="66"/>
    </row>
    <row r="7" s="33" customFormat="1" ht="75" customHeight="1" spans="1:26">
      <c r="A7" s="44">
        <v>3</v>
      </c>
      <c r="B7" s="45" t="s">
        <v>24</v>
      </c>
      <c r="C7" s="45" t="s">
        <v>25</v>
      </c>
      <c r="D7" s="45" t="s">
        <v>24</v>
      </c>
      <c r="E7" s="46" t="s">
        <v>26</v>
      </c>
      <c r="F7" s="47" t="s">
        <v>27</v>
      </c>
      <c r="G7" s="44" t="s">
        <v>25</v>
      </c>
      <c r="H7" s="48" t="str">
        <f t="shared" si="0"/>
        <v/>
      </c>
      <c r="I7" s="48" t="str">
        <f t="shared" si="1"/>
        <v>【临近带电】</v>
      </c>
      <c r="J7" s="48" t="str">
        <f t="shared" si="2"/>
        <v/>
      </c>
      <c r="K7" s="53" t="str">
        <f>IFERROR(VLOOKUP(F7&amp;V7,[2]Sheet2!$A$23:$B$43,2,0),"")</f>
        <v>【2类】</v>
      </c>
      <c r="L7" s="54" t="s">
        <v>41</v>
      </c>
      <c r="M7" s="55" t="s">
        <v>29</v>
      </c>
      <c r="N7" s="54" t="s">
        <v>42</v>
      </c>
      <c r="O7" s="56" t="s">
        <v>31</v>
      </c>
      <c r="P7" s="54" t="s">
        <v>43</v>
      </c>
      <c r="Q7" s="60">
        <v>45727</v>
      </c>
      <c r="R7" s="60">
        <v>45727</v>
      </c>
      <c r="S7" s="54" t="s">
        <v>33</v>
      </c>
      <c r="T7" s="56" t="s">
        <v>34</v>
      </c>
      <c r="U7" s="56" t="s">
        <v>35</v>
      </c>
      <c r="V7" s="61" t="s">
        <v>24</v>
      </c>
      <c r="W7" s="56">
        <v>4</v>
      </c>
      <c r="X7" s="56" t="s">
        <v>24</v>
      </c>
      <c r="Y7" s="56" t="s">
        <v>36</v>
      </c>
      <c r="Z7" s="66"/>
    </row>
    <row r="8" s="33" customFormat="1" ht="75" customHeight="1" spans="1:26">
      <c r="A8" s="44">
        <v>4</v>
      </c>
      <c r="B8" s="44" t="s">
        <v>24</v>
      </c>
      <c r="C8" s="44" t="s">
        <v>25</v>
      </c>
      <c r="D8" s="44" t="s">
        <v>24</v>
      </c>
      <c r="E8" s="47" t="s">
        <v>37</v>
      </c>
      <c r="F8" s="47" t="s">
        <v>27</v>
      </c>
      <c r="G8" s="44" t="s">
        <v>25</v>
      </c>
      <c r="H8" s="48" t="str">
        <f t="shared" si="0"/>
        <v/>
      </c>
      <c r="I8" s="48" t="str">
        <f t="shared" si="1"/>
        <v>【临近带电】</v>
      </c>
      <c r="J8" s="48" t="str">
        <f t="shared" si="2"/>
        <v/>
      </c>
      <c r="K8" s="53" t="str">
        <f>IFERROR(VLOOKUP(F8&amp;V8,[2]Sheet2!$A$23:$B$43,2,0),"")</f>
        <v>【2类】</v>
      </c>
      <c r="L8" s="54" t="s">
        <v>44</v>
      </c>
      <c r="M8" s="55" t="s">
        <v>29</v>
      </c>
      <c r="N8" s="54" t="s">
        <v>42</v>
      </c>
      <c r="O8" s="56" t="s">
        <v>39</v>
      </c>
      <c r="P8" s="54" t="s">
        <v>43</v>
      </c>
      <c r="Q8" s="60">
        <v>45727</v>
      </c>
      <c r="R8" s="60">
        <v>45727</v>
      </c>
      <c r="S8" s="62" t="s">
        <v>45</v>
      </c>
      <c r="T8" s="56" t="s">
        <v>34</v>
      </c>
      <c r="U8" s="56" t="s">
        <v>35</v>
      </c>
      <c r="V8" s="61" t="s">
        <v>24</v>
      </c>
      <c r="W8" s="56">
        <v>2</v>
      </c>
      <c r="X8" s="56" t="s">
        <v>24</v>
      </c>
      <c r="Y8" s="54"/>
      <c r="Z8" s="66"/>
    </row>
    <row r="9" s="33" customFormat="1" ht="75" customHeight="1" spans="1:26">
      <c r="A9" s="44">
        <v>5</v>
      </c>
      <c r="B9" s="45" t="s">
        <v>24</v>
      </c>
      <c r="C9" s="45" t="s">
        <v>25</v>
      </c>
      <c r="D9" s="45" t="s">
        <v>24</v>
      </c>
      <c r="E9" s="46" t="s">
        <v>26</v>
      </c>
      <c r="F9" s="47" t="s">
        <v>27</v>
      </c>
      <c r="G9" s="44" t="s">
        <v>25</v>
      </c>
      <c r="H9" s="48" t="str">
        <f t="shared" si="0"/>
        <v/>
      </c>
      <c r="I9" s="48" t="str">
        <f t="shared" si="1"/>
        <v>【临近带电】</v>
      </c>
      <c r="J9" s="48" t="str">
        <f t="shared" si="2"/>
        <v/>
      </c>
      <c r="K9" s="53" t="str">
        <f>IFERROR(VLOOKUP(F9&amp;V9,[2]Sheet2!$A$23:$B$43,2,0),"")</f>
        <v>【2类】</v>
      </c>
      <c r="L9" s="54" t="s">
        <v>46</v>
      </c>
      <c r="M9" s="55" t="s">
        <v>29</v>
      </c>
      <c r="N9" s="54" t="s">
        <v>47</v>
      </c>
      <c r="O9" s="56" t="s">
        <v>31</v>
      </c>
      <c r="P9" s="54" t="s">
        <v>48</v>
      </c>
      <c r="Q9" s="60">
        <v>45728</v>
      </c>
      <c r="R9" s="60">
        <v>45728</v>
      </c>
      <c r="S9" s="54" t="s">
        <v>33</v>
      </c>
      <c r="T9" s="56" t="s">
        <v>34</v>
      </c>
      <c r="U9" s="56" t="s">
        <v>35</v>
      </c>
      <c r="V9" s="61" t="s">
        <v>24</v>
      </c>
      <c r="W9" s="56">
        <v>4</v>
      </c>
      <c r="X9" s="56" t="s">
        <v>24</v>
      </c>
      <c r="Y9" s="56" t="s">
        <v>36</v>
      </c>
      <c r="Z9" s="66"/>
    </row>
    <row r="10" s="33" customFormat="1" ht="75" customHeight="1" spans="1:26">
      <c r="A10" s="44">
        <v>6</v>
      </c>
      <c r="B10" s="44" t="s">
        <v>24</v>
      </c>
      <c r="C10" s="44" t="s">
        <v>25</v>
      </c>
      <c r="D10" s="44" t="s">
        <v>24</v>
      </c>
      <c r="E10" s="47" t="s">
        <v>37</v>
      </c>
      <c r="F10" s="47" t="s">
        <v>27</v>
      </c>
      <c r="G10" s="44" t="s">
        <v>25</v>
      </c>
      <c r="H10" s="48" t="str">
        <f t="shared" si="0"/>
        <v/>
      </c>
      <c r="I10" s="48" t="str">
        <f t="shared" si="1"/>
        <v>【临近带电】</v>
      </c>
      <c r="J10" s="48" t="str">
        <f t="shared" si="2"/>
        <v/>
      </c>
      <c r="K10" s="53" t="str">
        <f>IFERROR(VLOOKUP(F10&amp;V10,[2]Sheet2!$A$23:$B$43,2,0),"")</f>
        <v>【2类】</v>
      </c>
      <c r="L10" s="54" t="s">
        <v>49</v>
      </c>
      <c r="M10" s="55" t="s">
        <v>29</v>
      </c>
      <c r="N10" s="54" t="s">
        <v>47</v>
      </c>
      <c r="O10" s="56" t="s">
        <v>39</v>
      </c>
      <c r="P10" s="54" t="s">
        <v>48</v>
      </c>
      <c r="Q10" s="60">
        <v>45728</v>
      </c>
      <c r="R10" s="60">
        <v>45728</v>
      </c>
      <c r="S10" s="62" t="s">
        <v>40</v>
      </c>
      <c r="T10" s="56" t="s">
        <v>34</v>
      </c>
      <c r="U10" s="56" t="s">
        <v>35</v>
      </c>
      <c r="V10" s="61" t="s">
        <v>24</v>
      </c>
      <c r="W10" s="56">
        <v>2</v>
      </c>
      <c r="X10" s="56" t="s">
        <v>24</v>
      </c>
      <c r="Y10" s="54"/>
      <c r="Z10" s="66"/>
    </row>
    <row r="11" s="33" customFormat="1" ht="75" customHeight="1" spans="1:26">
      <c r="A11" s="44">
        <v>7</v>
      </c>
      <c r="B11" s="45" t="s">
        <v>24</v>
      </c>
      <c r="C11" s="45" t="s">
        <v>25</v>
      </c>
      <c r="D11" s="45" t="s">
        <v>24</v>
      </c>
      <c r="E11" s="46" t="s">
        <v>26</v>
      </c>
      <c r="F11" s="47" t="s">
        <v>27</v>
      </c>
      <c r="G11" s="44" t="s">
        <v>25</v>
      </c>
      <c r="H11" s="48" t="str">
        <f t="shared" si="0"/>
        <v/>
      </c>
      <c r="I11" s="48" t="str">
        <f t="shared" si="1"/>
        <v>【临近带电】</v>
      </c>
      <c r="J11" s="48" t="str">
        <f t="shared" si="2"/>
        <v/>
      </c>
      <c r="K11" s="53" t="str">
        <f>IFERROR(VLOOKUP(F11&amp;V11,[2]Sheet2!$A$23:$B$43,2,0),"")</f>
        <v>【2类】</v>
      </c>
      <c r="L11" s="54" t="s">
        <v>50</v>
      </c>
      <c r="M11" s="55" t="s">
        <v>29</v>
      </c>
      <c r="N11" s="54" t="s">
        <v>51</v>
      </c>
      <c r="O11" s="56" t="s">
        <v>31</v>
      </c>
      <c r="P11" s="54" t="s">
        <v>52</v>
      </c>
      <c r="Q11" s="60">
        <v>45729</v>
      </c>
      <c r="R11" s="60">
        <v>45729</v>
      </c>
      <c r="S11" s="54" t="s">
        <v>33</v>
      </c>
      <c r="T11" s="56" t="s">
        <v>34</v>
      </c>
      <c r="U11" s="56" t="s">
        <v>35</v>
      </c>
      <c r="V11" s="61" t="s">
        <v>24</v>
      </c>
      <c r="W11" s="56">
        <v>4</v>
      </c>
      <c r="X11" s="56" t="s">
        <v>24</v>
      </c>
      <c r="Y11" s="56" t="s">
        <v>36</v>
      </c>
      <c r="Z11" s="66"/>
    </row>
    <row r="12" s="33" customFormat="1" ht="75" customHeight="1" spans="1:26">
      <c r="A12" s="44">
        <v>8</v>
      </c>
      <c r="B12" s="44" t="s">
        <v>24</v>
      </c>
      <c r="C12" s="44" t="s">
        <v>25</v>
      </c>
      <c r="D12" s="44" t="s">
        <v>24</v>
      </c>
      <c r="E12" s="47" t="s">
        <v>37</v>
      </c>
      <c r="F12" s="47" t="s">
        <v>27</v>
      </c>
      <c r="G12" s="44" t="s">
        <v>25</v>
      </c>
      <c r="H12" s="48" t="str">
        <f t="shared" si="0"/>
        <v/>
      </c>
      <c r="I12" s="48" t="str">
        <f t="shared" si="1"/>
        <v>【临近带电】</v>
      </c>
      <c r="J12" s="48" t="str">
        <f t="shared" si="2"/>
        <v/>
      </c>
      <c r="K12" s="53" t="str">
        <f>IFERROR(VLOOKUP(F12&amp;V12,[2]Sheet2!$A$23:$B$43,2,0),"")</f>
        <v>【2类】</v>
      </c>
      <c r="L12" s="54" t="s">
        <v>53</v>
      </c>
      <c r="M12" s="55" t="s">
        <v>29</v>
      </c>
      <c r="N12" s="54" t="s">
        <v>51</v>
      </c>
      <c r="O12" s="56" t="s">
        <v>39</v>
      </c>
      <c r="P12" s="54" t="s">
        <v>52</v>
      </c>
      <c r="Q12" s="60">
        <v>45729</v>
      </c>
      <c r="R12" s="60">
        <v>45729</v>
      </c>
      <c r="S12" s="62" t="s">
        <v>45</v>
      </c>
      <c r="T12" s="56" t="s">
        <v>34</v>
      </c>
      <c r="U12" s="56" t="s">
        <v>35</v>
      </c>
      <c r="V12" s="61" t="s">
        <v>24</v>
      </c>
      <c r="W12" s="56">
        <v>2</v>
      </c>
      <c r="X12" s="56" t="s">
        <v>24</v>
      </c>
      <c r="Y12" s="54"/>
      <c r="Z12" s="66"/>
    </row>
    <row r="13" s="33" customFormat="1" ht="75" customHeight="1" spans="1:26">
      <c r="A13" s="44">
        <v>9</v>
      </c>
      <c r="B13" s="44" t="s">
        <v>25</v>
      </c>
      <c r="C13" s="44" t="s">
        <v>25</v>
      </c>
      <c r="D13" s="44" t="s">
        <v>24</v>
      </c>
      <c r="E13" s="47" t="s">
        <v>37</v>
      </c>
      <c r="F13" s="47" t="s">
        <v>27</v>
      </c>
      <c r="G13" s="44"/>
      <c r="H13" s="48" t="str">
        <f t="shared" ref="H5:H68" si="3">IF(B13="是","【户外】","")</f>
        <v>【户外】</v>
      </c>
      <c r="I13" s="48" t="str">
        <f t="shared" ref="I5:I68" si="4">IF(C13="是","【临近带电】","")</f>
        <v>【临近带电】</v>
      </c>
      <c r="J13" s="48" t="str">
        <f t="shared" ref="J5:J68" si="5">IF(D13="是","【带电作业】","")</f>
        <v/>
      </c>
      <c r="K13" s="53" t="str">
        <f>IFERROR(VLOOKUP(F13&amp;V13,Sheet2!$A$23:$B$43,2,0),"")</f>
        <v>【2类】</v>
      </c>
      <c r="L13" s="54" t="s">
        <v>54</v>
      </c>
      <c r="M13" s="55" t="s">
        <v>29</v>
      </c>
      <c r="N13" s="54" t="s">
        <v>30</v>
      </c>
      <c r="O13" s="56" t="s">
        <v>39</v>
      </c>
      <c r="P13" s="54" t="s">
        <v>55</v>
      </c>
      <c r="Q13" s="60">
        <v>45729</v>
      </c>
      <c r="R13" s="60">
        <v>45729</v>
      </c>
      <c r="S13" s="54" t="s">
        <v>56</v>
      </c>
      <c r="T13" s="56" t="s">
        <v>34</v>
      </c>
      <c r="U13" s="56" t="s">
        <v>35</v>
      </c>
      <c r="V13" s="61" t="s">
        <v>24</v>
      </c>
      <c r="W13" s="56">
        <v>2</v>
      </c>
      <c r="X13" s="56" t="s">
        <v>24</v>
      </c>
      <c r="Y13" s="54"/>
      <c r="Z13" s="66"/>
    </row>
    <row r="14" s="33" customFormat="1" ht="75" customHeight="1" spans="1:26">
      <c r="A14" s="44">
        <v>10</v>
      </c>
      <c r="B14" s="44" t="s">
        <v>24</v>
      </c>
      <c r="C14" s="44" t="s">
        <v>25</v>
      </c>
      <c r="D14" s="44" t="s">
        <v>24</v>
      </c>
      <c r="E14" s="44" t="s">
        <v>57</v>
      </c>
      <c r="F14" s="49" t="s">
        <v>27</v>
      </c>
      <c r="G14" s="44"/>
      <c r="H14" s="48" t="str">
        <f t="shared" si="3"/>
        <v/>
      </c>
      <c r="I14" s="48" t="str">
        <f t="shared" si="4"/>
        <v>【临近带电】</v>
      </c>
      <c r="J14" s="48" t="str">
        <f t="shared" si="5"/>
        <v/>
      </c>
      <c r="K14" s="53" t="str">
        <f>IFERROR(VLOOKUP(F14&amp;V14,Sheet2!$A$23:$B$43,2,0),"")</f>
        <v>【2类】</v>
      </c>
      <c r="L14" s="54" t="s">
        <v>58</v>
      </c>
      <c r="M14" s="55" t="s">
        <v>29</v>
      </c>
      <c r="N14" s="54" t="s">
        <v>47</v>
      </c>
      <c r="O14" s="56" t="s">
        <v>39</v>
      </c>
      <c r="P14" s="54" t="s">
        <v>59</v>
      </c>
      <c r="Q14" s="60">
        <v>45729</v>
      </c>
      <c r="R14" s="60">
        <v>45729</v>
      </c>
      <c r="S14" s="54" t="s">
        <v>60</v>
      </c>
      <c r="T14" s="56" t="s">
        <v>34</v>
      </c>
      <c r="U14" s="56" t="s">
        <v>35</v>
      </c>
      <c r="V14" s="61" t="s">
        <v>24</v>
      </c>
      <c r="W14" s="56">
        <v>2</v>
      </c>
      <c r="X14" s="56" t="s">
        <v>24</v>
      </c>
      <c r="Y14" s="54"/>
      <c r="Z14" s="66"/>
    </row>
    <row r="15" ht="75" customHeight="1" spans="1:25">
      <c r="A15" s="48">
        <v>11</v>
      </c>
      <c r="B15" s="44" t="s">
        <v>24</v>
      </c>
      <c r="C15" s="44" t="s">
        <v>25</v>
      </c>
      <c r="D15" s="44" t="s">
        <v>24</v>
      </c>
      <c r="E15" s="44" t="s">
        <v>57</v>
      </c>
      <c r="F15" s="49" t="s">
        <v>27</v>
      </c>
      <c r="G15" s="44"/>
      <c r="H15" s="48" t="str">
        <f t="shared" si="3"/>
        <v/>
      </c>
      <c r="I15" s="48" t="str">
        <f t="shared" si="4"/>
        <v>【临近带电】</v>
      </c>
      <c r="J15" s="48" t="str">
        <f t="shared" si="5"/>
        <v/>
      </c>
      <c r="K15" s="53" t="str">
        <f>IFERROR(VLOOKUP(F15&amp;V15,Sheet2!$A$23:$B$43,2,0),"")</f>
        <v>【2类】</v>
      </c>
      <c r="L15" s="54" t="s">
        <v>61</v>
      </c>
      <c r="M15" s="55" t="s">
        <v>29</v>
      </c>
      <c r="N15" s="54" t="s">
        <v>47</v>
      </c>
      <c r="O15" s="56" t="s">
        <v>39</v>
      </c>
      <c r="P15" s="54" t="s">
        <v>62</v>
      </c>
      <c r="Q15" s="60">
        <v>45729</v>
      </c>
      <c r="R15" s="60">
        <v>45729</v>
      </c>
      <c r="S15" s="54" t="s">
        <v>63</v>
      </c>
      <c r="T15" s="56" t="s">
        <v>34</v>
      </c>
      <c r="U15" s="56" t="s">
        <v>35</v>
      </c>
      <c r="V15" s="61" t="s">
        <v>24</v>
      </c>
      <c r="W15" s="56">
        <v>2</v>
      </c>
      <c r="X15" s="56" t="s">
        <v>24</v>
      </c>
      <c r="Y15" s="57"/>
    </row>
    <row r="16" ht="75" customHeight="1" spans="1:25">
      <c r="A16" s="48">
        <v>12</v>
      </c>
      <c r="B16" s="44" t="s">
        <v>24</v>
      </c>
      <c r="C16" s="44" t="s">
        <v>25</v>
      </c>
      <c r="D16" s="44" t="s">
        <v>24</v>
      </c>
      <c r="E16" s="44" t="s">
        <v>57</v>
      </c>
      <c r="F16" s="49" t="s">
        <v>27</v>
      </c>
      <c r="G16" s="44"/>
      <c r="H16" s="48" t="str">
        <f t="shared" si="3"/>
        <v/>
      </c>
      <c r="I16" s="48" t="str">
        <f t="shared" si="4"/>
        <v>【临近带电】</v>
      </c>
      <c r="J16" s="48" t="str">
        <f t="shared" si="5"/>
        <v/>
      </c>
      <c r="K16" s="53" t="str">
        <f>IFERROR(VLOOKUP(F16&amp;V16,Sheet2!$A$23:$B$43,2,0),"")</f>
        <v>【2类】</v>
      </c>
      <c r="L16" s="57" t="s">
        <v>64</v>
      </c>
      <c r="M16" s="55" t="s">
        <v>29</v>
      </c>
      <c r="N16" s="54" t="s">
        <v>47</v>
      </c>
      <c r="O16" s="56" t="s">
        <v>39</v>
      </c>
      <c r="P16" s="54" t="s">
        <v>65</v>
      </c>
      <c r="Q16" s="60">
        <v>45729</v>
      </c>
      <c r="R16" s="60">
        <v>45729</v>
      </c>
      <c r="S16" s="54" t="s">
        <v>63</v>
      </c>
      <c r="T16" s="56" t="s">
        <v>34</v>
      </c>
      <c r="U16" s="56" t="s">
        <v>35</v>
      </c>
      <c r="V16" s="61" t="s">
        <v>24</v>
      </c>
      <c r="W16" s="56">
        <v>2</v>
      </c>
      <c r="X16" s="56" t="s">
        <v>24</v>
      </c>
      <c r="Y16" s="57"/>
    </row>
    <row r="17" ht="75" customHeight="1" spans="1:25">
      <c r="A17" s="48">
        <v>13</v>
      </c>
      <c r="B17" s="44" t="s">
        <v>24</v>
      </c>
      <c r="C17" s="44" t="s">
        <v>25</v>
      </c>
      <c r="D17" s="44" t="s">
        <v>24</v>
      </c>
      <c r="E17" s="44" t="s">
        <v>57</v>
      </c>
      <c r="F17" s="49" t="s">
        <v>27</v>
      </c>
      <c r="G17" s="44"/>
      <c r="H17" s="48" t="str">
        <f t="shared" si="3"/>
        <v/>
      </c>
      <c r="I17" s="48" t="str">
        <f t="shared" si="4"/>
        <v>【临近带电】</v>
      </c>
      <c r="J17" s="48" t="str">
        <f t="shared" si="5"/>
        <v/>
      </c>
      <c r="K17" s="53" t="str">
        <f>IFERROR(VLOOKUP(F17&amp;V17,Sheet2!$A$23:$B$43,2,0),"")</f>
        <v>【2类】</v>
      </c>
      <c r="L17" s="57" t="s">
        <v>66</v>
      </c>
      <c r="M17" s="55" t="s">
        <v>29</v>
      </c>
      <c r="N17" s="54" t="s">
        <v>67</v>
      </c>
      <c r="O17" s="56" t="s">
        <v>39</v>
      </c>
      <c r="P17" s="54" t="s">
        <v>68</v>
      </c>
      <c r="Q17" s="60">
        <v>45729</v>
      </c>
      <c r="R17" s="60">
        <v>45729</v>
      </c>
      <c r="S17" s="54" t="s">
        <v>69</v>
      </c>
      <c r="T17" s="56" t="s">
        <v>34</v>
      </c>
      <c r="U17" s="56" t="s">
        <v>35</v>
      </c>
      <c r="V17" s="61" t="s">
        <v>24</v>
      </c>
      <c r="W17" s="56">
        <v>2</v>
      </c>
      <c r="X17" s="56" t="s">
        <v>24</v>
      </c>
      <c r="Y17" s="57"/>
    </row>
    <row r="18" ht="75" customHeight="1" spans="1:25">
      <c r="A18" s="48">
        <v>14</v>
      </c>
      <c r="B18" s="44" t="s">
        <v>24</v>
      </c>
      <c r="C18" s="44" t="s">
        <v>25</v>
      </c>
      <c r="D18" s="44" t="s">
        <v>24</v>
      </c>
      <c r="E18" s="44" t="s">
        <v>57</v>
      </c>
      <c r="F18" s="49" t="s">
        <v>27</v>
      </c>
      <c r="G18" s="44"/>
      <c r="H18" s="48" t="str">
        <f t="shared" si="3"/>
        <v/>
      </c>
      <c r="I18" s="48" t="str">
        <f t="shared" si="4"/>
        <v>【临近带电】</v>
      </c>
      <c r="J18" s="48" t="str">
        <f t="shared" si="5"/>
        <v/>
      </c>
      <c r="K18" s="53" t="str">
        <f>IFERROR(VLOOKUP(F18&amp;V18,Sheet2!$A$23:$B$43,2,0),"")</f>
        <v>【2类】</v>
      </c>
      <c r="L18" s="57" t="s">
        <v>70</v>
      </c>
      <c r="M18" s="55" t="s">
        <v>29</v>
      </c>
      <c r="N18" s="54" t="s">
        <v>71</v>
      </c>
      <c r="O18" s="56" t="s">
        <v>39</v>
      </c>
      <c r="P18" s="54" t="s">
        <v>72</v>
      </c>
      <c r="Q18" s="60">
        <v>45729</v>
      </c>
      <c r="R18" s="60">
        <v>45729</v>
      </c>
      <c r="S18" s="54" t="s">
        <v>69</v>
      </c>
      <c r="T18" s="56" t="s">
        <v>34</v>
      </c>
      <c r="U18" s="56" t="s">
        <v>35</v>
      </c>
      <c r="V18" s="61" t="s">
        <v>24</v>
      </c>
      <c r="W18" s="56">
        <v>2</v>
      </c>
      <c r="X18" s="56" t="s">
        <v>24</v>
      </c>
      <c r="Y18" s="57"/>
    </row>
    <row r="19" ht="75" customHeight="1" spans="1:25">
      <c r="A19" s="48">
        <v>15</v>
      </c>
      <c r="B19" s="45" t="s">
        <v>24</v>
      </c>
      <c r="C19" s="45" t="s">
        <v>25</v>
      </c>
      <c r="D19" s="45" t="s">
        <v>24</v>
      </c>
      <c r="E19" s="46" t="s">
        <v>26</v>
      </c>
      <c r="F19" s="47" t="s">
        <v>27</v>
      </c>
      <c r="G19" s="44" t="s">
        <v>25</v>
      </c>
      <c r="H19" s="48" t="str">
        <f t="shared" si="3"/>
        <v/>
      </c>
      <c r="I19" s="48" t="str">
        <f t="shared" si="4"/>
        <v>【临近带电】</v>
      </c>
      <c r="J19" s="48" t="str">
        <f t="shared" si="5"/>
        <v/>
      </c>
      <c r="K19" s="53" t="str">
        <f>IFERROR(VLOOKUP(F19&amp;V19,[2]Sheet2!$A$23:$B$43,2,0),"")</f>
        <v>【2类】</v>
      </c>
      <c r="L19" s="54" t="s">
        <v>73</v>
      </c>
      <c r="M19" s="55" t="s">
        <v>29</v>
      </c>
      <c r="N19" s="54" t="s">
        <v>74</v>
      </c>
      <c r="O19" s="56" t="s">
        <v>31</v>
      </c>
      <c r="P19" s="54" t="s">
        <v>75</v>
      </c>
      <c r="Q19" s="60">
        <v>45730</v>
      </c>
      <c r="R19" s="60">
        <v>45730</v>
      </c>
      <c r="S19" s="54" t="s">
        <v>33</v>
      </c>
      <c r="T19" s="56" t="s">
        <v>34</v>
      </c>
      <c r="U19" s="56" t="s">
        <v>76</v>
      </c>
      <c r="V19" s="61" t="s">
        <v>24</v>
      </c>
      <c r="W19" s="56">
        <v>4</v>
      </c>
      <c r="X19" s="56" t="s">
        <v>25</v>
      </c>
      <c r="Y19" s="56" t="s">
        <v>36</v>
      </c>
    </row>
    <row r="20" ht="75" customHeight="1" spans="1:25">
      <c r="A20" s="48">
        <v>16</v>
      </c>
      <c r="B20" s="44" t="s">
        <v>24</v>
      </c>
      <c r="C20" s="44" t="s">
        <v>25</v>
      </c>
      <c r="D20" s="44" t="s">
        <v>24</v>
      </c>
      <c r="E20" s="47" t="s">
        <v>37</v>
      </c>
      <c r="F20" s="47" t="s">
        <v>27</v>
      </c>
      <c r="G20" s="44" t="s">
        <v>25</v>
      </c>
      <c r="H20" s="48" t="str">
        <f t="shared" si="3"/>
        <v/>
      </c>
      <c r="I20" s="48" t="str">
        <f t="shared" si="4"/>
        <v>【临近带电】</v>
      </c>
      <c r="J20" s="48" t="str">
        <f t="shared" si="5"/>
        <v/>
      </c>
      <c r="K20" s="53" t="str">
        <f>IFERROR(VLOOKUP(F20&amp;V20,[2]Sheet2!$A$23:$B$43,2,0),"")</f>
        <v>【2类】</v>
      </c>
      <c r="L20" s="54" t="s">
        <v>77</v>
      </c>
      <c r="M20" s="55" t="s">
        <v>29</v>
      </c>
      <c r="N20" s="54" t="s">
        <v>74</v>
      </c>
      <c r="O20" s="56" t="s">
        <v>39</v>
      </c>
      <c r="P20" s="54" t="s">
        <v>75</v>
      </c>
      <c r="Q20" s="60">
        <v>45730</v>
      </c>
      <c r="R20" s="60">
        <v>45730</v>
      </c>
      <c r="S20" s="62" t="s">
        <v>40</v>
      </c>
      <c r="T20" s="56" t="s">
        <v>34</v>
      </c>
      <c r="U20" s="56" t="s">
        <v>35</v>
      </c>
      <c r="V20" s="61" t="s">
        <v>24</v>
      </c>
      <c r="W20" s="56">
        <v>2</v>
      </c>
      <c r="X20" s="56" t="s">
        <v>24</v>
      </c>
      <c r="Y20" s="54"/>
    </row>
    <row r="21" ht="75" customHeight="1" spans="1:25">
      <c r="A21" s="48">
        <v>17</v>
      </c>
      <c r="B21" s="44" t="s">
        <v>24</v>
      </c>
      <c r="C21" s="44" t="s">
        <v>25</v>
      </c>
      <c r="D21" s="44" t="s">
        <v>24</v>
      </c>
      <c r="E21" s="44" t="s">
        <v>57</v>
      </c>
      <c r="F21" s="49" t="s">
        <v>27</v>
      </c>
      <c r="G21" s="44"/>
      <c r="H21" s="48" t="str">
        <f t="shared" si="3"/>
        <v/>
      </c>
      <c r="I21" s="48" t="str">
        <f t="shared" si="4"/>
        <v>【临近带电】</v>
      </c>
      <c r="J21" s="48" t="str">
        <f t="shared" si="5"/>
        <v/>
      </c>
      <c r="K21" s="53" t="str">
        <f>IFERROR(VLOOKUP(F21&amp;V21,Sheet2!$A$23:$B$43,2,0),"")</f>
        <v>【2类】</v>
      </c>
      <c r="L21" s="57" t="s">
        <v>78</v>
      </c>
      <c r="M21" s="55" t="s">
        <v>29</v>
      </c>
      <c r="N21" s="54" t="s">
        <v>79</v>
      </c>
      <c r="O21" s="56" t="s">
        <v>39</v>
      </c>
      <c r="P21" s="54" t="s">
        <v>80</v>
      </c>
      <c r="Q21" s="60">
        <v>45730</v>
      </c>
      <c r="R21" s="60">
        <v>45730</v>
      </c>
      <c r="S21" s="54" t="s">
        <v>81</v>
      </c>
      <c r="T21" s="56" t="s">
        <v>34</v>
      </c>
      <c r="U21" s="56" t="s">
        <v>35</v>
      </c>
      <c r="V21" s="61" t="s">
        <v>24</v>
      </c>
      <c r="W21" s="56">
        <v>2</v>
      </c>
      <c r="X21" s="56" t="s">
        <v>24</v>
      </c>
      <c r="Y21" s="57"/>
    </row>
    <row r="22" ht="75" customHeight="1" spans="1:25">
      <c r="A22" s="48">
        <v>18</v>
      </c>
      <c r="B22" s="44" t="s">
        <v>24</v>
      </c>
      <c r="C22" s="44" t="s">
        <v>25</v>
      </c>
      <c r="D22" s="44" t="s">
        <v>24</v>
      </c>
      <c r="E22" s="44" t="s">
        <v>57</v>
      </c>
      <c r="F22" s="49" t="s">
        <v>27</v>
      </c>
      <c r="G22" s="44"/>
      <c r="H22" s="48" t="str">
        <f t="shared" si="3"/>
        <v/>
      </c>
      <c r="I22" s="48" t="str">
        <f t="shared" si="4"/>
        <v>【临近带电】</v>
      </c>
      <c r="J22" s="48" t="str">
        <f t="shared" si="5"/>
        <v/>
      </c>
      <c r="K22" s="53" t="str">
        <f>IFERROR(VLOOKUP(F22&amp;V22,Sheet2!$A$23:$B$43,2,0),"")</f>
        <v>【2类】</v>
      </c>
      <c r="L22" s="57" t="s">
        <v>82</v>
      </c>
      <c r="M22" s="55" t="s">
        <v>29</v>
      </c>
      <c r="N22" s="54" t="s">
        <v>83</v>
      </c>
      <c r="O22" s="56" t="s">
        <v>39</v>
      </c>
      <c r="P22" s="54" t="s">
        <v>84</v>
      </c>
      <c r="Q22" s="60">
        <v>45730</v>
      </c>
      <c r="R22" s="60">
        <v>45730</v>
      </c>
      <c r="S22" s="54" t="s">
        <v>69</v>
      </c>
      <c r="T22" s="56" t="s">
        <v>34</v>
      </c>
      <c r="U22" s="56" t="s">
        <v>35</v>
      </c>
      <c r="V22" s="61" t="s">
        <v>24</v>
      </c>
      <c r="W22" s="56">
        <v>2</v>
      </c>
      <c r="X22" s="56" t="s">
        <v>24</v>
      </c>
      <c r="Y22" s="57"/>
    </row>
    <row r="23" ht="75" customHeight="1" spans="1:25">
      <c r="A23" s="48">
        <v>19</v>
      </c>
      <c r="B23" s="44" t="s">
        <v>24</v>
      </c>
      <c r="C23" s="44" t="s">
        <v>25</v>
      </c>
      <c r="D23" s="44" t="s">
        <v>24</v>
      </c>
      <c r="E23" s="44" t="s">
        <v>57</v>
      </c>
      <c r="F23" s="49" t="s">
        <v>27</v>
      </c>
      <c r="G23" s="44"/>
      <c r="H23" s="48" t="str">
        <f t="shared" si="3"/>
        <v/>
      </c>
      <c r="I23" s="48" t="str">
        <f t="shared" si="4"/>
        <v>【临近带电】</v>
      </c>
      <c r="J23" s="48" t="str">
        <f t="shared" si="5"/>
        <v/>
      </c>
      <c r="K23" s="53" t="str">
        <f>IFERROR(VLOOKUP(F23&amp;V23,Sheet2!$A$23:$B$43,2,0),"")</f>
        <v>【2类】</v>
      </c>
      <c r="L23" s="57" t="s">
        <v>85</v>
      </c>
      <c r="M23" s="55" t="s">
        <v>29</v>
      </c>
      <c r="N23" s="54" t="s">
        <v>83</v>
      </c>
      <c r="O23" s="56" t="s">
        <v>39</v>
      </c>
      <c r="P23" s="54" t="s">
        <v>86</v>
      </c>
      <c r="Q23" s="60">
        <v>45730</v>
      </c>
      <c r="R23" s="60">
        <v>45730</v>
      </c>
      <c r="S23" s="54" t="s">
        <v>69</v>
      </c>
      <c r="T23" s="56" t="s">
        <v>34</v>
      </c>
      <c r="U23" s="56" t="s">
        <v>35</v>
      </c>
      <c r="V23" s="61" t="s">
        <v>24</v>
      </c>
      <c r="W23" s="56">
        <v>2</v>
      </c>
      <c r="X23" s="56" t="s">
        <v>24</v>
      </c>
      <c r="Y23" s="57"/>
    </row>
    <row r="24" ht="75" customHeight="1" spans="1:25">
      <c r="A24" s="48">
        <v>20</v>
      </c>
      <c r="B24" s="44" t="s">
        <v>24</v>
      </c>
      <c r="C24" s="44" t="s">
        <v>25</v>
      </c>
      <c r="D24" s="44" t="s">
        <v>24</v>
      </c>
      <c r="E24" s="44" t="s">
        <v>57</v>
      </c>
      <c r="F24" s="49" t="s">
        <v>27</v>
      </c>
      <c r="G24" s="44"/>
      <c r="H24" s="48" t="str">
        <f t="shared" si="3"/>
        <v/>
      </c>
      <c r="I24" s="48" t="str">
        <f t="shared" si="4"/>
        <v>【临近带电】</v>
      </c>
      <c r="J24" s="48" t="str">
        <f t="shared" si="5"/>
        <v/>
      </c>
      <c r="K24" s="53" t="str">
        <f>IFERROR(VLOOKUP(F24&amp;V24,Sheet2!$A$23:$B$43,2,0),"")</f>
        <v>【2类】</v>
      </c>
      <c r="L24" s="57" t="s">
        <v>87</v>
      </c>
      <c r="M24" s="55" t="s">
        <v>29</v>
      </c>
      <c r="N24" s="54" t="s">
        <v>79</v>
      </c>
      <c r="O24" s="56" t="s">
        <v>39</v>
      </c>
      <c r="P24" s="54" t="s">
        <v>88</v>
      </c>
      <c r="Q24" s="60">
        <v>45730</v>
      </c>
      <c r="R24" s="60">
        <v>45730</v>
      </c>
      <c r="S24" s="54" t="s">
        <v>63</v>
      </c>
      <c r="T24" s="56" t="s">
        <v>34</v>
      </c>
      <c r="U24" s="56" t="s">
        <v>35</v>
      </c>
      <c r="V24" s="61" t="s">
        <v>24</v>
      </c>
      <c r="W24" s="56">
        <v>2</v>
      </c>
      <c r="X24" s="56" t="s">
        <v>24</v>
      </c>
      <c r="Y24" s="57"/>
    </row>
    <row r="25" ht="75" customHeight="1" spans="1:25">
      <c r="A25" s="48">
        <v>21</v>
      </c>
      <c r="B25" s="44" t="s">
        <v>24</v>
      </c>
      <c r="C25" s="44" t="s">
        <v>25</v>
      </c>
      <c r="D25" s="44" t="s">
        <v>24</v>
      </c>
      <c r="E25" s="44" t="s">
        <v>57</v>
      </c>
      <c r="F25" s="49" t="s">
        <v>27</v>
      </c>
      <c r="G25" s="44"/>
      <c r="H25" s="48" t="str">
        <f t="shared" si="3"/>
        <v/>
      </c>
      <c r="I25" s="48" t="str">
        <f t="shared" si="4"/>
        <v>【临近带电】</v>
      </c>
      <c r="J25" s="48" t="str">
        <f t="shared" si="5"/>
        <v/>
      </c>
      <c r="K25" s="53" t="str">
        <f>IFERROR(VLOOKUP(F25&amp;V25,Sheet2!$A$23:$B$43,2,0),"")</f>
        <v>【2类】</v>
      </c>
      <c r="L25" s="57" t="s">
        <v>89</v>
      </c>
      <c r="M25" s="55" t="s">
        <v>29</v>
      </c>
      <c r="N25" s="54" t="s">
        <v>79</v>
      </c>
      <c r="O25" s="56" t="s">
        <v>39</v>
      </c>
      <c r="P25" s="54" t="s">
        <v>90</v>
      </c>
      <c r="Q25" s="60">
        <v>45730</v>
      </c>
      <c r="R25" s="60">
        <v>45730</v>
      </c>
      <c r="S25" s="54" t="s">
        <v>63</v>
      </c>
      <c r="T25" s="56" t="s">
        <v>34</v>
      </c>
      <c r="U25" s="56" t="s">
        <v>35</v>
      </c>
      <c r="V25" s="61" t="s">
        <v>24</v>
      </c>
      <c r="W25" s="56">
        <v>2</v>
      </c>
      <c r="X25" s="56" t="s">
        <v>24</v>
      </c>
      <c r="Y25" s="57"/>
    </row>
    <row r="26" ht="75" customHeight="1" spans="1:25">
      <c r="A26" s="48">
        <v>22</v>
      </c>
      <c r="B26" s="44" t="s">
        <v>24</v>
      </c>
      <c r="C26" s="44" t="s">
        <v>25</v>
      </c>
      <c r="D26" s="44" t="s">
        <v>24</v>
      </c>
      <c r="E26" s="47" t="s">
        <v>37</v>
      </c>
      <c r="F26" s="47" t="s">
        <v>27</v>
      </c>
      <c r="G26" s="44"/>
      <c r="H26" s="48" t="str">
        <f t="shared" si="3"/>
        <v/>
      </c>
      <c r="I26" s="48" t="str">
        <f t="shared" si="4"/>
        <v>【临近带电】</v>
      </c>
      <c r="J26" s="48" t="str">
        <f t="shared" si="5"/>
        <v/>
      </c>
      <c r="K26" s="53" t="str">
        <f>IFERROR(VLOOKUP(F26&amp;V26,Sheet2!$A$23:$B$43,2,0),"")</f>
        <v>【2类】</v>
      </c>
      <c r="L26" s="57" t="s">
        <v>91</v>
      </c>
      <c r="M26" s="55" t="s">
        <v>29</v>
      </c>
      <c r="N26" s="54" t="s">
        <v>92</v>
      </c>
      <c r="O26" s="56" t="s">
        <v>39</v>
      </c>
      <c r="P26" s="54" t="s">
        <v>93</v>
      </c>
      <c r="Q26" s="60">
        <v>45731</v>
      </c>
      <c r="R26" s="60">
        <v>45731</v>
      </c>
      <c r="S26" s="54" t="s">
        <v>56</v>
      </c>
      <c r="T26" s="56" t="s">
        <v>34</v>
      </c>
      <c r="U26" s="56" t="s">
        <v>76</v>
      </c>
      <c r="V26" s="61" t="s">
        <v>24</v>
      </c>
      <c r="W26" s="56">
        <v>2</v>
      </c>
      <c r="X26" s="56" t="s">
        <v>25</v>
      </c>
      <c r="Y26" s="57"/>
    </row>
    <row r="27" ht="75" customHeight="1" spans="1:25">
      <c r="A27" s="48">
        <v>23</v>
      </c>
      <c r="B27" s="44" t="s">
        <v>24</v>
      </c>
      <c r="C27" s="44" t="s">
        <v>25</v>
      </c>
      <c r="D27" s="44" t="s">
        <v>24</v>
      </c>
      <c r="E27" s="47" t="s">
        <v>37</v>
      </c>
      <c r="F27" s="47" t="s">
        <v>27</v>
      </c>
      <c r="G27" s="44"/>
      <c r="H27" s="48" t="str">
        <f t="shared" si="3"/>
        <v/>
      </c>
      <c r="I27" s="48" t="str">
        <f t="shared" si="4"/>
        <v>【临近带电】</v>
      </c>
      <c r="J27" s="48" t="str">
        <f t="shared" si="5"/>
        <v/>
      </c>
      <c r="K27" s="53" t="str">
        <f>IFERROR(VLOOKUP(F27&amp;V27,Sheet2!$A$23:$B$43,2,0),"")</f>
        <v>【2类】</v>
      </c>
      <c r="L27" s="57" t="s">
        <v>94</v>
      </c>
      <c r="M27" s="55" t="s">
        <v>29</v>
      </c>
      <c r="N27" s="54" t="s">
        <v>95</v>
      </c>
      <c r="O27" s="56" t="s">
        <v>39</v>
      </c>
      <c r="P27" s="54" t="s">
        <v>96</v>
      </c>
      <c r="Q27" s="60">
        <v>45732</v>
      </c>
      <c r="R27" s="60">
        <v>45732</v>
      </c>
      <c r="S27" s="54" t="s">
        <v>97</v>
      </c>
      <c r="T27" s="56" t="s">
        <v>34</v>
      </c>
      <c r="U27" s="56" t="s">
        <v>35</v>
      </c>
      <c r="V27" s="61" t="s">
        <v>24</v>
      </c>
      <c r="W27" s="56">
        <v>2</v>
      </c>
      <c r="X27" s="56" t="s">
        <v>24</v>
      </c>
      <c r="Y27" s="57"/>
    </row>
    <row r="28" ht="75" customHeight="1" spans="1:25">
      <c r="A28" s="48">
        <v>24</v>
      </c>
      <c r="B28" s="44"/>
      <c r="C28" s="44"/>
      <c r="D28" s="44"/>
      <c r="E28" s="44"/>
      <c r="F28" s="44"/>
      <c r="G28" s="44"/>
      <c r="H28" s="48" t="str">
        <f t="shared" si="3"/>
        <v/>
      </c>
      <c r="I28" s="48" t="str">
        <f t="shared" si="4"/>
        <v/>
      </c>
      <c r="J28" s="48" t="str">
        <f t="shared" si="5"/>
        <v/>
      </c>
      <c r="K28" s="53" t="str">
        <f>IFERROR(VLOOKUP(F28&amp;V28,Sheet2!$A$23:$B$43,2,0),"")</f>
        <v/>
      </c>
      <c r="L28" s="57"/>
      <c r="M28" s="55"/>
      <c r="N28" s="54"/>
      <c r="O28" s="56"/>
      <c r="P28" s="54"/>
      <c r="Q28" s="63"/>
      <c r="R28" s="63"/>
      <c r="S28" s="54"/>
      <c r="T28" s="56"/>
      <c r="U28" s="56"/>
      <c r="V28" s="61"/>
      <c r="W28" s="56"/>
      <c r="X28" s="56"/>
      <c r="Y28" s="57"/>
    </row>
    <row r="29" ht="75" customHeight="1" spans="1:25">
      <c r="A29" s="48">
        <v>25</v>
      </c>
      <c r="B29" s="44"/>
      <c r="C29" s="44"/>
      <c r="D29" s="44"/>
      <c r="E29" s="44"/>
      <c r="F29" s="44"/>
      <c r="G29" s="44"/>
      <c r="H29" s="48" t="str">
        <f t="shared" si="3"/>
        <v/>
      </c>
      <c r="I29" s="48" t="str">
        <f t="shared" si="4"/>
        <v/>
      </c>
      <c r="J29" s="48" t="str">
        <f t="shared" si="5"/>
        <v/>
      </c>
      <c r="K29" s="53" t="str">
        <f>IFERROR(VLOOKUP(F29&amp;V29,Sheet2!$A$23:$B$43,2,0),"")</f>
        <v/>
      </c>
      <c r="L29" s="57"/>
      <c r="M29" s="55"/>
      <c r="N29" s="54"/>
      <c r="O29" s="56"/>
      <c r="P29" s="54"/>
      <c r="Q29" s="63"/>
      <c r="R29" s="63"/>
      <c r="S29" s="54"/>
      <c r="T29" s="56"/>
      <c r="U29" s="56"/>
      <c r="V29" s="61"/>
      <c r="W29" s="56"/>
      <c r="X29" s="56"/>
      <c r="Y29" s="57"/>
    </row>
    <row r="30" ht="75" customHeight="1" spans="1:25">
      <c r="A30" s="48">
        <v>26</v>
      </c>
      <c r="B30" s="44"/>
      <c r="C30" s="44"/>
      <c r="D30" s="44"/>
      <c r="E30" s="44"/>
      <c r="F30" s="44"/>
      <c r="G30" s="44"/>
      <c r="H30" s="48" t="str">
        <f t="shared" si="3"/>
        <v/>
      </c>
      <c r="I30" s="48" t="str">
        <f t="shared" si="4"/>
        <v/>
      </c>
      <c r="J30" s="48" t="str">
        <f t="shared" si="5"/>
        <v/>
      </c>
      <c r="K30" s="53" t="str">
        <f>IFERROR(VLOOKUP(F30&amp;V30,Sheet2!$A$23:$B$43,2,0),"")</f>
        <v/>
      </c>
      <c r="L30" s="57"/>
      <c r="M30" s="55"/>
      <c r="N30" s="54"/>
      <c r="O30" s="56"/>
      <c r="P30" s="54"/>
      <c r="Q30" s="63"/>
      <c r="R30" s="63"/>
      <c r="S30" s="54"/>
      <c r="T30" s="56"/>
      <c r="U30" s="56"/>
      <c r="V30" s="61"/>
      <c r="W30" s="56"/>
      <c r="X30" s="56"/>
      <c r="Y30" s="57"/>
    </row>
    <row r="31" ht="75" customHeight="1" spans="1:25">
      <c r="A31" s="48">
        <v>27</v>
      </c>
      <c r="B31" s="44"/>
      <c r="C31" s="44"/>
      <c r="D31" s="44"/>
      <c r="E31" s="44"/>
      <c r="F31" s="44"/>
      <c r="G31" s="44"/>
      <c r="H31" s="48" t="str">
        <f t="shared" si="3"/>
        <v/>
      </c>
      <c r="I31" s="48" t="str">
        <f t="shared" si="4"/>
        <v/>
      </c>
      <c r="J31" s="48" t="str">
        <f t="shared" si="5"/>
        <v/>
      </c>
      <c r="K31" s="53" t="str">
        <f>IFERROR(VLOOKUP(F31&amp;V31,Sheet2!$A$23:$B$43,2,0),"")</f>
        <v/>
      </c>
      <c r="L31" s="57"/>
      <c r="M31" s="55"/>
      <c r="N31" s="54"/>
      <c r="O31" s="56"/>
      <c r="P31" s="54"/>
      <c r="Q31" s="63"/>
      <c r="R31" s="63"/>
      <c r="S31" s="54"/>
      <c r="T31" s="56"/>
      <c r="U31" s="56"/>
      <c r="V31" s="61"/>
      <c r="W31" s="56"/>
      <c r="X31" s="56"/>
      <c r="Y31" s="57"/>
    </row>
    <row r="32" ht="75" customHeight="1" spans="1:25">
      <c r="A32" s="48">
        <v>28</v>
      </c>
      <c r="B32" s="44"/>
      <c r="C32" s="44"/>
      <c r="D32" s="44"/>
      <c r="E32" s="44"/>
      <c r="F32" s="44"/>
      <c r="G32" s="44"/>
      <c r="H32" s="48" t="str">
        <f t="shared" si="3"/>
        <v/>
      </c>
      <c r="I32" s="48" t="str">
        <f t="shared" si="4"/>
        <v/>
      </c>
      <c r="J32" s="48" t="str">
        <f t="shared" si="5"/>
        <v/>
      </c>
      <c r="K32" s="53" t="str">
        <f>IFERROR(VLOOKUP(F32&amp;V32,Sheet2!$A$23:$B$43,2,0),"")</f>
        <v/>
      </c>
      <c r="L32" s="57"/>
      <c r="M32" s="55"/>
      <c r="N32" s="54"/>
      <c r="O32" s="56"/>
      <c r="P32" s="54"/>
      <c r="Q32" s="63"/>
      <c r="R32" s="63"/>
      <c r="S32" s="54"/>
      <c r="T32" s="56"/>
      <c r="U32" s="56"/>
      <c r="V32" s="61"/>
      <c r="W32" s="56"/>
      <c r="X32" s="56"/>
      <c r="Y32" s="57"/>
    </row>
    <row r="33" ht="75" customHeight="1" spans="1:25">
      <c r="A33" s="48">
        <v>29</v>
      </c>
      <c r="B33" s="44"/>
      <c r="C33" s="44"/>
      <c r="D33" s="44"/>
      <c r="E33" s="44"/>
      <c r="F33" s="44"/>
      <c r="G33" s="44"/>
      <c r="H33" s="48" t="str">
        <f t="shared" si="3"/>
        <v/>
      </c>
      <c r="I33" s="48" t="str">
        <f t="shared" si="4"/>
        <v/>
      </c>
      <c r="J33" s="48" t="str">
        <f t="shared" si="5"/>
        <v/>
      </c>
      <c r="K33" s="53" t="str">
        <f>IFERROR(VLOOKUP(F33&amp;V33,Sheet2!$A$23:$B$43,2,0),"")</f>
        <v/>
      </c>
      <c r="L33" s="57"/>
      <c r="M33" s="55"/>
      <c r="N33" s="54"/>
      <c r="O33" s="56"/>
      <c r="P33" s="54"/>
      <c r="Q33" s="63"/>
      <c r="R33" s="63"/>
      <c r="S33" s="54"/>
      <c r="T33" s="56"/>
      <c r="U33" s="56"/>
      <c r="V33" s="61"/>
      <c r="W33" s="56"/>
      <c r="X33" s="56"/>
      <c r="Y33" s="57"/>
    </row>
    <row r="34" ht="75" customHeight="1" spans="1:25">
      <c r="A34" s="48">
        <v>30</v>
      </c>
      <c r="B34" s="44"/>
      <c r="C34" s="44"/>
      <c r="D34" s="44"/>
      <c r="E34" s="44"/>
      <c r="F34" s="44"/>
      <c r="G34" s="44"/>
      <c r="H34" s="48" t="str">
        <f t="shared" si="3"/>
        <v/>
      </c>
      <c r="I34" s="48" t="str">
        <f t="shared" si="4"/>
        <v/>
      </c>
      <c r="J34" s="48" t="str">
        <f t="shared" si="5"/>
        <v/>
      </c>
      <c r="K34" s="53" t="str">
        <f>IFERROR(VLOOKUP(F34&amp;V34,Sheet2!$A$23:$B$43,2,0),"")</f>
        <v/>
      </c>
      <c r="L34" s="57"/>
      <c r="M34" s="55"/>
      <c r="N34" s="54"/>
      <c r="O34" s="56"/>
      <c r="P34" s="54"/>
      <c r="Q34" s="63"/>
      <c r="R34" s="63"/>
      <c r="S34" s="54"/>
      <c r="T34" s="56"/>
      <c r="U34" s="56"/>
      <c r="V34" s="61"/>
      <c r="W34" s="56"/>
      <c r="X34" s="56"/>
      <c r="Y34" s="57"/>
    </row>
    <row r="35" spans="1:25">
      <c r="A35" s="48">
        <v>31</v>
      </c>
      <c r="B35" s="44"/>
      <c r="C35" s="44"/>
      <c r="D35" s="44"/>
      <c r="E35" s="44"/>
      <c r="F35" s="44"/>
      <c r="G35" s="44"/>
      <c r="H35" s="48" t="str">
        <f t="shared" si="3"/>
        <v/>
      </c>
      <c r="I35" s="48" t="str">
        <f t="shared" si="4"/>
        <v/>
      </c>
      <c r="J35" s="48" t="str">
        <f t="shared" si="5"/>
        <v/>
      </c>
      <c r="K35" s="53" t="str">
        <f>IFERROR(VLOOKUP(F35&amp;V35,Sheet2!$A$23:$B$43,2,0),"")</f>
        <v/>
      </c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>
      <c r="A36" s="48">
        <v>32</v>
      </c>
      <c r="B36" s="44"/>
      <c r="C36" s="44"/>
      <c r="D36" s="44"/>
      <c r="E36" s="44"/>
      <c r="F36" s="44"/>
      <c r="G36" s="44"/>
      <c r="H36" s="48" t="str">
        <f t="shared" si="3"/>
        <v/>
      </c>
      <c r="I36" s="48" t="str">
        <f t="shared" si="4"/>
        <v/>
      </c>
      <c r="J36" s="48" t="str">
        <f t="shared" si="5"/>
        <v/>
      </c>
      <c r="K36" s="53" t="str">
        <f>IFERROR(VLOOKUP(F36&amp;V36,Sheet2!$A$23:$B$43,2,0),"")</f>
        <v/>
      </c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>
      <c r="A37" s="48">
        <v>33</v>
      </c>
      <c r="B37" s="44"/>
      <c r="C37" s="44"/>
      <c r="D37" s="44"/>
      <c r="E37" s="44"/>
      <c r="F37" s="44"/>
      <c r="G37" s="44"/>
      <c r="H37" s="48" t="str">
        <f t="shared" si="3"/>
        <v/>
      </c>
      <c r="I37" s="48" t="str">
        <f t="shared" si="4"/>
        <v/>
      </c>
      <c r="J37" s="48" t="str">
        <f t="shared" si="5"/>
        <v/>
      </c>
      <c r="K37" s="53" t="str">
        <f>IFERROR(VLOOKUP(F37&amp;V37,Sheet2!$A$23:$B$43,2,0),"")</f>
        <v/>
      </c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>
      <c r="A38" s="48">
        <v>34</v>
      </c>
      <c r="B38" s="44"/>
      <c r="C38" s="44"/>
      <c r="D38" s="44"/>
      <c r="E38" s="44"/>
      <c r="F38" s="44"/>
      <c r="G38" s="44"/>
      <c r="H38" s="48" t="str">
        <f t="shared" si="3"/>
        <v/>
      </c>
      <c r="I38" s="48" t="str">
        <f t="shared" si="4"/>
        <v/>
      </c>
      <c r="J38" s="48" t="str">
        <f t="shared" si="5"/>
        <v/>
      </c>
      <c r="K38" s="53" t="str">
        <f>IFERROR(VLOOKUP(F38&amp;V38,Sheet2!$A$23:$B$43,2,0),"")</f>
        <v/>
      </c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>
      <c r="A39" s="48">
        <v>35</v>
      </c>
      <c r="B39" s="44"/>
      <c r="C39" s="44"/>
      <c r="D39" s="44"/>
      <c r="E39" s="44"/>
      <c r="F39" s="44"/>
      <c r="G39" s="44"/>
      <c r="H39" s="48" t="str">
        <f t="shared" si="3"/>
        <v/>
      </c>
      <c r="I39" s="48" t="str">
        <f t="shared" si="4"/>
        <v/>
      </c>
      <c r="J39" s="48" t="str">
        <f t="shared" si="5"/>
        <v/>
      </c>
      <c r="K39" s="53" t="str">
        <f>IFERROR(VLOOKUP(F39&amp;V39,Sheet2!$A$23:$B$43,2,0),"")</f>
        <v/>
      </c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>
      <c r="A40" s="48">
        <v>36</v>
      </c>
      <c r="B40" s="44"/>
      <c r="C40" s="44"/>
      <c r="D40" s="44"/>
      <c r="E40" s="44"/>
      <c r="F40" s="44"/>
      <c r="G40" s="44"/>
      <c r="H40" s="48" t="str">
        <f t="shared" si="3"/>
        <v/>
      </c>
      <c r="I40" s="48" t="str">
        <f t="shared" si="4"/>
        <v/>
      </c>
      <c r="J40" s="48" t="str">
        <f t="shared" si="5"/>
        <v/>
      </c>
      <c r="K40" s="53" t="str">
        <f>IFERROR(VLOOKUP(F40&amp;V40,Sheet2!$A$23:$B$43,2,0),"")</f>
        <v/>
      </c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>
      <c r="A41" s="48">
        <v>37</v>
      </c>
      <c r="B41" s="44"/>
      <c r="C41" s="44"/>
      <c r="D41" s="44"/>
      <c r="E41" s="44"/>
      <c r="F41" s="44"/>
      <c r="G41" s="44"/>
      <c r="H41" s="48" t="str">
        <f t="shared" si="3"/>
        <v/>
      </c>
      <c r="I41" s="48" t="str">
        <f t="shared" si="4"/>
        <v/>
      </c>
      <c r="J41" s="48" t="str">
        <f t="shared" si="5"/>
        <v/>
      </c>
      <c r="K41" s="53" t="str">
        <f>IFERROR(VLOOKUP(F41&amp;V41,Sheet2!$A$23:$B$43,2,0),"")</f>
        <v/>
      </c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>
      <c r="A42" s="48">
        <v>38</v>
      </c>
      <c r="B42" s="44"/>
      <c r="C42" s="44"/>
      <c r="D42" s="44"/>
      <c r="E42" s="44"/>
      <c r="F42" s="44"/>
      <c r="G42" s="44"/>
      <c r="H42" s="48" t="str">
        <f t="shared" si="3"/>
        <v/>
      </c>
      <c r="I42" s="48" t="str">
        <f t="shared" si="4"/>
        <v/>
      </c>
      <c r="J42" s="48" t="str">
        <f t="shared" si="5"/>
        <v/>
      </c>
      <c r="K42" s="53" t="str">
        <f>IFERROR(VLOOKUP(F42&amp;V42,Sheet2!$A$23:$B$43,2,0),"")</f>
        <v/>
      </c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>
      <c r="A43" s="48">
        <v>39</v>
      </c>
      <c r="B43" s="44"/>
      <c r="C43" s="44"/>
      <c r="D43" s="44"/>
      <c r="E43" s="44"/>
      <c r="F43" s="44"/>
      <c r="G43" s="44"/>
      <c r="H43" s="48" t="str">
        <f t="shared" si="3"/>
        <v/>
      </c>
      <c r="I43" s="48" t="str">
        <f t="shared" si="4"/>
        <v/>
      </c>
      <c r="J43" s="48" t="str">
        <f t="shared" si="5"/>
        <v/>
      </c>
      <c r="K43" s="53" t="str">
        <f>IFERROR(VLOOKUP(F43&amp;V43,Sheet2!$A$23:$B$43,2,0),"")</f>
        <v/>
      </c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>
      <c r="A44" s="48">
        <v>40</v>
      </c>
      <c r="B44" s="44"/>
      <c r="C44" s="44"/>
      <c r="D44" s="44"/>
      <c r="E44" s="44"/>
      <c r="F44" s="44"/>
      <c r="G44" s="44"/>
      <c r="H44" s="48" t="str">
        <f t="shared" si="3"/>
        <v/>
      </c>
      <c r="I44" s="48" t="str">
        <f t="shared" si="4"/>
        <v/>
      </c>
      <c r="J44" s="48" t="str">
        <f t="shared" si="5"/>
        <v/>
      </c>
      <c r="K44" s="53" t="str">
        <f>IFERROR(VLOOKUP(F44&amp;V44,Sheet2!$A$23:$B$43,2,0),"")</f>
        <v/>
      </c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>
      <c r="A45" s="48">
        <v>41</v>
      </c>
      <c r="B45" s="44"/>
      <c r="C45" s="44"/>
      <c r="D45" s="44"/>
      <c r="E45" s="44"/>
      <c r="F45" s="44"/>
      <c r="G45" s="44"/>
      <c r="H45" s="48" t="str">
        <f t="shared" si="3"/>
        <v/>
      </c>
      <c r="I45" s="48" t="str">
        <f t="shared" si="4"/>
        <v/>
      </c>
      <c r="J45" s="48" t="str">
        <f t="shared" si="5"/>
        <v/>
      </c>
      <c r="K45" s="53" t="str">
        <f>IFERROR(VLOOKUP(F45&amp;V45,Sheet2!$A$23:$B$43,2,0),"")</f>
        <v/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>
      <c r="A46" s="48">
        <v>42</v>
      </c>
      <c r="B46" s="44"/>
      <c r="C46" s="44"/>
      <c r="D46" s="44"/>
      <c r="E46" s="44"/>
      <c r="F46" s="44"/>
      <c r="G46" s="44"/>
      <c r="H46" s="48" t="str">
        <f t="shared" si="3"/>
        <v/>
      </c>
      <c r="I46" s="48" t="str">
        <f t="shared" si="4"/>
        <v/>
      </c>
      <c r="J46" s="48" t="str">
        <f t="shared" si="5"/>
        <v/>
      </c>
      <c r="K46" s="53" t="str">
        <f>IFERROR(VLOOKUP(F46&amp;V46,Sheet2!$A$23:$B$43,2,0),"")</f>
        <v/>
      </c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>
      <c r="A47" s="48">
        <v>43</v>
      </c>
      <c r="B47" s="44"/>
      <c r="C47" s="44"/>
      <c r="D47" s="44"/>
      <c r="E47" s="44"/>
      <c r="F47" s="44"/>
      <c r="G47" s="44"/>
      <c r="H47" s="48" t="str">
        <f t="shared" si="3"/>
        <v/>
      </c>
      <c r="I47" s="48" t="str">
        <f t="shared" si="4"/>
        <v/>
      </c>
      <c r="J47" s="48" t="str">
        <f t="shared" si="5"/>
        <v/>
      </c>
      <c r="K47" s="53" t="str">
        <f>IFERROR(VLOOKUP(F47&amp;V47,Sheet2!$A$23:$B$43,2,0),"")</f>
        <v/>
      </c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>
      <c r="A48" s="48">
        <v>44</v>
      </c>
      <c r="B48" s="44"/>
      <c r="C48" s="44"/>
      <c r="D48" s="44"/>
      <c r="E48" s="44"/>
      <c r="F48" s="44"/>
      <c r="G48" s="44"/>
      <c r="H48" s="48" t="str">
        <f t="shared" si="3"/>
        <v/>
      </c>
      <c r="I48" s="48" t="str">
        <f t="shared" si="4"/>
        <v/>
      </c>
      <c r="J48" s="48" t="str">
        <f t="shared" si="5"/>
        <v/>
      </c>
      <c r="K48" s="53" t="str">
        <f>IFERROR(VLOOKUP(F48&amp;V48,Sheet2!$A$23:$B$43,2,0),"")</f>
        <v/>
      </c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>
      <c r="A49" s="48">
        <v>45</v>
      </c>
      <c r="B49" s="44"/>
      <c r="C49" s="44"/>
      <c r="D49" s="44"/>
      <c r="E49" s="44"/>
      <c r="F49" s="44"/>
      <c r="G49" s="44"/>
      <c r="H49" s="48" t="str">
        <f t="shared" si="3"/>
        <v/>
      </c>
      <c r="I49" s="48" t="str">
        <f t="shared" si="4"/>
        <v/>
      </c>
      <c r="J49" s="48" t="str">
        <f t="shared" si="5"/>
        <v/>
      </c>
      <c r="K49" s="53" t="str">
        <f>IFERROR(VLOOKUP(F49&amp;V49,Sheet2!$A$23:$B$43,2,0),"")</f>
        <v/>
      </c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>
      <c r="A50" s="48">
        <v>46</v>
      </c>
      <c r="B50" s="44"/>
      <c r="C50" s="44"/>
      <c r="D50" s="44"/>
      <c r="E50" s="44"/>
      <c r="F50" s="44"/>
      <c r="G50" s="44"/>
      <c r="H50" s="48" t="str">
        <f t="shared" si="3"/>
        <v/>
      </c>
      <c r="I50" s="48" t="str">
        <f t="shared" si="4"/>
        <v/>
      </c>
      <c r="J50" s="48" t="str">
        <f t="shared" si="5"/>
        <v/>
      </c>
      <c r="K50" s="53" t="str">
        <f>IFERROR(VLOOKUP(F50&amp;V50,Sheet2!$A$23:$B$43,2,0),"")</f>
        <v/>
      </c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>
      <c r="A51" s="48">
        <v>47</v>
      </c>
      <c r="B51" s="44"/>
      <c r="C51" s="44"/>
      <c r="D51" s="44"/>
      <c r="E51" s="44"/>
      <c r="F51" s="44"/>
      <c r="G51" s="44"/>
      <c r="H51" s="48" t="str">
        <f t="shared" si="3"/>
        <v/>
      </c>
      <c r="I51" s="48" t="str">
        <f t="shared" si="4"/>
        <v/>
      </c>
      <c r="J51" s="48" t="str">
        <f t="shared" si="5"/>
        <v/>
      </c>
      <c r="K51" s="53" t="str">
        <f>IFERROR(VLOOKUP(F51&amp;V51,Sheet2!$A$23:$B$43,2,0),"")</f>
        <v/>
      </c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>
      <c r="A52" s="48">
        <v>48</v>
      </c>
      <c r="B52" s="44"/>
      <c r="C52" s="44"/>
      <c r="D52" s="44"/>
      <c r="E52" s="44"/>
      <c r="F52" s="44"/>
      <c r="G52" s="44"/>
      <c r="H52" s="48" t="str">
        <f t="shared" si="3"/>
        <v/>
      </c>
      <c r="I52" s="48" t="str">
        <f t="shared" si="4"/>
        <v/>
      </c>
      <c r="J52" s="48" t="str">
        <f t="shared" si="5"/>
        <v/>
      </c>
      <c r="K52" s="53" t="str">
        <f>IFERROR(VLOOKUP(F52&amp;V52,Sheet2!$A$23:$B$43,2,0),"")</f>
        <v/>
      </c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>
      <c r="A53" s="48">
        <v>49</v>
      </c>
      <c r="B53" s="44"/>
      <c r="C53" s="44"/>
      <c r="D53" s="44"/>
      <c r="E53" s="44"/>
      <c r="F53" s="44"/>
      <c r="G53" s="44"/>
      <c r="H53" s="48" t="str">
        <f t="shared" si="3"/>
        <v/>
      </c>
      <c r="I53" s="48" t="str">
        <f t="shared" si="4"/>
        <v/>
      </c>
      <c r="J53" s="48" t="str">
        <f t="shared" si="5"/>
        <v/>
      </c>
      <c r="K53" s="53" t="str">
        <f>IFERROR(VLOOKUP(F53&amp;V53,Sheet2!$A$23:$B$43,2,0),"")</f>
        <v/>
      </c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>
      <c r="A54" s="48">
        <v>50</v>
      </c>
      <c r="B54" s="44"/>
      <c r="C54" s="44"/>
      <c r="D54" s="44"/>
      <c r="E54" s="44"/>
      <c r="F54" s="44"/>
      <c r="G54" s="44"/>
      <c r="H54" s="48" t="str">
        <f t="shared" si="3"/>
        <v/>
      </c>
      <c r="I54" s="48" t="str">
        <f t="shared" si="4"/>
        <v/>
      </c>
      <c r="J54" s="48" t="str">
        <f t="shared" si="5"/>
        <v/>
      </c>
      <c r="K54" s="53" t="str">
        <f>IFERROR(VLOOKUP(F54&amp;V54,Sheet2!$A$23:$B$43,2,0),"")</f>
        <v/>
      </c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>
      <c r="A55" s="48">
        <v>51</v>
      </c>
      <c r="B55" s="44"/>
      <c r="C55" s="44"/>
      <c r="D55" s="44"/>
      <c r="E55" s="44"/>
      <c r="F55" s="44"/>
      <c r="G55" s="44"/>
      <c r="H55" s="48" t="str">
        <f t="shared" si="3"/>
        <v/>
      </c>
      <c r="I55" s="48" t="str">
        <f t="shared" si="4"/>
        <v/>
      </c>
      <c r="J55" s="48" t="str">
        <f t="shared" si="5"/>
        <v/>
      </c>
      <c r="K55" s="53" t="str">
        <f>IFERROR(VLOOKUP(F55&amp;V55,Sheet2!$A$23:$B$43,2,0),"")</f>
        <v/>
      </c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>
      <c r="A56" s="48">
        <v>52</v>
      </c>
      <c r="B56" s="44"/>
      <c r="C56" s="44"/>
      <c r="D56" s="44"/>
      <c r="E56" s="44"/>
      <c r="F56" s="44"/>
      <c r="G56" s="44"/>
      <c r="H56" s="48" t="str">
        <f t="shared" si="3"/>
        <v/>
      </c>
      <c r="I56" s="48" t="str">
        <f t="shared" si="4"/>
        <v/>
      </c>
      <c r="J56" s="48" t="str">
        <f t="shared" si="5"/>
        <v/>
      </c>
      <c r="K56" s="53" t="str">
        <f>IFERROR(VLOOKUP(F56&amp;V56,Sheet2!$A$23:$B$43,2,0),"")</f>
        <v/>
      </c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spans="1:25">
      <c r="A57" s="48">
        <v>53</v>
      </c>
      <c r="B57" s="44"/>
      <c r="C57" s="44"/>
      <c r="D57" s="44"/>
      <c r="E57" s="44"/>
      <c r="F57" s="44"/>
      <c r="G57" s="44"/>
      <c r="H57" s="48" t="str">
        <f t="shared" si="3"/>
        <v/>
      </c>
      <c r="I57" s="48" t="str">
        <f t="shared" si="4"/>
        <v/>
      </c>
      <c r="J57" s="48" t="str">
        <f t="shared" si="5"/>
        <v/>
      </c>
      <c r="K57" s="53" t="str">
        <f>IFERROR(VLOOKUP(F57&amp;V57,Sheet2!$A$23:$B$43,2,0),"")</f>
        <v/>
      </c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spans="1:25">
      <c r="A58" s="48">
        <v>54</v>
      </c>
      <c r="B58" s="44"/>
      <c r="C58" s="44"/>
      <c r="D58" s="44"/>
      <c r="E58" s="44"/>
      <c r="F58" s="44"/>
      <c r="G58" s="44"/>
      <c r="H58" s="48" t="str">
        <f t="shared" si="3"/>
        <v/>
      </c>
      <c r="I58" s="48" t="str">
        <f t="shared" si="4"/>
        <v/>
      </c>
      <c r="J58" s="48" t="str">
        <f t="shared" si="5"/>
        <v/>
      </c>
      <c r="K58" s="53" t="str">
        <f>IFERROR(VLOOKUP(F58&amp;V58,Sheet2!$A$23:$B$43,2,0),"")</f>
        <v/>
      </c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spans="1:25">
      <c r="A59" s="48">
        <v>55</v>
      </c>
      <c r="B59" s="44"/>
      <c r="C59" s="44"/>
      <c r="D59" s="44"/>
      <c r="E59" s="44"/>
      <c r="F59" s="44"/>
      <c r="G59" s="44"/>
      <c r="H59" s="48" t="str">
        <f t="shared" si="3"/>
        <v/>
      </c>
      <c r="I59" s="48" t="str">
        <f t="shared" si="4"/>
        <v/>
      </c>
      <c r="J59" s="48" t="str">
        <f t="shared" si="5"/>
        <v/>
      </c>
      <c r="K59" s="53" t="str">
        <f>IFERROR(VLOOKUP(F59&amp;V59,Sheet2!$A$23:$B$43,2,0),"")</f>
        <v/>
      </c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spans="1:25">
      <c r="A60" s="48">
        <v>56</v>
      </c>
      <c r="B60" s="44"/>
      <c r="C60" s="44"/>
      <c r="D60" s="44"/>
      <c r="E60" s="44"/>
      <c r="F60" s="44"/>
      <c r="G60" s="44"/>
      <c r="H60" s="48" t="str">
        <f t="shared" si="3"/>
        <v/>
      </c>
      <c r="I60" s="48" t="str">
        <f t="shared" si="4"/>
        <v/>
      </c>
      <c r="J60" s="48" t="str">
        <f t="shared" si="5"/>
        <v/>
      </c>
      <c r="K60" s="53" t="str">
        <f>IFERROR(VLOOKUP(F60&amp;V60,Sheet2!$A$23:$B$43,2,0),"")</f>
        <v/>
      </c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 spans="1:25">
      <c r="A61" s="48">
        <v>57</v>
      </c>
      <c r="B61" s="44"/>
      <c r="C61" s="44"/>
      <c r="D61" s="44"/>
      <c r="E61" s="44"/>
      <c r="F61" s="44"/>
      <c r="G61" s="44"/>
      <c r="H61" s="48" t="str">
        <f t="shared" si="3"/>
        <v/>
      </c>
      <c r="I61" s="48" t="str">
        <f t="shared" si="4"/>
        <v/>
      </c>
      <c r="J61" s="48" t="str">
        <f t="shared" si="5"/>
        <v/>
      </c>
      <c r="K61" s="53" t="str">
        <f>IFERROR(VLOOKUP(F61&amp;V61,Sheet2!$A$23:$B$43,2,0),"")</f>
        <v/>
      </c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 spans="1:25">
      <c r="A62" s="48">
        <v>58</v>
      </c>
      <c r="B62" s="44"/>
      <c r="C62" s="44"/>
      <c r="D62" s="44"/>
      <c r="E62" s="44"/>
      <c r="F62" s="44"/>
      <c r="G62" s="44"/>
      <c r="H62" s="48" t="str">
        <f t="shared" si="3"/>
        <v/>
      </c>
      <c r="I62" s="48" t="str">
        <f t="shared" si="4"/>
        <v/>
      </c>
      <c r="J62" s="48" t="str">
        <f t="shared" si="5"/>
        <v/>
      </c>
      <c r="K62" s="53" t="str">
        <f>IFERROR(VLOOKUP(F62&amp;V62,Sheet2!$A$23:$B$43,2,0),"")</f>
        <v/>
      </c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 spans="1:25">
      <c r="A63" s="48">
        <v>59</v>
      </c>
      <c r="B63" s="44"/>
      <c r="C63" s="44"/>
      <c r="D63" s="44"/>
      <c r="E63" s="44"/>
      <c r="F63" s="44"/>
      <c r="G63" s="44"/>
      <c r="H63" s="48" t="str">
        <f t="shared" si="3"/>
        <v/>
      </c>
      <c r="I63" s="48" t="str">
        <f t="shared" si="4"/>
        <v/>
      </c>
      <c r="J63" s="48" t="str">
        <f t="shared" si="5"/>
        <v/>
      </c>
      <c r="K63" s="53" t="str">
        <f>IFERROR(VLOOKUP(F63&amp;V63,Sheet2!$A$23:$B$43,2,0),"")</f>
        <v/>
      </c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 spans="1:25">
      <c r="A64" s="48">
        <v>60</v>
      </c>
      <c r="B64" s="44"/>
      <c r="C64" s="44"/>
      <c r="D64" s="44"/>
      <c r="E64" s="44"/>
      <c r="F64" s="44"/>
      <c r="G64" s="44"/>
      <c r="H64" s="48" t="str">
        <f t="shared" si="3"/>
        <v/>
      </c>
      <c r="I64" s="48" t="str">
        <f t="shared" si="4"/>
        <v/>
      </c>
      <c r="J64" s="48" t="str">
        <f t="shared" si="5"/>
        <v/>
      </c>
      <c r="K64" s="53" t="str">
        <f>IFERROR(VLOOKUP(F64&amp;V64,Sheet2!$A$23:$B$43,2,0),"")</f>
        <v/>
      </c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spans="1:25">
      <c r="A65" s="48">
        <v>61</v>
      </c>
      <c r="B65" s="44"/>
      <c r="C65" s="44"/>
      <c r="D65" s="44"/>
      <c r="E65" s="44"/>
      <c r="F65" s="44"/>
      <c r="G65" s="44"/>
      <c r="H65" s="48" t="str">
        <f t="shared" si="3"/>
        <v/>
      </c>
      <c r="I65" s="48" t="str">
        <f t="shared" si="4"/>
        <v/>
      </c>
      <c r="J65" s="48" t="str">
        <f t="shared" si="5"/>
        <v/>
      </c>
      <c r="K65" s="53" t="str">
        <f>IFERROR(VLOOKUP(F65&amp;V65,Sheet2!$A$23:$B$43,2,0),"")</f>
        <v/>
      </c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spans="1:25">
      <c r="A66" s="48">
        <v>62</v>
      </c>
      <c r="B66" s="44"/>
      <c r="C66" s="44"/>
      <c r="D66" s="44"/>
      <c r="E66" s="44"/>
      <c r="F66" s="44"/>
      <c r="G66" s="44"/>
      <c r="H66" s="48" t="str">
        <f t="shared" si="3"/>
        <v/>
      </c>
      <c r="I66" s="48" t="str">
        <f t="shared" si="4"/>
        <v/>
      </c>
      <c r="J66" s="48" t="str">
        <f t="shared" si="5"/>
        <v/>
      </c>
      <c r="K66" s="53" t="str">
        <f>IFERROR(VLOOKUP(F66&amp;V66,Sheet2!$A$23:$B$43,2,0),"")</f>
        <v/>
      </c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spans="1:25">
      <c r="A67" s="48">
        <v>63</v>
      </c>
      <c r="B67" s="44"/>
      <c r="C67" s="44"/>
      <c r="D67" s="44"/>
      <c r="E67" s="44"/>
      <c r="F67" s="44"/>
      <c r="G67" s="44"/>
      <c r="H67" s="48" t="str">
        <f t="shared" si="3"/>
        <v/>
      </c>
      <c r="I67" s="48" t="str">
        <f t="shared" si="4"/>
        <v/>
      </c>
      <c r="J67" s="48" t="str">
        <f t="shared" si="5"/>
        <v/>
      </c>
      <c r="K67" s="53" t="str">
        <f>IFERROR(VLOOKUP(F67&amp;V67,Sheet2!$A$23:$B$43,2,0),"")</f>
        <v/>
      </c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spans="1:25">
      <c r="A68" s="48">
        <v>64</v>
      </c>
      <c r="B68" s="44"/>
      <c r="C68" s="44"/>
      <c r="D68" s="44"/>
      <c r="E68" s="44"/>
      <c r="F68" s="44"/>
      <c r="G68" s="44"/>
      <c r="H68" s="48" t="str">
        <f t="shared" si="3"/>
        <v/>
      </c>
      <c r="I68" s="48" t="str">
        <f t="shared" si="4"/>
        <v/>
      </c>
      <c r="J68" s="48" t="str">
        <f t="shared" si="5"/>
        <v/>
      </c>
      <c r="K68" s="53" t="str">
        <f>IFERROR(VLOOKUP(F68&amp;V68,Sheet2!$A$23:$B$43,2,0),"")</f>
        <v/>
      </c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spans="1:25">
      <c r="A69" s="48">
        <v>65</v>
      </c>
      <c r="B69" s="44"/>
      <c r="C69" s="44"/>
      <c r="D69" s="44"/>
      <c r="E69" s="44"/>
      <c r="F69" s="44"/>
      <c r="G69" s="44"/>
      <c r="H69" s="48" t="str">
        <f t="shared" ref="H69:H132" si="6">IF(B69="是","【户外】","")</f>
        <v/>
      </c>
      <c r="I69" s="48" t="str">
        <f t="shared" ref="I69:I132" si="7">IF(C69="是","【临近带电】","")</f>
        <v/>
      </c>
      <c r="J69" s="48" t="str">
        <f t="shared" ref="J69:J132" si="8">IF(D69="是","【带电作业】","")</f>
        <v/>
      </c>
      <c r="K69" s="53" t="str">
        <f>IFERROR(VLOOKUP(F69&amp;V69,Sheet2!$A$23:$B$43,2,0),"")</f>
        <v/>
      </c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spans="1:25">
      <c r="A70" s="48">
        <v>66</v>
      </c>
      <c r="B70" s="44"/>
      <c r="C70" s="44"/>
      <c r="D70" s="44"/>
      <c r="E70" s="44"/>
      <c r="F70" s="44"/>
      <c r="G70" s="44"/>
      <c r="H70" s="48" t="str">
        <f t="shared" si="6"/>
        <v/>
      </c>
      <c r="I70" s="48" t="str">
        <f t="shared" si="7"/>
        <v/>
      </c>
      <c r="J70" s="48" t="str">
        <f t="shared" si="8"/>
        <v/>
      </c>
      <c r="K70" s="53" t="str">
        <f>IFERROR(VLOOKUP(F70&amp;V70,Sheet2!$A$23:$B$43,2,0),"")</f>
        <v/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spans="1:25">
      <c r="A71" s="48">
        <v>67</v>
      </c>
      <c r="B71" s="44"/>
      <c r="C71" s="44"/>
      <c r="D71" s="44"/>
      <c r="E71" s="44"/>
      <c r="F71" s="44"/>
      <c r="G71" s="44"/>
      <c r="H71" s="48" t="str">
        <f t="shared" si="6"/>
        <v/>
      </c>
      <c r="I71" s="48" t="str">
        <f t="shared" si="7"/>
        <v/>
      </c>
      <c r="J71" s="48" t="str">
        <f t="shared" si="8"/>
        <v/>
      </c>
      <c r="K71" s="53" t="str">
        <f>IFERROR(VLOOKUP(F71&amp;V71,Sheet2!$A$23:$B$43,2,0),"")</f>
        <v/>
      </c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 spans="1:25">
      <c r="A72" s="48">
        <v>68</v>
      </c>
      <c r="B72" s="44"/>
      <c r="C72" s="44"/>
      <c r="D72" s="44"/>
      <c r="E72" s="44"/>
      <c r="F72" s="44"/>
      <c r="G72" s="44"/>
      <c r="H72" s="48" t="str">
        <f t="shared" si="6"/>
        <v/>
      </c>
      <c r="I72" s="48" t="str">
        <f t="shared" si="7"/>
        <v/>
      </c>
      <c r="J72" s="48" t="str">
        <f t="shared" si="8"/>
        <v/>
      </c>
      <c r="K72" s="53" t="str">
        <f>IFERROR(VLOOKUP(F72&amp;V72,Sheet2!$A$23:$B$43,2,0),"")</f>
        <v/>
      </c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spans="1:25">
      <c r="A73" s="48">
        <v>69</v>
      </c>
      <c r="B73" s="44"/>
      <c r="C73" s="44"/>
      <c r="D73" s="44"/>
      <c r="E73" s="44"/>
      <c r="F73" s="44"/>
      <c r="G73" s="44"/>
      <c r="H73" s="48" t="str">
        <f t="shared" si="6"/>
        <v/>
      </c>
      <c r="I73" s="48" t="str">
        <f t="shared" si="7"/>
        <v/>
      </c>
      <c r="J73" s="48" t="str">
        <f t="shared" si="8"/>
        <v/>
      </c>
      <c r="K73" s="53" t="str">
        <f>IFERROR(VLOOKUP(F73&amp;V73,Sheet2!$A$23:$B$43,2,0),"")</f>
        <v/>
      </c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spans="1:25">
      <c r="A74" s="48">
        <v>70</v>
      </c>
      <c r="B74" s="44"/>
      <c r="C74" s="44"/>
      <c r="D74" s="44"/>
      <c r="E74" s="44"/>
      <c r="F74" s="44"/>
      <c r="G74" s="44"/>
      <c r="H74" s="48" t="str">
        <f t="shared" si="6"/>
        <v/>
      </c>
      <c r="I74" s="48" t="str">
        <f t="shared" si="7"/>
        <v/>
      </c>
      <c r="J74" s="48" t="str">
        <f t="shared" si="8"/>
        <v/>
      </c>
      <c r="K74" s="53" t="str">
        <f>IFERROR(VLOOKUP(F74&amp;V74,Sheet2!$A$23:$B$43,2,0),"")</f>
        <v/>
      </c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spans="1:25">
      <c r="A75" s="48">
        <v>71</v>
      </c>
      <c r="B75" s="44"/>
      <c r="C75" s="44"/>
      <c r="D75" s="44"/>
      <c r="E75" s="44"/>
      <c r="F75" s="44"/>
      <c r="G75" s="44"/>
      <c r="H75" s="48" t="str">
        <f t="shared" si="6"/>
        <v/>
      </c>
      <c r="I75" s="48" t="str">
        <f t="shared" si="7"/>
        <v/>
      </c>
      <c r="J75" s="48" t="str">
        <f t="shared" si="8"/>
        <v/>
      </c>
      <c r="K75" s="53" t="str">
        <f>IFERROR(VLOOKUP(F75&amp;V75,Sheet2!$A$23:$B$43,2,0),"")</f>
        <v/>
      </c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spans="1:25">
      <c r="A76" s="48">
        <v>72</v>
      </c>
      <c r="B76" s="44"/>
      <c r="C76" s="44"/>
      <c r="D76" s="44"/>
      <c r="E76" s="44"/>
      <c r="F76" s="44"/>
      <c r="G76" s="44"/>
      <c r="H76" s="48" t="str">
        <f t="shared" si="6"/>
        <v/>
      </c>
      <c r="I76" s="48" t="str">
        <f t="shared" si="7"/>
        <v/>
      </c>
      <c r="J76" s="48" t="str">
        <f t="shared" si="8"/>
        <v/>
      </c>
      <c r="K76" s="53" t="str">
        <f>IFERROR(VLOOKUP(F76&amp;V76,Sheet2!$A$23:$B$43,2,0),"")</f>
        <v/>
      </c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spans="1:25">
      <c r="A77" s="48">
        <v>73</v>
      </c>
      <c r="B77" s="44"/>
      <c r="C77" s="44"/>
      <c r="D77" s="44"/>
      <c r="E77" s="44"/>
      <c r="F77" s="44"/>
      <c r="G77" s="44"/>
      <c r="H77" s="48" t="str">
        <f t="shared" si="6"/>
        <v/>
      </c>
      <c r="I77" s="48" t="str">
        <f t="shared" si="7"/>
        <v/>
      </c>
      <c r="J77" s="48" t="str">
        <f t="shared" si="8"/>
        <v/>
      </c>
      <c r="K77" s="53" t="str">
        <f>IFERROR(VLOOKUP(F77&amp;V77,Sheet2!$A$23:$B$43,2,0),"")</f>
        <v/>
      </c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spans="1:25">
      <c r="A78" s="48">
        <v>74</v>
      </c>
      <c r="B78" s="44"/>
      <c r="C78" s="44"/>
      <c r="D78" s="44"/>
      <c r="E78" s="44"/>
      <c r="F78" s="44"/>
      <c r="G78" s="44"/>
      <c r="H78" s="48" t="str">
        <f t="shared" si="6"/>
        <v/>
      </c>
      <c r="I78" s="48" t="str">
        <f t="shared" si="7"/>
        <v/>
      </c>
      <c r="J78" s="48" t="str">
        <f t="shared" si="8"/>
        <v/>
      </c>
      <c r="K78" s="53" t="str">
        <f>IFERROR(VLOOKUP(F78&amp;V78,Sheet2!$A$23:$B$43,2,0),"")</f>
        <v/>
      </c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spans="1:25">
      <c r="A79" s="48">
        <v>75</v>
      </c>
      <c r="B79" s="44"/>
      <c r="C79" s="44"/>
      <c r="D79" s="44"/>
      <c r="E79" s="44"/>
      <c r="F79" s="44"/>
      <c r="G79" s="44"/>
      <c r="H79" s="48" t="str">
        <f t="shared" si="6"/>
        <v/>
      </c>
      <c r="I79" s="48" t="str">
        <f t="shared" si="7"/>
        <v/>
      </c>
      <c r="J79" s="48" t="str">
        <f t="shared" si="8"/>
        <v/>
      </c>
      <c r="K79" s="53" t="str">
        <f>IFERROR(VLOOKUP(F79&amp;V79,Sheet2!$A$23:$B$43,2,0),"")</f>
        <v/>
      </c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spans="1:25">
      <c r="A80" s="48">
        <v>76</v>
      </c>
      <c r="B80" s="44"/>
      <c r="C80" s="44"/>
      <c r="D80" s="44"/>
      <c r="E80" s="44"/>
      <c r="F80" s="44"/>
      <c r="G80" s="44"/>
      <c r="H80" s="48" t="str">
        <f t="shared" si="6"/>
        <v/>
      </c>
      <c r="I80" s="48" t="str">
        <f t="shared" si="7"/>
        <v/>
      </c>
      <c r="J80" s="48" t="str">
        <f t="shared" si="8"/>
        <v/>
      </c>
      <c r="K80" s="53" t="str">
        <f>IFERROR(VLOOKUP(F80&amp;V80,Sheet2!$A$23:$B$43,2,0),"")</f>
        <v/>
      </c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 spans="1:25">
      <c r="A81" s="48">
        <v>77</v>
      </c>
      <c r="B81" s="44"/>
      <c r="C81" s="44"/>
      <c r="D81" s="44"/>
      <c r="E81" s="44"/>
      <c r="F81" s="44"/>
      <c r="G81" s="44"/>
      <c r="H81" s="48" t="str">
        <f t="shared" si="6"/>
        <v/>
      </c>
      <c r="I81" s="48" t="str">
        <f t="shared" si="7"/>
        <v/>
      </c>
      <c r="J81" s="48" t="str">
        <f t="shared" si="8"/>
        <v/>
      </c>
      <c r="K81" s="53" t="str">
        <f>IFERROR(VLOOKUP(F81&amp;V81,Sheet2!$A$23:$B$43,2,0),"")</f>
        <v/>
      </c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spans="1:25">
      <c r="A82" s="48">
        <v>78</v>
      </c>
      <c r="B82" s="44"/>
      <c r="C82" s="44"/>
      <c r="D82" s="44"/>
      <c r="E82" s="44"/>
      <c r="F82" s="44"/>
      <c r="G82" s="44"/>
      <c r="H82" s="48" t="str">
        <f t="shared" si="6"/>
        <v/>
      </c>
      <c r="I82" s="48" t="str">
        <f t="shared" si="7"/>
        <v/>
      </c>
      <c r="J82" s="48" t="str">
        <f t="shared" si="8"/>
        <v/>
      </c>
      <c r="K82" s="53" t="str">
        <f>IFERROR(VLOOKUP(F82&amp;V82,Sheet2!$A$23:$B$43,2,0),"")</f>
        <v/>
      </c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 spans="1:25">
      <c r="A83" s="48">
        <v>79</v>
      </c>
      <c r="B83" s="44"/>
      <c r="C83" s="44"/>
      <c r="D83" s="44"/>
      <c r="E83" s="44"/>
      <c r="F83" s="44"/>
      <c r="G83" s="44"/>
      <c r="H83" s="48" t="str">
        <f t="shared" si="6"/>
        <v/>
      </c>
      <c r="I83" s="48" t="str">
        <f t="shared" si="7"/>
        <v/>
      </c>
      <c r="J83" s="48" t="str">
        <f t="shared" si="8"/>
        <v/>
      </c>
      <c r="K83" s="53" t="str">
        <f>IFERROR(VLOOKUP(F83&amp;V83,Sheet2!$A$23:$B$43,2,0),"")</f>
        <v/>
      </c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spans="1:25">
      <c r="A84" s="48">
        <v>80</v>
      </c>
      <c r="B84" s="44"/>
      <c r="C84" s="44"/>
      <c r="D84" s="44"/>
      <c r="E84" s="44"/>
      <c r="F84" s="44"/>
      <c r="G84" s="44"/>
      <c r="H84" s="48" t="str">
        <f t="shared" si="6"/>
        <v/>
      </c>
      <c r="I84" s="48" t="str">
        <f t="shared" si="7"/>
        <v/>
      </c>
      <c r="J84" s="48" t="str">
        <f t="shared" si="8"/>
        <v/>
      </c>
      <c r="K84" s="53" t="str">
        <f>IFERROR(VLOOKUP(F84&amp;V84,Sheet2!$A$23:$B$43,2,0),"")</f>
        <v/>
      </c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spans="1:25">
      <c r="A85" s="48">
        <v>81</v>
      </c>
      <c r="B85" s="44"/>
      <c r="C85" s="44"/>
      <c r="D85" s="44"/>
      <c r="E85" s="44"/>
      <c r="F85" s="44"/>
      <c r="G85" s="44"/>
      <c r="H85" s="48" t="str">
        <f t="shared" si="6"/>
        <v/>
      </c>
      <c r="I85" s="48" t="str">
        <f t="shared" si="7"/>
        <v/>
      </c>
      <c r="J85" s="48" t="str">
        <f t="shared" si="8"/>
        <v/>
      </c>
      <c r="K85" s="53" t="str">
        <f>IFERROR(VLOOKUP(F85&amp;V85,Sheet2!$A$23:$B$43,2,0),"")</f>
        <v/>
      </c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spans="1:25">
      <c r="A86" s="48">
        <v>82</v>
      </c>
      <c r="B86" s="44"/>
      <c r="C86" s="44"/>
      <c r="D86" s="44"/>
      <c r="E86" s="44"/>
      <c r="F86" s="44"/>
      <c r="G86" s="44"/>
      <c r="H86" s="48" t="str">
        <f t="shared" si="6"/>
        <v/>
      </c>
      <c r="I86" s="48" t="str">
        <f t="shared" si="7"/>
        <v/>
      </c>
      <c r="J86" s="48" t="str">
        <f t="shared" si="8"/>
        <v/>
      </c>
      <c r="K86" s="53" t="str">
        <f>IFERROR(VLOOKUP(F86&amp;V86,Sheet2!$A$23:$B$43,2,0),"")</f>
        <v/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spans="1:25">
      <c r="A87" s="48">
        <v>83</v>
      </c>
      <c r="B87" s="44"/>
      <c r="C87" s="44"/>
      <c r="D87" s="44"/>
      <c r="E87" s="44"/>
      <c r="F87" s="44"/>
      <c r="G87" s="44"/>
      <c r="H87" s="48" t="str">
        <f t="shared" si="6"/>
        <v/>
      </c>
      <c r="I87" s="48" t="str">
        <f t="shared" si="7"/>
        <v/>
      </c>
      <c r="J87" s="48" t="str">
        <f t="shared" si="8"/>
        <v/>
      </c>
      <c r="K87" s="53" t="str">
        <f>IFERROR(VLOOKUP(F87&amp;V87,Sheet2!$A$23:$B$43,2,0),"")</f>
        <v/>
      </c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spans="1:25">
      <c r="A88" s="48">
        <v>84</v>
      </c>
      <c r="B88" s="44"/>
      <c r="C88" s="44"/>
      <c r="D88" s="44"/>
      <c r="E88" s="44"/>
      <c r="F88" s="44"/>
      <c r="G88" s="44"/>
      <c r="H88" s="48" t="str">
        <f t="shared" si="6"/>
        <v/>
      </c>
      <c r="I88" s="48" t="str">
        <f t="shared" si="7"/>
        <v/>
      </c>
      <c r="J88" s="48" t="str">
        <f t="shared" si="8"/>
        <v/>
      </c>
      <c r="K88" s="53" t="str">
        <f>IFERROR(VLOOKUP(F88&amp;V88,Sheet2!$A$23:$B$43,2,0),"")</f>
        <v/>
      </c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spans="1:25">
      <c r="A89" s="48">
        <v>85</v>
      </c>
      <c r="B89" s="44"/>
      <c r="C89" s="44"/>
      <c r="D89" s="44"/>
      <c r="E89" s="44"/>
      <c r="F89" s="44"/>
      <c r="G89" s="44"/>
      <c r="H89" s="48" t="str">
        <f t="shared" si="6"/>
        <v/>
      </c>
      <c r="I89" s="48" t="str">
        <f t="shared" si="7"/>
        <v/>
      </c>
      <c r="J89" s="48" t="str">
        <f t="shared" si="8"/>
        <v/>
      </c>
      <c r="K89" s="53" t="str">
        <f>IFERROR(VLOOKUP(F89&amp;V89,Sheet2!$A$23:$B$43,2,0),"")</f>
        <v/>
      </c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 spans="1:25">
      <c r="A90" s="48">
        <v>86</v>
      </c>
      <c r="B90" s="44"/>
      <c r="C90" s="44"/>
      <c r="D90" s="44"/>
      <c r="E90" s="44"/>
      <c r="F90" s="44"/>
      <c r="G90" s="44"/>
      <c r="H90" s="48" t="str">
        <f t="shared" si="6"/>
        <v/>
      </c>
      <c r="I90" s="48" t="str">
        <f t="shared" si="7"/>
        <v/>
      </c>
      <c r="J90" s="48" t="str">
        <f t="shared" si="8"/>
        <v/>
      </c>
      <c r="K90" s="53" t="str">
        <f>IFERROR(VLOOKUP(F90&amp;V90,Sheet2!$A$23:$B$43,2,0),"")</f>
        <v/>
      </c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spans="1:25">
      <c r="A91" s="48">
        <v>87</v>
      </c>
      <c r="B91" s="44"/>
      <c r="C91" s="44"/>
      <c r="D91" s="44"/>
      <c r="E91" s="44"/>
      <c r="F91" s="44"/>
      <c r="G91" s="44"/>
      <c r="H91" s="48" t="str">
        <f t="shared" si="6"/>
        <v/>
      </c>
      <c r="I91" s="48" t="str">
        <f t="shared" si="7"/>
        <v/>
      </c>
      <c r="J91" s="48" t="str">
        <f t="shared" si="8"/>
        <v/>
      </c>
      <c r="K91" s="53" t="str">
        <f>IFERROR(VLOOKUP(F91&amp;V91,Sheet2!$A$23:$B$43,2,0),"")</f>
        <v/>
      </c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spans="1:25">
      <c r="A92" s="48">
        <v>88</v>
      </c>
      <c r="B92" s="44"/>
      <c r="C92" s="44"/>
      <c r="D92" s="44"/>
      <c r="E92" s="44"/>
      <c r="F92" s="44"/>
      <c r="G92" s="44"/>
      <c r="H92" s="48" t="str">
        <f t="shared" si="6"/>
        <v/>
      </c>
      <c r="I92" s="48" t="str">
        <f t="shared" si="7"/>
        <v/>
      </c>
      <c r="J92" s="48" t="str">
        <f t="shared" si="8"/>
        <v/>
      </c>
      <c r="K92" s="53" t="str">
        <f>IFERROR(VLOOKUP(F92&amp;V92,Sheet2!$A$23:$B$43,2,0),"")</f>
        <v/>
      </c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spans="1:25">
      <c r="A93" s="48">
        <v>89</v>
      </c>
      <c r="B93" s="44"/>
      <c r="C93" s="44"/>
      <c r="D93" s="44"/>
      <c r="E93" s="44"/>
      <c r="F93" s="44"/>
      <c r="G93" s="44"/>
      <c r="H93" s="48" t="str">
        <f t="shared" si="6"/>
        <v/>
      </c>
      <c r="I93" s="48" t="str">
        <f t="shared" si="7"/>
        <v/>
      </c>
      <c r="J93" s="48" t="str">
        <f t="shared" si="8"/>
        <v/>
      </c>
      <c r="K93" s="53" t="str">
        <f>IFERROR(VLOOKUP(F93&amp;V93,Sheet2!$A$23:$B$43,2,0),"")</f>
        <v/>
      </c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spans="1:25">
      <c r="A94" s="48">
        <v>90</v>
      </c>
      <c r="B94" s="44"/>
      <c r="C94" s="44"/>
      <c r="D94" s="44"/>
      <c r="E94" s="44"/>
      <c r="F94" s="44"/>
      <c r="G94" s="44"/>
      <c r="H94" s="48" t="str">
        <f t="shared" si="6"/>
        <v/>
      </c>
      <c r="I94" s="48" t="str">
        <f t="shared" si="7"/>
        <v/>
      </c>
      <c r="J94" s="48" t="str">
        <f t="shared" si="8"/>
        <v/>
      </c>
      <c r="K94" s="53" t="str">
        <f>IFERROR(VLOOKUP(F94&amp;V94,Sheet2!$A$23:$B$43,2,0),"")</f>
        <v/>
      </c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spans="1:25">
      <c r="A95" s="48">
        <v>91</v>
      </c>
      <c r="B95" s="44"/>
      <c r="C95" s="44"/>
      <c r="D95" s="44"/>
      <c r="E95" s="44"/>
      <c r="F95" s="44"/>
      <c r="G95" s="44"/>
      <c r="H95" s="48" t="str">
        <f t="shared" si="6"/>
        <v/>
      </c>
      <c r="I95" s="48" t="str">
        <f t="shared" si="7"/>
        <v/>
      </c>
      <c r="J95" s="48" t="str">
        <f t="shared" si="8"/>
        <v/>
      </c>
      <c r="K95" s="53" t="str">
        <f>IFERROR(VLOOKUP(F95&amp;V95,Sheet2!$A$23:$B$43,2,0),"")</f>
        <v/>
      </c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spans="1:25">
      <c r="A96" s="48">
        <v>92</v>
      </c>
      <c r="B96" s="44"/>
      <c r="C96" s="44"/>
      <c r="D96" s="44"/>
      <c r="E96" s="44"/>
      <c r="F96" s="44"/>
      <c r="G96" s="44"/>
      <c r="H96" s="48" t="str">
        <f t="shared" si="6"/>
        <v/>
      </c>
      <c r="I96" s="48" t="str">
        <f t="shared" si="7"/>
        <v/>
      </c>
      <c r="J96" s="48" t="str">
        <f t="shared" si="8"/>
        <v/>
      </c>
      <c r="K96" s="53" t="str">
        <f>IFERROR(VLOOKUP(F96&amp;V96,Sheet2!$A$23:$B$43,2,0),"")</f>
        <v/>
      </c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spans="1:25">
      <c r="A97" s="48">
        <v>93</v>
      </c>
      <c r="B97" s="44"/>
      <c r="C97" s="44"/>
      <c r="D97" s="44"/>
      <c r="E97" s="44"/>
      <c r="F97" s="44"/>
      <c r="G97" s="44"/>
      <c r="H97" s="48" t="str">
        <f t="shared" si="6"/>
        <v/>
      </c>
      <c r="I97" s="48" t="str">
        <f t="shared" si="7"/>
        <v/>
      </c>
      <c r="J97" s="48" t="str">
        <f t="shared" si="8"/>
        <v/>
      </c>
      <c r="K97" s="53" t="str">
        <f>IFERROR(VLOOKUP(F97&amp;V97,Sheet2!$A$23:$B$43,2,0),"")</f>
        <v/>
      </c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spans="1:25">
      <c r="A98" s="48">
        <v>94</v>
      </c>
      <c r="B98" s="44"/>
      <c r="C98" s="44"/>
      <c r="D98" s="44"/>
      <c r="E98" s="44"/>
      <c r="F98" s="44"/>
      <c r="G98" s="44"/>
      <c r="H98" s="48" t="str">
        <f t="shared" si="6"/>
        <v/>
      </c>
      <c r="I98" s="48" t="str">
        <f t="shared" si="7"/>
        <v/>
      </c>
      <c r="J98" s="48" t="str">
        <f t="shared" si="8"/>
        <v/>
      </c>
      <c r="K98" s="53" t="str">
        <f>IFERROR(VLOOKUP(F98&amp;V98,Sheet2!$A$23:$B$43,2,0),"")</f>
        <v/>
      </c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spans="1:25">
      <c r="A99" s="48">
        <v>95</v>
      </c>
      <c r="B99" s="44"/>
      <c r="C99" s="44"/>
      <c r="D99" s="44"/>
      <c r="E99" s="44"/>
      <c r="F99" s="44"/>
      <c r="G99" s="44"/>
      <c r="H99" s="48" t="str">
        <f t="shared" si="6"/>
        <v/>
      </c>
      <c r="I99" s="48" t="str">
        <f t="shared" si="7"/>
        <v/>
      </c>
      <c r="J99" s="48" t="str">
        <f t="shared" si="8"/>
        <v/>
      </c>
      <c r="K99" s="53" t="str">
        <f>IFERROR(VLOOKUP(F99&amp;V99,Sheet2!$A$23:$B$43,2,0),"")</f>
        <v/>
      </c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 spans="1:25">
      <c r="A100" s="48">
        <v>96</v>
      </c>
      <c r="B100" s="44"/>
      <c r="C100" s="44"/>
      <c r="D100" s="44"/>
      <c r="E100" s="44"/>
      <c r="F100" s="44"/>
      <c r="G100" s="44"/>
      <c r="H100" s="48" t="str">
        <f t="shared" si="6"/>
        <v/>
      </c>
      <c r="I100" s="48" t="str">
        <f t="shared" si="7"/>
        <v/>
      </c>
      <c r="J100" s="48" t="str">
        <f t="shared" si="8"/>
        <v/>
      </c>
      <c r="K100" s="53" t="str">
        <f>IFERROR(VLOOKUP(F100&amp;V100,Sheet2!$A$23:$B$43,2,0),"")</f>
        <v/>
      </c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 spans="1:25">
      <c r="A101" s="48">
        <v>97</v>
      </c>
      <c r="B101" s="44"/>
      <c r="C101" s="44"/>
      <c r="D101" s="44"/>
      <c r="E101" s="44"/>
      <c r="F101" s="44"/>
      <c r="G101" s="44"/>
      <c r="H101" s="48" t="str">
        <f t="shared" si="6"/>
        <v/>
      </c>
      <c r="I101" s="48" t="str">
        <f t="shared" si="7"/>
        <v/>
      </c>
      <c r="J101" s="48" t="str">
        <f t="shared" si="8"/>
        <v/>
      </c>
      <c r="K101" s="53" t="str">
        <f>IFERROR(VLOOKUP(F101&amp;V101,Sheet2!$A$23:$B$43,2,0),"")</f>
        <v/>
      </c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 spans="1:25">
      <c r="A102" s="48">
        <v>98</v>
      </c>
      <c r="B102" s="44"/>
      <c r="C102" s="44"/>
      <c r="D102" s="44"/>
      <c r="E102" s="44"/>
      <c r="F102" s="44"/>
      <c r="G102" s="44"/>
      <c r="H102" s="48" t="str">
        <f t="shared" si="6"/>
        <v/>
      </c>
      <c r="I102" s="48" t="str">
        <f t="shared" si="7"/>
        <v/>
      </c>
      <c r="J102" s="48" t="str">
        <f t="shared" si="8"/>
        <v/>
      </c>
      <c r="K102" s="53" t="str">
        <f>IFERROR(VLOOKUP(F102&amp;V102,Sheet2!$A$23:$B$43,2,0),"")</f>
        <v/>
      </c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spans="1:25">
      <c r="A103" s="48">
        <v>99</v>
      </c>
      <c r="B103" s="44"/>
      <c r="C103" s="44"/>
      <c r="D103" s="44"/>
      <c r="E103" s="44"/>
      <c r="F103" s="44"/>
      <c r="G103" s="44"/>
      <c r="H103" s="48" t="str">
        <f t="shared" si="6"/>
        <v/>
      </c>
      <c r="I103" s="48" t="str">
        <f t="shared" si="7"/>
        <v/>
      </c>
      <c r="J103" s="48" t="str">
        <f t="shared" si="8"/>
        <v/>
      </c>
      <c r="K103" s="53" t="str">
        <f>IFERROR(VLOOKUP(F103&amp;V103,Sheet2!$A$23:$B$43,2,0),"")</f>
        <v/>
      </c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spans="1:25">
      <c r="A104" s="48">
        <v>100</v>
      </c>
      <c r="B104" s="44"/>
      <c r="C104" s="44"/>
      <c r="D104" s="44"/>
      <c r="E104" s="44"/>
      <c r="F104" s="44"/>
      <c r="G104" s="44"/>
      <c r="H104" s="48" t="str">
        <f t="shared" si="6"/>
        <v/>
      </c>
      <c r="I104" s="48" t="str">
        <f t="shared" si="7"/>
        <v/>
      </c>
      <c r="J104" s="48" t="str">
        <f t="shared" si="8"/>
        <v/>
      </c>
      <c r="K104" s="53" t="str">
        <f>IFERROR(VLOOKUP(F104&amp;V104,Sheet2!$A$23:$B$43,2,0),"")</f>
        <v/>
      </c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</sheetData>
  <sheetProtection selectLockedCells="1"/>
  <autoFilter xmlns:etc="http://www.wps.cn/officeDocument/2017/etCustomData" ref="A4:XFD104" etc:filterBottomFollowUsedRange="0">
    <extLst/>
  </autoFilter>
  <sortState ref="A8:Y76">
    <sortCondition ref="Q8:Q76"/>
  </sortState>
  <mergeCells count="27">
    <mergeCell ref="A1:Y1"/>
    <mergeCell ref="A2:Y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conditionalFormatting sqref="M5">
    <cfRule type="duplicateValues" dxfId="0" priority="33"/>
  </conditionalFormatting>
  <conditionalFormatting sqref="M6">
    <cfRule type="duplicateValues" dxfId="0" priority="32"/>
  </conditionalFormatting>
  <conditionalFormatting sqref="S6">
    <cfRule type="duplicateValues" dxfId="0" priority="31"/>
  </conditionalFormatting>
  <conditionalFormatting sqref="M7">
    <cfRule type="duplicateValues" dxfId="0" priority="28"/>
  </conditionalFormatting>
  <conditionalFormatting sqref="M8">
    <cfRule type="duplicateValues" dxfId="0" priority="27"/>
  </conditionalFormatting>
  <conditionalFormatting sqref="S8">
    <cfRule type="duplicateValues" dxfId="0" priority="26"/>
  </conditionalFormatting>
  <conditionalFormatting sqref="M9">
    <cfRule type="duplicateValues" dxfId="0" priority="24"/>
  </conditionalFormatting>
  <conditionalFormatting sqref="M10">
    <cfRule type="duplicateValues" dxfId="0" priority="23"/>
  </conditionalFormatting>
  <conditionalFormatting sqref="S10">
    <cfRule type="duplicateValues" dxfId="0" priority="21"/>
  </conditionalFormatting>
  <conditionalFormatting sqref="M11">
    <cfRule type="duplicateValues" dxfId="0" priority="19"/>
  </conditionalFormatting>
  <conditionalFormatting sqref="M12">
    <cfRule type="duplicateValues" dxfId="0" priority="18"/>
  </conditionalFormatting>
  <conditionalFormatting sqref="S12">
    <cfRule type="duplicateValues" dxfId="0" priority="16"/>
  </conditionalFormatting>
  <conditionalFormatting sqref="M13">
    <cfRule type="duplicateValues" dxfId="0" priority="56"/>
  </conditionalFormatting>
  <conditionalFormatting sqref="E14">
    <cfRule type="duplicateValues" dxfId="0" priority="15"/>
  </conditionalFormatting>
  <conditionalFormatting sqref="M14">
    <cfRule type="duplicateValues" dxfId="0" priority="55"/>
  </conditionalFormatting>
  <conditionalFormatting sqref="E15">
    <cfRule type="duplicateValues" dxfId="0" priority="14"/>
  </conditionalFormatting>
  <conditionalFormatting sqref="M15">
    <cfRule type="duplicateValues" dxfId="0" priority="54"/>
  </conditionalFormatting>
  <conditionalFormatting sqref="E16">
    <cfRule type="duplicateValues" dxfId="0" priority="13"/>
  </conditionalFormatting>
  <conditionalFormatting sqref="M16">
    <cfRule type="duplicateValues" dxfId="0" priority="53"/>
  </conditionalFormatting>
  <conditionalFormatting sqref="E17">
    <cfRule type="duplicateValues" dxfId="0" priority="12"/>
  </conditionalFormatting>
  <conditionalFormatting sqref="M17">
    <cfRule type="duplicateValues" dxfId="0" priority="52"/>
  </conditionalFormatting>
  <conditionalFormatting sqref="E18">
    <cfRule type="duplicateValues" dxfId="0" priority="11"/>
  </conditionalFormatting>
  <conditionalFormatting sqref="M18">
    <cfRule type="duplicateValues" dxfId="0" priority="51"/>
  </conditionalFormatting>
  <conditionalFormatting sqref="M19">
    <cfRule type="duplicateValues" dxfId="0" priority="9"/>
  </conditionalFormatting>
  <conditionalFormatting sqref="M20">
    <cfRule type="duplicateValues" dxfId="0" priority="8"/>
  </conditionalFormatting>
  <conditionalFormatting sqref="S20">
    <cfRule type="duplicateValues" dxfId="0" priority="6"/>
  </conditionalFormatting>
  <conditionalFormatting sqref="E21">
    <cfRule type="duplicateValues" dxfId="0" priority="5"/>
  </conditionalFormatting>
  <conditionalFormatting sqref="M21">
    <cfRule type="duplicateValues" dxfId="0" priority="48"/>
  </conditionalFormatting>
  <conditionalFormatting sqref="E22">
    <cfRule type="duplicateValues" dxfId="0" priority="4"/>
  </conditionalFormatting>
  <conditionalFormatting sqref="M22">
    <cfRule type="duplicateValues" dxfId="0" priority="47"/>
  </conditionalFormatting>
  <conditionalFormatting sqref="E23">
    <cfRule type="duplicateValues" dxfId="0" priority="3"/>
  </conditionalFormatting>
  <conditionalFormatting sqref="M23">
    <cfRule type="duplicateValues" dxfId="0" priority="46"/>
  </conditionalFormatting>
  <conditionalFormatting sqref="E24">
    <cfRule type="duplicateValues" dxfId="0" priority="2"/>
  </conditionalFormatting>
  <conditionalFormatting sqref="M24">
    <cfRule type="duplicateValues" dxfId="0" priority="45"/>
  </conditionalFormatting>
  <conditionalFormatting sqref="E25">
    <cfRule type="duplicateValues" dxfId="0" priority="1"/>
  </conditionalFormatting>
  <conditionalFormatting sqref="M25">
    <cfRule type="duplicateValues" dxfId="0" priority="44"/>
  </conditionalFormatting>
  <conditionalFormatting sqref="M26">
    <cfRule type="duplicateValues" dxfId="0" priority="43"/>
  </conditionalFormatting>
  <conditionalFormatting sqref="M27">
    <cfRule type="duplicateValues" dxfId="0" priority="42"/>
  </conditionalFormatting>
  <conditionalFormatting sqref="M28">
    <cfRule type="duplicateValues" dxfId="0" priority="41"/>
  </conditionalFormatting>
  <conditionalFormatting sqref="M29">
    <cfRule type="duplicateValues" dxfId="0" priority="40"/>
  </conditionalFormatting>
  <conditionalFormatting sqref="M30">
    <cfRule type="duplicateValues" dxfId="0" priority="39"/>
  </conditionalFormatting>
  <conditionalFormatting sqref="M31">
    <cfRule type="duplicateValues" dxfId="0" priority="38"/>
  </conditionalFormatting>
  <conditionalFormatting sqref="M32">
    <cfRule type="duplicateValues" dxfId="0" priority="37"/>
  </conditionalFormatting>
  <conditionalFormatting sqref="M33">
    <cfRule type="duplicateValues" dxfId="0" priority="36"/>
  </conditionalFormatting>
  <conditionalFormatting sqref="M34">
    <cfRule type="duplicateValues" dxfId="0" priority="35"/>
  </conditionalFormatting>
  <conditionalFormatting sqref="L3:L4">
    <cfRule type="duplicateValues" dxfId="0" priority="2443"/>
  </conditionalFormatting>
  <conditionalFormatting sqref="L5:L6">
    <cfRule type="duplicateValues" dxfId="0" priority="30"/>
  </conditionalFormatting>
  <conditionalFormatting sqref="L7:L8">
    <cfRule type="duplicateValues" dxfId="0" priority="29"/>
  </conditionalFormatting>
  <conditionalFormatting sqref="L9:L10">
    <cfRule type="duplicateValues" dxfId="0" priority="25"/>
  </conditionalFormatting>
  <conditionalFormatting sqref="L11:L12">
    <cfRule type="duplicateValues" dxfId="0" priority="20"/>
  </conditionalFormatting>
  <conditionalFormatting sqref="L13:L15">
    <cfRule type="duplicateValues" dxfId="0" priority="196"/>
  </conditionalFormatting>
  <conditionalFormatting sqref="L19:L20">
    <cfRule type="duplicateValues" dxfId="0" priority="10"/>
  </conditionalFormatting>
  <conditionalFormatting sqref="N3:N4">
    <cfRule type="duplicateValues" dxfId="0" priority="2435"/>
    <cfRule type="duplicateValues" dxfId="0" priority="2436"/>
    <cfRule type="duplicateValues" dxfId="0" priority="2437"/>
    <cfRule type="duplicateValues" dxfId="0" priority="2438"/>
  </conditionalFormatting>
  <conditionalFormatting sqref="S3:S4">
    <cfRule type="duplicateValues" dxfId="0" priority="2439"/>
  </conditionalFormatting>
  <dataValidations count="6">
    <dataValidation type="list" allowBlank="1" showInputMessage="1" showErrorMessage="1" sqref="B5:D5 C6:D6 B6:B13 C7:C13 D7:D104 B14:C104">
      <formula1>"是,否"</formula1>
    </dataValidation>
    <dataValidation type="list" allowBlank="1" showInputMessage="1" showErrorMessage="1" sqref="E5 E7 E9 E11 E19">
      <formula1/>
    </dataValidation>
    <dataValidation type="list" allowBlank="1" showInputMessage="1" showErrorMessage="1" sqref="E6 E8 E10 E20 E12:E13 E26:E27">
      <formula1>[1]Sheet2!#REF!</formula1>
    </dataValidation>
    <dataValidation type="list" allowBlank="1" showInputMessage="1" showErrorMessage="1" sqref="E28:E104">
      <formula1>Sheet2!$A$1:$G$1</formula1>
    </dataValidation>
    <dataValidation type="list" allowBlank="1" showInputMessage="1" showErrorMessage="1" sqref="F5:F104">
      <formula1>INDIRECT(E5)</formula1>
    </dataValidation>
    <dataValidation type="list" allowBlank="1" showInputMessage="1" showErrorMessage="1" sqref="G5:G104">
      <formula1>INDIRECT(E5&amp;F5)</formula1>
    </dataValidation>
  </dataValidations>
  <printOptions horizontalCentered="1"/>
  <pageMargins left="0.472222222222222" right="0.472222222222222" top="0.904861111111111" bottom="0.786805555555556" header="0.5" footer="0.5"/>
  <pageSetup paperSize="8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100"/>
  <sheetViews>
    <sheetView tabSelected="1" topLeftCell="A24" workbookViewId="0">
      <selection activeCell="A2" sqref="$A2:$XFD2"/>
    </sheetView>
  </sheetViews>
  <sheetFormatPr defaultColWidth="9" defaultRowHeight="14"/>
  <cols>
    <col min="1" max="1" width="9" style="19"/>
    <col min="2" max="2" width="35.1272727272727" style="19" customWidth="1"/>
    <col min="3" max="5" width="9" style="19"/>
    <col min="6" max="6" width="24.2545454545455" style="19" customWidth="1"/>
    <col min="7" max="8" width="11.2545454545455" style="20"/>
    <col min="9" max="16384" width="9" style="19"/>
  </cols>
  <sheetData>
    <row r="1" spans="1:15">
      <c r="A1" s="21"/>
      <c r="B1" s="21"/>
      <c r="C1" s="21"/>
      <c r="D1" s="21"/>
      <c r="E1" s="21"/>
      <c r="F1" s="21"/>
      <c r="G1" s="22"/>
      <c r="H1" s="22"/>
      <c r="I1" s="21"/>
      <c r="J1" s="21"/>
      <c r="K1" s="21"/>
      <c r="L1" s="21"/>
      <c r="M1" s="21"/>
      <c r="N1" s="21"/>
      <c r="O1" s="21"/>
    </row>
    <row r="2" ht="21" spans="1:15">
      <c r="A2" s="23" t="s">
        <v>98</v>
      </c>
      <c r="B2" s="23"/>
      <c r="C2" s="23"/>
      <c r="D2" s="23"/>
      <c r="E2" s="23"/>
      <c r="F2" s="23"/>
      <c r="G2" s="24"/>
      <c r="H2" s="24"/>
      <c r="I2" s="23"/>
      <c r="J2" s="23"/>
      <c r="K2" s="23"/>
      <c r="L2" s="23"/>
      <c r="M2" s="23"/>
      <c r="N2" s="23"/>
      <c r="O2" s="23"/>
    </row>
    <row r="3" spans="1:15">
      <c r="A3" s="25" t="s">
        <v>99</v>
      </c>
      <c r="B3" s="25"/>
      <c r="C3" s="25"/>
      <c r="D3" s="25"/>
      <c r="E3" s="25"/>
      <c r="F3" s="25"/>
      <c r="G3" s="26" t="s">
        <v>100</v>
      </c>
      <c r="H3" s="26"/>
      <c r="I3" s="25"/>
      <c r="J3" s="25"/>
      <c r="K3" s="25"/>
      <c r="L3" s="25"/>
      <c r="M3" s="25"/>
      <c r="N3" s="25" t="s">
        <v>101</v>
      </c>
      <c r="O3" s="25"/>
    </row>
    <row r="4" spans="1:15">
      <c r="A4" s="27" t="s">
        <v>2</v>
      </c>
      <c r="B4" s="27" t="s">
        <v>10</v>
      </c>
      <c r="C4" s="27" t="s">
        <v>11</v>
      </c>
      <c r="D4" s="27" t="s">
        <v>12</v>
      </c>
      <c r="E4" s="27" t="s">
        <v>13</v>
      </c>
      <c r="F4" s="27" t="s">
        <v>14</v>
      </c>
      <c r="G4" s="28" t="s">
        <v>15</v>
      </c>
      <c r="H4" s="28" t="s">
        <v>16</v>
      </c>
      <c r="I4" s="27" t="s">
        <v>17</v>
      </c>
      <c r="J4" s="27" t="s">
        <v>18</v>
      </c>
      <c r="K4" s="27" t="s">
        <v>19</v>
      </c>
      <c r="L4" s="27" t="s">
        <v>20</v>
      </c>
      <c r="M4" s="27" t="s">
        <v>21</v>
      </c>
      <c r="N4" s="29" t="s">
        <v>22</v>
      </c>
      <c r="O4" s="29" t="s">
        <v>23</v>
      </c>
    </row>
    <row r="5" spans="1:15">
      <c r="A5" s="27"/>
      <c r="B5" s="27"/>
      <c r="C5" s="27"/>
      <c r="D5" s="27"/>
      <c r="E5" s="27"/>
      <c r="F5" s="27"/>
      <c r="G5" s="28"/>
      <c r="H5" s="28"/>
      <c r="I5" s="27"/>
      <c r="J5" s="27"/>
      <c r="K5" s="27"/>
      <c r="L5" s="27"/>
      <c r="M5" s="27"/>
      <c r="N5" s="29"/>
      <c r="O5" s="29"/>
    </row>
    <row r="6" ht="45" customHeight="1" spans="1:15">
      <c r="A6" s="29">
        <v>1</v>
      </c>
      <c r="B6" s="29" t="str">
        <f>'表1-作业计划编制工具表'!H5&amp;'表1-作业计划编制工具表'!I5&amp;'表1-作业计划编制工具表'!J5&amp;'表1-作业计划编制工具表'!K5&amp;'表1-作业计划编制工具表'!L5</f>
        <v>【临近带电】【2类】110kV草围站主厂站电能采集终端、备厂站电能采集终端更换及485通讯线整改</v>
      </c>
      <c r="C6" s="27" t="str">
        <f>IF('表1-作业计划编制工具表'!M5=0,"",'表1-作业计划编制工具表'!M5)</f>
        <v>供电服务中心</v>
      </c>
      <c r="D6" s="29" t="str">
        <f>IF('表1-作业计划编制工具表'!N5=0,"",'表1-作业计划编制工具表'!N5)</f>
        <v>长安</v>
      </c>
      <c r="E6" s="29" t="str">
        <f>IF('表1-作业计划编制工具表'!O5=0,"",'表1-作业计划编制工具表'!O5)</f>
        <v>东莞市恒安电气维护有限公司</v>
      </c>
      <c r="F6" s="29" t="str">
        <f>IF('表1-作业计划编制工具表'!P5=0,"",'表1-作业计划编制工具表'!P5)</f>
        <v>110kV草围站主控室</v>
      </c>
      <c r="G6" s="30">
        <f>IF('表1-作业计划编制工具表'!Q5=0,"",'表1-作业计划编制工具表'!Q5)</f>
        <v>45726</v>
      </c>
      <c r="H6" s="30">
        <f>IF('表1-作业计划编制工具表'!R5=0,"",'表1-作业计划编制工具表'!R5)</f>
        <v>45726</v>
      </c>
      <c r="I6" s="29" t="str">
        <f>IF('表1-作业计划编制工具表'!S5=0,"",'表1-作业计划编制工具表'!S5)</f>
        <v>李建祥15902086506</v>
      </c>
      <c r="J6" s="29" t="str">
        <f>IF('表1-作业计划编制工具表'!T5=0,"",'表1-作业计划编制工具表'!T5)</f>
        <v>计量</v>
      </c>
      <c r="K6" s="29" t="str">
        <f>IF('表1-作业计划编制工具表'!U5=0,"",'表1-作业计划编制工具表'!U5)</f>
        <v>可接受</v>
      </c>
      <c r="L6" s="29" t="str">
        <f>IF('表1-作业计划编制工具表'!V5=0,"",'表1-作业计划编制工具表'!V5)</f>
        <v>否</v>
      </c>
      <c r="M6" s="29">
        <f>IF('表1-作业计划编制工具表'!W5=0,"",'表1-作业计划编制工具表'!W5)</f>
        <v>4</v>
      </c>
      <c r="N6" s="29" t="str">
        <f>IF('表1-作业计划编制工具表'!X5=0,"",'表1-作业计划编制工具表'!X5)</f>
        <v>否</v>
      </c>
      <c r="O6" s="29" t="str">
        <f>IF('表1-作业计划编制工具表'!Y5=0,"",'表1-作业计划编制工具表'!Y5)</f>
        <v>是（项目施工单位施工计划）</v>
      </c>
    </row>
    <row r="7" ht="45" customHeight="1" spans="1:15">
      <c r="A7" s="29">
        <v>2</v>
      </c>
      <c r="B7" s="29" t="str">
        <f>'表1-作业计划编制工具表'!H6&amp;'表1-作业计划编制工具表'!I6&amp;'表1-作业计划编制工具表'!J6&amp;'表1-作业计划编制工具表'!K6&amp;'表1-作业计划编制工具表'!L6</f>
        <v>【临近带电】【2类】110kV草围站主厂站电能采集终端、备厂站电能采集终端更换及485通讯线整改验收</v>
      </c>
      <c r="C7" s="27" t="str">
        <f>IF('表1-作业计划编制工具表'!M6=0,"",'表1-作业计划编制工具表'!M6)</f>
        <v>供电服务中心</v>
      </c>
      <c r="D7" s="29" t="str">
        <f>IF('表1-作业计划编制工具表'!N6=0,"",'表1-作业计划编制工具表'!N6)</f>
        <v>长安</v>
      </c>
      <c r="E7" s="29" t="str">
        <f>IF('表1-作业计划编制工具表'!O6=0,"",'表1-作业计划编制工具表'!O6)</f>
        <v>计量电网运维班</v>
      </c>
      <c r="F7" s="29" t="str">
        <f>IF('表1-作业计划编制工具表'!P6=0,"",'表1-作业计划编制工具表'!P6)</f>
        <v>110kV草围站主控室</v>
      </c>
      <c r="G7" s="30">
        <f>IF('表1-作业计划编制工具表'!Q6=0,"",'表1-作业计划编制工具表'!Q6)</f>
        <v>45726</v>
      </c>
      <c r="H7" s="30">
        <f>IF('表1-作业计划编制工具表'!R6=0,"",'表1-作业计划编制工具表'!R6)</f>
        <v>45726</v>
      </c>
      <c r="I7" s="29" t="str">
        <f>IF('表1-作业计划编制工具表'!S6=0,"",'表1-作业计划编制工具表'!S6)</f>
        <v>梁海斌13712088806</v>
      </c>
      <c r="J7" s="29" t="str">
        <f>IF('表1-作业计划编制工具表'!T6=0,"",'表1-作业计划编制工具表'!T6)</f>
        <v>计量</v>
      </c>
      <c r="K7" s="29" t="str">
        <f>IF('表1-作业计划编制工具表'!U6=0,"",'表1-作业计划编制工具表'!U6)</f>
        <v>可接受</v>
      </c>
      <c r="L7" s="29" t="str">
        <f>IF('表1-作业计划编制工具表'!V6=0,"",'表1-作业计划编制工具表'!V6)</f>
        <v>否</v>
      </c>
      <c r="M7" s="29">
        <f>IF('表1-作业计划编制工具表'!W6=0,"",'表1-作业计划编制工具表'!W6)</f>
        <v>2</v>
      </c>
      <c r="N7" s="29" t="str">
        <f>IF('表1-作业计划编制工具表'!X6=0,"",'表1-作业计划编制工具表'!X6)</f>
        <v>否</v>
      </c>
      <c r="O7" s="29" t="str">
        <f>IF('表1-作业计划编制工具表'!Y6=0,"",'表1-作业计划编制工具表'!Y6)</f>
        <v/>
      </c>
    </row>
    <row r="8" ht="45" customHeight="1" spans="1:15">
      <c r="A8" s="29">
        <v>3</v>
      </c>
      <c r="B8" s="29" t="str">
        <f>'表1-作业计划编制工具表'!H7&amp;'表1-作业计划编制工具表'!I7&amp;'表1-作业计划编制工具表'!J7&amp;'表1-作业计划编制工具表'!K7&amp;'表1-作业计划编制工具表'!L7</f>
        <v>【临近带电】【2类】110kV威远站主厂站电能采集终端更换及485通讯线整改</v>
      </c>
      <c r="C8" s="27" t="str">
        <f>IF('表1-作业计划编制工具表'!M7=0,"",'表1-作业计划编制工具表'!M7)</f>
        <v>供电服务中心</v>
      </c>
      <c r="D8" s="29" t="str">
        <f>IF('表1-作业计划编制工具表'!N7=0,"",'表1-作业计划编制工具表'!N7)</f>
        <v>虎门</v>
      </c>
      <c r="E8" s="29" t="str">
        <f>IF('表1-作业计划编制工具表'!O7=0,"",'表1-作业计划编制工具表'!O7)</f>
        <v>东莞市恒安电气维护有限公司</v>
      </c>
      <c r="F8" s="29" t="str">
        <f>IF('表1-作业计划编制工具表'!P7=0,"",'表1-作业计划编制工具表'!P7)</f>
        <v>110kV威远站主控室</v>
      </c>
      <c r="G8" s="30">
        <f>IF('表1-作业计划编制工具表'!Q7=0,"",'表1-作业计划编制工具表'!Q7)</f>
        <v>45727</v>
      </c>
      <c r="H8" s="30">
        <f>IF('表1-作业计划编制工具表'!R7=0,"",'表1-作业计划编制工具表'!R7)</f>
        <v>45727</v>
      </c>
      <c r="I8" s="29" t="str">
        <f>IF('表1-作业计划编制工具表'!S7=0,"",'表1-作业计划编制工具表'!S7)</f>
        <v>李建祥15902086506</v>
      </c>
      <c r="J8" s="29" t="str">
        <f>IF('表1-作业计划编制工具表'!T7=0,"",'表1-作业计划编制工具表'!T7)</f>
        <v>计量</v>
      </c>
      <c r="K8" s="29" t="str">
        <f>IF('表1-作业计划编制工具表'!U7=0,"",'表1-作业计划编制工具表'!U7)</f>
        <v>可接受</v>
      </c>
      <c r="L8" s="29" t="str">
        <f>IF('表1-作业计划编制工具表'!V7=0,"",'表1-作业计划编制工具表'!V7)</f>
        <v>否</v>
      </c>
      <c r="M8" s="29">
        <f>IF('表1-作业计划编制工具表'!W7=0,"",'表1-作业计划编制工具表'!W7)</f>
        <v>4</v>
      </c>
      <c r="N8" s="29" t="str">
        <f>IF('表1-作业计划编制工具表'!X7=0,"",'表1-作业计划编制工具表'!X7)</f>
        <v>否</v>
      </c>
      <c r="O8" s="29" t="str">
        <f>IF('表1-作业计划编制工具表'!Y7=0,"",'表1-作业计划编制工具表'!Y7)</f>
        <v>是（项目施工单位施工计划）</v>
      </c>
    </row>
    <row r="9" ht="45" customHeight="1" spans="1:15">
      <c r="A9" s="29">
        <v>4</v>
      </c>
      <c r="B9" s="29" t="str">
        <f>'表1-作业计划编制工具表'!H8&amp;'表1-作业计划编制工具表'!I8&amp;'表1-作业计划编制工具表'!J8&amp;'表1-作业计划编制工具表'!K8&amp;'表1-作业计划编制工具表'!L8</f>
        <v>【临近带电】【2类】110kV威远站主厂站电能采集终端更换及485通讯线整改验收</v>
      </c>
      <c r="C9" s="27" t="str">
        <f>IF('表1-作业计划编制工具表'!M8=0,"",'表1-作业计划编制工具表'!M8)</f>
        <v>供电服务中心</v>
      </c>
      <c r="D9" s="29" t="str">
        <f>IF('表1-作业计划编制工具表'!N8=0,"",'表1-作业计划编制工具表'!N8)</f>
        <v>虎门</v>
      </c>
      <c r="E9" s="29" t="str">
        <f>IF('表1-作业计划编制工具表'!O8=0,"",'表1-作业计划编制工具表'!O8)</f>
        <v>计量电网运维班</v>
      </c>
      <c r="F9" s="29" t="str">
        <f>IF('表1-作业计划编制工具表'!P8=0,"",'表1-作业计划编制工具表'!P8)</f>
        <v>110kV威远站主控室</v>
      </c>
      <c r="G9" s="30">
        <f>IF('表1-作业计划编制工具表'!Q8=0,"",'表1-作业计划编制工具表'!Q8)</f>
        <v>45727</v>
      </c>
      <c r="H9" s="30">
        <f>IF('表1-作业计划编制工具表'!R8=0,"",'表1-作业计划编制工具表'!R8)</f>
        <v>45727</v>
      </c>
      <c r="I9" s="29" t="str">
        <f>IF('表1-作业计划编制工具表'!S8=0,"",'表1-作业计划编制工具表'!S8)</f>
        <v>梁若平18825778771</v>
      </c>
      <c r="J9" s="29" t="str">
        <f>IF('表1-作业计划编制工具表'!T8=0,"",'表1-作业计划编制工具表'!T8)</f>
        <v>计量</v>
      </c>
      <c r="K9" s="29" t="str">
        <f>IF('表1-作业计划编制工具表'!U8=0,"",'表1-作业计划编制工具表'!U8)</f>
        <v>可接受</v>
      </c>
      <c r="L9" s="29" t="str">
        <f>IF('表1-作业计划编制工具表'!V8=0,"",'表1-作业计划编制工具表'!V8)</f>
        <v>否</v>
      </c>
      <c r="M9" s="29">
        <f>IF('表1-作业计划编制工具表'!W8=0,"",'表1-作业计划编制工具表'!W8)</f>
        <v>2</v>
      </c>
      <c r="N9" s="29" t="str">
        <f>IF('表1-作业计划编制工具表'!X8=0,"",'表1-作业计划编制工具表'!X8)</f>
        <v>否</v>
      </c>
      <c r="O9" s="29" t="str">
        <f>IF('表1-作业计划编制工具表'!Y8=0,"",'表1-作业计划编制工具表'!Y8)</f>
        <v/>
      </c>
    </row>
    <row r="10" ht="45" customHeight="1" spans="1:15">
      <c r="A10" s="29">
        <v>5</v>
      </c>
      <c r="B10" s="29" t="str">
        <f>'表1-作业计划编制工具表'!H9&amp;'表1-作业计划编制工具表'!I9&amp;'表1-作业计划编制工具表'!J9&amp;'表1-作业计划编制工具表'!K9&amp;'表1-作业计划编制工具表'!L9</f>
        <v>【临近带电】【2类】110kV隔坑站主厂站电能采集终端更换及485通讯线整改</v>
      </c>
      <c r="C10" s="27" t="str">
        <f>IF('表1-作业计划编制工具表'!M9=0,"",'表1-作业计划编制工具表'!M9)</f>
        <v>供电服务中心</v>
      </c>
      <c r="D10" s="29" t="str">
        <f>IF('表1-作业计划编制工具表'!N9=0,"",'表1-作业计划编制工具表'!N9)</f>
        <v>横沥</v>
      </c>
      <c r="E10" s="29" t="str">
        <f>IF('表1-作业计划编制工具表'!O9=0,"",'表1-作业计划编制工具表'!O9)</f>
        <v>东莞市恒安电气维护有限公司</v>
      </c>
      <c r="F10" s="29" t="str">
        <f>IF('表1-作业计划编制工具表'!P9=0,"",'表1-作业计划编制工具表'!P9)</f>
        <v>110kV隔坑站主控室</v>
      </c>
      <c r="G10" s="30">
        <f>IF('表1-作业计划编制工具表'!Q9=0,"",'表1-作业计划编制工具表'!Q9)</f>
        <v>45728</v>
      </c>
      <c r="H10" s="30">
        <f>IF('表1-作业计划编制工具表'!R9=0,"",'表1-作业计划编制工具表'!R9)</f>
        <v>45728</v>
      </c>
      <c r="I10" s="29" t="str">
        <f>IF('表1-作业计划编制工具表'!S9=0,"",'表1-作业计划编制工具表'!S9)</f>
        <v>李建祥15902086506</v>
      </c>
      <c r="J10" s="29" t="str">
        <f>IF('表1-作业计划编制工具表'!T9=0,"",'表1-作业计划编制工具表'!T9)</f>
        <v>计量</v>
      </c>
      <c r="K10" s="29" t="str">
        <f>IF('表1-作业计划编制工具表'!U9=0,"",'表1-作业计划编制工具表'!U9)</f>
        <v>可接受</v>
      </c>
      <c r="L10" s="29" t="str">
        <f>IF('表1-作业计划编制工具表'!V9=0,"",'表1-作业计划编制工具表'!V9)</f>
        <v>否</v>
      </c>
      <c r="M10" s="29">
        <f>IF('表1-作业计划编制工具表'!W9=0,"",'表1-作业计划编制工具表'!W9)</f>
        <v>4</v>
      </c>
      <c r="N10" s="29" t="str">
        <f>IF('表1-作业计划编制工具表'!X9=0,"",'表1-作业计划编制工具表'!X9)</f>
        <v>否</v>
      </c>
      <c r="O10" s="29" t="str">
        <f>IF('表1-作业计划编制工具表'!Y9=0,"",'表1-作业计划编制工具表'!Y9)</f>
        <v>是（项目施工单位施工计划）</v>
      </c>
    </row>
    <row r="11" ht="45" customHeight="1" spans="1:15">
      <c r="A11" s="29">
        <v>6</v>
      </c>
      <c r="B11" s="29" t="str">
        <f>'表1-作业计划编制工具表'!H10&amp;'表1-作业计划编制工具表'!I10&amp;'表1-作业计划编制工具表'!J10&amp;'表1-作业计划编制工具表'!K10&amp;'表1-作业计划编制工具表'!L10</f>
        <v>【临近带电】【2类】110kV隔坑站主厂站电能采集终端更换及485通讯线整改验收</v>
      </c>
      <c r="C11" s="27" t="str">
        <f>IF('表1-作业计划编制工具表'!M10=0,"",'表1-作业计划编制工具表'!M10)</f>
        <v>供电服务中心</v>
      </c>
      <c r="D11" s="29" t="str">
        <f>IF('表1-作业计划编制工具表'!N10=0,"",'表1-作业计划编制工具表'!N10)</f>
        <v>横沥</v>
      </c>
      <c r="E11" s="29" t="str">
        <f>IF('表1-作业计划编制工具表'!O10=0,"",'表1-作业计划编制工具表'!O10)</f>
        <v>计量电网运维班</v>
      </c>
      <c r="F11" s="29" t="str">
        <f>IF('表1-作业计划编制工具表'!P10=0,"",'表1-作业计划编制工具表'!P10)</f>
        <v>110kV隔坑站主控室</v>
      </c>
      <c r="G11" s="30">
        <f>IF('表1-作业计划编制工具表'!Q10=0,"",'表1-作业计划编制工具表'!Q10)</f>
        <v>45728</v>
      </c>
      <c r="H11" s="30">
        <f>IF('表1-作业计划编制工具表'!R10=0,"",'表1-作业计划编制工具表'!R10)</f>
        <v>45728</v>
      </c>
      <c r="I11" s="29" t="str">
        <f>IF('表1-作业计划编制工具表'!S10=0,"",'表1-作业计划编制工具表'!S10)</f>
        <v>梁海斌13712088806</v>
      </c>
      <c r="J11" s="29" t="str">
        <f>IF('表1-作业计划编制工具表'!T10=0,"",'表1-作业计划编制工具表'!T10)</f>
        <v>计量</v>
      </c>
      <c r="K11" s="29" t="str">
        <f>IF('表1-作业计划编制工具表'!U10=0,"",'表1-作业计划编制工具表'!U10)</f>
        <v>可接受</v>
      </c>
      <c r="L11" s="29" t="str">
        <f>IF('表1-作业计划编制工具表'!V10=0,"",'表1-作业计划编制工具表'!V10)</f>
        <v>否</v>
      </c>
      <c r="M11" s="29">
        <f>IF('表1-作业计划编制工具表'!W10=0,"",'表1-作业计划编制工具表'!W10)</f>
        <v>2</v>
      </c>
      <c r="N11" s="29" t="str">
        <f>IF('表1-作业计划编制工具表'!X10=0,"",'表1-作业计划编制工具表'!X10)</f>
        <v>否</v>
      </c>
      <c r="O11" s="29" t="str">
        <f>IF('表1-作业计划编制工具表'!Y10=0,"",'表1-作业计划编制工具表'!Y10)</f>
        <v/>
      </c>
    </row>
    <row r="12" ht="45" customHeight="1" spans="1:15">
      <c r="A12" s="29">
        <v>7</v>
      </c>
      <c r="B12" s="29" t="str">
        <f>'表1-作业计划编制工具表'!H11&amp;'表1-作业计划编制工具表'!I11&amp;'表1-作业计划编制工具表'!J11&amp;'表1-作业计划编制工具表'!K11&amp;'表1-作业计划编制工具表'!L11</f>
        <v>【临近带电】【2类】110kV石排站主厂站电能采集终端更换及485通讯线整改</v>
      </c>
      <c r="C12" s="27" t="str">
        <f>IF('表1-作业计划编制工具表'!M11=0,"",'表1-作业计划编制工具表'!M11)</f>
        <v>供电服务中心</v>
      </c>
      <c r="D12" s="29" t="str">
        <f>IF('表1-作业计划编制工具表'!N11=0,"",'表1-作业计划编制工具表'!N11)</f>
        <v>石排</v>
      </c>
      <c r="E12" s="29" t="str">
        <f>IF('表1-作业计划编制工具表'!O11=0,"",'表1-作业计划编制工具表'!O11)</f>
        <v>东莞市恒安电气维护有限公司</v>
      </c>
      <c r="F12" s="29" t="str">
        <f>IF('表1-作业计划编制工具表'!P11=0,"",'表1-作业计划编制工具表'!P11)</f>
        <v>110kV石排站主控室</v>
      </c>
      <c r="G12" s="30">
        <f>IF('表1-作业计划编制工具表'!Q11=0,"",'表1-作业计划编制工具表'!Q11)</f>
        <v>45729</v>
      </c>
      <c r="H12" s="30">
        <f>IF('表1-作业计划编制工具表'!R11=0,"",'表1-作业计划编制工具表'!R11)</f>
        <v>45729</v>
      </c>
      <c r="I12" s="29" t="str">
        <f>IF('表1-作业计划编制工具表'!S11=0,"",'表1-作业计划编制工具表'!S11)</f>
        <v>李建祥15902086506</v>
      </c>
      <c r="J12" s="29" t="str">
        <f>IF('表1-作业计划编制工具表'!T11=0,"",'表1-作业计划编制工具表'!T11)</f>
        <v>计量</v>
      </c>
      <c r="K12" s="29" t="str">
        <f>IF('表1-作业计划编制工具表'!U11=0,"",'表1-作业计划编制工具表'!U11)</f>
        <v>可接受</v>
      </c>
      <c r="L12" s="29" t="str">
        <f>IF('表1-作业计划编制工具表'!V11=0,"",'表1-作业计划编制工具表'!V11)</f>
        <v>否</v>
      </c>
      <c r="M12" s="29">
        <f>IF('表1-作业计划编制工具表'!W11=0,"",'表1-作业计划编制工具表'!W11)</f>
        <v>4</v>
      </c>
      <c r="N12" s="29" t="str">
        <f>IF('表1-作业计划编制工具表'!X11=0,"",'表1-作业计划编制工具表'!X11)</f>
        <v>否</v>
      </c>
      <c r="O12" s="29" t="str">
        <f>IF('表1-作业计划编制工具表'!Y11=0,"",'表1-作业计划编制工具表'!Y11)</f>
        <v>是（项目施工单位施工计划）</v>
      </c>
    </row>
    <row r="13" ht="45" customHeight="1" spans="1:15">
      <c r="A13" s="29">
        <v>8</v>
      </c>
      <c r="B13" s="29" t="str">
        <f>'表1-作业计划编制工具表'!H12&amp;'表1-作业计划编制工具表'!I12&amp;'表1-作业计划编制工具表'!J12&amp;'表1-作业计划编制工具表'!K12&amp;'表1-作业计划编制工具表'!L12</f>
        <v>【临近带电】【2类】110kV石排站主厂站电能采集终端更换及485通讯线整改验收</v>
      </c>
      <c r="C13" s="27" t="str">
        <f>IF('表1-作业计划编制工具表'!M12=0,"",'表1-作业计划编制工具表'!M12)</f>
        <v>供电服务中心</v>
      </c>
      <c r="D13" s="29" t="str">
        <f>IF('表1-作业计划编制工具表'!N12=0,"",'表1-作业计划编制工具表'!N12)</f>
        <v>石排</v>
      </c>
      <c r="E13" s="29" t="str">
        <f>IF('表1-作业计划编制工具表'!O12=0,"",'表1-作业计划编制工具表'!O12)</f>
        <v>计量电网运维班</v>
      </c>
      <c r="F13" s="29" t="str">
        <f>IF('表1-作业计划编制工具表'!P12=0,"",'表1-作业计划编制工具表'!P12)</f>
        <v>110kV石排站主控室</v>
      </c>
      <c r="G13" s="30">
        <f>IF('表1-作业计划编制工具表'!Q12=0,"",'表1-作业计划编制工具表'!Q12)</f>
        <v>45729</v>
      </c>
      <c r="H13" s="30">
        <f>IF('表1-作业计划编制工具表'!R12=0,"",'表1-作业计划编制工具表'!R12)</f>
        <v>45729</v>
      </c>
      <c r="I13" s="29" t="str">
        <f>IF('表1-作业计划编制工具表'!S12=0,"",'表1-作业计划编制工具表'!S12)</f>
        <v>梁若平18825778771</v>
      </c>
      <c r="J13" s="29" t="str">
        <f>IF('表1-作业计划编制工具表'!T12=0,"",'表1-作业计划编制工具表'!T12)</f>
        <v>计量</v>
      </c>
      <c r="K13" s="29" t="str">
        <f>IF('表1-作业计划编制工具表'!U12=0,"",'表1-作业计划编制工具表'!U12)</f>
        <v>可接受</v>
      </c>
      <c r="L13" s="29" t="str">
        <f>IF('表1-作业计划编制工具表'!V12=0,"",'表1-作业计划编制工具表'!V12)</f>
        <v>否</v>
      </c>
      <c r="M13" s="29">
        <f>IF('表1-作业计划编制工具表'!W12=0,"",'表1-作业计划编制工具表'!W12)</f>
        <v>2</v>
      </c>
      <c r="N13" s="29" t="str">
        <f>IF('表1-作业计划编制工具表'!X12=0,"",'表1-作业计划编制工具表'!X12)</f>
        <v>否</v>
      </c>
      <c r="O13" s="29" t="str">
        <f>IF('表1-作业计划编制工具表'!Y12=0,"",'表1-作业计划编制工具表'!Y12)</f>
        <v/>
      </c>
    </row>
    <row r="14" ht="45" customHeight="1" spans="1:15">
      <c r="A14" s="29">
        <v>9</v>
      </c>
      <c r="B14" s="29" t="str">
        <f>'表1-作业计划编制工具表'!H13&amp;'表1-作业计划编制工具表'!I13&amp;'表1-作业计划编制工具表'!J13&amp;'表1-作业计划编制工具表'!K13&amp;'表1-作业计划编制工具表'!L13</f>
        <v>【户外】【临近带电】【2类】220kV长安站110kV则厦长线122开关、110kV长厦甲线121开关计量二次回路验收</v>
      </c>
      <c r="C14" s="27" t="str">
        <f>IF('表1-作业计划编制工具表'!M13=0,"",'表1-作业计划编制工具表'!M13)</f>
        <v>供电服务中心</v>
      </c>
      <c r="D14" s="29" t="str">
        <f>IF('表1-作业计划编制工具表'!N13=0,"",'表1-作业计划编制工具表'!N13)</f>
        <v>长安</v>
      </c>
      <c r="E14" s="29" t="str">
        <f>IF('表1-作业计划编制工具表'!O13=0,"",'表1-作业计划编制工具表'!O13)</f>
        <v>计量电网运维班</v>
      </c>
      <c r="F14" s="29" t="str">
        <f>IF('表1-作业计划编制工具表'!P13=0,"",'表1-作业计划编制工具表'!P13)</f>
        <v>220kV长安站110kV高压场地、主控室</v>
      </c>
      <c r="G14" s="30">
        <f>IF('表1-作业计划编制工具表'!Q13=0,"",'表1-作业计划编制工具表'!Q13)</f>
        <v>45729</v>
      </c>
      <c r="H14" s="30">
        <f>IF('表1-作业计划编制工具表'!R13=0,"",'表1-作业计划编制工具表'!R13)</f>
        <v>45729</v>
      </c>
      <c r="I14" s="29" t="str">
        <f>IF('表1-作业计划编制工具表'!S13=0,"",'表1-作业计划编制工具表'!S13)</f>
        <v>伦哲恺13922989005</v>
      </c>
      <c r="J14" s="29" t="str">
        <f>IF('表1-作业计划编制工具表'!T13=0,"",'表1-作业计划编制工具表'!T13)</f>
        <v>计量</v>
      </c>
      <c r="K14" s="29" t="str">
        <f>IF('表1-作业计划编制工具表'!U13=0,"",'表1-作业计划编制工具表'!U13)</f>
        <v>可接受</v>
      </c>
      <c r="L14" s="29" t="str">
        <f>IF('表1-作业计划编制工具表'!V13=0,"",'表1-作业计划编制工具表'!V13)</f>
        <v>否</v>
      </c>
      <c r="M14" s="29">
        <f>IF('表1-作业计划编制工具表'!W13=0,"",'表1-作业计划编制工具表'!W13)</f>
        <v>2</v>
      </c>
      <c r="N14" s="29" t="str">
        <f>IF('表1-作业计划编制工具表'!X13=0,"",'表1-作业计划编制工具表'!X13)</f>
        <v>否</v>
      </c>
      <c r="O14" s="29" t="str">
        <f>IF('表1-作业计划编制工具表'!Y13=0,"",'表1-作业计划编制工具表'!Y13)</f>
        <v/>
      </c>
    </row>
    <row r="15" ht="45" customHeight="1" spans="1:15">
      <c r="A15" s="29">
        <v>10</v>
      </c>
      <c r="B15" s="29" t="str">
        <f>'表1-作业计划编制工具表'!H14&amp;'表1-作业计划编制工具表'!I14&amp;'表1-作业计划编制工具表'!J14&amp;'表1-作业计划编制工具表'!K14&amp;'表1-作业计划编制工具表'!L14</f>
        <v>【临近带电】【2类】110kV城西站10kV城科甲线521开关电能表、10kV城科乙线522开关电能表、10kV城科丙线523开关电能表周期检验</v>
      </c>
      <c r="C15" s="27" t="str">
        <f>IF('表1-作业计划编制工具表'!M14=0,"",'表1-作业计划编制工具表'!M14)</f>
        <v>供电服务中心</v>
      </c>
      <c r="D15" s="29" t="str">
        <f>IF('表1-作业计划编制工具表'!N14=0,"",'表1-作业计划编制工具表'!N14)</f>
        <v>横沥</v>
      </c>
      <c r="E15" s="29" t="str">
        <f>IF('表1-作业计划编制工具表'!O14=0,"",'表1-作业计划编制工具表'!O14)</f>
        <v>计量电网运维班</v>
      </c>
      <c r="F15" s="29" t="str">
        <f>IF('表1-作业计划编制工具表'!P14=0,"",'表1-作业计划编制工具表'!P14)</f>
        <v>110kV城西站主控室</v>
      </c>
      <c r="G15" s="30">
        <f>IF('表1-作业计划编制工具表'!Q14=0,"",'表1-作业计划编制工具表'!Q14)</f>
        <v>45729</v>
      </c>
      <c r="H15" s="30">
        <f>IF('表1-作业计划编制工具表'!R14=0,"",'表1-作业计划编制工具表'!R14)</f>
        <v>45729</v>
      </c>
      <c r="I15" s="29" t="str">
        <f>IF('表1-作业计划编制工具表'!S14=0,"",'表1-作业计划编制工具表'!S14)</f>
        <v>陆毅榆13532398925</v>
      </c>
      <c r="J15" s="29" t="str">
        <f>IF('表1-作业计划编制工具表'!T14=0,"",'表1-作业计划编制工具表'!T14)</f>
        <v>计量</v>
      </c>
      <c r="K15" s="29" t="str">
        <f>IF('表1-作业计划编制工具表'!U14=0,"",'表1-作业计划编制工具表'!U14)</f>
        <v>可接受</v>
      </c>
      <c r="L15" s="29" t="str">
        <f>IF('表1-作业计划编制工具表'!V14=0,"",'表1-作业计划编制工具表'!V14)</f>
        <v>否</v>
      </c>
      <c r="M15" s="29">
        <f>IF('表1-作业计划编制工具表'!W14=0,"",'表1-作业计划编制工具表'!W14)</f>
        <v>2</v>
      </c>
      <c r="N15" s="29" t="str">
        <f>IF('表1-作业计划编制工具表'!X14=0,"",'表1-作业计划编制工具表'!X14)</f>
        <v>否</v>
      </c>
      <c r="O15" s="29" t="str">
        <f>IF('表1-作业计划编制工具表'!Y14=0,"",'表1-作业计划编制工具表'!Y14)</f>
        <v/>
      </c>
    </row>
    <row r="16" ht="45" customHeight="1" spans="1:15">
      <c r="A16" s="29">
        <v>11</v>
      </c>
      <c r="B16" s="29" t="str">
        <f>'表1-作业计划编制工具表'!H15&amp;'表1-作业计划编制工具表'!I15&amp;'表1-作业计划编制工具表'!J15&amp;'表1-作业计划编制工具表'!K15&amp;'表1-作业计划编制工具表'!L15</f>
        <v>【临近带电】【2类】粤丰科维环保投资（广东）有限公司#1主变110kV侧101开关电能表、#2主变110kV侧102开关电能表周期检验</v>
      </c>
      <c r="C16" s="27" t="str">
        <f>IF('表1-作业计划编制工具表'!M15=0,"",'表1-作业计划编制工具表'!M15)</f>
        <v>供电服务中心</v>
      </c>
      <c r="D16" s="29" t="str">
        <f>IF('表1-作业计划编制工具表'!N15=0,"",'表1-作业计划编制工具表'!N15)</f>
        <v>横沥</v>
      </c>
      <c r="E16" s="29" t="str">
        <f>IF('表1-作业计划编制工具表'!O15=0,"",'表1-作业计划编制工具表'!O15)</f>
        <v>计量电网运维班</v>
      </c>
      <c r="F16" s="29" t="str">
        <f>IF('表1-作业计划编制工具表'!P15=0,"",'表1-作业计划编制工具表'!P15)</f>
        <v>粤丰科维环保投资（广东）有限公司主控室</v>
      </c>
      <c r="G16" s="30">
        <f>IF('表1-作业计划编制工具表'!Q15=0,"",'表1-作业计划编制工具表'!Q15)</f>
        <v>45729</v>
      </c>
      <c r="H16" s="30">
        <f>IF('表1-作业计划编制工具表'!R15=0,"",'表1-作业计划编制工具表'!R15)</f>
        <v>45729</v>
      </c>
      <c r="I16" s="29" t="str">
        <f>IF('表1-作业计划编制工具表'!S15=0,"",'表1-作业计划编制工具表'!S15)</f>
        <v>沈春城18850381655</v>
      </c>
      <c r="J16" s="29" t="str">
        <f>IF('表1-作业计划编制工具表'!T15=0,"",'表1-作业计划编制工具表'!T15)</f>
        <v>计量</v>
      </c>
      <c r="K16" s="29" t="str">
        <f>IF('表1-作业计划编制工具表'!U15=0,"",'表1-作业计划编制工具表'!U15)</f>
        <v>可接受</v>
      </c>
      <c r="L16" s="29" t="str">
        <f>IF('表1-作业计划编制工具表'!V15=0,"",'表1-作业计划编制工具表'!V15)</f>
        <v>否</v>
      </c>
      <c r="M16" s="29">
        <f>IF('表1-作业计划编制工具表'!W15=0,"",'表1-作业计划编制工具表'!W15)</f>
        <v>2</v>
      </c>
      <c r="N16" s="29" t="str">
        <f>IF('表1-作业计划编制工具表'!X15=0,"",'表1-作业计划编制工具表'!X15)</f>
        <v>否</v>
      </c>
      <c r="O16" s="29" t="str">
        <f>IF('表1-作业计划编制工具表'!Y15=0,"",'表1-作业计划编制工具表'!Y15)</f>
        <v/>
      </c>
    </row>
    <row r="17" ht="45" customHeight="1" spans="1:15">
      <c r="A17" s="29">
        <v>12</v>
      </c>
      <c r="B17" s="29" t="str">
        <f>'表1-作业计划编制工具表'!H16&amp;'表1-作业计划编制工具表'!I16&amp;'表1-作业计划编制工具表'!J16&amp;'表1-作业计划编制工具表'!K16&amp;'表1-作业计划编制工具表'!L16</f>
        <v>【临近带电】【2类】东莞市科伟环保电力有限公司#1主变110kV侧101开关电能表、#2主变110kV侧102开关电能表周期检验</v>
      </c>
      <c r="C17" s="27" t="str">
        <f>IF('表1-作业计划编制工具表'!M16=0,"",'表1-作业计划编制工具表'!M16)</f>
        <v>供电服务中心</v>
      </c>
      <c r="D17" s="29" t="str">
        <f>IF('表1-作业计划编制工具表'!N16=0,"",'表1-作业计划编制工具表'!N16)</f>
        <v>横沥</v>
      </c>
      <c r="E17" s="29" t="str">
        <f>IF('表1-作业计划编制工具表'!O16=0,"",'表1-作业计划编制工具表'!O16)</f>
        <v>计量电网运维班</v>
      </c>
      <c r="F17" s="29" t="str">
        <f>IF('表1-作业计划编制工具表'!P16=0,"",'表1-作业计划编制工具表'!P16)</f>
        <v>东莞市科伟环保电力有限公司主控室</v>
      </c>
      <c r="G17" s="30">
        <f>IF('表1-作业计划编制工具表'!Q16=0,"",'表1-作业计划编制工具表'!Q16)</f>
        <v>45729</v>
      </c>
      <c r="H17" s="30">
        <f>IF('表1-作业计划编制工具表'!R16=0,"",'表1-作业计划编制工具表'!R16)</f>
        <v>45729</v>
      </c>
      <c r="I17" s="29" t="str">
        <f>IF('表1-作业计划编制工具表'!S16=0,"",'表1-作业计划编制工具表'!S16)</f>
        <v>沈春城18850381655</v>
      </c>
      <c r="J17" s="29" t="str">
        <f>IF('表1-作业计划编制工具表'!T16=0,"",'表1-作业计划编制工具表'!T16)</f>
        <v>计量</v>
      </c>
      <c r="K17" s="29" t="str">
        <f>IF('表1-作业计划编制工具表'!U16=0,"",'表1-作业计划编制工具表'!U16)</f>
        <v>可接受</v>
      </c>
      <c r="L17" s="29" t="str">
        <f>IF('表1-作业计划编制工具表'!V16=0,"",'表1-作业计划编制工具表'!V16)</f>
        <v>否</v>
      </c>
      <c r="M17" s="29">
        <f>IF('表1-作业计划编制工具表'!W16=0,"",'表1-作业计划编制工具表'!W16)</f>
        <v>2</v>
      </c>
      <c r="N17" s="29" t="str">
        <f>IF('表1-作业计划编制工具表'!X16=0,"",'表1-作业计划编制工具表'!X16)</f>
        <v>否</v>
      </c>
      <c r="O17" s="29" t="str">
        <f>IF('表1-作业计划编制工具表'!Y16=0,"",'表1-作业计划编制工具表'!Y16)</f>
        <v/>
      </c>
    </row>
    <row r="18" ht="45" customHeight="1" spans="1:15">
      <c r="A18" s="29">
        <v>13</v>
      </c>
      <c r="B18" s="29" t="str">
        <f>'表1-作业计划编制工具表'!H17&amp;'表1-作业计划编制工具表'!I17&amp;'表1-作业计划编制工具表'!J17&amp;'表1-作业计划编制工具表'!K17&amp;'表1-作业计划编制工具表'!L17</f>
        <v>【临近带电】【2类】220kV彭洞站110kV彭丰线128开关电能表周期检验</v>
      </c>
      <c r="C18" s="27" t="str">
        <f>IF('表1-作业计划编制工具表'!M17=0,"",'表1-作业计划编制工具表'!M17)</f>
        <v>供电服务中心</v>
      </c>
      <c r="D18" s="29" t="str">
        <f>IF('表1-作业计划编制工具表'!N17=0,"",'表1-作业计划编制工具表'!N17)</f>
        <v>南城</v>
      </c>
      <c r="E18" s="29" t="str">
        <f>IF('表1-作业计划编制工具表'!O17=0,"",'表1-作业计划编制工具表'!O17)</f>
        <v>计量电网运维班</v>
      </c>
      <c r="F18" s="29" t="str">
        <f>IF('表1-作业计划编制工具表'!P17=0,"",'表1-作业计划编制工具表'!P17)</f>
        <v>220kV彭洞站主控室</v>
      </c>
      <c r="G18" s="30">
        <f>IF('表1-作业计划编制工具表'!Q17=0,"",'表1-作业计划编制工具表'!Q17)</f>
        <v>45729</v>
      </c>
      <c r="H18" s="30">
        <f>IF('表1-作业计划编制工具表'!R17=0,"",'表1-作业计划编制工具表'!R17)</f>
        <v>45729</v>
      </c>
      <c r="I18" s="29" t="str">
        <f>IF('表1-作业计划编制工具表'!S17=0,"",'表1-作业计划编制工具表'!S17)</f>
        <v>张丽珠13600285607</v>
      </c>
      <c r="J18" s="29" t="str">
        <f>IF('表1-作业计划编制工具表'!T17=0,"",'表1-作业计划编制工具表'!T17)</f>
        <v>计量</v>
      </c>
      <c r="K18" s="29" t="str">
        <f>IF('表1-作业计划编制工具表'!U17=0,"",'表1-作业计划编制工具表'!U17)</f>
        <v>可接受</v>
      </c>
      <c r="L18" s="29" t="str">
        <f>IF('表1-作业计划编制工具表'!V17=0,"",'表1-作业计划编制工具表'!V17)</f>
        <v>否</v>
      </c>
      <c r="M18" s="29">
        <f>IF('表1-作业计划编制工具表'!W17=0,"",'表1-作业计划编制工具表'!W17)</f>
        <v>2</v>
      </c>
      <c r="N18" s="29" t="str">
        <f>IF('表1-作业计划编制工具表'!X17=0,"",'表1-作业计划编制工具表'!X17)</f>
        <v>否</v>
      </c>
      <c r="O18" s="29" t="str">
        <f>IF('表1-作业计划编制工具表'!Y17=0,"",'表1-作业计划编制工具表'!Y17)</f>
        <v/>
      </c>
    </row>
    <row r="19" ht="45" customHeight="1" spans="1:15">
      <c r="A19" s="29">
        <v>14</v>
      </c>
      <c r="B19" s="29" t="str">
        <f>'表1-作业计划编制工具表'!H18&amp;'表1-作业计划编制工具表'!I18&amp;'表1-作业计划编制工具表'!J18&amp;'表1-作业计划编制工具表'!K18&amp;'表1-作业计划编制工具表'!L18</f>
        <v>【临近带电】【2类】110kV牛山站10kV牛中甲线521开关电能表、10kV牛中乙线528开关电能表、10kV牛中丙线523开关电能表周期检验</v>
      </c>
      <c r="C19" s="27" t="str">
        <f>IF('表1-作业计划编制工具表'!M18=0,"",'表1-作业计划编制工具表'!M18)</f>
        <v>供电服务中心</v>
      </c>
      <c r="D19" s="29" t="str">
        <f>IF('表1-作业计划编制工具表'!N18=0,"",'表1-作业计划编制工具表'!N18)</f>
        <v>东城</v>
      </c>
      <c r="E19" s="29" t="str">
        <f>IF('表1-作业计划编制工具表'!O18=0,"",'表1-作业计划编制工具表'!O18)</f>
        <v>计量电网运维班</v>
      </c>
      <c r="F19" s="29" t="str">
        <f>IF('表1-作业计划编制工具表'!P18=0,"",'表1-作业计划编制工具表'!P18)</f>
        <v>110kV牛山站主控室</v>
      </c>
      <c r="G19" s="30">
        <f>IF('表1-作业计划编制工具表'!Q18=0,"",'表1-作业计划编制工具表'!Q18)</f>
        <v>45729</v>
      </c>
      <c r="H19" s="30">
        <f>IF('表1-作业计划编制工具表'!R18=0,"",'表1-作业计划编制工具表'!R18)</f>
        <v>45729</v>
      </c>
      <c r="I19" s="29" t="str">
        <f>IF('表1-作业计划编制工具表'!S18=0,"",'表1-作业计划编制工具表'!S18)</f>
        <v>张丽珠13600285607</v>
      </c>
      <c r="J19" s="29" t="str">
        <f>IF('表1-作业计划编制工具表'!T18=0,"",'表1-作业计划编制工具表'!T18)</f>
        <v>计量</v>
      </c>
      <c r="K19" s="29" t="str">
        <f>IF('表1-作业计划编制工具表'!U18=0,"",'表1-作业计划编制工具表'!U18)</f>
        <v>可接受</v>
      </c>
      <c r="L19" s="29" t="str">
        <f>IF('表1-作业计划编制工具表'!V18=0,"",'表1-作业计划编制工具表'!V18)</f>
        <v>否</v>
      </c>
      <c r="M19" s="29">
        <f>IF('表1-作业计划编制工具表'!W18=0,"",'表1-作业计划编制工具表'!W18)</f>
        <v>2</v>
      </c>
      <c r="N19" s="29" t="str">
        <f>IF('表1-作业计划编制工具表'!X18=0,"",'表1-作业计划编制工具表'!X18)</f>
        <v>否</v>
      </c>
      <c r="O19" s="29" t="str">
        <f>IF('表1-作业计划编制工具表'!Y18=0,"",'表1-作业计划编制工具表'!Y18)</f>
        <v/>
      </c>
    </row>
    <row r="20" ht="45" customHeight="1" spans="1:15">
      <c r="A20" s="29">
        <v>15</v>
      </c>
      <c r="B20" s="29" t="str">
        <f>'表1-作业计划编制工具表'!H19&amp;'表1-作业计划编制工具表'!I19&amp;'表1-作业计划编制工具表'!J19&amp;'表1-作业计划编制工具表'!K19&amp;'表1-作业计划编制工具表'!L19</f>
        <v>【临近带电】【2类】110kV湖柏站主厂站电能采集终端更换及485通讯线整改</v>
      </c>
      <c r="C20" s="27" t="str">
        <f>IF('表1-作业计划编制工具表'!M19=0,"",'表1-作业计划编制工具表'!M19)</f>
        <v>供电服务中心</v>
      </c>
      <c r="D20" s="29" t="str">
        <f>IF('表1-作业计划编制工具表'!N19=0,"",'表1-作业计划编制工具表'!N19)</f>
        <v>塘厦</v>
      </c>
      <c r="E20" s="29" t="str">
        <f>IF('表1-作业计划编制工具表'!O19=0,"",'表1-作业计划编制工具表'!O19)</f>
        <v>东莞市恒安电气维护有限公司</v>
      </c>
      <c r="F20" s="29" t="str">
        <f>IF('表1-作业计划编制工具表'!P19=0,"",'表1-作业计划编制工具表'!P19)</f>
        <v>110kV湖柏站主控室</v>
      </c>
      <c r="G20" s="30">
        <f>IF('表1-作业计划编制工具表'!Q19=0,"",'表1-作业计划编制工具表'!Q19)</f>
        <v>45730</v>
      </c>
      <c r="H20" s="30">
        <f>IF('表1-作业计划编制工具表'!R19=0,"",'表1-作业计划编制工具表'!R19)</f>
        <v>45730</v>
      </c>
      <c r="I20" s="29" t="str">
        <f>IF('表1-作业计划编制工具表'!S19=0,"",'表1-作业计划编制工具表'!S19)</f>
        <v>李建祥15902086506</v>
      </c>
      <c r="J20" s="29" t="str">
        <f>IF('表1-作业计划编制工具表'!T19=0,"",'表1-作业计划编制工具表'!T19)</f>
        <v>计量</v>
      </c>
      <c r="K20" s="29" t="str">
        <f>IF('表1-作业计划编制工具表'!U19=0,"",'表1-作业计划编制工具表'!U19)</f>
        <v>低风险</v>
      </c>
      <c r="L20" s="29" t="str">
        <f>IF('表1-作业计划编制工具表'!V19=0,"",'表1-作业计划编制工具表'!V19)</f>
        <v>否</v>
      </c>
      <c r="M20" s="29">
        <f>IF('表1-作业计划编制工具表'!W19=0,"",'表1-作业计划编制工具表'!W19)</f>
        <v>4</v>
      </c>
      <c r="N20" s="29" t="str">
        <f>IF('表1-作业计划编制工具表'!X19=0,"",'表1-作业计划编制工具表'!X19)</f>
        <v>是</v>
      </c>
      <c r="O20" s="29" t="str">
        <f>IF('表1-作业计划编制工具表'!Y19=0,"",'表1-作业计划编制工具表'!Y19)</f>
        <v>是（项目施工单位施工计划）</v>
      </c>
    </row>
    <row r="21" ht="45" customHeight="1" spans="1:15">
      <c r="A21" s="29">
        <v>16</v>
      </c>
      <c r="B21" s="29" t="str">
        <f>'表1-作业计划编制工具表'!H20&amp;'表1-作业计划编制工具表'!I20&amp;'表1-作业计划编制工具表'!J20&amp;'表1-作业计划编制工具表'!K20&amp;'表1-作业计划编制工具表'!L20</f>
        <v>【临近带电】【2类】110kV湖柏站主厂站电能采集终端更换及485通讯线整改验收</v>
      </c>
      <c r="C21" s="27" t="str">
        <f>IF('表1-作业计划编制工具表'!M20=0,"",'表1-作业计划编制工具表'!M20)</f>
        <v>供电服务中心</v>
      </c>
      <c r="D21" s="29" t="str">
        <f>IF('表1-作业计划编制工具表'!N20=0,"",'表1-作业计划编制工具表'!N20)</f>
        <v>塘厦</v>
      </c>
      <c r="E21" s="29" t="str">
        <f>IF('表1-作业计划编制工具表'!O20=0,"",'表1-作业计划编制工具表'!O20)</f>
        <v>计量电网运维班</v>
      </c>
      <c r="F21" s="29" t="str">
        <f>IF('表1-作业计划编制工具表'!P20=0,"",'表1-作业计划编制工具表'!P20)</f>
        <v>110kV湖柏站主控室</v>
      </c>
      <c r="G21" s="30">
        <f>IF('表1-作业计划编制工具表'!Q20=0,"",'表1-作业计划编制工具表'!Q20)</f>
        <v>45730</v>
      </c>
      <c r="H21" s="30">
        <f>IF('表1-作业计划编制工具表'!R20=0,"",'表1-作业计划编制工具表'!R20)</f>
        <v>45730</v>
      </c>
      <c r="I21" s="29" t="str">
        <f>IF('表1-作业计划编制工具表'!S20=0,"",'表1-作业计划编制工具表'!S20)</f>
        <v>梁海斌13712088806</v>
      </c>
      <c r="J21" s="29" t="str">
        <f>IF('表1-作业计划编制工具表'!T20=0,"",'表1-作业计划编制工具表'!T20)</f>
        <v>计量</v>
      </c>
      <c r="K21" s="29" t="str">
        <f>IF('表1-作业计划编制工具表'!U20=0,"",'表1-作业计划编制工具表'!U20)</f>
        <v>可接受</v>
      </c>
      <c r="L21" s="29" t="str">
        <f>IF('表1-作业计划编制工具表'!V20=0,"",'表1-作业计划编制工具表'!V20)</f>
        <v>否</v>
      </c>
      <c r="M21" s="29">
        <f>IF('表1-作业计划编制工具表'!W20=0,"",'表1-作业计划编制工具表'!W20)</f>
        <v>2</v>
      </c>
      <c r="N21" s="29" t="str">
        <f>IF('表1-作业计划编制工具表'!X20=0,"",'表1-作业计划编制工具表'!X20)</f>
        <v>否</v>
      </c>
      <c r="O21" s="29" t="str">
        <f>IF('表1-作业计划编制工具表'!Y20=0,"",'表1-作业计划编制工具表'!Y20)</f>
        <v/>
      </c>
    </row>
    <row r="22" ht="45" customHeight="1" spans="1:15">
      <c r="A22" s="29">
        <v>17</v>
      </c>
      <c r="B22" s="29" t="str">
        <f>'表1-作业计划编制工具表'!H21&amp;'表1-作业计划编制工具表'!I21&amp;'表1-作业计划编制工具表'!J21&amp;'表1-作业计划编制工具表'!K21&amp;'表1-作业计划编制工具表'!L21</f>
        <v>【临近带电】【2类】玖龙纸业(东莞）有限公司110kV伯玖甲线121开关电能表、110kV伯玖乙线122开关电能表周期检验</v>
      </c>
      <c r="C22" s="27" t="str">
        <f>IF('表1-作业计划编制工具表'!M21=0,"",'表1-作业计划编制工具表'!M21)</f>
        <v>供电服务中心</v>
      </c>
      <c r="D22" s="29" t="str">
        <f>IF('表1-作业计划编制工具表'!N21=0,"",'表1-作业计划编制工具表'!N21)</f>
        <v>麻涌</v>
      </c>
      <c r="E22" s="29" t="str">
        <f>IF('表1-作业计划编制工具表'!O21=0,"",'表1-作业计划编制工具表'!O21)</f>
        <v>计量电网运维班</v>
      </c>
      <c r="F22" s="29" t="str">
        <f>IF('表1-作业计划编制工具表'!P21=0,"",'表1-作业计划编制工具表'!P21)</f>
        <v>玖龙纸业(东莞）有限公司主控室</v>
      </c>
      <c r="G22" s="30">
        <f>IF('表1-作业计划编制工具表'!Q21=0,"",'表1-作业计划编制工具表'!Q21)</f>
        <v>45730</v>
      </c>
      <c r="H22" s="30">
        <f>IF('表1-作业计划编制工具表'!R21=0,"",'表1-作业计划编制工具表'!R21)</f>
        <v>45730</v>
      </c>
      <c r="I22" s="29" t="str">
        <f>IF('表1-作业计划编制工具表'!S21=0,"",'表1-作业计划编制工具表'!S21)</f>
        <v>张国华13556619009</v>
      </c>
      <c r="J22" s="29" t="str">
        <f>IF('表1-作业计划编制工具表'!T21=0,"",'表1-作业计划编制工具表'!T21)</f>
        <v>计量</v>
      </c>
      <c r="K22" s="29" t="str">
        <f>IF('表1-作业计划编制工具表'!U21=0,"",'表1-作业计划编制工具表'!U21)</f>
        <v>可接受</v>
      </c>
      <c r="L22" s="29" t="str">
        <f>IF('表1-作业计划编制工具表'!V21=0,"",'表1-作业计划编制工具表'!V21)</f>
        <v>否</v>
      </c>
      <c r="M22" s="29">
        <f>IF('表1-作业计划编制工具表'!W21=0,"",'表1-作业计划编制工具表'!W21)</f>
        <v>2</v>
      </c>
      <c r="N22" s="29" t="str">
        <f>IF('表1-作业计划编制工具表'!X21=0,"",'表1-作业计划编制工具表'!X21)</f>
        <v>否</v>
      </c>
      <c r="O22" s="29" t="str">
        <f>IF('表1-作业计划编制工具表'!Y21=0,"",'表1-作业计划编制工具表'!Y21)</f>
        <v/>
      </c>
    </row>
    <row r="23" ht="45" customHeight="1" spans="1:15">
      <c r="A23" s="29">
        <v>18</v>
      </c>
      <c r="B23" s="29" t="str">
        <f>'表1-作业计划编制工具表'!H22&amp;'表1-作业计划编制工具表'!I22&amp;'表1-作业计划编制工具表'!J22&amp;'表1-作业计划编制工具表'!K22&amp;'表1-作业计划编制工具表'!L22</f>
        <v>【临近带电】【2类】110kV沙溪站10kV沙博甲线521开关电能表、10kV沙博乙线522开关电能表周期检验</v>
      </c>
      <c r="C23" s="27" t="str">
        <f>IF('表1-作业计划编制工具表'!M22=0,"",'表1-作业计划编制工具表'!M22)</f>
        <v>供电服务中心</v>
      </c>
      <c r="D23" s="29" t="str">
        <f>IF('表1-作业计划编制工具表'!N22=0,"",'表1-作业计划编制工具表'!N22)</f>
        <v>厚街</v>
      </c>
      <c r="E23" s="29" t="str">
        <f>IF('表1-作业计划编制工具表'!O22=0,"",'表1-作业计划编制工具表'!O22)</f>
        <v>计量电网运维班</v>
      </c>
      <c r="F23" s="29" t="str">
        <f>IF('表1-作业计划编制工具表'!P22=0,"",'表1-作业计划编制工具表'!P22)</f>
        <v>110kV沙溪站主控室</v>
      </c>
      <c r="G23" s="30">
        <f>IF('表1-作业计划编制工具表'!Q22=0,"",'表1-作业计划编制工具表'!Q22)</f>
        <v>45730</v>
      </c>
      <c r="H23" s="30">
        <f>IF('表1-作业计划编制工具表'!R22=0,"",'表1-作业计划编制工具表'!R22)</f>
        <v>45730</v>
      </c>
      <c r="I23" s="29" t="str">
        <f>IF('表1-作业计划编制工具表'!S22=0,"",'表1-作业计划编制工具表'!S22)</f>
        <v>张丽珠13600285607</v>
      </c>
      <c r="J23" s="29" t="str">
        <f>IF('表1-作业计划编制工具表'!T22=0,"",'表1-作业计划编制工具表'!T22)</f>
        <v>计量</v>
      </c>
      <c r="K23" s="29" t="str">
        <f>IF('表1-作业计划编制工具表'!U22=0,"",'表1-作业计划编制工具表'!U22)</f>
        <v>可接受</v>
      </c>
      <c r="L23" s="29" t="str">
        <f>IF('表1-作业计划编制工具表'!V22=0,"",'表1-作业计划编制工具表'!V22)</f>
        <v>否</v>
      </c>
      <c r="M23" s="29">
        <f>IF('表1-作业计划编制工具表'!W22=0,"",'表1-作业计划编制工具表'!W22)</f>
        <v>2</v>
      </c>
      <c r="N23" s="29" t="str">
        <f>IF('表1-作业计划编制工具表'!X22=0,"",'表1-作业计划编制工具表'!X22)</f>
        <v>否</v>
      </c>
      <c r="O23" s="29" t="str">
        <f>IF('表1-作业计划编制工具表'!Y22=0,"",'表1-作业计划编制工具表'!Y22)</f>
        <v/>
      </c>
    </row>
    <row r="24" ht="45" customHeight="1" spans="1:15">
      <c r="A24" s="29">
        <v>19</v>
      </c>
      <c r="B24" s="29" t="str">
        <f>'表1-作业计划编制工具表'!H23&amp;'表1-作业计划编制工具表'!I23&amp;'表1-作业计划编制工具表'!J23&amp;'表1-作业计划编制工具表'!K23&amp;'表1-作业计划编制工具表'!L23</f>
        <v>【临近带电】【2类】110kV河桥站10kV河博甲线521开关电能表、10kV河博乙线522开关电能表周期检验</v>
      </c>
      <c r="C24" s="27" t="str">
        <f>IF('表1-作业计划编制工具表'!M23=0,"",'表1-作业计划编制工具表'!M23)</f>
        <v>供电服务中心</v>
      </c>
      <c r="D24" s="29" t="str">
        <f>IF('表1-作业计划编制工具表'!N23=0,"",'表1-作业计划编制工具表'!N23)</f>
        <v>厚街</v>
      </c>
      <c r="E24" s="29" t="str">
        <f>IF('表1-作业计划编制工具表'!O23=0,"",'表1-作业计划编制工具表'!O23)</f>
        <v>计量电网运维班</v>
      </c>
      <c r="F24" s="29" t="str">
        <f>IF('表1-作业计划编制工具表'!P23=0,"",'表1-作业计划编制工具表'!P23)</f>
        <v>110kV河桥站主控室</v>
      </c>
      <c r="G24" s="30">
        <f>IF('表1-作业计划编制工具表'!Q23=0,"",'表1-作业计划编制工具表'!Q23)</f>
        <v>45730</v>
      </c>
      <c r="H24" s="30">
        <f>IF('表1-作业计划编制工具表'!R23=0,"",'表1-作业计划编制工具表'!R23)</f>
        <v>45730</v>
      </c>
      <c r="I24" s="29" t="str">
        <f>IF('表1-作业计划编制工具表'!S23=0,"",'表1-作业计划编制工具表'!S23)</f>
        <v>张丽珠13600285607</v>
      </c>
      <c r="J24" s="29" t="str">
        <f>IF('表1-作业计划编制工具表'!T23=0,"",'表1-作业计划编制工具表'!T23)</f>
        <v>计量</v>
      </c>
      <c r="K24" s="29" t="str">
        <f>IF('表1-作业计划编制工具表'!U23=0,"",'表1-作业计划编制工具表'!U23)</f>
        <v>可接受</v>
      </c>
      <c r="L24" s="29" t="str">
        <f>IF('表1-作业计划编制工具表'!V23=0,"",'表1-作业计划编制工具表'!V23)</f>
        <v>否</v>
      </c>
      <c r="M24" s="29">
        <f>IF('表1-作业计划编制工具表'!W23=0,"",'表1-作业计划编制工具表'!W23)</f>
        <v>2</v>
      </c>
      <c r="N24" s="29" t="str">
        <f>IF('表1-作业计划编制工具表'!X23=0,"",'表1-作业计划编制工具表'!X23)</f>
        <v>否</v>
      </c>
      <c r="O24" s="29" t="str">
        <f>IF('表1-作业计划编制工具表'!Y23=0,"",'表1-作业计划编制工具表'!Y23)</f>
        <v/>
      </c>
    </row>
    <row r="25" ht="45" customHeight="1" spans="1:15">
      <c r="A25" s="29">
        <v>20</v>
      </c>
      <c r="B25" s="29" t="str">
        <f>'表1-作业计划编制工具表'!H24&amp;'表1-作业计划编制工具表'!I24&amp;'表1-作业计划编制工具表'!J24&amp;'表1-作业计划编制工具表'!K24&amp;'表1-作业计划编制工具表'!L24</f>
        <v>【临近带电】【2类】广东东实环境股份有限公司#1主变110kV侧101开关电能表、#2主变110kV侧102开关电能表周期检验</v>
      </c>
      <c r="C25" s="27" t="str">
        <f>IF('表1-作业计划编制工具表'!M24=0,"",'表1-作业计划编制工具表'!M24)</f>
        <v>供电服务中心</v>
      </c>
      <c r="D25" s="29" t="str">
        <f>IF('表1-作业计划编制工具表'!N24=0,"",'表1-作业计划编制工具表'!N24)</f>
        <v>麻涌</v>
      </c>
      <c r="E25" s="29" t="str">
        <f>IF('表1-作业计划编制工具表'!O24=0,"",'表1-作业计划编制工具表'!O24)</f>
        <v>计量电网运维班</v>
      </c>
      <c r="F25" s="29" t="str">
        <f>IF('表1-作业计划编制工具表'!P24=0,"",'表1-作业计划编制工具表'!P24)</f>
        <v>广东东实环境股份有限公司主控室</v>
      </c>
      <c r="G25" s="30">
        <f>IF('表1-作业计划编制工具表'!Q24=0,"",'表1-作业计划编制工具表'!Q24)</f>
        <v>45730</v>
      </c>
      <c r="H25" s="30">
        <f>IF('表1-作业计划编制工具表'!R24=0,"",'表1-作业计划编制工具表'!R24)</f>
        <v>45730</v>
      </c>
      <c r="I25" s="29" t="str">
        <f>IF('表1-作业计划编制工具表'!S24=0,"",'表1-作业计划编制工具表'!S24)</f>
        <v>沈春城18850381655</v>
      </c>
      <c r="J25" s="29" t="str">
        <f>IF('表1-作业计划编制工具表'!T24=0,"",'表1-作业计划编制工具表'!T24)</f>
        <v>计量</v>
      </c>
      <c r="K25" s="29" t="str">
        <f>IF('表1-作业计划编制工具表'!U24=0,"",'表1-作业计划编制工具表'!U24)</f>
        <v>可接受</v>
      </c>
      <c r="L25" s="29" t="str">
        <f>IF('表1-作业计划编制工具表'!V24=0,"",'表1-作业计划编制工具表'!V24)</f>
        <v>否</v>
      </c>
      <c r="M25" s="29">
        <f>IF('表1-作业计划编制工具表'!W24=0,"",'表1-作业计划编制工具表'!W24)</f>
        <v>2</v>
      </c>
      <c r="N25" s="29" t="str">
        <f>IF('表1-作业计划编制工具表'!X24=0,"",'表1-作业计划编制工具表'!X24)</f>
        <v>否</v>
      </c>
      <c r="O25" s="29" t="str">
        <f>IF('表1-作业计划编制工具表'!Y24=0,"",'表1-作业计划编制工具表'!Y24)</f>
        <v/>
      </c>
    </row>
    <row r="26" ht="45" customHeight="1" spans="1:15">
      <c r="A26" s="29">
        <v>21</v>
      </c>
      <c r="B26" s="29" t="str">
        <f>'表1-作业计划编制工具表'!H25&amp;'表1-作业计划编制工具表'!I25&amp;'表1-作业计划编制工具表'!J25&amp;'表1-作业计划编制工具表'!K25&amp;'表1-作业计划编制工具表'!L25</f>
        <v>【临近带电】【2类】东莞市新东元环保投资有限公司#1主变110kV侧101开关电能表、#2主变110kV侧102开关电能表周期检验</v>
      </c>
      <c r="C26" s="27" t="str">
        <f>IF('表1-作业计划编制工具表'!M25=0,"",'表1-作业计划编制工具表'!M25)</f>
        <v>供电服务中心</v>
      </c>
      <c r="D26" s="29" t="str">
        <f>IF('表1-作业计划编制工具表'!N25=0,"",'表1-作业计划编制工具表'!N25)</f>
        <v>麻涌</v>
      </c>
      <c r="E26" s="29" t="str">
        <f>IF('表1-作业计划编制工具表'!O25=0,"",'表1-作业计划编制工具表'!O25)</f>
        <v>计量电网运维班</v>
      </c>
      <c r="F26" s="29" t="str">
        <f>IF('表1-作业计划编制工具表'!P25=0,"",'表1-作业计划编制工具表'!P25)</f>
        <v>东莞市新东元环保投资有限公司主控室</v>
      </c>
      <c r="G26" s="30">
        <f>IF('表1-作业计划编制工具表'!Q25=0,"",'表1-作业计划编制工具表'!Q25)</f>
        <v>45730</v>
      </c>
      <c r="H26" s="30">
        <f>IF('表1-作业计划编制工具表'!R25=0,"",'表1-作业计划编制工具表'!R25)</f>
        <v>45730</v>
      </c>
      <c r="I26" s="29" t="str">
        <f>IF('表1-作业计划编制工具表'!S25=0,"",'表1-作业计划编制工具表'!S25)</f>
        <v>沈春城18850381655</v>
      </c>
      <c r="J26" s="29" t="str">
        <f>IF('表1-作业计划编制工具表'!T25=0,"",'表1-作业计划编制工具表'!T25)</f>
        <v>计量</v>
      </c>
      <c r="K26" s="29" t="str">
        <f>IF('表1-作业计划编制工具表'!U25=0,"",'表1-作业计划编制工具表'!U25)</f>
        <v>可接受</v>
      </c>
      <c r="L26" s="29" t="str">
        <f>IF('表1-作业计划编制工具表'!V25=0,"",'表1-作业计划编制工具表'!V25)</f>
        <v>否</v>
      </c>
      <c r="M26" s="29">
        <f>IF('表1-作业计划编制工具表'!W25=0,"",'表1-作业计划编制工具表'!W25)</f>
        <v>2</v>
      </c>
      <c r="N26" s="29" t="str">
        <f>IF('表1-作业计划编制工具表'!X25=0,"",'表1-作业计划编制工具表'!X25)</f>
        <v>否</v>
      </c>
      <c r="O26" s="29" t="str">
        <f>IF('表1-作业计划编制工具表'!Y25=0,"",'表1-作业计划编制工具表'!Y25)</f>
        <v/>
      </c>
    </row>
    <row r="27" ht="45" customHeight="1" spans="1:15">
      <c r="A27" s="29">
        <v>22</v>
      </c>
      <c r="B27" s="29" t="str">
        <f>'表1-作业计划编制工具表'!H26&amp;'表1-作业计划编制工具表'!I26&amp;'表1-作业计划编制工具表'!J26&amp;'表1-作业计划编制工具表'!K26&amp;'表1-作业计划编制工具表'!L26</f>
        <v>【临近带电】【2类】110kV狮岭站10kV F8南方一线708开关计量二次回路验收</v>
      </c>
      <c r="C27" s="27" t="str">
        <f>IF('表1-作业计划编制工具表'!M26=0,"",'表1-作业计划编制工具表'!M26)</f>
        <v>供电服务中心</v>
      </c>
      <c r="D27" s="29" t="str">
        <f>IF('表1-作业计划编制工具表'!N26=0,"",'表1-作业计划编制工具表'!N26)</f>
        <v>凤岗</v>
      </c>
      <c r="E27" s="29" t="str">
        <f>IF('表1-作业计划编制工具表'!O26=0,"",'表1-作业计划编制工具表'!O26)</f>
        <v>计量电网运维班</v>
      </c>
      <c r="F27" s="29" t="str">
        <f>IF('表1-作业计划编制工具表'!P26=0,"",'表1-作业计划编制工具表'!P26)</f>
        <v>110kV狮岭站10kV高压室、主控室</v>
      </c>
      <c r="G27" s="30">
        <f>IF('表1-作业计划编制工具表'!Q26=0,"",'表1-作业计划编制工具表'!Q26)</f>
        <v>45731</v>
      </c>
      <c r="H27" s="30">
        <f>IF('表1-作业计划编制工具表'!R26=0,"",'表1-作业计划编制工具表'!R26)</f>
        <v>45731</v>
      </c>
      <c r="I27" s="29" t="str">
        <f>IF('表1-作业计划编制工具表'!S26=0,"",'表1-作业计划编制工具表'!S26)</f>
        <v>伦哲恺13922989005</v>
      </c>
      <c r="J27" s="29" t="str">
        <f>IF('表1-作业计划编制工具表'!T26=0,"",'表1-作业计划编制工具表'!T26)</f>
        <v>计量</v>
      </c>
      <c r="K27" s="29" t="str">
        <f>IF('表1-作业计划编制工具表'!U26=0,"",'表1-作业计划编制工具表'!U26)</f>
        <v>低风险</v>
      </c>
      <c r="L27" s="29" t="str">
        <f>IF('表1-作业计划编制工具表'!V26=0,"",'表1-作业计划编制工具表'!V26)</f>
        <v>否</v>
      </c>
      <c r="M27" s="29">
        <f>IF('表1-作业计划编制工具表'!W26=0,"",'表1-作业计划编制工具表'!W26)</f>
        <v>2</v>
      </c>
      <c r="N27" s="29" t="str">
        <f>IF('表1-作业计划编制工具表'!X26=0,"",'表1-作业计划编制工具表'!X26)</f>
        <v>是</v>
      </c>
      <c r="O27" s="29" t="str">
        <f>IF('表1-作业计划编制工具表'!Y26=0,"",'表1-作业计划编制工具表'!Y26)</f>
        <v/>
      </c>
    </row>
    <row r="28" ht="45" customHeight="1" spans="1:15">
      <c r="A28" s="29">
        <v>23</v>
      </c>
      <c r="B28" s="29" t="str">
        <f>'表1-作业计划编制工具表'!H27&amp;'表1-作业计划编制工具表'!I27&amp;'表1-作业计划编制工具表'!J27&amp;'表1-作业计划编制工具表'!K27&amp;'表1-作业计划编制工具表'!L27</f>
        <v>【临近带电】【2类】110kV南社站10kV F2上周塘线702开关、10kV F6超朗线706开关计量二次回路验收</v>
      </c>
      <c r="C28" s="27" t="str">
        <f>IF('表1-作业计划编制工具表'!M27=0,"",'表1-作业计划编制工具表'!M27)</f>
        <v>供电服务中心</v>
      </c>
      <c r="D28" s="29" t="str">
        <f>IF('表1-作业计划编制工具表'!N27=0,"",'表1-作业计划编制工具表'!N27)</f>
        <v>茶山</v>
      </c>
      <c r="E28" s="29" t="str">
        <f>IF('表1-作业计划编制工具表'!O27=0,"",'表1-作业计划编制工具表'!O27)</f>
        <v>计量电网运维班</v>
      </c>
      <c r="F28" s="29" t="str">
        <f>IF('表1-作业计划编制工具表'!P27=0,"",'表1-作业计划编制工具表'!P27)</f>
        <v>110kV南社站10kV高压室、主控室</v>
      </c>
      <c r="G28" s="30">
        <f>IF('表1-作业计划编制工具表'!Q27=0,"",'表1-作业计划编制工具表'!Q27)</f>
        <v>45732</v>
      </c>
      <c r="H28" s="30">
        <f>IF('表1-作业计划编制工具表'!R27=0,"",'表1-作业计划编制工具表'!R27)</f>
        <v>45732</v>
      </c>
      <c r="I28" s="29" t="str">
        <f>IF('表1-作业计划编制工具表'!S27=0,"",'表1-作业计划编制工具表'!S27)</f>
        <v>刘蓁18688616135</v>
      </c>
      <c r="J28" s="29" t="str">
        <f>IF('表1-作业计划编制工具表'!T27=0,"",'表1-作业计划编制工具表'!T27)</f>
        <v>计量</v>
      </c>
      <c r="K28" s="29" t="str">
        <f>IF('表1-作业计划编制工具表'!U27=0,"",'表1-作业计划编制工具表'!U27)</f>
        <v>可接受</v>
      </c>
      <c r="L28" s="29" t="str">
        <f>IF('表1-作业计划编制工具表'!V27=0,"",'表1-作业计划编制工具表'!V27)</f>
        <v>否</v>
      </c>
      <c r="M28" s="29">
        <f>IF('表1-作业计划编制工具表'!W27=0,"",'表1-作业计划编制工具表'!W27)</f>
        <v>2</v>
      </c>
      <c r="N28" s="29" t="str">
        <f>IF('表1-作业计划编制工具表'!X27=0,"",'表1-作业计划编制工具表'!X27)</f>
        <v>否</v>
      </c>
      <c r="O28" s="29" t="str">
        <f>IF('表1-作业计划编制工具表'!Y27=0,"",'表1-作业计划编制工具表'!Y27)</f>
        <v/>
      </c>
    </row>
    <row r="29" ht="45" customHeight="1" spans="1:15">
      <c r="A29" s="29">
        <v>24</v>
      </c>
      <c r="B29" s="29" t="str">
        <f>'表1-作业计划编制工具表'!H28&amp;'表1-作业计划编制工具表'!I28&amp;'表1-作业计划编制工具表'!J28&amp;'表1-作业计划编制工具表'!K28&amp;'表1-作业计划编制工具表'!L28</f>
        <v/>
      </c>
      <c r="C29" s="27" t="str">
        <f>IF('表1-作业计划编制工具表'!M28=0,"",'表1-作业计划编制工具表'!M28)</f>
        <v/>
      </c>
      <c r="D29" s="29" t="str">
        <f>IF('表1-作业计划编制工具表'!N28=0,"",'表1-作业计划编制工具表'!N28)</f>
        <v/>
      </c>
      <c r="E29" s="29" t="str">
        <f>IF('表1-作业计划编制工具表'!O28=0,"",'表1-作业计划编制工具表'!O28)</f>
        <v/>
      </c>
      <c r="F29" s="29" t="str">
        <f>IF('表1-作业计划编制工具表'!P28=0,"",'表1-作业计划编制工具表'!P28)</f>
        <v/>
      </c>
      <c r="G29" s="30" t="str">
        <f>IF('表1-作业计划编制工具表'!Q28=0,"",'表1-作业计划编制工具表'!Q28)</f>
        <v/>
      </c>
      <c r="H29" s="30" t="str">
        <f>IF('表1-作业计划编制工具表'!R28=0,"",'表1-作业计划编制工具表'!R28)</f>
        <v/>
      </c>
      <c r="I29" s="29" t="str">
        <f>IF('表1-作业计划编制工具表'!S28=0,"",'表1-作业计划编制工具表'!S28)</f>
        <v/>
      </c>
      <c r="J29" s="29" t="str">
        <f>IF('表1-作业计划编制工具表'!T28=0,"",'表1-作业计划编制工具表'!T28)</f>
        <v/>
      </c>
      <c r="K29" s="29" t="str">
        <f>IF('表1-作业计划编制工具表'!U28=0,"",'表1-作业计划编制工具表'!U28)</f>
        <v/>
      </c>
      <c r="L29" s="29" t="str">
        <f>IF('表1-作业计划编制工具表'!V28=0,"",'表1-作业计划编制工具表'!V28)</f>
        <v/>
      </c>
      <c r="M29" s="29" t="str">
        <f>IF('表1-作业计划编制工具表'!W28=0,"",'表1-作业计划编制工具表'!W28)</f>
        <v/>
      </c>
      <c r="N29" s="29" t="str">
        <f>IF('表1-作业计划编制工具表'!X28=0,"",'表1-作业计划编制工具表'!X28)</f>
        <v/>
      </c>
      <c r="O29" s="29" t="str">
        <f>IF('表1-作业计划编制工具表'!Y28=0,"",'表1-作业计划编制工具表'!Y28)</f>
        <v/>
      </c>
    </row>
    <row r="30" ht="45" customHeight="1" spans="1:15">
      <c r="A30" s="29">
        <v>25</v>
      </c>
      <c r="B30" s="29" t="str">
        <f>'表1-作业计划编制工具表'!H29&amp;'表1-作业计划编制工具表'!I29&amp;'表1-作业计划编制工具表'!J29&amp;'表1-作业计划编制工具表'!K29&amp;'表1-作业计划编制工具表'!L29</f>
        <v/>
      </c>
      <c r="C30" s="27" t="str">
        <f>IF('表1-作业计划编制工具表'!M29=0,"",'表1-作业计划编制工具表'!M29)</f>
        <v/>
      </c>
      <c r="D30" s="29" t="str">
        <f>IF('表1-作业计划编制工具表'!N29=0,"",'表1-作业计划编制工具表'!N29)</f>
        <v/>
      </c>
      <c r="E30" s="29" t="str">
        <f>IF('表1-作业计划编制工具表'!O29=0,"",'表1-作业计划编制工具表'!O29)</f>
        <v/>
      </c>
      <c r="F30" s="29" t="str">
        <f>IF('表1-作业计划编制工具表'!P29=0,"",'表1-作业计划编制工具表'!P29)</f>
        <v/>
      </c>
      <c r="G30" s="30" t="str">
        <f>IF('表1-作业计划编制工具表'!Q29=0,"",'表1-作业计划编制工具表'!Q29)</f>
        <v/>
      </c>
      <c r="H30" s="30" t="str">
        <f>IF('表1-作业计划编制工具表'!R29=0,"",'表1-作业计划编制工具表'!R29)</f>
        <v/>
      </c>
      <c r="I30" s="29" t="str">
        <f>IF('表1-作业计划编制工具表'!S29=0,"",'表1-作业计划编制工具表'!S29)</f>
        <v/>
      </c>
      <c r="J30" s="29" t="str">
        <f>IF('表1-作业计划编制工具表'!T29=0,"",'表1-作业计划编制工具表'!T29)</f>
        <v/>
      </c>
      <c r="K30" s="29" t="str">
        <f>IF('表1-作业计划编制工具表'!U29=0,"",'表1-作业计划编制工具表'!U29)</f>
        <v/>
      </c>
      <c r="L30" s="29" t="str">
        <f>IF('表1-作业计划编制工具表'!V29=0,"",'表1-作业计划编制工具表'!V29)</f>
        <v/>
      </c>
      <c r="M30" s="29" t="str">
        <f>IF('表1-作业计划编制工具表'!W29=0,"",'表1-作业计划编制工具表'!W29)</f>
        <v/>
      </c>
      <c r="N30" s="29" t="str">
        <f>IF('表1-作业计划编制工具表'!X29=0,"",'表1-作业计划编制工具表'!X29)</f>
        <v/>
      </c>
      <c r="O30" s="29" t="str">
        <f>IF('表1-作业计划编制工具表'!Y29=0,"",'表1-作业计划编制工具表'!Y29)</f>
        <v/>
      </c>
    </row>
    <row r="31" ht="45" customHeight="1" spans="1:15">
      <c r="A31" s="29">
        <v>26</v>
      </c>
      <c r="B31" s="29" t="str">
        <f>'表1-作业计划编制工具表'!H30&amp;'表1-作业计划编制工具表'!I30&amp;'表1-作业计划编制工具表'!J30&amp;'表1-作业计划编制工具表'!K30&amp;'表1-作业计划编制工具表'!L30</f>
        <v/>
      </c>
      <c r="C31" s="27" t="str">
        <f>IF('表1-作业计划编制工具表'!M30=0,"",'表1-作业计划编制工具表'!M30)</f>
        <v/>
      </c>
      <c r="D31" s="29" t="str">
        <f>IF('表1-作业计划编制工具表'!N30=0,"",'表1-作业计划编制工具表'!N30)</f>
        <v/>
      </c>
      <c r="E31" s="29" t="str">
        <f>IF('表1-作业计划编制工具表'!O30=0,"",'表1-作业计划编制工具表'!O30)</f>
        <v/>
      </c>
      <c r="F31" s="29" t="str">
        <f>IF('表1-作业计划编制工具表'!P30=0,"",'表1-作业计划编制工具表'!P30)</f>
        <v/>
      </c>
      <c r="G31" s="30" t="str">
        <f>IF('表1-作业计划编制工具表'!Q30=0,"",'表1-作业计划编制工具表'!Q30)</f>
        <v/>
      </c>
      <c r="H31" s="30" t="str">
        <f>IF('表1-作业计划编制工具表'!R30=0,"",'表1-作业计划编制工具表'!R30)</f>
        <v/>
      </c>
      <c r="I31" s="29" t="str">
        <f>IF('表1-作业计划编制工具表'!S30=0,"",'表1-作业计划编制工具表'!S30)</f>
        <v/>
      </c>
      <c r="J31" s="29" t="str">
        <f>IF('表1-作业计划编制工具表'!T30=0,"",'表1-作业计划编制工具表'!T30)</f>
        <v/>
      </c>
      <c r="K31" s="29" t="str">
        <f>IF('表1-作业计划编制工具表'!U30=0,"",'表1-作业计划编制工具表'!U30)</f>
        <v/>
      </c>
      <c r="L31" s="29" t="str">
        <f>IF('表1-作业计划编制工具表'!V30=0,"",'表1-作业计划编制工具表'!V30)</f>
        <v/>
      </c>
      <c r="M31" s="29" t="str">
        <f>IF('表1-作业计划编制工具表'!W30=0,"",'表1-作业计划编制工具表'!W30)</f>
        <v/>
      </c>
      <c r="N31" s="29" t="str">
        <f>IF('表1-作业计划编制工具表'!X30=0,"",'表1-作业计划编制工具表'!X30)</f>
        <v/>
      </c>
      <c r="O31" s="29" t="str">
        <f>IF('表1-作业计划编制工具表'!Y30=0,"",'表1-作业计划编制工具表'!Y30)</f>
        <v/>
      </c>
    </row>
    <row r="32" ht="45" customHeight="1" spans="1:15">
      <c r="A32" s="29">
        <v>27</v>
      </c>
      <c r="B32" s="29" t="str">
        <f>'表1-作业计划编制工具表'!H31&amp;'表1-作业计划编制工具表'!I31&amp;'表1-作业计划编制工具表'!J31&amp;'表1-作业计划编制工具表'!K31&amp;'表1-作业计划编制工具表'!L31</f>
        <v/>
      </c>
      <c r="C32" s="27" t="str">
        <f>IF('表1-作业计划编制工具表'!M31=0,"",'表1-作业计划编制工具表'!M31)</f>
        <v/>
      </c>
      <c r="D32" s="29" t="str">
        <f>IF('表1-作业计划编制工具表'!N31=0,"",'表1-作业计划编制工具表'!N31)</f>
        <v/>
      </c>
      <c r="E32" s="29" t="str">
        <f>IF('表1-作业计划编制工具表'!O31=0,"",'表1-作业计划编制工具表'!O31)</f>
        <v/>
      </c>
      <c r="F32" s="29" t="str">
        <f>IF('表1-作业计划编制工具表'!P31=0,"",'表1-作业计划编制工具表'!P31)</f>
        <v/>
      </c>
      <c r="G32" s="30" t="str">
        <f>IF('表1-作业计划编制工具表'!Q31=0,"",'表1-作业计划编制工具表'!Q31)</f>
        <v/>
      </c>
      <c r="H32" s="30" t="str">
        <f>IF('表1-作业计划编制工具表'!R31=0,"",'表1-作业计划编制工具表'!R31)</f>
        <v/>
      </c>
      <c r="I32" s="29" t="str">
        <f>IF('表1-作业计划编制工具表'!S31=0,"",'表1-作业计划编制工具表'!S31)</f>
        <v/>
      </c>
      <c r="J32" s="29" t="str">
        <f>IF('表1-作业计划编制工具表'!T31=0,"",'表1-作业计划编制工具表'!T31)</f>
        <v/>
      </c>
      <c r="K32" s="29" t="str">
        <f>IF('表1-作业计划编制工具表'!U31=0,"",'表1-作业计划编制工具表'!U31)</f>
        <v/>
      </c>
      <c r="L32" s="29" t="str">
        <f>IF('表1-作业计划编制工具表'!V31=0,"",'表1-作业计划编制工具表'!V31)</f>
        <v/>
      </c>
      <c r="M32" s="29" t="str">
        <f>IF('表1-作业计划编制工具表'!W31=0,"",'表1-作业计划编制工具表'!W31)</f>
        <v/>
      </c>
      <c r="N32" s="29" t="str">
        <f>IF('表1-作业计划编制工具表'!X31=0,"",'表1-作业计划编制工具表'!X31)</f>
        <v/>
      </c>
      <c r="O32" s="29" t="str">
        <f>IF('表1-作业计划编制工具表'!Y31=0,"",'表1-作业计划编制工具表'!Y31)</f>
        <v/>
      </c>
    </row>
    <row r="33" ht="45" customHeight="1" spans="1:15">
      <c r="A33" s="29">
        <v>28</v>
      </c>
      <c r="B33" s="29" t="str">
        <f>'表1-作业计划编制工具表'!H32&amp;'表1-作业计划编制工具表'!I32&amp;'表1-作业计划编制工具表'!J32&amp;'表1-作业计划编制工具表'!K32&amp;'表1-作业计划编制工具表'!L32</f>
        <v/>
      </c>
      <c r="C33" s="27" t="str">
        <f>IF('表1-作业计划编制工具表'!M32=0,"",'表1-作业计划编制工具表'!M32)</f>
        <v/>
      </c>
      <c r="D33" s="29" t="str">
        <f>IF('表1-作业计划编制工具表'!N32=0,"",'表1-作业计划编制工具表'!N32)</f>
        <v/>
      </c>
      <c r="E33" s="29" t="str">
        <f>IF('表1-作业计划编制工具表'!O32=0,"",'表1-作业计划编制工具表'!O32)</f>
        <v/>
      </c>
      <c r="F33" s="29" t="str">
        <f>IF('表1-作业计划编制工具表'!P32=0,"",'表1-作业计划编制工具表'!P32)</f>
        <v/>
      </c>
      <c r="G33" s="30" t="str">
        <f>IF('表1-作业计划编制工具表'!Q32=0,"",'表1-作业计划编制工具表'!Q32)</f>
        <v/>
      </c>
      <c r="H33" s="30" t="str">
        <f>IF('表1-作业计划编制工具表'!R32=0,"",'表1-作业计划编制工具表'!R32)</f>
        <v/>
      </c>
      <c r="I33" s="29" t="str">
        <f>IF('表1-作业计划编制工具表'!S32=0,"",'表1-作业计划编制工具表'!S32)</f>
        <v/>
      </c>
      <c r="J33" s="29" t="str">
        <f>IF('表1-作业计划编制工具表'!T32=0,"",'表1-作业计划编制工具表'!T32)</f>
        <v/>
      </c>
      <c r="K33" s="29" t="str">
        <f>IF('表1-作业计划编制工具表'!U32=0,"",'表1-作业计划编制工具表'!U32)</f>
        <v/>
      </c>
      <c r="L33" s="29" t="str">
        <f>IF('表1-作业计划编制工具表'!V32=0,"",'表1-作业计划编制工具表'!V32)</f>
        <v/>
      </c>
      <c r="M33" s="29" t="str">
        <f>IF('表1-作业计划编制工具表'!W32=0,"",'表1-作业计划编制工具表'!W32)</f>
        <v/>
      </c>
      <c r="N33" s="29" t="str">
        <f>IF('表1-作业计划编制工具表'!X32=0,"",'表1-作业计划编制工具表'!X32)</f>
        <v/>
      </c>
      <c r="O33" s="29" t="str">
        <f>IF('表1-作业计划编制工具表'!Y32=0,"",'表1-作业计划编制工具表'!Y32)</f>
        <v/>
      </c>
    </row>
    <row r="34" ht="45" customHeight="1" spans="1:15">
      <c r="A34" s="29">
        <v>29</v>
      </c>
      <c r="B34" s="29" t="str">
        <f>'表1-作业计划编制工具表'!H33&amp;'表1-作业计划编制工具表'!I33&amp;'表1-作业计划编制工具表'!J33&amp;'表1-作业计划编制工具表'!K33&amp;'表1-作业计划编制工具表'!L33</f>
        <v/>
      </c>
      <c r="C34" s="27" t="str">
        <f>IF('表1-作业计划编制工具表'!M33=0,"",'表1-作业计划编制工具表'!M33)</f>
        <v/>
      </c>
      <c r="D34" s="29" t="str">
        <f>IF('表1-作业计划编制工具表'!N33=0,"",'表1-作业计划编制工具表'!N33)</f>
        <v/>
      </c>
      <c r="E34" s="29" t="str">
        <f>IF('表1-作业计划编制工具表'!O33=0,"",'表1-作业计划编制工具表'!O33)</f>
        <v/>
      </c>
      <c r="F34" s="29" t="str">
        <f>IF('表1-作业计划编制工具表'!P33=0,"",'表1-作业计划编制工具表'!P33)</f>
        <v/>
      </c>
      <c r="G34" s="30" t="str">
        <f>IF('表1-作业计划编制工具表'!Q33=0,"",'表1-作业计划编制工具表'!Q33)</f>
        <v/>
      </c>
      <c r="H34" s="30" t="str">
        <f>IF('表1-作业计划编制工具表'!R33=0,"",'表1-作业计划编制工具表'!R33)</f>
        <v/>
      </c>
      <c r="I34" s="29" t="str">
        <f>IF('表1-作业计划编制工具表'!S33=0,"",'表1-作业计划编制工具表'!S33)</f>
        <v/>
      </c>
      <c r="J34" s="29" t="str">
        <f>IF('表1-作业计划编制工具表'!T33=0,"",'表1-作业计划编制工具表'!T33)</f>
        <v/>
      </c>
      <c r="K34" s="29" t="str">
        <f>IF('表1-作业计划编制工具表'!U33=0,"",'表1-作业计划编制工具表'!U33)</f>
        <v/>
      </c>
      <c r="L34" s="29" t="str">
        <f>IF('表1-作业计划编制工具表'!V33=0,"",'表1-作业计划编制工具表'!V33)</f>
        <v/>
      </c>
      <c r="M34" s="29" t="str">
        <f>IF('表1-作业计划编制工具表'!W33=0,"",'表1-作业计划编制工具表'!W33)</f>
        <v/>
      </c>
      <c r="N34" s="29" t="str">
        <f>IF('表1-作业计划编制工具表'!X33=0,"",'表1-作业计划编制工具表'!X33)</f>
        <v/>
      </c>
      <c r="O34" s="29" t="str">
        <f>IF('表1-作业计划编制工具表'!Y33=0,"",'表1-作业计划编制工具表'!Y33)</f>
        <v/>
      </c>
    </row>
    <row r="35" ht="45" customHeight="1" spans="1:15">
      <c r="A35" s="29">
        <v>30</v>
      </c>
      <c r="B35" s="29" t="str">
        <f>'表1-作业计划编制工具表'!H34&amp;'表1-作业计划编制工具表'!I34&amp;'表1-作业计划编制工具表'!J34&amp;'表1-作业计划编制工具表'!K34&amp;'表1-作业计划编制工具表'!L34</f>
        <v/>
      </c>
      <c r="C35" s="27" t="str">
        <f>IF('表1-作业计划编制工具表'!M34=0,"",'表1-作业计划编制工具表'!M34)</f>
        <v/>
      </c>
      <c r="D35" s="29" t="str">
        <f>IF('表1-作业计划编制工具表'!N34=0,"",'表1-作业计划编制工具表'!N34)</f>
        <v/>
      </c>
      <c r="E35" s="29" t="str">
        <f>IF('表1-作业计划编制工具表'!O34=0,"",'表1-作业计划编制工具表'!O34)</f>
        <v/>
      </c>
      <c r="F35" s="29" t="str">
        <f>IF('表1-作业计划编制工具表'!P34=0,"",'表1-作业计划编制工具表'!P34)</f>
        <v/>
      </c>
      <c r="G35" s="30" t="str">
        <f>IF('表1-作业计划编制工具表'!Q34=0,"",'表1-作业计划编制工具表'!Q34)</f>
        <v/>
      </c>
      <c r="H35" s="30" t="str">
        <f>IF('表1-作业计划编制工具表'!R34=0,"",'表1-作业计划编制工具表'!R34)</f>
        <v/>
      </c>
      <c r="I35" s="29" t="str">
        <f>IF('表1-作业计划编制工具表'!S34=0,"",'表1-作业计划编制工具表'!S34)</f>
        <v/>
      </c>
      <c r="J35" s="29" t="str">
        <f>IF('表1-作业计划编制工具表'!T34=0,"",'表1-作业计划编制工具表'!T34)</f>
        <v/>
      </c>
      <c r="K35" s="29" t="str">
        <f>IF('表1-作业计划编制工具表'!U34=0,"",'表1-作业计划编制工具表'!U34)</f>
        <v/>
      </c>
      <c r="L35" s="29" t="str">
        <f>IF('表1-作业计划编制工具表'!V34=0,"",'表1-作业计划编制工具表'!V34)</f>
        <v/>
      </c>
      <c r="M35" s="29" t="str">
        <f>IF('表1-作业计划编制工具表'!W34=0,"",'表1-作业计划编制工具表'!W34)</f>
        <v/>
      </c>
      <c r="N35" s="29" t="str">
        <f>IF('表1-作业计划编制工具表'!X34=0,"",'表1-作业计划编制工具表'!X34)</f>
        <v/>
      </c>
      <c r="O35" s="29" t="str">
        <f>IF('表1-作业计划编制工具表'!Y34=0,"",'表1-作业计划编制工具表'!Y34)</f>
        <v/>
      </c>
    </row>
    <row r="36" spans="1:15">
      <c r="A36" s="29">
        <v>31</v>
      </c>
      <c r="B36" s="29" t="str">
        <f>'表1-作业计划编制工具表'!H35&amp;'表1-作业计划编制工具表'!I35&amp;'表1-作业计划编制工具表'!J35&amp;'表1-作业计划编制工具表'!K35&amp;'表1-作业计划编制工具表'!L35</f>
        <v/>
      </c>
      <c r="C36" s="27" t="str">
        <f>IF('表1-作业计划编制工具表'!M35=0,"",'表1-作业计划编制工具表'!M35)</f>
        <v/>
      </c>
      <c r="D36" s="29" t="str">
        <f>IF('表1-作业计划编制工具表'!N35=0,"",'表1-作业计划编制工具表'!N35)</f>
        <v/>
      </c>
      <c r="E36" s="29" t="str">
        <f>IF('表1-作业计划编制工具表'!O35=0,"",'表1-作业计划编制工具表'!O35)</f>
        <v/>
      </c>
      <c r="F36" s="29" t="str">
        <f>IF('表1-作业计划编制工具表'!P35=0,"",'表1-作业计划编制工具表'!P35)</f>
        <v/>
      </c>
      <c r="G36" s="30" t="str">
        <f>IF('表1-作业计划编制工具表'!Q35=0,"",'表1-作业计划编制工具表'!Q35)</f>
        <v/>
      </c>
      <c r="H36" s="30" t="str">
        <f>IF('表1-作业计划编制工具表'!R35=0,"",'表1-作业计划编制工具表'!R35)</f>
        <v/>
      </c>
      <c r="I36" s="29" t="str">
        <f>IF('表1-作业计划编制工具表'!S35=0,"",'表1-作业计划编制工具表'!S35)</f>
        <v/>
      </c>
      <c r="J36" s="29" t="str">
        <f>IF('表1-作业计划编制工具表'!T35=0,"",'表1-作业计划编制工具表'!T35)</f>
        <v/>
      </c>
      <c r="K36" s="29" t="str">
        <f>IF('表1-作业计划编制工具表'!U35=0,"",'表1-作业计划编制工具表'!U35)</f>
        <v/>
      </c>
      <c r="L36" s="29" t="str">
        <f>IF('表1-作业计划编制工具表'!V35=0,"",'表1-作业计划编制工具表'!V35)</f>
        <v/>
      </c>
      <c r="M36" s="29" t="str">
        <f>IF('表1-作业计划编制工具表'!W35=0,"",'表1-作业计划编制工具表'!W35)</f>
        <v/>
      </c>
      <c r="N36" s="29" t="str">
        <f>IF('表1-作业计划编制工具表'!X35=0,"",'表1-作业计划编制工具表'!X35)</f>
        <v/>
      </c>
      <c r="O36" s="29" t="str">
        <f>IF('表1-作业计划编制工具表'!Y35=0,"",'表1-作业计划编制工具表'!Y35)</f>
        <v/>
      </c>
    </row>
    <row r="37" spans="1:15">
      <c r="A37" s="29">
        <v>32</v>
      </c>
      <c r="B37" s="29" t="str">
        <f>'表1-作业计划编制工具表'!H36&amp;'表1-作业计划编制工具表'!I36&amp;'表1-作业计划编制工具表'!J36&amp;'表1-作业计划编制工具表'!K36&amp;'表1-作业计划编制工具表'!L36</f>
        <v/>
      </c>
      <c r="C37" s="27" t="str">
        <f>IF('表1-作业计划编制工具表'!M36=0,"",'表1-作业计划编制工具表'!M36)</f>
        <v/>
      </c>
      <c r="D37" s="29" t="str">
        <f>IF('表1-作业计划编制工具表'!N36=0,"",'表1-作业计划编制工具表'!N36)</f>
        <v/>
      </c>
      <c r="E37" s="29" t="str">
        <f>IF('表1-作业计划编制工具表'!O36=0,"",'表1-作业计划编制工具表'!O36)</f>
        <v/>
      </c>
      <c r="F37" s="29" t="str">
        <f>IF('表1-作业计划编制工具表'!P36=0,"",'表1-作业计划编制工具表'!P36)</f>
        <v/>
      </c>
      <c r="G37" s="30" t="str">
        <f>IF('表1-作业计划编制工具表'!Q36=0,"",'表1-作业计划编制工具表'!Q36)</f>
        <v/>
      </c>
      <c r="H37" s="30" t="str">
        <f>IF('表1-作业计划编制工具表'!R36=0,"",'表1-作业计划编制工具表'!R36)</f>
        <v/>
      </c>
      <c r="I37" s="29" t="str">
        <f>IF('表1-作业计划编制工具表'!S36=0,"",'表1-作业计划编制工具表'!S36)</f>
        <v/>
      </c>
      <c r="J37" s="29" t="str">
        <f>IF('表1-作业计划编制工具表'!T36=0,"",'表1-作业计划编制工具表'!T36)</f>
        <v/>
      </c>
      <c r="K37" s="29" t="str">
        <f>IF('表1-作业计划编制工具表'!U36=0,"",'表1-作业计划编制工具表'!U36)</f>
        <v/>
      </c>
      <c r="L37" s="29" t="str">
        <f>IF('表1-作业计划编制工具表'!V36=0,"",'表1-作业计划编制工具表'!V36)</f>
        <v/>
      </c>
      <c r="M37" s="29" t="str">
        <f>IF('表1-作业计划编制工具表'!W36=0,"",'表1-作业计划编制工具表'!W36)</f>
        <v/>
      </c>
      <c r="N37" s="29" t="str">
        <f>IF('表1-作业计划编制工具表'!X36=0,"",'表1-作业计划编制工具表'!X36)</f>
        <v/>
      </c>
      <c r="O37" s="29" t="str">
        <f>IF('表1-作业计划编制工具表'!Y36=0,"",'表1-作业计划编制工具表'!Y36)</f>
        <v/>
      </c>
    </row>
    <row r="38" spans="1:15">
      <c r="A38" s="29">
        <v>33</v>
      </c>
      <c r="B38" s="29" t="str">
        <f>'表1-作业计划编制工具表'!H37&amp;'表1-作业计划编制工具表'!I37&amp;'表1-作业计划编制工具表'!J37&amp;'表1-作业计划编制工具表'!K37&amp;'表1-作业计划编制工具表'!L37</f>
        <v/>
      </c>
      <c r="C38" s="27" t="str">
        <f>IF('表1-作业计划编制工具表'!M37=0,"",'表1-作业计划编制工具表'!M37)</f>
        <v/>
      </c>
      <c r="D38" s="29" t="str">
        <f>IF('表1-作业计划编制工具表'!N37=0,"",'表1-作业计划编制工具表'!N37)</f>
        <v/>
      </c>
      <c r="E38" s="29" t="str">
        <f>IF('表1-作业计划编制工具表'!O37=0,"",'表1-作业计划编制工具表'!O37)</f>
        <v/>
      </c>
      <c r="F38" s="29" t="str">
        <f>IF('表1-作业计划编制工具表'!P37=0,"",'表1-作业计划编制工具表'!P37)</f>
        <v/>
      </c>
      <c r="G38" s="30" t="str">
        <f>IF('表1-作业计划编制工具表'!Q37=0,"",'表1-作业计划编制工具表'!Q37)</f>
        <v/>
      </c>
      <c r="H38" s="30" t="str">
        <f>IF('表1-作业计划编制工具表'!R37=0,"",'表1-作业计划编制工具表'!R37)</f>
        <v/>
      </c>
      <c r="I38" s="29" t="str">
        <f>IF('表1-作业计划编制工具表'!S37=0,"",'表1-作业计划编制工具表'!S37)</f>
        <v/>
      </c>
      <c r="J38" s="29" t="str">
        <f>IF('表1-作业计划编制工具表'!T37=0,"",'表1-作业计划编制工具表'!T37)</f>
        <v/>
      </c>
      <c r="K38" s="29" t="str">
        <f>IF('表1-作业计划编制工具表'!U37=0,"",'表1-作业计划编制工具表'!U37)</f>
        <v/>
      </c>
      <c r="L38" s="29" t="str">
        <f>IF('表1-作业计划编制工具表'!V37=0,"",'表1-作业计划编制工具表'!V37)</f>
        <v/>
      </c>
      <c r="M38" s="29" t="str">
        <f>IF('表1-作业计划编制工具表'!W37=0,"",'表1-作业计划编制工具表'!W37)</f>
        <v/>
      </c>
      <c r="N38" s="29" t="str">
        <f>IF('表1-作业计划编制工具表'!X37=0,"",'表1-作业计划编制工具表'!X37)</f>
        <v/>
      </c>
      <c r="O38" s="29" t="str">
        <f>IF('表1-作业计划编制工具表'!Y37=0,"",'表1-作业计划编制工具表'!Y37)</f>
        <v/>
      </c>
    </row>
    <row r="39" spans="1:15">
      <c r="A39" s="29">
        <v>34</v>
      </c>
      <c r="B39" s="29" t="str">
        <f>'表1-作业计划编制工具表'!H38&amp;'表1-作业计划编制工具表'!I38&amp;'表1-作业计划编制工具表'!J38&amp;'表1-作业计划编制工具表'!K38&amp;'表1-作业计划编制工具表'!L38</f>
        <v/>
      </c>
      <c r="C39" s="27" t="str">
        <f>IF('表1-作业计划编制工具表'!M38=0,"",'表1-作业计划编制工具表'!M38)</f>
        <v/>
      </c>
      <c r="D39" s="29" t="str">
        <f>IF('表1-作业计划编制工具表'!N38=0,"",'表1-作业计划编制工具表'!N38)</f>
        <v/>
      </c>
      <c r="E39" s="29" t="str">
        <f>IF('表1-作业计划编制工具表'!O38=0,"",'表1-作业计划编制工具表'!O38)</f>
        <v/>
      </c>
      <c r="F39" s="29" t="str">
        <f>IF('表1-作业计划编制工具表'!P38=0,"",'表1-作业计划编制工具表'!P38)</f>
        <v/>
      </c>
      <c r="G39" s="30" t="str">
        <f>IF('表1-作业计划编制工具表'!Q38=0,"",'表1-作业计划编制工具表'!Q38)</f>
        <v/>
      </c>
      <c r="H39" s="30" t="str">
        <f>IF('表1-作业计划编制工具表'!R38=0,"",'表1-作业计划编制工具表'!R38)</f>
        <v/>
      </c>
      <c r="I39" s="29" t="str">
        <f>IF('表1-作业计划编制工具表'!S38=0,"",'表1-作业计划编制工具表'!S38)</f>
        <v/>
      </c>
      <c r="J39" s="29" t="str">
        <f>IF('表1-作业计划编制工具表'!T38=0,"",'表1-作业计划编制工具表'!T38)</f>
        <v/>
      </c>
      <c r="K39" s="29" t="str">
        <f>IF('表1-作业计划编制工具表'!U38=0,"",'表1-作业计划编制工具表'!U38)</f>
        <v/>
      </c>
      <c r="L39" s="29" t="str">
        <f>IF('表1-作业计划编制工具表'!V38=0,"",'表1-作业计划编制工具表'!V38)</f>
        <v/>
      </c>
      <c r="M39" s="29" t="str">
        <f>IF('表1-作业计划编制工具表'!W38=0,"",'表1-作业计划编制工具表'!W38)</f>
        <v/>
      </c>
      <c r="N39" s="29" t="str">
        <f>IF('表1-作业计划编制工具表'!X38=0,"",'表1-作业计划编制工具表'!X38)</f>
        <v/>
      </c>
      <c r="O39" s="29" t="str">
        <f>IF('表1-作业计划编制工具表'!Y38=0,"",'表1-作业计划编制工具表'!Y38)</f>
        <v/>
      </c>
    </row>
    <row r="40" spans="1:15">
      <c r="A40" s="29">
        <v>35</v>
      </c>
      <c r="B40" s="29" t="str">
        <f>'表1-作业计划编制工具表'!H39&amp;'表1-作业计划编制工具表'!I39&amp;'表1-作业计划编制工具表'!J39&amp;'表1-作业计划编制工具表'!K39&amp;'表1-作业计划编制工具表'!L39</f>
        <v/>
      </c>
      <c r="C40" s="27" t="str">
        <f>IF('表1-作业计划编制工具表'!M39=0,"",'表1-作业计划编制工具表'!M39)</f>
        <v/>
      </c>
      <c r="D40" s="29" t="str">
        <f>IF('表1-作业计划编制工具表'!N39=0,"",'表1-作业计划编制工具表'!N39)</f>
        <v/>
      </c>
      <c r="E40" s="29" t="str">
        <f>IF('表1-作业计划编制工具表'!O39=0,"",'表1-作业计划编制工具表'!O39)</f>
        <v/>
      </c>
      <c r="F40" s="29" t="str">
        <f>IF('表1-作业计划编制工具表'!P39=0,"",'表1-作业计划编制工具表'!P39)</f>
        <v/>
      </c>
      <c r="G40" s="30" t="str">
        <f>IF('表1-作业计划编制工具表'!Q39=0,"",'表1-作业计划编制工具表'!Q39)</f>
        <v/>
      </c>
      <c r="H40" s="30" t="str">
        <f>IF('表1-作业计划编制工具表'!R39=0,"",'表1-作业计划编制工具表'!R39)</f>
        <v/>
      </c>
      <c r="I40" s="29" t="str">
        <f>IF('表1-作业计划编制工具表'!S39=0,"",'表1-作业计划编制工具表'!S39)</f>
        <v/>
      </c>
      <c r="J40" s="29" t="str">
        <f>IF('表1-作业计划编制工具表'!T39=0,"",'表1-作业计划编制工具表'!T39)</f>
        <v/>
      </c>
      <c r="K40" s="29" t="str">
        <f>IF('表1-作业计划编制工具表'!U39=0,"",'表1-作业计划编制工具表'!U39)</f>
        <v/>
      </c>
      <c r="L40" s="29" t="str">
        <f>IF('表1-作业计划编制工具表'!V39=0,"",'表1-作业计划编制工具表'!V39)</f>
        <v/>
      </c>
      <c r="M40" s="29" t="str">
        <f>IF('表1-作业计划编制工具表'!W39=0,"",'表1-作业计划编制工具表'!W39)</f>
        <v/>
      </c>
      <c r="N40" s="29" t="str">
        <f>IF('表1-作业计划编制工具表'!X39=0,"",'表1-作业计划编制工具表'!X39)</f>
        <v/>
      </c>
      <c r="O40" s="29" t="str">
        <f>IF('表1-作业计划编制工具表'!Y39=0,"",'表1-作业计划编制工具表'!Y39)</f>
        <v/>
      </c>
    </row>
    <row r="41" spans="1:15">
      <c r="A41" s="29">
        <v>36</v>
      </c>
      <c r="B41" s="29" t="str">
        <f>'表1-作业计划编制工具表'!H40&amp;'表1-作业计划编制工具表'!I40&amp;'表1-作业计划编制工具表'!J40&amp;'表1-作业计划编制工具表'!K40&amp;'表1-作业计划编制工具表'!L40</f>
        <v/>
      </c>
      <c r="C41" s="27" t="str">
        <f>IF('表1-作业计划编制工具表'!M40=0,"",'表1-作业计划编制工具表'!M40)</f>
        <v/>
      </c>
      <c r="D41" s="29" t="str">
        <f>IF('表1-作业计划编制工具表'!N40=0,"",'表1-作业计划编制工具表'!N40)</f>
        <v/>
      </c>
      <c r="E41" s="29" t="str">
        <f>IF('表1-作业计划编制工具表'!O40=0,"",'表1-作业计划编制工具表'!O40)</f>
        <v/>
      </c>
      <c r="F41" s="29" t="str">
        <f>IF('表1-作业计划编制工具表'!P40=0,"",'表1-作业计划编制工具表'!P40)</f>
        <v/>
      </c>
      <c r="G41" s="30" t="str">
        <f>IF('表1-作业计划编制工具表'!Q40=0,"",'表1-作业计划编制工具表'!Q40)</f>
        <v/>
      </c>
      <c r="H41" s="30" t="str">
        <f>IF('表1-作业计划编制工具表'!R40=0,"",'表1-作业计划编制工具表'!R40)</f>
        <v/>
      </c>
      <c r="I41" s="29" t="str">
        <f>IF('表1-作业计划编制工具表'!S40=0,"",'表1-作业计划编制工具表'!S40)</f>
        <v/>
      </c>
      <c r="J41" s="29" t="str">
        <f>IF('表1-作业计划编制工具表'!T40=0,"",'表1-作业计划编制工具表'!T40)</f>
        <v/>
      </c>
      <c r="K41" s="29" t="str">
        <f>IF('表1-作业计划编制工具表'!U40=0,"",'表1-作业计划编制工具表'!U40)</f>
        <v/>
      </c>
      <c r="L41" s="29" t="str">
        <f>IF('表1-作业计划编制工具表'!V40=0,"",'表1-作业计划编制工具表'!V40)</f>
        <v/>
      </c>
      <c r="M41" s="29" t="str">
        <f>IF('表1-作业计划编制工具表'!W40=0,"",'表1-作业计划编制工具表'!W40)</f>
        <v/>
      </c>
      <c r="N41" s="29" t="str">
        <f>IF('表1-作业计划编制工具表'!X40=0,"",'表1-作业计划编制工具表'!X40)</f>
        <v/>
      </c>
      <c r="O41" s="29" t="str">
        <f>IF('表1-作业计划编制工具表'!Y40=0,"",'表1-作业计划编制工具表'!Y40)</f>
        <v/>
      </c>
    </row>
    <row r="42" spans="1:15">
      <c r="A42" s="29">
        <v>37</v>
      </c>
      <c r="B42" s="29" t="str">
        <f>'表1-作业计划编制工具表'!H41&amp;'表1-作业计划编制工具表'!I41&amp;'表1-作业计划编制工具表'!J41&amp;'表1-作业计划编制工具表'!K41&amp;'表1-作业计划编制工具表'!L41</f>
        <v/>
      </c>
      <c r="C42" s="27" t="str">
        <f>IF('表1-作业计划编制工具表'!M41=0,"",'表1-作业计划编制工具表'!M41)</f>
        <v/>
      </c>
      <c r="D42" s="29" t="str">
        <f>IF('表1-作业计划编制工具表'!N41=0,"",'表1-作业计划编制工具表'!N41)</f>
        <v/>
      </c>
      <c r="E42" s="29" t="str">
        <f>IF('表1-作业计划编制工具表'!O41=0,"",'表1-作业计划编制工具表'!O41)</f>
        <v/>
      </c>
      <c r="F42" s="29" t="str">
        <f>IF('表1-作业计划编制工具表'!P41=0,"",'表1-作业计划编制工具表'!P41)</f>
        <v/>
      </c>
      <c r="G42" s="30" t="str">
        <f>IF('表1-作业计划编制工具表'!Q41=0,"",'表1-作业计划编制工具表'!Q41)</f>
        <v/>
      </c>
      <c r="H42" s="30" t="str">
        <f>IF('表1-作业计划编制工具表'!R41=0,"",'表1-作业计划编制工具表'!R41)</f>
        <v/>
      </c>
      <c r="I42" s="29" t="str">
        <f>IF('表1-作业计划编制工具表'!S41=0,"",'表1-作业计划编制工具表'!S41)</f>
        <v/>
      </c>
      <c r="J42" s="29" t="str">
        <f>IF('表1-作业计划编制工具表'!T41=0,"",'表1-作业计划编制工具表'!T41)</f>
        <v/>
      </c>
      <c r="K42" s="29" t="str">
        <f>IF('表1-作业计划编制工具表'!U41=0,"",'表1-作业计划编制工具表'!U41)</f>
        <v/>
      </c>
      <c r="L42" s="29" t="str">
        <f>IF('表1-作业计划编制工具表'!V41=0,"",'表1-作业计划编制工具表'!V41)</f>
        <v/>
      </c>
      <c r="M42" s="29" t="str">
        <f>IF('表1-作业计划编制工具表'!W41=0,"",'表1-作业计划编制工具表'!W41)</f>
        <v/>
      </c>
      <c r="N42" s="29" t="str">
        <f>IF('表1-作业计划编制工具表'!X41=0,"",'表1-作业计划编制工具表'!X41)</f>
        <v/>
      </c>
      <c r="O42" s="29" t="str">
        <f>IF('表1-作业计划编制工具表'!Y41=0,"",'表1-作业计划编制工具表'!Y41)</f>
        <v/>
      </c>
    </row>
    <row r="43" spans="1:15">
      <c r="A43" s="29">
        <v>38</v>
      </c>
      <c r="B43" s="29" t="str">
        <f>'表1-作业计划编制工具表'!H42&amp;'表1-作业计划编制工具表'!I42&amp;'表1-作业计划编制工具表'!J42&amp;'表1-作业计划编制工具表'!K42&amp;'表1-作业计划编制工具表'!L42</f>
        <v/>
      </c>
      <c r="C43" s="27" t="str">
        <f>IF('表1-作业计划编制工具表'!M42=0,"",'表1-作业计划编制工具表'!M42)</f>
        <v/>
      </c>
      <c r="D43" s="29" t="str">
        <f>IF('表1-作业计划编制工具表'!N42=0,"",'表1-作业计划编制工具表'!N42)</f>
        <v/>
      </c>
      <c r="E43" s="29" t="str">
        <f>IF('表1-作业计划编制工具表'!O42=0,"",'表1-作业计划编制工具表'!O42)</f>
        <v/>
      </c>
      <c r="F43" s="29" t="str">
        <f>IF('表1-作业计划编制工具表'!P42=0,"",'表1-作业计划编制工具表'!P42)</f>
        <v/>
      </c>
      <c r="G43" s="30" t="str">
        <f>IF('表1-作业计划编制工具表'!Q42=0,"",'表1-作业计划编制工具表'!Q42)</f>
        <v/>
      </c>
      <c r="H43" s="30" t="str">
        <f>IF('表1-作业计划编制工具表'!R42=0,"",'表1-作业计划编制工具表'!R42)</f>
        <v/>
      </c>
      <c r="I43" s="29" t="str">
        <f>IF('表1-作业计划编制工具表'!S42=0,"",'表1-作业计划编制工具表'!S42)</f>
        <v/>
      </c>
      <c r="J43" s="29" t="str">
        <f>IF('表1-作业计划编制工具表'!T42=0,"",'表1-作业计划编制工具表'!T42)</f>
        <v/>
      </c>
      <c r="K43" s="29" t="str">
        <f>IF('表1-作业计划编制工具表'!U42=0,"",'表1-作业计划编制工具表'!U42)</f>
        <v/>
      </c>
      <c r="L43" s="29" t="str">
        <f>IF('表1-作业计划编制工具表'!V42=0,"",'表1-作业计划编制工具表'!V42)</f>
        <v/>
      </c>
      <c r="M43" s="29" t="str">
        <f>IF('表1-作业计划编制工具表'!W42=0,"",'表1-作业计划编制工具表'!W42)</f>
        <v/>
      </c>
      <c r="N43" s="29" t="str">
        <f>IF('表1-作业计划编制工具表'!X42=0,"",'表1-作业计划编制工具表'!X42)</f>
        <v/>
      </c>
      <c r="O43" s="29" t="str">
        <f>IF('表1-作业计划编制工具表'!Y42=0,"",'表1-作业计划编制工具表'!Y42)</f>
        <v/>
      </c>
    </row>
    <row r="44" spans="1:15">
      <c r="A44" s="29">
        <v>39</v>
      </c>
      <c r="B44" s="29" t="str">
        <f>'表1-作业计划编制工具表'!H43&amp;'表1-作业计划编制工具表'!I43&amp;'表1-作业计划编制工具表'!J43&amp;'表1-作业计划编制工具表'!K43&amp;'表1-作业计划编制工具表'!L43</f>
        <v/>
      </c>
      <c r="C44" s="27" t="str">
        <f>IF('表1-作业计划编制工具表'!M43=0,"",'表1-作业计划编制工具表'!M43)</f>
        <v/>
      </c>
      <c r="D44" s="29" t="str">
        <f>IF('表1-作业计划编制工具表'!N43=0,"",'表1-作业计划编制工具表'!N43)</f>
        <v/>
      </c>
      <c r="E44" s="29" t="str">
        <f>IF('表1-作业计划编制工具表'!O43=0,"",'表1-作业计划编制工具表'!O43)</f>
        <v/>
      </c>
      <c r="F44" s="29" t="str">
        <f>IF('表1-作业计划编制工具表'!P43=0,"",'表1-作业计划编制工具表'!P43)</f>
        <v/>
      </c>
      <c r="G44" s="30" t="str">
        <f>IF('表1-作业计划编制工具表'!Q43=0,"",'表1-作业计划编制工具表'!Q43)</f>
        <v/>
      </c>
      <c r="H44" s="30" t="str">
        <f>IF('表1-作业计划编制工具表'!R43=0,"",'表1-作业计划编制工具表'!R43)</f>
        <v/>
      </c>
      <c r="I44" s="29" t="str">
        <f>IF('表1-作业计划编制工具表'!S43=0,"",'表1-作业计划编制工具表'!S43)</f>
        <v/>
      </c>
      <c r="J44" s="29" t="str">
        <f>IF('表1-作业计划编制工具表'!T43=0,"",'表1-作业计划编制工具表'!T43)</f>
        <v/>
      </c>
      <c r="K44" s="29" t="str">
        <f>IF('表1-作业计划编制工具表'!U43=0,"",'表1-作业计划编制工具表'!U43)</f>
        <v/>
      </c>
      <c r="L44" s="29" t="str">
        <f>IF('表1-作业计划编制工具表'!V43=0,"",'表1-作业计划编制工具表'!V43)</f>
        <v/>
      </c>
      <c r="M44" s="29" t="str">
        <f>IF('表1-作业计划编制工具表'!W43=0,"",'表1-作业计划编制工具表'!W43)</f>
        <v/>
      </c>
      <c r="N44" s="29" t="str">
        <f>IF('表1-作业计划编制工具表'!X43=0,"",'表1-作业计划编制工具表'!X43)</f>
        <v/>
      </c>
      <c r="O44" s="29" t="str">
        <f>IF('表1-作业计划编制工具表'!Y43=0,"",'表1-作业计划编制工具表'!Y43)</f>
        <v/>
      </c>
    </row>
    <row r="45" spans="1:15">
      <c r="A45" s="29">
        <v>40</v>
      </c>
      <c r="B45" s="29" t="str">
        <f>'表1-作业计划编制工具表'!H44&amp;'表1-作业计划编制工具表'!I44&amp;'表1-作业计划编制工具表'!J44&amp;'表1-作业计划编制工具表'!K44&amp;'表1-作业计划编制工具表'!L44</f>
        <v/>
      </c>
      <c r="C45" s="27" t="str">
        <f>IF('表1-作业计划编制工具表'!M44=0,"",'表1-作业计划编制工具表'!M44)</f>
        <v/>
      </c>
      <c r="D45" s="29" t="str">
        <f>IF('表1-作业计划编制工具表'!N44=0,"",'表1-作业计划编制工具表'!N44)</f>
        <v/>
      </c>
      <c r="E45" s="29" t="str">
        <f>IF('表1-作业计划编制工具表'!O44=0,"",'表1-作业计划编制工具表'!O44)</f>
        <v/>
      </c>
      <c r="F45" s="29" t="str">
        <f>IF('表1-作业计划编制工具表'!P44=0,"",'表1-作业计划编制工具表'!P44)</f>
        <v/>
      </c>
      <c r="G45" s="30" t="str">
        <f>IF('表1-作业计划编制工具表'!Q44=0,"",'表1-作业计划编制工具表'!Q44)</f>
        <v/>
      </c>
      <c r="H45" s="30" t="str">
        <f>IF('表1-作业计划编制工具表'!R44=0,"",'表1-作业计划编制工具表'!R44)</f>
        <v/>
      </c>
      <c r="I45" s="29" t="str">
        <f>IF('表1-作业计划编制工具表'!S44=0,"",'表1-作业计划编制工具表'!S44)</f>
        <v/>
      </c>
      <c r="J45" s="29" t="str">
        <f>IF('表1-作业计划编制工具表'!T44=0,"",'表1-作业计划编制工具表'!T44)</f>
        <v/>
      </c>
      <c r="K45" s="29" t="str">
        <f>IF('表1-作业计划编制工具表'!U44=0,"",'表1-作业计划编制工具表'!U44)</f>
        <v/>
      </c>
      <c r="L45" s="29" t="str">
        <f>IF('表1-作业计划编制工具表'!V44=0,"",'表1-作业计划编制工具表'!V44)</f>
        <v/>
      </c>
      <c r="M45" s="29" t="str">
        <f>IF('表1-作业计划编制工具表'!W44=0,"",'表1-作业计划编制工具表'!W44)</f>
        <v/>
      </c>
      <c r="N45" s="29" t="str">
        <f>IF('表1-作业计划编制工具表'!X44=0,"",'表1-作业计划编制工具表'!X44)</f>
        <v/>
      </c>
      <c r="O45" s="29" t="str">
        <f>IF('表1-作业计划编制工具表'!Y44=0,"",'表1-作业计划编制工具表'!Y44)</f>
        <v/>
      </c>
    </row>
    <row r="46" spans="1:15">
      <c r="A46" s="29">
        <v>41</v>
      </c>
      <c r="B46" s="29" t="str">
        <f>'表1-作业计划编制工具表'!H45&amp;'表1-作业计划编制工具表'!I45&amp;'表1-作业计划编制工具表'!J45&amp;'表1-作业计划编制工具表'!K45&amp;'表1-作业计划编制工具表'!L45</f>
        <v/>
      </c>
      <c r="C46" s="27" t="str">
        <f>IF('表1-作业计划编制工具表'!M45=0,"",'表1-作业计划编制工具表'!M45)</f>
        <v/>
      </c>
      <c r="D46" s="29" t="str">
        <f>IF('表1-作业计划编制工具表'!N45=0,"",'表1-作业计划编制工具表'!N45)</f>
        <v/>
      </c>
      <c r="E46" s="29" t="str">
        <f>IF('表1-作业计划编制工具表'!O45=0,"",'表1-作业计划编制工具表'!O45)</f>
        <v/>
      </c>
      <c r="F46" s="29" t="str">
        <f>IF('表1-作业计划编制工具表'!P45=0,"",'表1-作业计划编制工具表'!P45)</f>
        <v/>
      </c>
      <c r="G46" s="30" t="str">
        <f>IF('表1-作业计划编制工具表'!Q45=0,"",'表1-作业计划编制工具表'!Q45)</f>
        <v/>
      </c>
      <c r="H46" s="30" t="str">
        <f>IF('表1-作业计划编制工具表'!R45=0,"",'表1-作业计划编制工具表'!R45)</f>
        <v/>
      </c>
      <c r="I46" s="29" t="str">
        <f>IF('表1-作业计划编制工具表'!S45=0,"",'表1-作业计划编制工具表'!S45)</f>
        <v/>
      </c>
      <c r="J46" s="29" t="str">
        <f>IF('表1-作业计划编制工具表'!T45=0,"",'表1-作业计划编制工具表'!T45)</f>
        <v/>
      </c>
      <c r="K46" s="29" t="str">
        <f>IF('表1-作业计划编制工具表'!U45=0,"",'表1-作业计划编制工具表'!U45)</f>
        <v/>
      </c>
      <c r="L46" s="29" t="str">
        <f>IF('表1-作业计划编制工具表'!V45=0,"",'表1-作业计划编制工具表'!V45)</f>
        <v/>
      </c>
      <c r="M46" s="29" t="str">
        <f>IF('表1-作业计划编制工具表'!W45=0,"",'表1-作业计划编制工具表'!W45)</f>
        <v/>
      </c>
      <c r="N46" s="29" t="str">
        <f>IF('表1-作业计划编制工具表'!X45=0,"",'表1-作业计划编制工具表'!X45)</f>
        <v/>
      </c>
      <c r="O46" s="29" t="str">
        <f>IF('表1-作业计划编制工具表'!Y45=0,"",'表1-作业计划编制工具表'!Y45)</f>
        <v/>
      </c>
    </row>
    <row r="47" spans="1:15">
      <c r="A47" s="29">
        <v>42</v>
      </c>
      <c r="B47" s="29" t="str">
        <f>'表1-作业计划编制工具表'!H46&amp;'表1-作业计划编制工具表'!I46&amp;'表1-作业计划编制工具表'!J46&amp;'表1-作业计划编制工具表'!K46&amp;'表1-作业计划编制工具表'!L46</f>
        <v/>
      </c>
      <c r="C47" s="27" t="str">
        <f>IF('表1-作业计划编制工具表'!M46=0,"",'表1-作业计划编制工具表'!M46)</f>
        <v/>
      </c>
      <c r="D47" s="29" t="str">
        <f>IF('表1-作业计划编制工具表'!N46=0,"",'表1-作业计划编制工具表'!N46)</f>
        <v/>
      </c>
      <c r="E47" s="29" t="str">
        <f>IF('表1-作业计划编制工具表'!O46=0,"",'表1-作业计划编制工具表'!O46)</f>
        <v/>
      </c>
      <c r="F47" s="29" t="str">
        <f>IF('表1-作业计划编制工具表'!P46=0,"",'表1-作业计划编制工具表'!P46)</f>
        <v/>
      </c>
      <c r="G47" s="30" t="str">
        <f>IF('表1-作业计划编制工具表'!Q46=0,"",'表1-作业计划编制工具表'!Q46)</f>
        <v/>
      </c>
      <c r="H47" s="30" t="str">
        <f>IF('表1-作业计划编制工具表'!R46=0,"",'表1-作业计划编制工具表'!R46)</f>
        <v/>
      </c>
      <c r="I47" s="29" t="str">
        <f>IF('表1-作业计划编制工具表'!S46=0,"",'表1-作业计划编制工具表'!S46)</f>
        <v/>
      </c>
      <c r="J47" s="29" t="str">
        <f>IF('表1-作业计划编制工具表'!T46=0,"",'表1-作业计划编制工具表'!T46)</f>
        <v/>
      </c>
      <c r="K47" s="29" t="str">
        <f>IF('表1-作业计划编制工具表'!U46=0,"",'表1-作业计划编制工具表'!U46)</f>
        <v/>
      </c>
      <c r="L47" s="29" t="str">
        <f>IF('表1-作业计划编制工具表'!V46=0,"",'表1-作业计划编制工具表'!V46)</f>
        <v/>
      </c>
      <c r="M47" s="29" t="str">
        <f>IF('表1-作业计划编制工具表'!W46=0,"",'表1-作业计划编制工具表'!W46)</f>
        <v/>
      </c>
      <c r="N47" s="29" t="str">
        <f>IF('表1-作业计划编制工具表'!X46=0,"",'表1-作业计划编制工具表'!X46)</f>
        <v/>
      </c>
      <c r="O47" s="29" t="str">
        <f>IF('表1-作业计划编制工具表'!Y46=0,"",'表1-作业计划编制工具表'!Y46)</f>
        <v/>
      </c>
    </row>
    <row r="48" spans="1:15">
      <c r="A48" s="29">
        <v>43</v>
      </c>
      <c r="B48" s="29" t="str">
        <f>'表1-作业计划编制工具表'!H47&amp;'表1-作业计划编制工具表'!I47&amp;'表1-作业计划编制工具表'!J47&amp;'表1-作业计划编制工具表'!K47&amp;'表1-作业计划编制工具表'!L47</f>
        <v/>
      </c>
      <c r="C48" s="27" t="str">
        <f>IF('表1-作业计划编制工具表'!M47=0,"",'表1-作业计划编制工具表'!M47)</f>
        <v/>
      </c>
      <c r="D48" s="29" t="str">
        <f>IF('表1-作业计划编制工具表'!N47=0,"",'表1-作业计划编制工具表'!N47)</f>
        <v/>
      </c>
      <c r="E48" s="29" t="str">
        <f>IF('表1-作业计划编制工具表'!O47=0,"",'表1-作业计划编制工具表'!O47)</f>
        <v/>
      </c>
      <c r="F48" s="29" t="str">
        <f>IF('表1-作业计划编制工具表'!P47=0,"",'表1-作业计划编制工具表'!P47)</f>
        <v/>
      </c>
      <c r="G48" s="30" t="str">
        <f>IF('表1-作业计划编制工具表'!Q47=0,"",'表1-作业计划编制工具表'!Q47)</f>
        <v/>
      </c>
      <c r="H48" s="30" t="str">
        <f>IF('表1-作业计划编制工具表'!R47=0,"",'表1-作业计划编制工具表'!R47)</f>
        <v/>
      </c>
      <c r="I48" s="29" t="str">
        <f>IF('表1-作业计划编制工具表'!S47=0,"",'表1-作业计划编制工具表'!S47)</f>
        <v/>
      </c>
      <c r="J48" s="29" t="str">
        <f>IF('表1-作业计划编制工具表'!T47=0,"",'表1-作业计划编制工具表'!T47)</f>
        <v/>
      </c>
      <c r="K48" s="29" t="str">
        <f>IF('表1-作业计划编制工具表'!U47=0,"",'表1-作业计划编制工具表'!U47)</f>
        <v/>
      </c>
      <c r="L48" s="29" t="str">
        <f>IF('表1-作业计划编制工具表'!V47=0,"",'表1-作业计划编制工具表'!V47)</f>
        <v/>
      </c>
      <c r="M48" s="29" t="str">
        <f>IF('表1-作业计划编制工具表'!W47=0,"",'表1-作业计划编制工具表'!W47)</f>
        <v/>
      </c>
      <c r="N48" s="29" t="str">
        <f>IF('表1-作业计划编制工具表'!X47=0,"",'表1-作业计划编制工具表'!X47)</f>
        <v/>
      </c>
      <c r="O48" s="29" t="str">
        <f>IF('表1-作业计划编制工具表'!Y47=0,"",'表1-作业计划编制工具表'!Y47)</f>
        <v/>
      </c>
    </row>
    <row r="49" spans="1:15">
      <c r="A49" s="29">
        <v>44</v>
      </c>
      <c r="B49" s="29" t="str">
        <f>'表1-作业计划编制工具表'!H48&amp;'表1-作业计划编制工具表'!I48&amp;'表1-作业计划编制工具表'!J48&amp;'表1-作业计划编制工具表'!K48&amp;'表1-作业计划编制工具表'!L48</f>
        <v/>
      </c>
      <c r="C49" s="27" t="str">
        <f>IF('表1-作业计划编制工具表'!M48=0,"",'表1-作业计划编制工具表'!M48)</f>
        <v/>
      </c>
      <c r="D49" s="29" t="str">
        <f>IF('表1-作业计划编制工具表'!N48=0,"",'表1-作业计划编制工具表'!N48)</f>
        <v/>
      </c>
      <c r="E49" s="29" t="str">
        <f>IF('表1-作业计划编制工具表'!O48=0,"",'表1-作业计划编制工具表'!O48)</f>
        <v/>
      </c>
      <c r="F49" s="29" t="str">
        <f>IF('表1-作业计划编制工具表'!P48=0,"",'表1-作业计划编制工具表'!P48)</f>
        <v/>
      </c>
      <c r="G49" s="30" t="str">
        <f>IF('表1-作业计划编制工具表'!Q48=0,"",'表1-作业计划编制工具表'!Q48)</f>
        <v/>
      </c>
      <c r="H49" s="30" t="str">
        <f>IF('表1-作业计划编制工具表'!R48=0,"",'表1-作业计划编制工具表'!R48)</f>
        <v/>
      </c>
      <c r="I49" s="29" t="str">
        <f>IF('表1-作业计划编制工具表'!S48=0,"",'表1-作业计划编制工具表'!S48)</f>
        <v/>
      </c>
      <c r="J49" s="29" t="str">
        <f>IF('表1-作业计划编制工具表'!T48=0,"",'表1-作业计划编制工具表'!T48)</f>
        <v/>
      </c>
      <c r="K49" s="29" t="str">
        <f>IF('表1-作业计划编制工具表'!U48=0,"",'表1-作业计划编制工具表'!U48)</f>
        <v/>
      </c>
      <c r="L49" s="29" t="str">
        <f>IF('表1-作业计划编制工具表'!V48=0,"",'表1-作业计划编制工具表'!V48)</f>
        <v/>
      </c>
      <c r="M49" s="29" t="str">
        <f>IF('表1-作业计划编制工具表'!W48=0,"",'表1-作业计划编制工具表'!W48)</f>
        <v/>
      </c>
      <c r="N49" s="29" t="str">
        <f>IF('表1-作业计划编制工具表'!X48=0,"",'表1-作业计划编制工具表'!X48)</f>
        <v/>
      </c>
      <c r="O49" s="29" t="str">
        <f>IF('表1-作业计划编制工具表'!Y48=0,"",'表1-作业计划编制工具表'!Y48)</f>
        <v/>
      </c>
    </row>
    <row r="50" spans="1:15">
      <c r="A50" s="29">
        <v>45</v>
      </c>
      <c r="B50" s="29" t="str">
        <f>'表1-作业计划编制工具表'!H49&amp;'表1-作业计划编制工具表'!I49&amp;'表1-作业计划编制工具表'!J49&amp;'表1-作业计划编制工具表'!K49&amp;'表1-作业计划编制工具表'!L49</f>
        <v/>
      </c>
      <c r="C50" s="27" t="str">
        <f>IF('表1-作业计划编制工具表'!M49=0,"",'表1-作业计划编制工具表'!M49)</f>
        <v/>
      </c>
      <c r="D50" s="29" t="str">
        <f>IF('表1-作业计划编制工具表'!N49=0,"",'表1-作业计划编制工具表'!N49)</f>
        <v/>
      </c>
      <c r="E50" s="29" t="str">
        <f>IF('表1-作业计划编制工具表'!O49=0,"",'表1-作业计划编制工具表'!O49)</f>
        <v/>
      </c>
      <c r="F50" s="29" t="str">
        <f>IF('表1-作业计划编制工具表'!P49=0,"",'表1-作业计划编制工具表'!P49)</f>
        <v/>
      </c>
      <c r="G50" s="30" t="str">
        <f>IF('表1-作业计划编制工具表'!Q49=0,"",'表1-作业计划编制工具表'!Q49)</f>
        <v/>
      </c>
      <c r="H50" s="30" t="str">
        <f>IF('表1-作业计划编制工具表'!R49=0,"",'表1-作业计划编制工具表'!R49)</f>
        <v/>
      </c>
      <c r="I50" s="29" t="str">
        <f>IF('表1-作业计划编制工具表'!S49=0,"",'表1-作业计划编制工具表'!S49)</f>
        <v/>
      </c>
      <c r="J50" s="29" t="str">
        <f>IF('表1-作业计划编制工具表'!T49=0,"",'表1-作业计划编制工具表'!T49)</f>
        <v/>
      </c>
      <c r="K50" s="29" t="str">
        <f>IF('表1-作业计划编制工具表'!U49=0,"",'表1-作业计划编制工具表'!U49)</f>
        <v/>
      </c>
      <c r="L50" s="29" t="str">
        <f>IF('表1-作业计划编制工具表'!V49=0,"",'表1-作业计划编制工具表'!V49)</f>
        <v/>
      </c>
      <c r="M50" s="29" t="str">
        <f>IF('表1-作业计划编制工具表'!W49=0,"",'表1-作业计划编制工具表'!W49)</f>
        <v/>
      </c>
      <c r="N50" s="29" t="str">
        <f>IF('表1-作业计划编制工具表'!X49=0,"",'表1-作业计划编制工具表'!X49)</f>
        <v/>
      </c>
      <c r="O50" s="29" t="str">
        <f>IF('表1-作业计划编制工具表'!Y49=0,"",'表1-作业计划编制工具表'!Y49)</f>
        <v/>
      </c>
    </row>
    <row r="51" spans="1:15">
      <c r="A51" s="29">
        <v>46</v>
      </c>
      <c r="B51" s="29" t="str">
        <f>'表1-作业计划编制工具表'!H50&amp;'表1-作业计划编制工具表'!I50&amp;'表1-作业计划编制工具表'!J50&amp;'表1-作业计划编制工具表'!K50&amp;'表1-作业计划编制工具表'!L50</f>
        <v/>
      </c>
      <c r="C51" s="27" t="str">
        <f>IF('表1-作业计划编制工具表'!M50=0,"",'表1-作业计划编制工具表'!M50)</f>
        <v/>
      </c>
      <c r="D51" s="29" t="str">
        <f>IF('表1-作业计划编制工具表'!N50=0,"",'表1-作业计划编制工具表'!N50)</f>
        <v/>
      </c>
      <c r="E51" s="29" t="str">
        <f>IF('表1-作业计划编制工具表'!O50=0,"",'表1-作业计划编制工具表'!O50)</f>
        <v/>
      </c>
      <c r="F51" s="29" t="str">
        <f>IF('表1-作业计划编制工具表'!P50=0,"",'表1-作业计划编制工具表'!P50)</f>
        <v/>
      </c>
      <c r="G51" s="30" t="str">
        <f>IF('表1-作业计划编制工具表'!Q50=0,"",'表1-作业计划编制工具表'!Q50)</f>
        <v/>
      </c>
      <c r="H51" s="30" t="str">
        <f>IF('表1-作业计划编制工具表'!R50=0,"",'表1-作业计划编制工具表'!R50)</f>
        <v/>
      </c>
      <c r="I51" s="29" t="str">
        <f>IF('表1-作业计划编制工具表'!S50=0,"",'表1-作业计划编制工具表'!S50)</f>
        <v/>
      </c>
      <c r="J51" s="29" t="str">
        <f>IF('表1-作业计划编制工具表'!T50=0,"",'表1-作业计划编制工具表'!T50)</f>
        <v/>
      </c>
      <c r="K51" s="29" t="str">
        <f>IF('表1-作业计划编制工具表'!U50=0,"",'表1-作业计划编制工具表'!U50)</f>
        <v/>
      </c>
      <c r="L51" s="29" t="str">
        <f>IF('表1-作业计划编制工具表'!V50=0,"",'表1-作业计划编制工具表'!V50)</f>
        <v/>
      </c>
      <c r="M51" s="29" t="str">
        <f>IF('表1-作业计划编制工具表'!W50=0,"",'表1-作业计划编制工具表'!W50)</f>
        <v/>
      </c>
      <c r="N51" s="29" t="str">
        <f>IF('表1-作业计划编制工具表'!X50=0,"",'表1-作业计划编制工具表'!X50)</f>
        <v/>
      </c>
      <c r="O51" s="29" t="str">
        <f>IF('表1-作业计划编制工具表'!Y50=0,"",'表1-作业计划编制工具表'!Y50)</f>
        <v/>
      </c>
    </row>
    <row r="52" spans="1:15">
      <c r="A52" s="29">
        <v>47</v>
      </c>
      <c r="B52" s="29" t="str">
        <f>'表1-作业计划编制工具表'!H51&amp;'表1-作业计划编制工具表'!I51&amp;'表1-作业计划编制工具表'!J51&amp;'表1-作业计划编制工具表'!K51&amp;'表1-作业计划编制工具表'!L51</f>
        <v/>
      </c>
      <c r="C52" s="27" t="str">
        <f>IF('表1-作业计划编制工具表'!M51=0,"",'表1-作业计划编制工具表'!M51)</f>
        <v/>
      </c>
      <c r="D52" s="29" t="str">
        <f>IF('表1-作业计划编制工具表'!N51=0,"",'表1-作业计划编制工具表'!N51)</f>
        <v/>
      </c>
      <c r="E52" s="29" t="str">
        <f>IF('表1-作业计划编制工具表'!O51=0,"",'表1-作业计划编制工具表'!O51)</f>
        <v/>
      </c>
      <c r="F52" s="29" t="str">
        <f>IF('表1-作业计划编制工具表'!P51=0,"",'表1-作业计划编制工具表'!P51)</f>
        <v/>
      </c>
      <c r="G52" s="30" t="str">
        <f>IF('表1-作业计划编制工具表'!Q51=0,"",'表1-作业计划编制工具表'!Q51)</f>
        <v/>
      </c>
      <c r="H52" s="30" t="str">
        <f>IF('表1-作业计划编制工具表'!R51=0,"",'表1-作业计划编制工具表'!R51)</f>
        <v/>
      </c>
      <c r="I52" s="29" t="str">
        <f>IF('表1-作业计划编制工具表'!S51=0,"",'表1-作业计划编制工具表'!S51)</f>
        <v/>
      </c>
      <c r="J52" s="29" t="str">
        <f>IF('表1-作业计划编制工具表'!T51=0,"",'表1-作业计划编制工具表'!T51)</f>
        <v/>
      </c>
      <c r="K52" s="29" t="str">
        <f>IF('表1-作业计划编制工具表'!U51=0,"",'表1-作业计划编制工具表'!U51)</f>
        <v/>
      </c>
      <c r="L52" s="29" t="str">
        <f>IF('表1-作业计划编制工具表'!V51=0,"",'表1-作业计划编制工具表'!V51)</f>
        <v/>
      </c>
      <c r="M52" s="29" t="str">
        <f>IF('表1-作业计划编制工具表'!W51=0,"",'表1-作业计划编制工具表'!W51)</f>
        <v/>
      </c>
      <c r="N52" s="29" t="str">
        <f>IF('表1-作业计划编制工具表'!X51=0,"",'表1-作业计划编制工具表'!X51)</f>
        <v/>
      </c>
      <c r="O52" s="29" t="str">
        <f>IF('表1-作业计划编制工具表'!Y51=0,"",'表1-作业计划编制工具表'!Y51)</f>
        <v/>
      </c>
    </row>
    <row r="53" spans="1:15">
      <c r="A53" s="29">
        <v>48</v>
      </c>
      <c r="B53" s="29" t="str">
        <f>'表1-作业计划编制工具表'!H52&amp;'表1-作业计划编制工具表'!I52&amp;'表1-作业计划编制工具表'!J52&amp;'表1-作业计划编制工具表'!K52&amp;'表1-作业计划编制工具表'!L52</f>
        <v/>
      </c>
      <c r="C53" s="27" t="str">
        <f>IF('表1-作业计划编制工具表'!M52=0,"",'表1-作业计划编制工具表'!M52)</f>
        <v/>
      </c>
      <c r="D53" s="29" t="str">
        <f>IF('表1-作业计划编制工具表'!N52=0,"",'表1-作业计划编制工具表'!N52)</f>
        <v/>
      </c>
      <c r="E53" s="29" t="str">
        <f>IF('表1-作业计划编制工具表'!O52=0,"",'表1-作业计划编制工具表'!O52)</f>
        <v/>
      </c>
      <c r="F53" s="29" t="str">
        <f>IF('表1-作业计划编制工具表'!P52=0,"",'表1-作业计划编制工具表'!P52)</f>
        <v/>
      </c>
      <c r="G53" s="30" t="str">
        <f>IF('表1-作业计划编制工具表'!Q52=0,"",'表1-作业计划编制工具表'!Q52)</f>
        <v/>
      </c>
      <c r="H53" s="30" t="str">
        <f>IF('表1-作业计划编制工具表'!R52=0,"",'表1-作业计划编制工具表'!R52)</f>
        <v/>
      </c>
      <c r="I53" s="29" t="str">
        <f>IF('表1-作业计划编制工具表'!S52=0,"",'表1-作业计划编制工具表'!S52)</f>
        <v/>
      </c>
      <c r="J53" s="29" t="str">
        <f>IF('表1-作业计划编制工具表'!T52=0,"",'表1-作业计划编制工具表'!T52)</f>
        <v/>
      </c>
      <c r="K53" s="29" t="str">
        <f>IF('表1-作业计划编制工具表'!U52=0,"",'表1-作业计划编制工具表'!U52)</f>
        <v/>
      </c>
      <c r="L53" s="29" t="str">
        <f>IF('表1-作业计划编制工具表'!V52=0,"",'表1-作业计划编制工具表'!V52)</f>
        <v/>
      </c>
      <c r="M53" s="29" t="str">
        <f>IF('表1-作业计划编制工具表'!W52=0,"",'表1-作业计划编制工具表'!W52)</f>
        <v/>
      </c>
      <c r="N53" s="29" t="str">
        <f>IF('表1-作业计划编制工具表'!X52=0,"",'表1-作业计划编制工具表'!X52)</f>
        <v/>
      </c>
      <c r="O53" s="29" t="str">
        <f>IF('表1-作业计划编制工具表'!Y52=0,"",'表1-作业计划编制工具表'!Y52)</f>
        <v/>
      </c>
    </row>
    <row r="54" spans="1:15">
      <c r="A54" s="29">
        <v>49</v>
      </c>
      <c r="B54" s="29" t="str">
        <f>'表1-作业计划编制工具表'!H53&amp;'表1-作业计划编制工具表'!I53&amp;'表1-作业计划编制工具表'!J53&amp;'表1-作业计划编制工具表'!K53&amp;'表1-作业计划编制工具表'!L53</f>
        <v/>
      </c>
      <c r="C54" s="27" t="str">
        <f>IF('表1-作业计划编制工具表'!M53=0,"",'表1-作业计划编制工具表'!M53)</f>
        <v/>
      </c>
      <c r="D54" s="29" t="str">
        <f>IF('表1-作业计划编制工具表'!N53=0,"",'表1-作业计划编制工具表'!N53)</f>
        <v/>
      </c>
      <c r="E54" s="29" t="str">
        <f>IF('表1-作业计划编制工具表'!O53=0,"",'表1-作业计划编制工具表'!O53)</f>
        <v/>
      </c>
      <c r="F54" s="29" t="str">
        <f>IF('表1-作业计划编制工具表'!P53=0,"",'表1-作业计划编制工具表'!P53)</f>
        <v/>
      </c>
      <c r="G54" s="30" t="str">
        <f>IF('表1-作业计划编制工具表'!Q53=0,"",'表1-作业计划编制工具表'!Q53)</f>
        <v/>
      </c>
      <c r="H54" s="30" t="str">
        <f>IF('表1-作业计划编制工具表'!R53=0,"",'表1-作业计划编制工具表'!R53)</f>
        <v/>
      </c>
      <c r="I54" s="29" t="str">
        <f>IF('表1-作业计划编制工具表'!S53=0,"",'表1-作业计划编制工具表'!S53)</f>
        <v/>
      </c>
      <c r="J54" s="29" t="str">
        <f>IF('表1-作业计划编制工具表'!T53=0,"",'表1-作业计划编制工具表'!T53)</f>
        <v/>
      </c>
      <c r="K54" s="29" t="str">
        <f>IF('表1-作业计划编制工具表'!U53=0,"",'表1-作业计划编制工具表'!U53)</f>
        <v/>
      </c>
      <c r="L54" s="29" t="str">
        <f>IF('表1-作业计划编制工具表'!V53=0,"",'表1-作业计划编制工具表'!V53)</f>
        <v/>
      </c>
      <c r="M54" s="29" t="str">
        <f>IF('表1-作业计划编制工具表'!W53=0,"",'表1-作业计划编制工具表'!W53)</f>
        <v/>
      </c>
      <c r="N54" s="29" t="str">
        <f>IF('表1-作业计划编制工具表'!X53=0,"",'表1-作业计划编制工具表'!X53)</f>
        <v/>
      </c>
      <c r="O54" s="29" t="str">
        <f>IF('表1-作业计划编制工具表'!Y53=0,"",'表1-作业计划编制工具表'!Y53)</f>
        <v/>
      </c>
    </row>
    <row r="55" spans="1:15">
      <c r="A55" s="29">
        <v>50</v>
      </c>
      <c r="B55" s="29" t="str">
        <f>'表1-作业计划编制工具表'!H54&amp;'表1-作业计划编制工具表'!I54&amp;'表1-作业计划编制工具表'!J54&amp;'表1-作业计划编制工具表'!K54&amp;'表1-作业计划编制工具表'!L54</f>
        <v/>
      </c>
      <c r="C55" s="27" t="str">
        <f>IF('表1-作业计划编制工具表'!M54=0,"",'表1-作业计划编制工具表'!M54)</f>
        <v/>
      </c>
      <c r="D55" s="29" t="str">
        <f>IF('表1-作业计划编制工具表'!N54=0,"",'表1-作业计划编制工具表'!N54)</f>
        <v/>
      </c>
      <c r="E55" s="29" t="str">
        <f>IF('表1-作业计划编制工具表'!O54=0,"",'表1-作业计划编制工具表'!O54)</f>
        <v/>
      </c>
      <c r="F55" s="29" t="str">
        <f>IF('表1-作业计划编制工具表'!P54=0,"",'表1-作业计划编制工具表'!P54)</f>
        <v/>
      </c>
      <c r="G55" s="30" t="str">
        <f>IF('表1-作业计划编制工具表'!Q54=0,"",'表1-作业计划编制工具表'!Q54)</f>
        <v/>
      </c>
      <c r="H55" s="30" t="str">
        <f>IF('表1-作业计划编制工具表'!R54=0,"",'表1-作业计划编制工具表'!R54)</f>
        <v/>
      </c>
      <c r="I55" s="29" t="str">
        <f>IF('表1-作业计划编制工具表'!S54=0,"",'表1-作业计划编制工具表'!S54)</f>
        <v/>
      </c>
      <c r="J55" s="29" t="str">
        <f>IF('表1-作业计划编制工具表'!T54=0,"",'表1-作业计划编制工具表'!T54)</f>
        <v/>
      </c>
      <c r="K55" s="29" t="str">
        <f>IF('表1-作业计划编制工具表'!U54=0,"",'表1-作业计划编制工具表'!U54)</f>
        <v/>
      </c>
      <c r="L55" s="29" t="str">
        <f>IF('表1-作业计划编制工具表'!V54=0,"",'表1-作业计划编制工具表'!V54)</f>
        <v/>
      </c>
      <c r="M55" s="29" t="str">
        <f>IF('表1-作业计划编制工具表'!W54=0,"",'表1-作业计划编制工具表'!W54)</f>
        <v/>
      </c>
      <c r="N55" s="29" t="str">
        <f>IF('表1-作业计划编制工具表'!X54=0,"",'表1-作业计划编制工具表'!X54)</f>
        <v/>
      </c>
      <c r="O55" s="29" t="str">
        <f>IF('表1-作业计划编制工具表'!Y54=0,"",'表1-作业计划编制工具表'!Y54)</f>
        <v/>
      </c>
    </row>
    <row r="56" spans="1:15">
      <c r="A56" s="29">
        <v>51</v>
      </c>
      <c r="B56" s="29" t="str">
        <f>'表1-作业计划编制工具表'!H55&amp;'表1-作业计划编制工具表'!I55&amp;'表1-作业计划编制工具表'!J55&amp;'表1-作业计划编制工具表'!K55&amp;'表1-作业计划编制工具表'!L55</f>
        <v/>
      </c>
      <c r="C56" s="27" t="str">
        <f>IF('表1-作业计划编制工具表'!M55=0,"",'表1-作业计划编制工具表'!M55)</f>
        <v/>
      </c>
      <c r="D56" s="29" t="str">
        <f>IF('表1-作业计划编制工具表'!N55=0,"",'表1-作业计划编制工具表'!N55)</f>
        <v/>
      </c>
      <c r="E56" s="29" t="str">
        <f>IF('表1-作业计划编制工具表'!O55=0,"",'表1-作业计划编制工具表'!O55)</f>
        <v/>
      </c>
      <c r="F56" s="29" t="str">
        <f>IF('表1-作业计划编制工具表'!P55=0,"",'表1-作业计划编制工具表'!P55)</f>
        <v/>
      </c>
      <c r="G56" s="30" t="str">
        <f>IF('表1-作业计划编制工具表'!Q55=0,"",'表1-作业计划编制工具表'!Q55)</f>
        <v/>
      </c>
      <c r="H56" s="30" t="str">
        <f>IF('表1-作业计划编制工具表'!R55=0,"",'表1-作业计划编制工具表'!R55)</f>
        <v/>
      </c>
      <c r="I56" s="29" t="str">
        <f>IF('表1-作业计划编制工具表'!S55=0,"",'表1-作业计划编制工具表'!S55)</f>
        <v/>
      </c>
      <c r="J56" s="29" t="str">
        <f>IF('表1-作业计划编制工具表'!T55=0,"",'表1-作业计划编制工具表'!T55)</f>
        <v/>
      </c>
      <c r="K56" s="29" t="str">
        <f>IF('表1-作业计划编制工具表'!U55=0,"",'表1-作业计划编制工具表'!U55)</f>
        <v/>
      </c>
      <c r="L56" s="29" t="str">
        <f>IF('表1-作业计划编制工具表'!V55=0,"",'表1-作业计划编制工具表'!V55)</f>
        <v/>
      </c>
      <c r="M56" s="29" t="str">
        <f>IF('表1-作业计划编制工具表'!W55=0,"",'表1-作业计划编制工具表'!W55)</f>
        <v/>
      </c>
      <c r="N56" s="29" t="str">
        <f>IF('表1-作业计划编制工具表'!X55=0,"",'表1-作业计划编制工具表'!X55)</f>
        <v/>
      </c>
      <c r="O56" s="29" t="str">
        <f>IF('表1-作业计划编制工具表'!Y55=0,"",'表1-作业计划编制工具表'!Y55)</f>
        <v/>
      </c>
    </row>
    <row r="57" spans="1:15">
      <c r="A57" s="29">
        <v>52</v>
      </c>
      <c r="B57" s="29" t="str">
        <f>'表1-作业计划编制工具表'!H56&amp;'表1-作业计划编制工具表'!I56&amp;'表1-作业计划编制工具表'!J56&amp;'表1-作业计划编制工具表'!K56&amp;'表1-作业计划编制工具表'!L56</f>
        <v/>
      </c>
      <c r="C57" s="27" t="str">
        <f>IF('表1-作业计划编制工具表'!M56=0,"",'表1-作业计划编制工具表'!M56)</f>
        <v/>
      </c>
      <c r="D57" s="29" t="str">
        <f>IF('表1-作业计划编制工具表'!N56=0,"",'表1-作业计划编制工具表'!N56)</f>
        <v/>
      </c>
      <c r="E57" s="29" t="str">
        <f>IF('表1-作业计划编制工具表'!O56=0,"",'表1-作业计划编制工具表'!O56)</f>
        <v/>
      </c>
      <c r="F57" s="29" t="str">
        <f>IF('表1-作业计划编制工具表'!P56=0,"",'表1-作业计划编制工具表'!P56)</f>
        <v/>
      </c>
      <c r="G57" s="30" t="str">
        <f>IF('表1-作业计划编制工具表'!Q56=0,"",'表1-作业计划编制工具表'!Q56)</f>
        <v/>
      </c>
      <c r="H57" s="30" t="str">
        <f>IF('表1-作业计划编制工具表'!R56=0,"",'表1-作业计划编制工具表'!R56)</f>
        <v/>
      </c>
      <c r="I57" s="29" t="str">
        <f>IF('表1-作业计划编制工具表'!S56=0,"",'表1-作业计划编制工具表'!S56)</f>
        <v/>
      </c>
      <c r="J57" s="29" t="str">
        <f>IF('表1-作业计划编制工具表'!T56=0,"",'表1-作业计划编制工具表'!T56)</f>
        <v/>
      </c>
      <c r="K57" s="29" t="str">
        <f>IF('表1-作业计划编制工具表'!U56=0,"",'表1-作业计划编制工具表'!U56)</f>
        <v/>
      </c>
      <c r="L57" s="29" t="str">
        <f>IF('表1-作业计划编制工具表'!V56=0,"",'表1-作业计划编制工具表'!V56)</f>
        <v/>
      </c>
      <c r="M57" s="29" t="str">
        <f>IF('表1-作业计划编制工具表'!W56=0,"",'表1-作业计划编制工具表'!W56)</f>
        <v/>
      </c>
      <c r="N57" s="29" t="str">
        <f>IF('表1-作业计划编制工具表'!X56=0,"",'表1-作业计划编制工具表'!X56)</f>
        <v/>
      </c>
      <c r="O57" s="29" t="str">
        <f>IF('表1-作业计划编制工具表'!Y56=0,"",'表1-作业计划编制工具表'!Y56)</f>
        <v/>
      </c>
    </row>
    <row r="58" spans="1:15">
      <c r="A58" s="29">
        <v>53</v>
      </c>
      <c r="B58" s="29" t="str">
        <f>'表1-作业计划编制工具表'!H57&amp;'表1-作业计划编制工具表'!I57&amp;'表1-作业计划编制工具表'!J57&amp;'表1-作业计划编制工具表'!K57&amp;'表1-作业计划编制工具表'!L57</f>
        <v/>
      </c>
      <c r="C58" s="27" t="str">
        <f>IF('表1-作业计划编制工具表'!M57=0,"",'表1-作业计划编制工具表'!M57)</f>
        <v/>
      </c>
      <c r="D58" s="29" t="str">
        <f>IF('表1-作业计划编制工具表'!N57=0,"",'表1-作业计划编制工具表'!N57)</f>
        <v/>
      </c>
      <c r="E58" s="29" t="str">
        <f>IF('表1-作业计划编制工具表'!O57=0,"",'表1-作业计划编制工具表'!O57)</f>
        <v/>
      </c>
      <c r="F58" s="29" t="str">
        <f>IF('表1-作业计划编制工具表'!P57=0,"",'表1-作业计划编制工具表'!P57)</f>
        <v/>
      </c>
      <c r="G58" s="30" t="str">
        <f>IF('表1-作业计划编制工具表'!Q57=0,"",'表1-作业计划编制工具表'!Q57)</f>
        <v/>
      </c>
      <c r="H58" s="30" t="str">
        <f>IF('表1-作业计划编制工具表'!R57=0,"",'表1-作业计划编制工具表'!R57)</f>
        <v/>
      </c>
      <c r="I58" s="29" t="str">
        <f>IF('表1-作业计划编制工具表'!S57=0,"",'表1-作业计划编制工具表'!S57)</f>
        <v/>
      </c>
      <c r="J58" s="29" t="str">
        <f>IF('表1-作业计划编制工具表'!T57=0,"",'表1-作业计划编制工具表'!T57)</f>
        <v/>
      </c>
      <c r="K58" s="29" t="str">
        <f>IF('表1-作业计划编制工具表'!U57=0,"",'表1-作业计划编制工具表'!U57)</f>
        <v/>
      </c>
      <c r="L58" s="29" t="str">
        <f>IF('表1-作业计划编制工具表'!V57=0,"",'表1-作业计划编制工具表'!V57)</f>
        <v/>
      </c>
      <c r="M58" s="29" t="str">
        <f>IF('表1-作业计划编制工具表'!W57=0,"",'表1-作业计划编制工具表'!W57)</f>
        <v/>
      </c>
      <c r="N58" s="29" t="str">
        <f>IF('表1-作业计划编制工具表'!X57=0,"",'表1-作业计划编制工具表'!X57)</f>
        <v/>
      </c>
      <c r="O58" s="29" t="str">
        <f>IF('表1-作业计划编制工具表'!Y57=0,"",'表1-作业计划编制工具表'!Y57)</f>
        <v/>
      </c>
    </row>
    <row r="59" spans="1:15">
      <c r="A59" s="29">
        <v>54</v>
      </c>
      <c r="B59" s="29" t="str">
        <f>'表1-作业计划编制工具表'!H58&amp;'表1-作业计划编制工具表'!I58&amp;'表1-作业计划编制工具表'!J58&amp;'表1-作业计划编制工具表'!K58&amp;'表1-作业计划编制工具表'!L58</f>
        <v/>
      </c>
      <c r="C59" s="27" t="str">
        <f>IF('表1-作业计划编制工具表'!M58=0,"",'表1-作业计划编制工具表'!M58)</f>
        <v/>
      </c>
      <c r="D59" s="29" t="str">
        <f>IF('表1-作业计划编制工具表'!N58=0,"",'表1-作业计划编制工具表'!N58)</f>
        <v/>
      </c>
      <c r="E59" s="29" t="str">
        <f>IF('表1-作业计划编制工具表'!O58=0,"",'表1-作业计划编制工具表'!O58)</f>
        <v/>
      </c>
      <c r="F59" s="29" t="str">
        <f>IF('表1-作业计划编制工具表'!P58=0,"",'表1-作业计划编制工具表'!P58)</f>
        <v/>
      </c>
      <c r="G59" s="30" t="str">
        <f>IF('表1-作业计划编制工具表'!Q58=0,"",'表1-作业计划编制工具表'!Q58)</f>
        <v/>
      </c>
      <c r="H59" s="30" t="str">
        <f>IF('表1-作业计划编制工具表'!R58=0,"",'表1-作业计划编制工具表'!R58)</f>
        <v/>
      </c>
      <c r="I59" s="29" t="str">
        <f>IF('表1-作业计划编制工具表'!S58=0,"",'表1-作业计划编制工具表'!S58)</f>
        <v/>
      </c>
      <c r="J59" s="29" t="str">
        <f>IF('表1-作业计划编制工具表'!T58=0,"",'表1-作业计划编制工具表'!T58)</f>
        <v/>
      </c>
      <c r="K59" s="29" t="str">
        <f>IF('表1-作业计划编制工具表'!U58=0,"",'表1-作业计划编制工具表'!U58)</f>
        <v/>
      </c>
      <c r="L59" s="29" t="str">
        <f>IF('表1-作业计划编制工具表'!V58=0,"",'表1-作业计划编制工具表'!V58)</f>
        <v/>
      </c>
      <c r="M59" s="29" t="str">
        <f>IF('表1-作业计划编制工具表'!W58=0,"",'表1-作业计划编制工具表'!W58)</f>
        <v/>
      </c>
      <c r="N59" s="29" t="str">
        <f>IF('表1-作业计划编制工具表'!X58=0,"",'表1-作业计划编制工具表'!X58)</f>
        <v/>
      </c>
      <c r="O59" s="29" t="str">
        <f>IF('表1-作业计划编制工具表'!Y58=0,"",'表1-作业计划编制工具表'!Y58)</f>
        <v/>
      </c>
    </row>
    <row r="60" spans="1:15">
      <c r="A60" s="29">
        <v>55</v>
      </c>
      <c r="B60" s="29" t="str">
        <f>'表1-作业计划编制工具表'!H59&amp;'表1-作业计划编制工具表'!I59&amp;'表1-作业计划编制工具表'!J59&amp;'表1-作业计划编制工具表'!K59&amp;'表1-作业计划编制工具表'!L59</f>
        <v/>
      </c>
      <c r="C60" s="27" t="str">
        <f>IF('表1-作业计划编制工具表'!M59=0,"",'表1-作业计划编制工具表'!M59)</f>
        <v/>
      </c>
      <c r="D60" s="29" t="str">
        <f>IF('表1-作业计划编制工具表'!N59=0,"",'表1-作业计划编制工具表'!N59)</f>
        <v/>
      </c>
      <c r="E60" s="29" t="str">
        <f>IF('表1-作业计划编制工具表'!O59=0,"",'表1-作业计划编制工具表'!O59)</f>
        <v/>
      </c>
      <c r="F60" s="29" t="str">
        <f>IF('表1-作业计划编制工具表'!P59=0,"",'表1-作业计划编制工具表'!P59)</f>
        <v/>
      </c>
      <c r="G60" s="30" t="str">
        <f>IF('表1-作业计划编制工具表'!Q59=0,"",'表1-作业计划编制工具表'!Q59)</f>
        <v/>
      </c>
      <c r="H60" s="30" t="str">
        <f>IF('表1-作业计划编制工具表'!R59=0,"",'表1-作业计划编制工具表'!R59)</f>
        <v/>
      </c>
      <c r="I60" s="29" t="str">
        <f>IF('表1-作业计划编制工具表'!S59=0,"",'表1-作业计划编制工具表'!S59)</f>
        <v/>
      </c>
      <c r="J60" s="29" t="str">
        <f>IF('表1-作业计划编制工具表'!T59=0,"",'表1-作业计划编制工具表'!T59)</f>
        <v/>
      </c>
      <c r="K60" s="29" t="str">
        <f>IF('表1-作业计划编制工具表'!U59=0,"",'表1-作业计划编制工具表'!U59)</f>
        <v/>
      </c>
      <c r="L60" s="29" t="str">
        <f>IF('表1-作业计划编制工具表'!V59=0,"",'表1-作业计划编制工具表'!V59)</f>
        <v/>
      </c>
      <c r="M60" s="29" t="str">
        <f>IF('表1-作业计划编制工具表'!W59=0,"",'表1-作业计划编制工具表'!W59)</f>
        <v/>
      </c>
      <c r="N60" s="29" t="str">
        <f>IF('表1-作业计划编制工具表'!X59=0,"",'表1-作业计划编制工具表'!X59)</f>
        <v/>
      </c>
      <c r="O60" s="29" t="str">
        <f>IF('表1-作业计划编制工具表'!Y59=0,"",'表1-作业计划编制工具表'!Y59)</f>
        <v/>
      </c>
    </row>
    <row r="61" spans="1:15">
      <c r="A61" s="29">
        <v>56</v>
      </c>
      <c r="B61" s="29" t="str">
        <f>'表1-作业计划编制工具表'!H60&amp;'表1-作业计划编制工具表'!I60&amp;'表1-作业计划编制工具表'!J60&amp;'表1-作业计划编制工具表'!K60&amp;'表1-作业计划编制工具表'!L60</f>
        <v/>
      </c>
      <c r="C61" s="27" t="str">
        <f>IF('表1-作业计划编制工具表'!M60=0,"",'表1-作业计划编制工具表'!M60)</f>
        <v/>
      </c>
      <c r="D61" s="29" t="str">
        <f>IF('表1-作业计划编制工具表'!N60=0,"",'表1-作业计划编制工具表'!N60)</f>
        <v/>
      </c>
      <c r="E61" s="29" t="str">
        <f>IF('表1-作业计划编制工具表'!O60=0,"",'表1-作业计划编制工具表'!O60)</f>
        <v/>
      </c>
      <c r="F61" s="29" t="str">
        <f>IF('表1-作业计划编制工具表'!P60=0,"",'表1-作业计划编制工具表'!P60)</f>
        <v/>
      </c>
      <c r="G61" s="30" t="str">
        <f>IF('表1-作业计划编制工具表'!Q60=0,"",'表1-作业计划编制工具表'!Q60)</f>
        <v/>
      </c>
      <c r="H61" s="30" t="str">
        <f>IF('表1-作业计划编制工具表'!R60=0,"",'表1-作业计划编制工具表'!R60)</f>
        <v/>
      </c>
      <c r="I61" s="29" t="str">
        <f>IF('表1-作业计划编制工具表'!S60=0,"",'表1-作业计划编制工具表'!S60)</f>
        <v/>
      </c>
      <c r="J61" s="29" t="str">
        <f>IF('表1-作业计划编制工具表'!T60=0,"",'表1-作业计划编制工具表'!T60)</f>
        <v/>
      </c>
      <c r="K61" s="29" t="str">
        <f>IF('表1-作业计划编制工具表'!U60=0,"",'表1-作业计划编制工具表'!U60)</f>
        <v/>
      </c>
      <c r="L61" s="29" t="str">
        <f>IF('表1-作业计划编制工具表'!V60=0,"",'表1-作业计划编制工具表'!V60)</f>
        <v/>
      </c>
      <c r="M61" s="29" t="str">
        <f>IF('表1-作业计划编制工具表'!W60=0,"",'表1-作业计划编制工具表'!W60)</f>
        <v/>
      </c>
      <c r="N61" s="29" t="str">
        <f>IF('表1-作业计划编制工具表'!X60=0,"",'表1-作业计划编制工具表'!X60)</f>
        <v/>
      </c>
      <c r="O61" s="29" t="str">
        <f>IF('表1-作业计划编制工具表'!Y60=0,"",'表1-作业计划编制工具表'!Y60)</f>
        <v/>
      </c>
    </row>
    <row r="62" spans="1:15">
      <c r="A62" s="29">
        <v>57</v>
      </c>
      <c r="B62" s="29" t="str">
        <f>'表1-作业计划编制工具表'!H61&amp;'表1-作业计划编制工具表'!I61&amp;'表1-作业计划编制工具表'!J61&amp;'表1-作业计划编制工具表'!K61&amp;'表1-作业计划编制工具表'!L61</f>
        <v/>
      </c>
      <c r="C62" s="27" t="str">
        <f>IF('表1-作业计划编制工具表'!M61=0,"",'表1-作业计划编制工具表'!M61)</f>
        <v/>
      </c>
      <c r="D62" s="29" t="str">
        <f>IF('表1-作业计划编制工具表'!N61=0,"",'表1-作业计划编制工具表'!N61)</f>
        <v/>
      </c>
      <c r="E62" s="29" t="str">
        <f>IF('表1-作业计划编制工具表'!O61=0,"",'表1-作业计划编制工具表'!O61)</f>
        <v/>
      </c>
      <c r="F62" s="29" t="str">
        <f>IF('表1-作业计划编制工具表'!P61=0,"",'表1-作业计划编制工具表'!P61)</f>
        <v/>
      </c>
      <c r="G62" s="30" t="str">
        <f>IF('表1-作业计划编制工具表'!Q61=0,"",'表1-作业计划编制工具表'!Q61)</f>
        <v/>
      </c>
      <c r="H62" s="30" t="str">
        <f>IF('表1-作业计划编制工具表'!R61=0,"",'表1-作业计划编制工具表'!R61)</f>
        <v/>
      </c>
      <c r="I62" s="29" t="str">
        <f>IF('表1-作业计划编制工具表'!S61=0,"",'表1-作业计划编制工具表'!S61)</f>
        <v/>
      </c>
      <c r="J62" s="29" t="str">
        <f>IF('表1-作业计划编制工具表'!T61=0,"",'表1-作业计划编制工具表'!T61)</f>
        <v/>
      </c>
      <c r="K62" s="29" t="str">
        <f>IF('表1-作业计划编制工具表'!U61=0,"",'表1-作业计划编制工具表'!U61)</f>
        <v/>
      </c>
      <c r="L62" s="29" t="str">
        <f>IF('表1-作业计划编制工具表'!V61=0,"",'表1-作业计划编制工具表'!V61)</f>
        <v/>
      </c>
      <c r="M62" s="29" t="str">
        <f>IF('表1-作业计划编制工具表'!W61=0,"",'表1-作业计划编制工具表'!W61)</f>
        <v/>
      </c>
      <c r="N62" s="29" t="str">
        <f>IF('表1-作业计划编制工具表'!X61=0,"",'表1-作业计划编制工具表'!X61)</f>
        <v/>
      </c>
      <c r="O62" s="29" t="str">
        <f>IF('表1-作业计划编制工具表'!Y61=0,"",'表1-作业计划编制工具表'!Y61)</f>
        <v/>
      </c>
    </row>
    <row r="63" spans="1:15">
      <c r="A63" s="29">
        <v>58</v>
      </c>
      <c r="B63" s="29" t="str">
        <f>'表1-作业计划编制工具表'!H62&amp;'表1-作业计划编制工具表'!I62&amp;'表1-作业计划编制工具表'!J62&amp;'表1-作业计划编制工具表'!K62&amp;'表1-作业计划编制工具表'!L62</f>
        <v/>
      </c>
      <c r="C63" s="27" t="str">
        <f>IF('表1-作业计划编制工具表'!M62=0,"",'表1-作业计划编制工具表'!M62)</f>
        <v/>
      </c>
      <c r="D63" s="29" t="str">
        <f>IF('表1-作业计划编制工具表'!N62=0,"",'表1-作业计划编制工具表'!N62)</f>
        <v/>
      </c>
      <c r="E63" s="29" t="str">
        <f>IF('表1-作业计划编制工具表'!O62=0,"",'表1-作业计划编制工具表'!O62)</f>
        <v/>
      </c>
      <c r="F63" s="29" t="str">
        <f>IF('表1-作业计划编制工具表'!P62=0,"",'表1-作业计划编制工具表'!P62)</f>
        <v/>
      </c>
      <c r="G63" s="30" t="str">
        <f>IF('表1-作业计划编制工具表'!Q62=0,"",'表1-作业计划编制工具表'!Q62)</f>
        <v/>
      </c>
      <c r="H63" s="30" t="str">
        <f>IF('表1-作业计划编制工具表'!R62=0,"",'表1-作业计划编制工具表'!R62)</f>
        <v/>
      </c>
      <c r="I63" s="29" t="str">
        <f>IF('表1-作业计划编制工具表'!S62=0,"",'表1-作业计划编制工具表'!S62)</f>
        <v/>
      </c>
      <c r="J63" s="29" t="str">
        <f>IF('表1-作业计划编制工具表'!T62=0,"",'表1-作业计划编制工具表'!T62)</f>
        <v/>
      </c>
      <c r="K63" s="29" t="str">
        <f>IF('表1-作业计划编制工具表'!U62=0,"",'表1-作业计划编制工具表'!U62)</f>
        <v/>
      </c>
      <c r="L63" s="29" t="str">
        <f>IF('表1-作业计划编制工具表'!V62=0,"",'表1-作业计划编制工具表'!V62)</f>
        <v/>
      </c>
      <c r="M63" s="29" t="str">
        <f>IF('表1-作业计划编制工具表'!W62=0,"",'表1-作业计划编制工具表'!W62)</f>
        <v/>
      </c>
      <c r="N63" s="29" t="str">
        <f>IF('表1-作业计划编制工具表'!X62=0,"",'表1-作业计划编制工具表'!X62)</f>
        <v/>
      </c>
      <c r="O63" s="29" t="str">
        <f>IF('表1-作业计划编制工具表'!Y62=0,"",'表1-作业计划编制工具表'!Y62)</f>
        <v/>
      </c>
    </row>
    <row r="64" spans="1:15">
      <c r="A64" s="29">
        <v>59</v>
      </c>
      <c r="B64" s="29" t="str">
        <f>'表1-作业计划编制工具表'!H63&amp;'表1-作业计划编制工具表'!I63&amp;'表1-作业计划编制工具表'!J63&amp;'表1-作业计划编制工具表'!K63&amp;'表1-作业计划编制工具表'!L63</f>
        <v/>
      </c>
      <c r="C64" s="27" t="str">
        <f>IF('表1-作业计划编制工具表'!M63=0,"",'表1-作业计划编制工具表'!M63)</f>
        <v/>
      </c>
      <c r="D64" s="29" t="str">
        <f>IF('表1-作业计划编制工具表'!N63=0,"",'表1-作业计划编制工具表'!N63)</f>
        <v/>
      </c>
      <c r="E64" s="29" t="str">
        <f>IF('表1-作业计划编制工具表'!O63=0,"",'表1-作业计划编制工具表'!O63)</f>
        <v/>
      </c>
      <c r="F64" s="29" t="str">
        <f>IF('表1-作业计划编制工具表'!P63=0,"",'表1-作业计划编制工具表'!P63)</f>
        <v/>
      </c>
      <c r="G64" s="30" t="str">
        <f>IF('表1-作业计划编制工具表'!Q63=0,"",'表1-作业计划编制工具表'!Q63)</f>
        <v/>
      </c>
      <c r="H64" s="30" t="str">
        <f>IF('表1-作业计划编制工具表'!R63=0,"",'表1-作业计划编制工具表'!R63)</f>
        <v/>
      </c>
      <c r="I64" s="29" t="str">
        <f>IF('表1-作业计划编制工具表'!S63=0,"",'表1-作业计划编制工具表'!S63)</f>
        <v/>
      </c>
      <c r="J64" s="29" t="str">
        <f>IF('表1-作业计划编制工具表'!T63=0,"",'表1-作业计划编制工具表'!T63)</f>
        <v/>
      </c>
      <c r="K64" s="29" t="str">
        <f>IF('表1-作业计划编制工具表'!U63=0,"",'表1-作业计划编制工具表'!U63)</f>
        <v/>
      </c>
      <c r="L64" s="29" t="str">
        <f>IF('表1-作业计划编制工具表'!V63=0,"",'表1-作业计划编制工具表'!V63)</f>
        <v/>
      </c>
      <c r="M64" s="29" t="str">
        <f>IF('表1-作业计划编制工具表'!W63=0,"",'表1-作业计划编制工具表'!W63)</f>
        <v/>
      </c>
      <c r="N64" s="29" t="str">
        <f>IF('表1-作业计划编制工具表'!X63=0,"",'表1-作业计划编制工具表'!X63)</f>
        <v/>
      </c>
      <c r="O64" s="29" t="str">
        <f>IF('表1-作业计划编制工具表'!Y63=0,"",'表1-作业计划编制工具表'!Y63)</f>
        <v/>
      </c>
    </row>
    <row r="65" spans="1:15">
      <c r="A65" s="29">
        <v>60</v>
      </c>
      <c r="B65" s="29" t="str">
        <f>'表1-作业计划编制工具表'!H64&amp;'表1-作业计划编制工具表'!I64&amp;'表1-作业计划编制工具表'!J64&amp;'表1-作业计划编制工具表'!K64&amp;'表1-作业计划编制工具表'!L64</f>
        <v/>
      </c>
      <c r="C65" s="27" t="str">
        <f>IF('表1-作业计划编制工具表'!M64=0,"",'表1-作业计划编制工具表'!M64)</f>
        <v/>
      </c>
      <c r="D65" s="29" t="str">
        <f>IF('表1-作业计划编制工具表'!N64=0,"",'表1-作业计划编制工具表'!N64)</f>
        <v/>
      </c>
      <c r="E65" s="29" t="str">
        <f>IF('表1-作业计划编制工具表'!O64=0,"",'表1-作业计划编制工具表'!O64)</f>
        <v/>
      </c>
      <c r="F65" s="29" t="str">
        <f>IF('表1-作业计划编制工具表'!P64=0,"",'表1-作业计划编制工具表'!P64)</f>
        <v/>
      </c>
      <c r="G65" s="30" t="str">
        <f>IF('表1-作业计划编制工具表'!Q64=0,"",'表1-作业计划编制工具表'!Q64)</f>
        <v/>
      </c>
      <c r="H65" s="30" t="str">
        <f>IF('表1-作业计划编制工具表'!R64=0,"",'表1-作业计划编制工具表'!R64)</f>
        <v/>
      </c>
      <c r="I65" s="29" t="str">
        <f>IF('表1-作业计划编制工具表'!S64=0,"",'表1-作业计划编制工具表'!S64)</f>
        <v/>
      </c>
      <c r="J65" s="29" t="str">
        <f>IF('表1-作业计划编制工具表'!T64=0,"",'表1-作业计划编制工具表'!T64)</f>
        <v/>
      </c>
      <c r="K65" s="29" t="str">
        <f>IF('表1-作业计划编制工具表'!U64=0,"",'表1-作业计划编制工具表'!U64)</f>
        <v/>
      </c>
      <c r="L65" s="29" t="str">
        <f>IF('表1-作业计划编制工具表'!V64=0,"",'表1-作业计划编制工具表'!V64)</f>
        <v/>
      </c>
      <c r="M65" s="29" t="str">
        <f>IF('表1-作业计划编制工具表'!W64=0,"",'表1-作业计划编制工具表'!W64)</f>
        <v/>
      </c>
      <c r="N65" s="29" t="str">
        <f>IF('表1-作业计划编制工具表'!X64=0,"",'表1-作业计划编制工具表'!X64)</f>
        <v/>
      </c>
      <c r="O65" s="29" t="str">
        <f>IF('表1-作业计划编制工具表'!Y64=0,"",'表1-作业计划编制工具表'!Y64)</f>
        <v/>
      </c>
    </row>
    <row r="66" spans="1:15">
      <c r="A66" s="29">
        <v>61</v>
      </c>
      <c r="B66" s="29" t="str">
        <f>'表1-作业计划编制工具表'!H65&amp;'表1-作业计划编制工具表'!I65&amp;'表1-作业计划编制工具表'!J65&amp;'表1-作业计划编制工具表'!K65&amp;'表1-作业计划编制工具表'!L65</f>
        <v/>
      </c>
      <c r="C66" s="27" t="str">
        <f>IF('表1-作业计划编制工具表'!M65=0,"",'表1-作业计划编制工具表'!M65)</f>
        <v/>
      </c>
      <c r="D66" s="29" t="str">
        <f>IF('表1-作业计划编制工具表'!N65=0,"",'表1-作业计划编制工具表'!N65)</f>
        <v/>
      </c>
      <c r="E66" s="29" t="str">
        <f>IF('表1-作业计划编制工具表'!O65=0,"",'表1-作业计划编制工具表'!O65)</f>
        <v/>
      </c>
      <c r="F66" s="29" t="str">
        <f>IF('表1-作业计划编制工具表'!P65=0,"",'表1-作业计划编制工具表'!P65)</f>
        <v/>
      </c>
      <c r="G66" s="30" t="str">
        <f>IF('表1-作业计划编制工具表'!Q65=0,"",'表1-作业计划编制工具表'!Q65)</f>
        <v/>
      </c>
      <c r="H66" s="30" t="str">
        <f>IF('表1-作业计划编制工具表'!R65=0,"",'表1-作业计划编制工具表'!R65)</f>
        <v/>
      </c>
      <c r="I66" s="29" t="str">
        <f>IF('表1-作业计划编制工具表'!S65=0,"",'表1-作业计划编制工具表'!S65)</f>
        <v/>
      </c>
      <c r="J66" s="29" t="str">
        <f>IF('表1-作业计划编制工具表'!T65=0,"",'表1-作业计划编制工具表'!T65)</f>
        <v/>
      </c>
      <c r="K66" s="29" t="str">
        <f>IF('表1-作业计划编制工具表'!U65=0,"",'表1-作业计划编制工具表'!U65)</f>
        <v/>
      </c>
      <c r="L66" s="29" t="str">
        <f>IF('表1-作业计划编制工具表'!V65=0,"",'表1-作业计划编制工具表'!V65)</f>
        <v/>
      </c>
      <c r="M66" s="29" t="str">
        <f>IF('表1-作业计划编制工具表'!W65=0,"",'表1-作业计划编制工具表'!W65)</f>
        <v/>
      </c>
      <c r="N66" s="29" t="str">
        <f>IF('表1-作业计划编制工具表'!X65=0,"",'表1-作业计划编制工具表'!X65)</f>
        <v/>
      </c>
      <c r="O66" s="29" t="str">
        <f>IF('表1-作业计划编制工具表'!Y65=0,"",'表1-作业计划编制工具表'!Y65)</f>
        <v/>
      </c>
    </row>
    <row r="67" spans="1:15">
      <c r="A67" s="29">
        <v>62</v>
      </c>
      <c r="B67" s="29" t="str">
        <f>'表1-作业计划编制工具表'!H66&amp;'表1-作业计划编制工具表'!I66&amp;'表1-作业计划编制工具表'!J66&amp;'表1-作业计划编制工具表'!K66&amp;'表1-作业计划编制工具表'!L66</f>
        <v/>
      </c>
      <c r="C67" s="27" t="str">
        <f>IF('表1-作业计划编制工具表'!M66=0,"",'表1-作业计划编制工具表'!M66)</f>
        <v/>
      </c>
      <c r="D67" s="29" t="str">
        <f>IF('表1-作业计划编制工具表'!N66=0,"",'表1-作业计划编制工具表'!N66)</f>
        <v/>
      </c>
      <c r="E67" s="29" t="str">
        <f>IF('表1-作业计划编制工具表'!O66=0,"",'表1-作业计划编制工具表'!O66)</f>
        <v/>
      </c>
      <c r="F67" s="29" t="str">
        <f>IF('表1-作业计划编制工具表'!P66=0,"",'表1-作业计划编制工具表'!P66)</f>
        <v/>
      </c>
      <c r="G67" s="30" t="str">
        <f>IF('表1-作业计划编制工具表'!Q66=0,"",'表1-作业计划编制工具表'!Q66)</f>
        <v/>
      </c>
      <c r="H67" s="30" t="str">
        <f>IF('表1-作业计划编制工具表'!R66=0,"",'表1-作业计划编制工具表'!R66)</f>
        <v/>
      </c>
      <c r="I67" s="29" t="str">
        <f>IF('表1-作业计划编制工具表'!S66=0,"",'表1-作业计划编制工具表'!S66)</f>
        <v/>
      </c>
      <c r="J67" s="29" t="str">
        <f>IF('表1-作业计划编制工具表'!T66=0,"",'表1-作业计划编制工具表'!T66)</f>
        <v/>
      </c>
      <c r="K67" s="29" t="str">
        <f>IF('表1-作业计划编制工具表'!U66=0,"",'表1-作业计划编制工具表'!U66)</f>
        <v/>
      </c>
      <c r="L67" s="29" t="str">
        <f>IF('表1-作业计划编制工具表'!V66=0,"",'表1-作业计划编制工具表'!V66)</f>
        <v/>
      </c>
      <c r="M67" s="29" t="str">
        <f>IF('表1-作业计划编制工具表'!W66=0,"",'表1-作业计划编制工具表'!W66)</f>
        <v/>
      </c>
      <c r="N67" s="29" t="str">
        <f>IF('表1-作业计划编制工具表'!X66=0,"",'表1-作业计划编制工具表'!X66)</f>
        <v/>
      </c>
      <c r="O67" s="29" t="str">
        <f>IF('表1-作业计划编制工具表'!Y66=0,"",'表1-作业计划编制工具表'!Y66)</f>
        <v/>
      </c>
    </row>
    <row r="68" spans="1:15">
      <c r="A68" s="29">
        <v>63</v>
      </c>
      <c r="B68" s="29" t="str">
        <f>'表1-作业计划编制工具表'!H67&amp;'表1-作业计划编制工具表'!I67&amp;'表1-作业计划编制工具表'!J67&amp;'表1-作业计划编制工具表'!K67&amp;'表1-作业计划编制工具表'!L67</f>
        <v/>
      </c>
      <c r="C68" s="27" t="str">
        <f>IF('表1-作业计划编制工具表'!M67=0,"",'表1-作业计划编制工具表'!M67)</f>
        <v/>
      </c>
      <c r="D68" s="29" t="str">
        <f>IF('表1-作业计划编制工具表'!N67=0,"",'表1-作业计划编制工具表'!N67)</f>
        <v/>
      </c>
      <c r="E68" s="29" t="str">
        <f>IF('表1-作业计划编制工具表'!O67=0,"",'表1-作业计划编制工具表'!O67)</f>
        <v/>
      </c>
      <c r="F68" s="29" t="str">
        <f>IF('表1-作业计划编制工具表'!P67=0,"",'表1-作业计划编制工具表'!P67)</f>
        <v/>
      </c>
      <c r="G68" s="30" t="str">
        <f>IF('表1-作业计划编制工具表'!Q67=0,"",'表1-作业计划编制工具表'!Q67)</f>
        <v/>
      </c>
      <c r="H68" s="30" t="str">
        <f>IF('表1-作业计划编制工具表'!R67=0,"",'表1-作业计划编制工具表'!R67)</f>
        <v/>
      </c>
      <c r="I68" s="29" t="str">
        <f>IF('表1-作业计划编制工具表'!S67=0,"",'表1-作业计划编制工具表'!S67)</f>
        <v/>
      </c>
      <c r="J68" s="29" t="str">
        <f>IF('表1-作业计划编制工具表'!T67=0,"",'表1-作业计划编制工具表'!T67)</f>
        <v/>
      </c>
      <c r="K68" s="29" t="str">
        <f>IF('表1-作业计划编制工具表'!U67=0,"",'表1-作业计划编制工具表'!U67)</f>
        <v/>
      </c>
      <c r="L68" s="29" t="str">
        <f>IF('表1-作业计划编制工具表'!V67=0,"",'表1-作业计划编制工具表'!V67)</f>
        <v/>
      </c>
      <c r="M68" s="29" t="str">
        <f>IF('表1-作业计划编制工具表'!W67=0,"",'表1-作业计划编制工具表'!W67)</f>
        <v/>
      </c>
      <c r="N68" s="29" t="str">
        <f>IF('表1-作业计划编制工具表'!X67=0,"",'表1-作业计划编制工具表'!X67)</f>
        <v/>
      </c>
      <c r="O68" s="29" t="str">
        <f>IF('表1-作业计划编制工具表'!Y67=0,"",'表1-作业计划编制工具表'!Y67)</f>
        <v/>
      </c>
    </row>
    <row r="69" spans="1:15">
      <c r="A69" s="29">
        <v>64</v>
      </c>
      <c r="B69" s="29" t="str">
        <f>'表1-作业计划编制工具表'!H68&amp;'表1-作业计划编制工具表'!I68&amp;'表1-作业计划编制工具表'!J68&amp;'表1-作业计划编制工具表'!K68&amp;'表1-作业计划编制工具表'!L68</f>
        <v/>
      </c>
      <c r="C69" s="27" t="str">
        <f>IF('表1-作业计划编制工具表'!M68=0,"",'表1-作业计划编制工具表'!M68)</f>
        <v/>
      </c>
      <c r="D69" s="29" t="str">
        <f>IF('表1-作业计划编制工具表'!N68=0,"",'表1-作业计划编制工具表'!N68)</f>
        <v/>
      </c>
      <c r="E69" s="29" t="str">
        <f>IF('表1-作业计划编制工具表'!O68=0,"",'表1-作业计划编制工具表'!O68)</f>
        <v/>
      </c>
      <c r="F69" s="29" t="str">
        <f>IF('表1-作业计划编制工具表'!P68=0,"",'表1-作业计划编制工具表'!P68)</f>
        <v/>
      </c>
      <c r="G69" s="30" t="str">
        <f>IF('表1-作业计划编制工具表'!Q68=0,"",'表1-作业计划编制工具表'!Q68)</f>
        <v/>
      </c>
      <c r="H69" s="30" t="str">
        <f>IF('表1-作业计划编制工具表'!R68=0,"",'表1-作业计划编制工具表'!R68)</f>
        <v/>
      </c>
      <c r="I69" s="29" t="str">
        <f>IF('表1-作业计划编制工具表'!S68=0,"",'表1-作业计划编制工具表'!S68)</f>
        <v/>
      </c>
      <c r="J69" s="29" t="str">
        <f>IF('表1-作业计划编制工具表'!T68=0,"",'表1-作业计划编制工具表'!T68)</f>
        <v/>
      </c>
      <c r="K69" s="29" t="str">
        <f>IF('表1-作业计划编制工具表'!U68=0,"",'表1-作业计划编制工具表'!U68)</f>
        <v/>
      </c>
      <c r="L69" s="29" t="str">
        <f>IF('表1-作业计划编制工具表'!V68=0,"",'表1-作业计划编制工具表'!V68)</f>
        <v/>
      </c>
      <c r="M69" s="29" t="str">
        <f>IF('表1-作业计划编制工具表'!W68=0,"",'表1-作业计划编制工具表'!W68)</f>
        <v/>
      </c>
      <c r="N69" s="29" t="str">
        <f>IF('表1-作业计划编制工具表'!X68=0,"",'表1-作业计划编制工具表'!X68)</f>
        <v/>
      </c>
      <c r="O69" s="29" t="str">
        <f>IF('表1-作业计划编制工具表'!Y68=0,"",'表1-作业计划编制工具表'!Y68)</f>
        <v/>
      </c>
    </row>
    <row r="70" spans="1:15">
      <c r="A70" s="29">
        <v>65</v>
      </c>
      <c r="B70" s="29" t="str">
        <f>'表1-作业计划编制工具表'!H69&amp;'表1-作业计划编制工具表'!I69&amp;'表1-作业计划编制工具表'!J69&amp;'表1-作业计划编制工具表'!K69&amp;'表1-作业计划编制工具表'!L69</f>
        <v/>
      </c>
      <c r="C70" s="27" t="str">
        <f>IF('表1-作业计划编制工具表'!M69=0,"",'表1-作业计划编制工具表'!M69)</f>
        <v/>
      </c>
      <c r="D70" s="29" t="str">
        <f>IF('表1-作业计划编制工具表'!N69=0,"",'表1-作业计划编制工具表'!N69)</f>
        <v/>
      </c>
      <c r="E70" s="29" t="str">
        <f>IF('表1-作业计划编制工具表'!O69=0,"",'表1-作业计划编制工具表'!O69)</f>
        <v/>
      </c>
      <c r="F70" s="29" t="str">
        <f>IF('表1-作业计划编制工具表'!P69=0,"",'表1-作业计划编制工具表'!P69)</f>
        <v/>
      </c>
      <c r="G70" s="30" t="str">
        <f>IF('表1-作业计划编制工具表'!Q69=0,"",'表1-作业计划编制工具表'!Q69)</f>
        <v/>
      </c>
      <c r="H70" s="30" t="str">
        <f>IF('表1-作业计划编制工具表'!R69=0,"",'表1-作业计划编制工具表'!R69)</f>
        <v/>
      </c>
      <c r="I70" s="29" t="str">
        <f>IF('表1-作业计划编制工具表'!S69=0,"",'表1-作业计划编制工具表'!S69)</f>
        <v/>
      </c>
      <c r="J70" s="29" t="str">
        <f>IF('表1-作业计划编制工具表'!T69=0,"",'表1-作业计划编制工具表'!T69)</f>
        <v/>
      </c>
      <c r="K70" s="29" t="str">
        <f>IF('表1-作业计划编制工具表'!U69=0,"",'表1-作业计划编制工具表'!U69)</f>
        <v/>
      </c>
      <c r="L70" s="29" t="str">
        <f>IF('表1-作业计划编制工具表'!V69=0,"",'表1-作业计划编制工具表'!V69)</f>
        <v/>
      </c>
      <c r="M70" s="29" t="str">
        <f>IF('表1-作业计划编制工具表'!W69=0,"",'表1-作业计划编制工具表'!W69)</f>
        <v/>
      </c>
      <c r="N70" s="29" t="str">
        <f>IF('表1-作业计划编制工具表'!X69=0,"",'表1-作业计划编制工具表'!X69)</f>
        <v/>
      </c>
      <c r="O70" s="29" t="str">
        <f>IF('表1-作业计划编制工具表'!Y69=0,"",'表1-作业计划编制工具表'!Y69)</f>
        <v/>
      </c>
    </row>
    <row r="71" spans="1:15">
      <c r="A71" s="29">
        <v>66</v>
      </c>
      <c r="B71" s="29" t="str">
        <f>'表1-作业计划编制工具表'!H70&amp;'表1-作业计划编制工具表'!I70&amp;'表1-作业计划编制工具表'!J70&amp;'表1-作业计划编制工具表'!K70&amp;'表1-作业计划编制工具表'!L70</f>
        <v/>
      </c>
      <c r="C71" s="27" t="str">
        <f>IF('表1-作业计划编制工具表'!M70=0,"",'表1-作业计划编制工具表'!M70)</f>
        <v/>
      </c>
      <c r="D71" s="29" t="str">
        <f>IF('表1-作业计划编制工具表'!N70=0,"",'表1-作业计划编制工具表'!N70)</f>
        <v/>
      </c>
      <c r="E71" s="29" t="str">
        <f>IF('表1-作业计划编制工具表'!O70=0,"",'表1-作业计划编制工具表'!O70)</f>
        <v/>
      </c>
      <c r="F71" s="29" t="str">
        <f>IF('表1-作业计划编制工具表'!P70=0,"",'表1-作业计划编制工具表'!P70)</f>
        <v/>
      </c>
      <c r="G71" s="30" t="str">
        <f>IF('表1-作业计划编制工具表'!Q70=0,"",'表1-作业计划编制工具表'!Q70)</f>
        <v/>
      </c>
      <c r="H71" s="30" t="str">
        <f>IF('表1-作业计划编制工具表'!R70=0,"",'表1-作业计划编制工具表'!R70)</f>
        <v/>
      </c>
      <c r="I71" s="29" t="str">
        <f>IF('表1-作业计划编制工具表'!S70=0,"",'表1-作业计划编制工具表'!S70)</f>
        <v/>
      </c>
      <c r="J71" s="29" t="str">
        <f>IF('表1-作业计划编制工具表'!T70=0,"",'表1-作业计划编制工具表'!T70)</f>
        <v/>
      </c>
      <c r="K71" s="29" t="str">
        <f>IF('表1-作业计划编制工具表'!U70=0,"",'表1-作业计划编制工具表'!U70)</f>
        <v/>
      </c>
      <c r="L71" s="29" t="str">
        <f>IF('表1-作业计划编制工具表'!V70=0,"",'表1-作业计划编制工具表'!V70)</f>
        <v/>
      </c>
      <c r="M71" s="29" t="str">
        <f>IF('表1-作业计划编制工具表'!W70=0,"",'表1-作业计划编制工具表'!W70)</f>
        <v/>
      </c>
      <c r="N71" s="29" t="str">
        <f>IF('表1-作业计划编制工具表'!X70=0,"",'表1-作业计划编制工具表'!X70)</f>
        <v/>
      </c>
      <c r="O71" s="29" t="str">
        <f>IF('表1-作业计划编制工具表'!Y70=0,"",'表1-作业计划编制工具表'!Y70)</f>
        <v/>
      </c>
    </row>
    <row r="72" spans="1:15">
      <c r="A72" s="29">
        <v>67</v>
      </c>
      <c r="B72" s="29" t="str">
        <f>'表1-作业计划编制工具表'!H71&amp;'表1-作业计划编制工具表'!I71&amp;'表1-作业计划编制工具表'!J71&amp;'表1-作业计划编制工具表'!K71&amp;'表1-作业计划编制工具表'!L71</f>
        <v/>
      </c>
      <c r="C72" s="27" t="str">
        <f>IF('表1-作业计划编制工具表'!M71=0,"",'表1-作业计划编制工具表'!M71)</f>
        <v/>
      </c>
      <c r="D72" s="29" t="str">
        <f>IF('表1-作业计划编制工具表'!N71=0,"",'表1-作业计划编制工具表'!N71)</f>
        <v/>
      </c>
      <c r="E72" s="29" t="str">
        <f>IF('表1-作业计划编制工具表'!O71=0,"",'表1-作业计划编制工具表'!O71)</f>
        <v/>
      </c>
      <c r="F72" s="29" t="str">
        <f>IF('表1-作业计划编制工具表'!P71=0,"",'表1-作业计划编制工具表'!P71)</f>
        <v/>
      </c>
      <c r="G72" s="30" t="str">
        <f>IF('表1-作业计划编制工具表'!Q71=0,"",'表1-作业计划编制工具表'!Q71)</f>
        <v/>
      </c>
      <c r="H72" s="30" t="str">
        <f>IF('表1-作业计划编制工具表'!R71=0,"",'表1-作业计划编制工具表'!R71)</f>
        <v/>
      </c>
      <c r="I72" s="29" t="str">
        <f>IF('表1-作业计划编制工具表'!S71=0,"",'表1-作业计划编制工具表'!S71)</f>
        <v/>
      </c>
      <c r="J72" s="29" t="str">
        <f>IF('表1-作业计划编制工具表'!T71=0,"",'表1-作业计划编制工具表'!T71)</f>
        <v/>
      </c>
      <c r="K72" s="29" t="str">
        <f>IF('表1-作业计划编制工具表'!U71=0,"",'表1-作业计划编制工具表'!U71)</f>
        <v/>
      </c>
      <c r="L72" s="29" t="str">
        <f>IF('表1-作业计划编制工具表'!V71=0,"",'表1-作业计划编制工具表'!V71)</f>
        <v/>
      </c>
      <c r="M72" s="29" t="str">
        <f>IF('表1-作业计划编制工具表'!W71=0,"",'表1-作业计划编制工具表'!W71)</f>
        <v/>
      </c>
      <c r="N72" s="29" t="str">
        <f>IF('表1-作业计划编制工具表'!X71=0,"",'表1-作业计划编制工具表'!X71)</f>
        <v/>
      </c>
      <c r="O72" s="29" t="str">
        <f>IF('表1-作业计划编制工具表'!Y71=0,"",'表1-作业计划编制工具表'!Y71)</f>
        <v/>
      </c>
    </row>
    <row r="73" spans="1:15">
      <c r="A73" s="29">
        <v>68</v>
      </c>
      <c r="B73" s="29" t="str">
        <f>'表1-作业计划编制工具表'!H72&amp;'表1-作业计划编制工具表'!I72&amp;'表1-作业计划编制工具表'!J72&amp;'表1-作业计划编制工具表'!K72&amp;'表1-作业计划编制工具表'!L72</f>
        <v/>
      </c>
      <c r="C73" s="27" t="str">
        <f>IF('表1-作业计划编制工具表'!M72=0,"",'表1-作业计划编制工具表'!M72)</f>
        <v/>
      </c>
      <c r="D73" s="29" t="str">
        <f>IF('表1-作业计划编制工具表'!N72=0,"",'表1-作业计划编制工具表'!N72)</f>
        <v/>
      </c>
      <c r="E73" s="29" t="str">
        <f>IF('表1-作业计划编制工具表'!O72=0,"",'表1-作业计划编制工具表'!O72)</f>
        <v/>
      </c>
      <c r="F73" s="29" t="str">
        <f>IF('表1-作业计划编制工具表'!P72=0,"",'表1-作业计划编制工具表'!P72)</f>
        <v/>
      </c>
      <c r="G73" s="30" t="str">
        <f>IF('表1-作业计划编制工具表'!Q72=0,"",'表1-作业计划编制工具表'!Q72)</f>
        <v/>
      </c>
      <c r="H73" s="30" t="str">
        <f>IF('表1-作业计划编制工具表'!R72=0,"",'表1-作业计划编制工具表'!R72)</f>
        <v/>
      </c>
      <c r="I73" s="29" t="str">
        <f>IF('表1-作业计划编制工具表'!S72=0,"",'表1-作业计划编制工具表'!S72)</f>
        <v/>
      </c>
      <c r="J73" s="29" t="str">
        <f>IF('表1-作业计划编制工具表'!T72=0,"",'表1-作业计划编制工具表'!T72)</f>
        <v/>
      </c>
      <c r="K73" s="29" t="str">
        <f>IF('表1-作业计划编制工具表'!U72=0,"",'表1-作业计划编制工具表'!U72)</f>
        <v/>
      </c>
      <c r="L73" s="29" t="str">
        <f>IF('表1-作业计划编制工具表'!V72=0,"",'表1-作业计划编制工具表'!V72)</f>
        <v/>
      </c>
      <c r="M73" s="29" t="str">
        <f>IF('表1-作业计划编制工具表'!W72=0,"",'表1-作业计划编制工具表'!W72)</f>
        <v/>
      </c>
      <c r="N73" s="29" t="str">
        <f>IF('表1-作业计划编制工具表'!X72=0,"",'表1-作业计划编制工具表'!X72)</f>
        <v/>
      </c>
      <c r="O73" s="29" t="str">
        <f>IF('表1-作业计划编制工具表'!Y72=0,"",'表1-作业计划编制工具表'!Y72)</f>
        <v/>
      </c>
    </row>
    <row r="74" spans="1:15">
      <c r="A74" s="29">
        <v>69</v>
      </c>
      <c r="B74" s="29" t="str">
        <f>'表1-作业计划编制工具表'!H73&amp;'表1-作业计划编制工具表'!I73&amp;'表1-作业计划编制工具表'!J73&amp;'表1-作业计划编制工具表'!K73&amp;'表1-作业计划编制工具表'!L73</f>
        <v/>
      </c>
      <c r="C74" s="27" t="str">
        <f>IF('表1-作业计划编制工具表'!M73=0,"",'表1-作业计划编制工具表'!M73)</f>
        <v/>
      </c>
      <c r="D74" s="29" t="str">
        <f>IF('表1-作业计划编制工具表'!N73=0,"",'表1-作业计划编制工具表'!N73)</f>
        <v/>
      </c>
      <c r="E74" s="29" t="str">
        <f>IF('表1-作业计划编制工具表'!O73=0,"",'表1-作业计划编制工具表'!O73)</f>
        <v/>
      </c>
      <c r="F74" s="29" t="str">
        <f>IF('表1-作业计划编制工具表'!P73=0,"",'表1-作业计划编制工具表'!P73)</f>
        <v/>
      </c>
      <c r="G74" s="30" t="str">
        <f>IF('表1-作业计划编制工具表'!Q73=0,"",'表1-作业计划编制工具表'!Q73)</f>
        <v/>
      </c>
      <c r="H74" s="30" t="str">
        <f>IF('表1-作业计划编制工具表'!R73=0,"",'表1-作业计划编制工具表'!R73)</f>
        <v/>
      </c>
      <c r="I74" s="29" t="str">
        <f>IF('表1-作业计划编制工具表'!S73=0,"",'表1-作业计划编制工具表'!S73)</f>
        <v/>
      </c>
      <c r="J74" s="29" t="str">
        <f>IF('表1-作业计划编制工具表'!T73=0,"",'表1-作业计划编制工具表'!T73)</f>
        <v/>
      </c>
      <c r="K74" s="29" t="str">
        <f>IF('表1-作业计划编制工具表'!U73=0,"",'表1-作业计划编制工具表'!U73)</f>
        <v/>
      </c>
      <c r="L74" s="29" t="str">
        <f>IF('表1-作业计划编制工具表'!V73=0,"",'表1-作业计划编制工具表'!V73)</f>
        <v/>
      </c>
      <c r="M74" s="29" t="str">
        <f>IF('表1-作业计划编制工具表'!W73=0,"",'表1-作业计划编制工具表'!W73)</f>
        <v/>
      </c>
      <c r="N74" s="29" t="str">
        <f>IF('表1-作业计划编制工具表'!X73=0,"",'表1-作业计划编制工具表'!X73)</f>
        <v/>
      </c>
      <c r="O74" s="29" t="str">
        <f>IF('表1-作业计划编制工具表'!Y73=0,"",'表1-作业计划编制工具表'!Y73)</f>
        <v/>
      </c>
    </row>
    <row r="75" spans="1:15">
      <c r="A75" s="29">
        <v>70</v>
      </c>
      <c r="B75" s="29" t="str">
        <f>'表1-作业计划编制工具表'!H74&amp;'表1-作业计划编制工具表'!I74&amp;'表1-作业计划编制工具表'!J74&amp;'表1-作业计划编制工具表'!K74&amp;'表1-作业计划编制工具表'!L74</f>
        <v/>
      </c>
      <c r="C75" s="27" t="str">
        <f>IF('表1-作业计划编制工具表'!M74=0,"",'表1-作业计划编制工具表'!M74)</f>
        <v/>
      </c>
      <c r="D75" s="29" t="str">
        <f>IF('表1-作业计划编制工具表'!N74=0,"",'表1-作业计划编制工具表'!N74)</f>
        <v/>
      </c>
      <c r="E75" s="29" t="str">
        <f>IF('表1-作业计划编制工具表'!O74=0,"",'表1-作业计划编制工具表'!O74)</f>
        <v/>
      </c>
      <c r="F75" s="29" t="str">
        <f>IF('表1-作业计划编制工具表'!P74=0,"",'表1-作业计划编制工具表'!P74)</f>
        <v/>
      </c>
      <c r="G75" s="30" t="str">
        <f>IF('表1-作业计划编制工具表'!Q74=0,"",'表1-作业计划编制工具表'!Q74)</f>
        <v/>
      </c>
      <c r="H75" s="30" t="str">
        <f>IF('表1-作业计划编制工具表'!R74=0,"",'表1-作业计划编制工具表'!R74)</f>
        <v/>
      </c>
      <c r="I75" s="29" t="str">
        <f>IF('表1-作业计划编制工具表'!S74=0,"",'表1-作业计划编制工具表'!S74)</f>
        <v/>
      </c>
      <c r="J75" s="29" t="str">
        <f>IF('表1-作业计划编制工具表'!T74=0,"",'表1-作业计划编制工具表'!T74)</f>
        <v/>
      </c>
      <c r="K75" s="29" t="str">
        <f>IF('表1-作业计划编制工具表'!U74=0,"",'表1-作业计划编制工具表'!U74)</f>
        <v/>
      </c>
      <c r="L75" s="29" t="str">
        <f>IF('表1-作业计划编制工具表'!V74=0,"",'表1-作业计划编制工具表'!V74)</f>
        <v/>
      </c>
      <c r="M75" s="29" t="str">
        <f>IF('表1-作业计划编制工具表'!W74=0,"",'表1-作业计划编制工具表'!W74)</f>
        <v/>
      </c>
      <c r="N75" s="29" t="str">
        <f>IF('表1-作业计划编制工具表'!X74=0,"",'表1-作业计划编制工具表'!X74)</f>
        <v/>
      </c>
      <c r="O75" s="29" t="str">
        <f>IF('表1-作业计划编制工具表'!Y74=0,"",'表1-作业计划编制工具表'!Y74)</f>
        <v/>
      </c>
    </row>
    <row r="76" spans="1:15">
      <c r="A76" s="29">
        <v>71</v>
      </c>
      <c r="B76" s="29" t="str">
        <f>'表1-作业计划编制工具表'!H75&amp;'表1-作业计划编制工具表'!I75&amp;'表1-作业计划编制工具表'!J75&amp;'表1-作业计划编制工具表'!K75&amp;'表1-作业计划编制工具表'!L75</f>
        <v/>
      </c>
      <c r="C76" s="27" t="str">
        <f>IF('表1-作业计划编制工具表'!M75=0,"",'表1-作业计划编制工具表'!M75)</f>
        <v/>
      </c>
      <c r="D76" s="29" t="str">
        <f>IF('表1-作业计划编制工具表'!N75=0,"",'表1-作业计划编制工具表'!N75)</f>
        <v/>
      </c>
      <c r="E76" s="29" t="str">
        <f>IF('表1-作业计划编制工具表'!O75=0,"",'表1-作业计划编制工具表'!O75)</f>
        <v/>
      </c>
      <c r="F76" s="29" t="str">
        <f>IF('表1-作业计划编制工具表'!P75=0,"",'表1-作业计划编制工具表'!P75)</f>
        <v/>
      </c>
      <c r="G76" s="30" t="str">
        <f>IF('表1-作业计划编制工具表'!Q75=0,"",'表1-作业计划编制工具表'!Q75)</f>
        <v/>
      </c>
      <c r="H76" s="30" t="str">
        <f>IF('表1-作业计划编制工具表'!R75=0,"",'表1-作业计划编制工具表'!R75)</f>
        <v/>
      </c>
      <c r="I76" s="29" t="str">
        <f>IF('表1-作业计划编制工具表'!S75=0,"",'表1-作业计划编制工具表'!S75)</f>
        <v/>
      </c>
      <c r="J76" s="29" t="str">
        <f>IF('表1-作业计划编制工具表'!T75=0,"",'表1-作业计划编制工具表'!T75)</f>
        <v/>
      </c>
      <c r="K76" s="29" t="str">
        <f>IF('表1-作业计划编制工具表'!U75=0,"",'表1-作业计划编制工具表'!U75)</f>
        <v/>
      </c>
      <c r="L76" s="29" t="str">
        <f>IF('表1-作业计划编制工具表'!V75=0,"",'表1-作业计划编制工具表'!V75)</f>
        <v/>
      </c>
      <c r="M76" s="29" t="str">
        <f>IF('表1-作业计划编制工具表'!W75=0,"",'表1-作业计划编制工具表'!W75)</f>
        <v/>
      </c>
      <c r="N76" s="29" t="str">
        <f>IF('表1-作业计划编制工具表'!X75=0,"",'表1-作业计划编制工具表'!X75)</f>
        <v/>
      </c>
      <c r="O76" s="29" t="str">
        <f>IF('表1-作业计划编制工具表'!Y75=0,"",'表1-作业计划编制工具表'!Y75)</f>
        <v/>
      </c>
    </row>
    <row r="77" spans="1:15">
      <c r="A77" s="29">
        <v>72</v>
      </c>
      <c r="B77" s="29" t="str">
        <f>'表1-作业计划编制工具表'!H76&amp;'表1-作业计划编制工具表'!I76&amp;'表1-作业计划编制工具表'!J76&amp;'表1-作业计划编制工具表'!K76&amp;'表1-作业计划编制工具表'!L76</f>
        <v/>
      </c>
      <c r="C77" s="27" t="str">
        <f>IF('表1-作业计划编制工具表'!M76=0,"",'表1-作业计划编制工具表'!M76)</f>
        <v/>
      </c>
      <c r="D77" s="29" t="str">
        <f>IF('表1-作业计划编制工具表'!N76=0,"",'表1-作业计划编制工具表'!N76)</f>
        <v/>
      </c>
      <c r="E77" s="29" t="str">
        <f>IF('表1-作业计划编制工具表'!O76=0,"",'表1-作业计划编制工具表'!O76)</f>
        <v/>
      </c>
      <c r="F77" s="29" t="str">
        <f>IF('表1-作业计划编制工具表'!P76=0,"",'表1-作业计划编制工具表'!P76)</f>
        <v/>
      </c>
      <c r="G77" s="30" t="str">
        <f>IF('表1-作业计划编制工具表'!Q76=0,"",'表1-作业计划编制工具表'!Q76)</f>
        <v/>
      </c>
      <c r="H77" s="30" t="str">
        <f>IF('表1-作业计划编制工具表'!R76=0,"",'表1-作业计划编制工具表'!R76)</f>
        <v/>
      </c>
      <c r="I77" s="29" t="str">
        <f>IF('表1-作业计划编制工具表'!S76=0,"",'表1-作业计划编制工具表'!S76)</f>
        <v/>
      </c>
      <c r="J77" s="29" t="str">
        <f>IF('表1-作业计划编制工具表'!T76=0,"",'表1-作业计划编制工具表'!T76)</f>
        <v/>
      </c>
      <c r="K77" s="29" t="str">
        <f>IF('表1-作业计划编制工具表'!U76=0,"",'表1-作业计划编制工具表'!U76)</f>
        <v/>
      </c>
      <c r="L77" s="29" t="str">
        <f>IF('表1-作业计划编制工具表'!V76=0,"",'表1-作业计划编制工具表'!V76)</f>
        <v/>
      </c>
      <c r="M77" s="29" t="str">
        <f>IF('表1-作业计划编制工具表'!W76=0,"",'表1-作业计划编制工具表'!W76)</f>
        <v/>
      </c>
      <c r="N77" s="29" t="str">
        <f>IF('表1-作业计划编制工具表'!X76=0,"",'表1-作业计划编制工具表'!X76)</f>
        <v/>
      </c>
      <c r="O77" s="29" t="str">
        <f>IF('表1-作业计划编制工具表'!Y76=0,"",'表1-作业计划编制工具表'!Y76)</f>
        <v/>
      </c>
    </row>
    <row r="78" spans="1:15">
      <c r="A78" s="29">
        <v>73</v>
      </c>
      <c r="B78" s="29" t="str">
        <f>'表1-作业计划编制工具表'!H77&amp;'表1-作业计划编制工具表'!I77&amp;'表1-作业计划编制工具表'!J77&amp;'表1-作业计划编制工具表'!K77&amp;'表1-作业计划编制工具表'!L77</f>
        <v/>
      </c>
      <c r="C78" s="27" t="str">
        <f>IF('表1-作业计划编制工具表'!M77=0,"",'表1-作业计划编制工具表'!M77)</f>
        <v/>
      </c>
      <c r="D78" s="29" t="str">
        <f>IF('表1-作业计划编制工具表'!N77=0,"",'表1-作业计划编制工具表'!N77)</f>
        <v/>
      </c>
      <c r="E78" s="29" t="str">
        <f>IF('表1-作业计划编制工具表'!O77=0,"",'表1-作业计划编制工具表'!O77)</f>
        <v/>
      </c>
      <c r="F78" s="29" t="str">
        <f>IF('表1-作业计划编制工具表'!P77=0,"",'表1-作业计划编制工具表'!P77)</f>
        <v/>
      </c>
      <c r="G78" s="30" t="str">
        <f>IF('表1-作业计划编制工具表'!Q77=0,"",'表1-作业计划编制工具表'!Q77)</f>
        <v/>
      </c>
      <c r="H78" s="30" t="str">
        <f>IF('表1-作业计划编制工具表'!R77=0,"",'表1-作业计划编制工具表'!R77)</f>
        <v/>
      </c>
      <c r="I78" s="29" t="str">
        <f>IF('表1-作业计划编制工具表'!S77=0,"",'表1-作业计划编制工具表'!S77)</f>
        <v/>
      </c>
      <c r="J78" s="29" t="str">
        <f>IF('表1-作业计划编制工具表'!T77=0,"",'表1-作业计划编制工具表'!T77)</f>
        <v/>
      </c>
      <c r="K78" s="29" t="str">
        <f>IF('表1-作业计划编制工具表'!U77=0,"",'表1-作业计划编制工具表'!U77)</f>
        <v/>
      </c>
      <c r="L78" s="29" t="str">
        <f>IF('表1-作业计划编制工具表'!V77=0,"",'表1-作业计划编制工具表'!V77)</f>
        <v/>
      </c>
      <c r="M78" s="29" t="str">
        <f>IF('表1-作业计划编制工具表'!W77=0,"",'表1-作业计划编制工具表'!W77)</f>
        <v/>
      </c>
      <c r="N78" s="29" t="str">
        <f>IF('表1-作业计划编制工具表'!X77=0,"",'表1-作业计划编制工具表'!X77)</f>
        <v/>
      </c>
      <c r="O78" s="29" t="str">
        <f>IF('表1-作业计划编制工具表'!Y77=0,"",'表1-作业计划编制工具表'!Y77)</f>
        <v/>
      </c>
    </row>
    <row r="79" spans="1:15">
      <c r="A79" s="29">
        <v>74</v>
      </c>
      <c r="B79" s="29" t="str">
        <f>'表1-作业计划编制工具表'!H78&amp;'表1-作业计划编制工具表'!I78&amp;'表1-作业计划编制工具表'!J78&amp;'表1-作业计划编制工具表'!K78&amp;'表1-作业计划编制工具表'!L78</f>
        <v/>
      </c>
      <c r="C79" s="27" t="str">
        <f>IF('表1-作业计划编制工具表'!M78=0,"",'表1-作业计划编制工具表'!M78)</f>
        <v/>
      </c>
      <c r="D79" s="29" t="str">
        <f>IF('表1-作业计划编制工具表'!N78=0,"",'表1-作业计划编制工具表'!N78)</f>
        <v/>
      </c>
      <c r="E79" s="29" t="str">
        <f>IF('表1-作业计划编制工具表'!O78=0,"",'表1-作业计划编制工具表'!O78)</f>
        <v/>
      </c>
      <c r="F79" s="29" t="str">
        <f>IF('表1-作业计划编制工具表'!P78=0,"",'表1-作业计划编制工具表'!P78)</f>
        <v/>
      </c>
      <c r="G79" s="30" t="str">
        <f>IF('表1-作业计划编制工具表'!Q78=0,"",'表1-作业计划编制工具表'!Q78)</f>
        <v/>
      </c>
      <c r="H79" s="30" t="str">
        <f>IF('表1-作业计划编制工具表'!R78=0,"",'表1-作业计划编制工具表'!R78)</f>
        <v/>
      </c>
      <c r="I79" s="29" t="str">
        <f>IF('表1-作业计划编制工具表'!S78=0,"",'表1-作业计划编制工具表'!S78)</f>
        <v/>
      </c>
      <c r="J79" s="29" t="str">
        <f>IF('表1-作业计划编制工具表'!T78=0,"",'表1-作业计划编制工具表'!T78)</f>
        <v/>
      </c>
      <c r="K79" s="29" t="str">
        <f>IF('表1-作业计划编制工具表'!U78=0,"",'表1-作业计划编制工具表'!U78)</f>
        <v/>
      </c>
      <c r="L79" s="29" t="str">
        <f>IF('表1-作业计划编制工具表'!V78=0,"",'表1-作业计划编制工具表'!V78)</f>
        <v/>
      </c>
      <c r="M79" s="29" t="str">
        <f>IF('表1-作业计划编制工具表'!W78=0,"",'表1-作业计划编制工具表'!W78)</f>
        <v/>
      </c>
      <c r="N79" s="29" t="str">
        <f>IF('表1-作业计划编制工具表'!X78=0,"",'表1-作业计划编制工具表'!X78)</f>
        <v/>
      </c>
      <c r="O79" s="29" t="str">
        <f>IF('表1-作业计划编制工具表'!Y78=0,"",'表1-作业计划编制工具表'!Y78)</f>
        <v/>
      </c>
    </row>
    <row r="80" spans="1:15">
      <c r="A80" s="29">
        <v>75</v>
      </c>
      <c r="B80" s="29" t="str">
        <f>'表1-作业计划编制工具表'!H79&amp;'表1-作业计划编制工具表'!I79&amp;'表1-作业计划编制工具表'!J79&amp;'表1-作业计划编制工具表'!K79&amp;'表1-作业计划编制工具表'!L79</f>
        <v/>
      </c>
      <c r="C80" s="27" t="str">
        <f>IF('表1-作业计划编制工具表'!M79=0,"",'表1-作业计划编制工具表'!M79)</f>
        <v/>
      </c>
      <c r="D80" s="29" t="str">
        <f>IF('表1-作业计划编制工具表'!N79=0,"",'表1-作业计划编制工具表'!N79)</f>
        <v/>
      </c>
      <c r="E80" s="29" t="str">
        <f>IF('表1-作业计划编制工具表'!O79=0,"",'表1-作业计划编制工具表'!O79)</f>
        <v/>
      </c>
      <c r="F80" s="29" t="str">
        <f>IF('表1-作业计划编制工具表'!P79=0,"",'表1-作业计划编制工具表'!P79)</f>
        <v/>
      </c>
      <c r="G80" s="30" t="str">
        <f>IF('表1-作业计划编制工具表'!Q79=0,"",'表1-作业计划编制工具表'!Q79)</f>
        <v/>
      </c>
      <c r="H80" s="30" t="str">
        <f>IF('表1-作业计划编制工具表'!R79=0,"",'表1-作业计划编制工具表'!R79)</f>
        <v/>
      </c>
      <c r="I80" s="29" t="str">
        <f>IF('表1-作业计划编制工具表'!S79=0,"",'表1-作业计划编制工具表'!S79)</f>
        <v/>
      </c>
      <c r="J80" s="29" t="str">
        <f>IF('表1-作业计划编制工具表'!T79=0,"",'表1-作业计划编制工具表'!T79)</f>
        <v/>
      </c>
      <c r="K80" s="29" t="str">
        <f>IF('表1-作业计划编制工具表'!U79=0,"",'表1-作业计划编制工具表'!U79)</f>
        <v/>
      </c>
      <c r="L80" s="29" t="str">
        <f>IF('表1-作业计划编制工具表'!V79=0,"",'表1-作业计划编制工具表'!V79)</f>
        <v/>
      </c>
      <c r="M80" s="29" t="str">
        <f>IF('表1-作业计划编制工具表'!W79=0,"",'表1-作业计划编制工具表'!W79)</f>
        <v/>
      </c>
      <c r="N80" s="29" t="str">
        <f>IF('表1-作业计划编制工具表'!X79=0,"",'表1-作业计划编制工具表'!X79)</f>
        <v/>
      </c>
      <c r="O80" s="29" t="str">
        <f>IF('表1-作业计划编制工具表'!Y79=0,"",'表1-作业计划编制工具表'!Y79)</f>
        <v/>
      </c>
    </row>
    <row r="81" spans="1:15">
      <c r="A81" s="29">
        <v>76</v>
      </c>
      <c r="B81" s="29" t="str">
        <f>'表1-作业计划编制工具表'!H80&amp;'表1-作业计划编制工具表'!I80&amp;'表1-作业计划编制工具表'!J80&amp;'表1-作业计划编制工具表'!K80&amp;'表1-作业计划编制工具表'!L80</f>
        <v/>
      </c>
      <c r="C81" s="27" t="str">
        <f>IF('表1-作业计划编制工具表'!M80=0,"",'表1-作业计划编制工具表'!M80)</f>
        <v/>
      </c>
      <c r="D81" s="29" t="str">
        <f>IF('表1-作业计划编制工具表'!N80=0,"",'表1-作业计划编制工具表'!N80)</f>
        <v/>
      </c>
      <c r="E81" s="29" t="str">
        <f>IF('表1-作业计划编制工具表'!O80=0,"",'表1-作业计划编制工具表'!O80)</f>
        <v/>
      </c>
      <c r="F81" s="29" t="str">
        <f>IF('表1-作业计划编制工具表'!P80=0,"",'表1-作业计划编制工具表'!P80)</f>
        <v/>
      </c>
      <c r="G81" s="30" t="str">
        <f>IF('表1-作业计划编制工具表'!Q80=0,"",'表1-作业计划编制工具表'!Q80)</f>
        <v/>
      </c>
      <c r="H81" s="30" t="str">
        <f>IF('表1-作业计划编制工具表'!R80=0,"",'表1-作业计划编制工具表'!R80)</f>
        <v/>
      </c>
      <c r="I81" s="29" t="str">
        <f>IF('表1-作业计划编制工具表'!S80=0,"",'表1-作业计划编制工具表'!S80)</f>
        <v/>
      </c>
      <c r="J81" s="29" t="str">
        <f>IF('表1-作业计划编制工具表'!T80=0,"",'表1-作业计划编制工具表'!T80)</f>
        <v/>
      </c>
      <c r="K81" s="29" t="str">
        <f>IF('表1-作业计划编制工具表'!U80=0,"",'表1-作业计划编制工具表'!U80)</f>
        <v/>
      </c>
      <c r="L81" s="29" t="str">
        <f>IF('表1-作业计划编制工具表'!V80=0,"",'表1-作业计划编制工具表'!V80)</f>
        <v/>
      </c>
      <c r="M81" s="29" t="str">
        <f>IF('表1-作业计划编制工具表'!W80=0,"",'表1-作业计划编制工具表'!W80)</f>
        <v/>
      </c>
      <c r="N81" s="29" t="str">
        <f>IF('表1-作业计划编制工具表'!X80=0,"",'表1-作业计划编制工具表'!X80)</f>
        <v/>
      </c>
      <c r="O81" s="29" t="str">
        <f>IF('表1-作业计划编制工具表'!Y80=0,"",'表1-作业计划编制工具表'!Y80)</f>
        <v/>
      </c>
    </row>
    <row r="82" spans="1:15">
      <c r="A82" s="29">
        <v>77</v>
      </c>
      <c r="B82" s="29" t="str">
        <f>'表1-作业计划编制工具表'!H81&amp;'表1-作业计划编制工具表'!I81&amp;'表1-作业计划编制工具表'!J81&amp;'表1-作业计划编制工具表'!K81&amp;'表1-作业计划编制工具表'!L81</f>
        <v/>
      </c>
      <c r="C82" s="27" t="str">
        <f>IF('表1-作业计划编制工具表'!M81=0,"",'表1-作业计划编制工具表'!M81)</f>
        <v/>
      </c>
      <c r="D82" s="29" t="str">
        <f>IF('表1-作业计划编制工具表'!N81=0,"",'表1-作业计划编制工具表'!N81)</f>
        <v/>
      </c>
      <c r="E82" s="29" t="str">
        <f>IF('表1-作业计划编制工具表'!O81=0,"",'表1-作业计划编制工具表'!O81)</f>
        <v/>
      </c>
      <c r="F82" s="29" t="str">
        <f>IF('表1-作业计划编制工具表'!P81=0,"",'表1-作业计划编制工具表'!P81)</f>
        <v/>
      </c>
      <c r="G82" s="30" t="str">
        <f>IF('表1-作业计划编制工具表'!Q81=0,"",'表1-作业计划编制工具表'!Q81)</f>
        <v/>
      </c>
      <c r="H82" s="30" t="str">
        <f>IF('表1-作业计划编制工具表'!R81=0,"",'表1-作业计划编制工具表'!R81)</f>
        <v/>
      </c>
      <c r="I82" s="29" t="str">
        <f>IF('表1-作业计划编制工具表'!S81=0,"",'表1-作业计划编制工具表'!S81)</f>
        <v/>
      </c>
      <c r="J82" s="29" t="str">
        <f>IF('表1-作业计划编制工具表'!T81=0,"",'表1-作业计划编制工具表'!T81)</f>
        <v/>
      </c>
      <c r="K82" s="29" t="str">
        <f>IF('表1-作业计划编制工具表'!U81=0,"",'表1-作业计划编制工具表'!U81)</f>
        <v/>
      </c>
      <c r="L82" s="29" t="str">
        <f>IF('表1-作业计划编制工具表'!V81=0,"",'表1-作业计划编制工具表'!V81)</f>
        <v/>
      </c>
      <c r="M82" s="29" t="str">
        <f>IF('表1-作业计划编制工具表'!W81=0,"",'表1-作业计划编制工具表'!W81)</f>
        <v/>
      </c>
      <c r="N82" s="29" t="str">
        <f>IF('表1-作业计划编制工具表'!X81=0,"",'表1-作业计划编制工具表'!X81)</f>
        <v/>
      </c>
      <c r="O82" s="29" t="str">
        <f>IF('表1-作业计划编制工具表'!Y81=0,"",'表1-作业计划编制工具表'!Y81)</f>
        <v/>
      </c>
    </row>
    <row r="83" spans="1:15">
      <c r="A83" s="29">
        <v>78</v>
      </c>
      <c r="B83" s="29" t="str">
        <f>'表1-作业计划编制工具表'!H82&amp;'表1-作业计划编制工具表'!I82&amp;'表1-作业计划编制工具表'!J82&amp;'表1-作业计划编制工具表'!K82&amp;'表1-作业计划编制工具表'!L82</f>
        <v/>
      </c>
      <c r="C83" s="27" t="str">
        <f>IF('表1-作业计划编制工具表'!M82=0,"",'表1-作业计划编制工具表'!M82)</f>
        <v/>
      </c>
      <c r="D83" s="29" t="str">
        <f>IF('表1-作业计划编制工具表'!N82=0,"",'表1-作业计划编制工具表'!N82)</f>
        <v/>
      </c>
      <c r="E83" s="29" t="str">
        <f>IF('表1-作业计划编制工具表'!O82=0,"",'表1-作业计划编制工具表'!O82)</f>
        <v/>
      </c>
      <c r="F83" s="29" t="str">
        <f>IF('表1-作业计划编制工具表'!P82=0,"",'表1-作业计划编制工具表'!P82)</f>
        <v/>
      </c>
      <c r="G83" s="30" t="str">
        <f>IF('表1-作业计划编制工具表'!Q82=0,"",'表1-作业计划编制工具表'!Q82)</f>
        <v/>
      </c>
      <c r="H83" s="30" t="str">
        <f>IF('表1-作业计划编制工具表'!R82=0,"",'表1-作业计划编制工具表'!R82)</f>
        <v/>
      </c>
      <c r="I83" s="29" t="str">
        <f>IF('表1-作业计划编制工具表'!S82=0,"",'表1-作业计划编制工具表'!S82)</f>
        <v/>
      </c>
      <c r="J83" s="29" t="str">
        <f>IF('表1-作业计划编制工具表'!T82=0,"",'表1-作业计划编制工具表'!T82)</f>
        <v/>
      </c>
      <c r="K83" s="29" t="str">
        <f>IF('表1-作业计划编制工具表'!U82=0,"",'表1-作业计划编制工具表'!U82)</f>
        <v/>
      </c>
      <c r="L83" s="29" t="str">
        <f>IF('表1-作业计划编制工具表'!V82=0,"",'表1-作业计划编制工具表'!V82)</f>
        <v/>
      </c>
      <c r="M83" s="29" t="str">
        <f>IF('表1-作业计划编制工具表'!W82=0,"",'表1-作业计划编制工具表'!W82)</f>
        <v/>
      </c>
      <c r="N83" s="29" t="str">
        <f>IF('表1-作业计划编制工具表'!X82=0,"",'表1-作业计划编制工具表'!X82)</f>
        <v/>
      </c>
      <c r="O83" s="29" t="str">
        <f>IF('表1-作业计划编制工具表'!Y82=0,"",'表1-作业计划编制工具表'!Y82)</f>
        <v/>
      </c>
    </row>
    <row r="84" spans="1:15">
      <c r="A84" s="29">
        <v>79</v>
      </c>
      <c r="B84" s="29" t="str">
        <f>'表1-作业计划编制工具表'!H83&amp;'表1-作业计划编制工具表'!I83&amp;'表1-作业计划编制工具表'!J83&amp;'表1-作业计划编制工具表'!K83&amp;'表1-作业计划编制工具表'!L83</f>
        <v/>
      </c>
      <c r="C84" s="27" t="str">
        <f>IF('表1-作业计划编制工具表'!M83=0,"",'表1-作业计划编制工具表'!M83)</f>
        <v/>
      </c>
      <c r="D84" s="29" t="str">
        <f>IF('表1-作业计划编制工具表'!N83=0,"",'表1-作业计划编制工具表'!N83)</f>
        <v/>
      </c>
      <c r="E84" s="29" t="str">
        <f>IF('表1-作业计划编制工具表'!O83=0,"",'表1-作业计划编制工具表'!O83)</f>
        <v/>
      </c>
      <c r="F84" s="29" t="str">
        <f>IF('表1-作业计划编制工具表'!P83=0,"",'表1-作业计划编制工具表'!P83)</f>
        <v/>
      </c>
      <c r="G84" s="30" t="str">
        <f>IF('表1-作业计划编制工具表'!Q83=0,"",'表1-作业计划编制工具表'!Q83)</f>
        <v/>
      </c>
      <c r="H84" s="30" t="str">
        <f>IF('表1-作业计划编制工具表'!R83=0,"",'表1-作业计划编制工具表'!R83)</f>
        <v/>
      </c>
      <c r="I84" s="29" t="str">
        <f>IF('表1-作业计划编制工具表'!S83=0,"",'表1-作业计划编制工具表'!S83)</f>
        <v/>
      </c>
      <c r="J84" s="29" t="str">
        <f>IF('表1-作业计划编制工具表'!T83=0,"",'表1-作业计划编制工具表'!T83)</f>
        <v/>
      </c>
      <c r="K84" s="29" t="str">
        <f>IF('表1-作业计划编制工具表'!U83=0,"",'表1-作业计划编制工具表'!U83)</f>
        <v/>
      </c>
      <c r="L84" s="29" t="str">
        <f>IF('表1-作业计划编制工具表'!V83=0,"",'表1-作业计划编制工具表'!V83)</f>
        <v/>
      </c>
      <c r="M84" s="29" t="str">
        <f>IF('表1-作业计划编制工具表'!W83=0,"",'表1-作业计划编制工具表'!W83)</f>
        <v/>
      </c>
      <c r="N84" s="29" t="str">
        <f>IF('表1-作业计划编制工具表'!X83=0,"",'表1-作业计划编制工具表'!X83)</f>
        <v/>
      </c>
      <c r="O84" s="29" t="str">
        <f>IF('表1-作业计划编制工具表'!Y83=0,"",'表1-作业计划编制工具表'!Y83)</f>
        <v/>
      </c>
    </row>
    <row r="85" spans="1:15">
      <c r="A85" s="29">
        <v>80</v>
      </c>
      <c r="B85" s="29" t="str">
        <f>'表1-作业计划编制工具表'!H84&amp;'表1-作业计划编制工具表'!I84&amp;'表1-作业计划编制工具表'!J84&amp;'表1-作业计划编制工具表'!K84&amp;'表1-作业计划编制工具表'!L84</f>
        <v/>
      </c>
      <c r="C85" s="27" t="str">
        <f>IF('表1-作业计划编制工具表'!M84=0,"",'表1-作业计划编制工具表'!M84)</f>
        <v/>
      </c>
      <c r="D85" s="29" t="str">
        <f>IF('表1-作业计划编制工具表'!N84=0,"",'表1-作业计划编制工具表'!N84)</f>
        <v/>
      </c>
      <c r="E85" s="29" t="str">
        <f>IF('表1-作业计划编制工具表'!O84=0,"",'表1-作业计划编制工具表'!O84)</f>
        <v/>
      </c>
      <c r="F85" s="29" t="str">
        <f>IF('表1-作业计划编制工具表'!P84=0,"",'表1-作业计划编制工具表'!P84)</f>
        <v/>
      </c>
      <c r="G85" s="30" t="str">
        <f>IF('表1-作业计划编制工具表'!Q84=0,"",'表1-作业计划编制工具表'!Q84)</f>
        <v/>
      </c>
      <c r="H85" s="30" t="str">
        <f>IF('表1-作业计划编制工具表'!R84=0,"",'表1-作业计划编制工具表'!R84)</f>
        <v/>
      </c>
      <c r="I85" s="29" t="str">
        <f>IF('表1-作业计划编制工具表'!S84=0,"",'表1-作业计划编制工具表'!S84)</f>
        <v/>
      </c>
      <c r="J85" s="29" t="str">
        <f>IF('表1-作业计划编制工具表'!T84=0,"",'表1-作业计划编制工具表'!T84)</f>
        <v/>
      </c>
      <c r="K85" s="29" t="str">
        <f>IF('表1-作业计划编制工具表'!U84=0,"",'表1-作业计划编制工具表'!U84)</f>
        <v/>
      </c>
      <c r="L85" s="29" t="str">
        <f>IF('表1-作业计划编制工具表'!V84=0,"",'表1-作业计划编制工具表'!V84)</f>
        <v/>
      </c>
      <c r="M85" s="29" t="str">
        <f>IF('表1-作业计划编制工具表'!W84=0,"",'表1-作业计划编制工具表'!W84)</f>
        <v/>
      </c>
      <c r="N85" s="29" t="str">
        <f>IF('表1-作业计划编制工具表'!X84=0,"",'表1-作业计划编制工具表'!X84)</f>
        <v/>
      </c>
      <c r="O85" s="29" t="str">
        <f>IF('表1-作业计划编制工具表'!Y84=0,"",'表1-作业计划编制工具表'!Y84)</f>
        <v/>
      </c>
    </row>
    <row r="86" spans="1:15">
      <c r="A86" s="29">
        <v>81</v>
      </c>
      <c r="B86" s="29" t="str">
        <f>'表1-作业计划编制工具表'!H85&amp;'表1-作业计划编制工具表'!I85&amp;'表1-作业计划编制工具表'!J85&amp;'表1-作业计划编制工具表'!K85&amp;'表1-作业计划编制工具表'!L85</f>
        <v/>
      </c>
      <c r="C86" s="27" t="str">
        <f>IF('表1-作业计划编制工具表'!M85=0,"",'表1-作业计划编制工具表'!M85)</f>
        <v/>
      </c>
      <c r="D86" s="29" t="str">
        <f>IF('表1-作业计划编制工具表'!N85=0,"",'表1-作业计划编制工具表'!N85)</f>
        <v/>
      </c>
      <c r="E86" s="29" t="str">
        <f>IF('表1-作业计划编制工具表'!O85=0,"",'表1-作业计划编制工具表'!O85)</f>
        <v/>
      </c>
      <c r="F86" s="29" t="str">
        <f>IF('表1-作业计划编制工具表'!P85=0,"",'表1-作业计划编制工具表'!P85)</f>
        <v/>
      </c>
      <c r="G86" s="30" t="str">
        <f>IF('表1-作业计划编制工具表'!Q85=0,"",'表1-作业计划编制工具表'!Q85)</f>
        <v/>
      </c>
      <c r="H86" s="30" t="str">
        <f>IF('表1-作业计划编制工具表'!R85=0,"",'表1-作业计划编制工具表'!R85)</f>
        <v/>
      </c>
      <c r="I86" s="29" t="str">
        <f>IF('表1-作业计划编制工具表'!S85=0,"",'表1-作业计划编制工具表'!S85)</f>
        <v/>
      </c>
      <c r="J86" s="29" t="str">
        <f>IF('表1-作业计划编制工具表'!T85=0,"",'表1-作业计划编制工具表'!T85)</f>
        <v/>
      </c>
      <c r="K86" s="29" t="str">
        <f>IF('表1-作业计划编制工具表'!U85=0,"",'表1-作业计划编制工具表'!U85)</f>
        <v/>
      </c>
      <c r="L86" s="29" t="str">
        <f>IF('表1-作业计划编制工具表'!V85=0,"",'表1-作业计划编制工具表'!V85)</f>
        <v/>
      </c>
      <c r="M86" s="29" t="str">
        <f>IF('表1-作业计划编制工具表'!W85=0,"",'表1-作业计划编制工具表'!W85)</f>
        <v/>
      </c>
      <c r="N86" s="29" t="str">
        <f>IF('表1-作业计划编制工具表'!X85=0,"",'表1-作业计划编制工具表'!X85)</f>
        <v/>
      </c>
      <c r="O86" s="29" t="str">
        <f>IF('表1-作业计划编制工具表'!Y85=0,"",'表1-作业计划编制工具表'!Y85)</f>
        <v/>
      </c>
    </row>
    <row r="87" spans="1:15">
      <c r="A87" s="29">
        <v>82</v>
      </c>
      <c r="B87" s="29" t="str">
        <f>'表1-作业计划编制工具表'!H86&amp;'表1-作业计划编制工具表'!I86&amp;'表1-作业计划编制工具表'!J86&amp;'表1-作业计划编制工具表'!K86&amp;'表1-作业计划编制工具表'!L86</f>
        <v/>
      </c>
      <c r="C87" s="27" t="str">
        <f>IF('表1-作业计划编制工具表'!M86=0,"",'表1-作业计划编制工具表'!M86)</f>
        <v/>
      </c>
      <c r="D87" s="29" t="str">
        <f>IF('表1-作业计划编制工具表'!N86=0,"",'表1-作业计划编制工具表'!N86)</f>
        <v/>
      </c>
      <c r="E87" s="29" t="str">
        <f>IF('表1-作业计划编制工具表'!O86=0,"",'表1-作业计划编制工具表'!O86)</f>
        <v/>
      </c>
      <c r="F87" s="29" t="str">
        <f>IF('表1-作业计划编制工具表'!P86=0,"",'表1-作业计划编制工具表'!P86)</f>
        <v/>
      </c>
      <c r="G87" s="30" t="str">
        <f>IF('表1-作业计划编制工具表'!Q86=0,"",'表1-作业计划编制工具表'!Q86)</f>
        <v/>
      </c>
      <c r="H87" s="30" t="str">
        <f>IF('表1-作业计划编制工具表'!R86=0,"",'表1-作业计划编制工具表'!R86)</f>
        <v/>
      </c>
      <c r="I87" s="29" t="str">
        <f>IF('表1-作业计划编制工具表'!S86=0,"",'表1-作业计划编制工具表'!S86)</f>
        <v/>
      </c>
      <c r="J87" s="29" t="str">
        <f>IF('表1-作业计划编制工具表'!T86=0,"",'表1-作业计划编制工具表'!T86)</f>
        <v/>
      </c>
      <c r="K87" s="29" t="str">
        <f>IF('表1-作业计划编制工具表'!U86=0,"",'表1-作业计划编制工具表'!U86)</f>
        <v/>
      </c>
      <c r="L87" s="29" t="str">
        <f>IF('表1-作业计划编制工具表'!V86=0,"",'表1-作业计划编制工具表'!V86)</f>
        <v/>
      </c>
      <c r="M87" s="29" t="str">
        <f>IF('表1-作业计划编制工具表'!W86=0,"",'表1-作业计划编制工具表'!W86)</f>
        <v/>
      </c>
      <c r="N87" s="29" t="str">
        <f>IF('表1-作业计划编制工具表'!X86=0,"",'表1-作业计划编制工具表'!X86)</f>
        <v/>
      </c>
      <c r="O87" s="29" t="str">
        <f>IF('表1-作业计划编制工具表'!Y86=0,"",'表1-作业计划编制工具表'!Y86)</f>
        <v/>
      </c>
    </row>
    <row r="88" spans="1:15">
      <c r="A88" s="29">
        <v>83</v>
      </c>
      <c r="B88" s="29" t="str">
        <f>'表1-作业计划编制工具表'!H87&amp;'表1-作业计划编制工具表'!I87&amp;'表1-作业计划编制工具表'!J87&amp;'表1-作业计划编制工具表'!K87&amp;'表1-作业计划编制工具表'!L87</f>
        <v/>
      </c>
      <c r="C88" s="27" t="str">
        <f>IF('表1-作业计划编制工具表'!M87=0,"",'表1-作业计划编制工具表'!M87)</f>
        <v/>
      </c>
      <c r="D88" s="29" t="str">
        <f>IF('表1-作业计划编制工具表'!N87=0,"",'表1-作业计划编制工具表'!N87)</f>
        <v/>
      </c>
      <c r="E88" s="29" t="str">
        <f>IF('表1-作业计划编制工具表'!O87=0,"",'表1-作业计划编制工具表'!O87)</f>
        <v/>
      </c>
      <c r="F88" s="29" t="str">
        <f>IF('表1-作业计划编制工具表'!P87=0,"",'表1-作业计划编制工具表'!P87)</f>
        <v/>
      </c>
      <c r="G88" s="30" t="str">
        <f>IF('表1-作业计划编制工具表'!Q87=0,"",'表1-作业计划编制工具表'!Q87)</f>
        <v/>
      </c>
      <c r="H88" s="30" t="str">
        <f>IF('表1-作业计划编制工具表'!R87=0,"",'表1-作业计划编制工具表'!R87)</f>
        <v/>
      </c>
      <c r="I88" s="29" t="str">
        <f>IF('表1-作业计划编制工具表'!S87=0,"",'表1-作业计划编制工具表'!S87)</f>
        <v/>
      </c>
      <c r="J88" s="29" t="str">
        <f>IF('表1-作业计划编制工具表'!T87=0,"",'表1-作业计划编制工具表'!T87)</f>
        <v/>
      </c>
      <c r="K88" s="29" t="str">
        <f>IF('表1-作业计划编制工具表'!U87=0,"",'表1-作业计划编制工具表'!U87)</f>
        <v/>
      </c>
      <c r="L88" s="29" t="str">
        <f>IF('表1-作业计划编制工具表'!V87=0,"",'表1-作业计划编制工具表'!V87)</f>
        <v/>
      </c>
      <c r="M88" s="29" t="str">
        <f>IF('表1-作业计划编制工具表'!W87=0,"",'表1-作业计划编制工具表'!W87)</f>
        <v/>
      </c>
      <c r="N88" s="29" t="str">
        <f>IF('表1-作业计划编制工具表'!X87=0,"",'表1-作业计划编制工具表'!X87)</f>
        <v/>
      </c>
      <c r="O88" s="29" t="str">
        <f>IF('表1-作业计划编制工具表'!Y87=0,"",'表1-作业计划编制工具表'!Y87)</f>
        <v/>
      </c>
    </row>
    <row r="89" spans="1:15">
      <c r="A89" s="29">
        <v>84</v>
      </c>
      <c r="B89" s="29" t="str">
        <f>'表1-作业计划编制工具表'!H88&amp;'表1-作业计划编制工具表'!I88&amp;'表1-作业计划编制工具表'!J88&amp;'表1-作业计划编制工具表'!K88&amp;'表1-作业计划编制工具表'!L88</f>
        <v/>
      </c>
      <c r="C89" s="27" t="str">
        <f>IF('表1-作业计划编制工具表'!M88=0,"",'表1-作业计划编制工具表'!M88)</f>
        <v/>
      </c>
      <c r="D89" s="29" t="str">
        <f>IF('表1-作业计划编制工具表'!N88=0,"",'表1-作业计划编制工具表'!N88)</f>
        <v/>
      </c>
      <c r="E89" s="29" t="str">
        <f>IF('表1-作业计划编制工具表'!O88=0,"",'表1-作业计划编制工具表'!O88)</f>
        <v/>
      </c>
      <c r="F89" s="29" t="str">
        <f>IF('表1-作业计划编制工具表'!P88=0,"",'表1-作业计划编制工具表'!P88)</f>
        <v/>
      </c>
      <c r="G89" s="30" t="str">
        <f>IF('表1-作业计划编制工具表'!Q88=0,"",'表1-作业计划编制工具表'!Q88)</f>
        <v/>
      </c>
      <c r="H89" s="30" t="str">
        <f>IF('表1-作业计划编制工具表'!R88=0,"",'表1-作业计划编制工具表'!R88)</f>
        <v/>
      </c>
      <c r="I89" s="29" t="str">
        <f>IF('表1-作业计划编制工具表'!S88=0,"",'表1-作业计划编制工具表'!S88)</f>
        <v/>
      </c>
      <c r="J89" s="29" t="str">
        <f>IF('表1-作业计划编制工具表'!T88=0,"",'表1-作业计划编制工具表'!T88)</f>
        <v/>
      </c>
      <c r="K89" s="29" t="str">
        <f>IF('表1-作业计划编制工具表'!U88=0,"",'表1-作业计划编制工具表'!U88)</f>
        <v/>
      </c>
      <c r="L89" s="29" t="str">
        <f>IF('表1-作业计划编制工具表'!V88=0,"",'表1-作业计划编制工具表'!V88)</f>
        <v/>
      </c>
      <c r="M89" s="29" t="str">
        <f>IF('表1-作业计划编制工具表'!W88=0,"",'表1-作业计划编制工具表'!W88)</f>
        <v/>
      </c>
      <c r="N89" s="29" t="str">
        <f>IF('表1-作业计划编制工具表'!X88=0,"",'表1-作业计划编制工具表'!X88)</f>
        <v/>
      </c>
      <c r="O89" s="29" t="str">
        <f>IF('表1-作业计划编制工具表'!Y88=0,"",'表1-作业计划编制工具表'!Y88)</f>
        <v/>
      </c>
    </row>
    <row r="90" spans="1:15">
      <c r="A90" s="29">
        <v>85</v>
      </c>
      <c r="B90" s="29" t="str">
        <f>'表1-作业计划编制工具表'!H89&amp;'表1-作业计划编制工具表'!I89&amp;'表1-作业计划编制工具表'!J89&amp;'表1-作业计划编制工具表'!K89&amp;'表1-作业计划编制工具表'!L89</f>
        <v/>
      </c>
      <c r="C90" s="27" t="str">
        <f>IF('表1-作业计划编制工具表'!M89=0,"",'表1-作业计划编制工具表'!M89)</f>
        <v/>
      </c>
      <c r="D90" s="29" t="str">
        <f>IF('表1-作业计划编制工具表'!N89=0,"",'表1-作业计划编制工具表'!N89)</f>
        <v/>
      </c>
      <c r="E90" s="29" t="str">
        <f>IF('表1-作业计划编制工具表'!O89=0,"",'表1-作业计划编制工具表'!O89)</f>
        <v/>
      </c>
      <c r="F90" s="29" t="str">
        <f>IF('表1-作业计划编制工具表'!P89=0,"",'表1-作业计划编制工具表'!P89)</f>
        <v/>
      </c>
      <c r="G90" s="30" t="str">
        <f>IF('表1-作业计划编制工具表'!Q89=0,"",'表1-作业计划编制工具表'!Q89)</f>
        <v/>
      </c>
      <c r="H90" s="30" t="str">
        <f>IF('表1-作业计划编制工具表'!R89=0,"",'表1-作业计划编制工具表'!R89)</f>
        <v/>
      </c>
      <c r="I90" s="29" t="str">
        <f>IF('表1-作业计划编制工具表'!S89=0,"",'表1-作业计划编制工具表'!S89)</f>
        <v/>
      </c>
      <c r="J90" s="29" t="str">
        <f>IF('表1-作业计划编制工具表'!T89=0,"",'表1-作业计划编制工具表'!T89)</f>
        <v/>
      </c>
      <c r="K90" s="29" t="str">
        <f>IF('表1-作业计划编制工具表'!U89=0,"",'表1-作业计划编制工具表'!U89)</f>
        <v/>
      </c>
      <c r="L90" s="29" t="str">
        <f>IF('表1-作业计划编制工具表'!V89=0,"",'表1-作业计划编制工具表'!V89)</f>
        <v/>
      </c>
      <c r="M90" s="29" t="str">
        <f>IF('表1-作业计划编制工具表'!W89=0,"",'表1-作业计划编制工具表'!W89)</f>
        <v/>
      </c>
      <c r="N90" s="29" t="str">
        <f>IF('表1-作业计划编制工具表'!X89=0,"",'表1-作业计划编制工具表'!X89)</f>
        <v/>
      </c>
      <c r="O90" s="29" t="str">
        <f>IF('表1-作业计划编制工具表'!Y89=0,"",'表1-作业计划编制工具表'!Y89)</f>
        <v/>
      </c>
    </row>
    <row r="91" spans="1:15">
      <c r="A91" s="29">
        <v>86</v>
      </c>
      <c r="B91" s="29" t="str">
        <f>'表1-作业计划编制工具表'!H90&amp;'表1-作业计划编制工具表'!I90&amp;'表1-作业计划编制工具表'!J90&amp;'表1-作业计划编制工具表'!K90&amp;'表1-作业计划编制工具表'!L90</f>
        <v/>
      </c>
      <c r="C91" s="27" t="str">
        <f>IF('表1-作业计划编制工具表'!M90=0,"",'表1-作业计划编制工具表'!M90)</f>
        <v/>
      </c>
      <c r="D91" s="29" t="str">
        <f>IF('表1-作业计划编制工具表'!N90=0,"",'表1-作业计划编制工具表'!N90)</f>
        <v/>
      </c>
      <c r="E91" s="29" t="str">
        <f>IF('表1-作业计划编制工具表'!O90=0,"",'表1-作业计划编制工具表'!O90)</f>
        <v/>
      </c>
      <c r="F91" s="29" t="str">
        <f>IF('表1-作业计划编制工具表'!P90=0,"",'表1-作业计划编制工具表'!P90)</f>
        <v/>
      </c>
      <c r="G91" s="30" t="str">
        <f>IF('表1-作业计划编制工具表'!Q90=0,"",'表1-作业计划编制工具表'!Q90)</f>
        <v/>
      </c>
      <c r="H91" s="30" t="str">
        <f>IF('表1-作业计划编制工具表'!R90=0,"",'表1-作业计划编制工具表'!R90)</f>
        <v/>
      </c>
      <c r="I91" s="29" t="str">
        <f>IF('表1-作业计划编制工具表'!S90=0,"",'表1-作业计划编制工具表'!S90)</f>
        <v/>
      </c>
      <c r="J91" s="29" t="str">
        <f>IF('表1-作业计划编制工具表'!T90=0,"",'表1-作业计划编制工具表'!T90)</f>
        <v/>
      </c>
      <c r="K91" s="29" t="str">
        <f>IF('表1-作业计划编制工具表'!U90=0,"",'表1-作业计划编制工具表'!U90)</f>
        <v/>
      </c>
      <c r="L91" s="29" t="str">
        <f>IF('表1-作业计划编制工具表'!V90=0,"",'表1-作业计划编制工具表'!V90)</f>
        <v/>
      </c>
      <c r="M91" s="29" t="str">
        <f>IF('表1-作业计划编制工具表'!W90=0,"",'表1-作业计划编制工具表'!W90)</f>
        <v/>
      </c>
      <c r="N91" s="29" t="str">
        <f>IF('表1-作业计划编制工具表'!X90=0,"",'表1-作业计划编制工具表'!X90)</f>
        <v/>
      </c>
      <c r="O91" s="29" t="str">
        <f>IF('表1-作业计划编制工具表'!Y90=0,"",'表1-作业计划编制工具表'!Y90)</f>
        <v/>
      </c>
    </row>
    <row r="92" spans="1:15">
      <c r="A92" s="29">
        <v>87</v>
      </c>
      <c r="B92" s="29" t="str">
        <f>'表1-作业计划编制工具表'!H91&amp;'表1-作业计划编制工具表'!I91&amp;'表1-作业计划编制工具表'!J91&amp;'表1-作业计划编制工具表'!K91&amp;'表1-作业计划编制工具表'!L91</f>
        <v/>
      </c>
      <c r="C92" s="27" t="str">
        <f>IF('表1-作业计划编制工具表'!M91=0,"",'表1-作业计划编制工具表'!M91)</f>
        <v/>
      </c>
      <c r="D92" s="29" t="str">
        <f>IF('表1-作业计划编制工具表'!N91=0,"",'表1-作业计划编制工具表'!N91)</f>
        <v/>
      </c>
      <c r="E92" s="29" t="str">
        <f>IF('表1-作业计划编制工具表'!O91=0,"",'表1-作业计划编制工具表'!O91)</f>
        <v/>
      </c>
      <c r="F92" s="29" t="str">
        <f>IF('表1-作业计划编制工具表'!P91=0,"",'表1-作业计划编制工具表'!P91)</f>
        <v/>
      </c>
      <c r="G92" s="30" t="str">
        <f>IF('表1-作业计划编制工具表'!Q91=0,"",'表1-作业计划编制工具表'!Q91)</f>
        <v/>
      </c>
      <c r="H92" s="30" t="str">
        <f>IF('表1-作业计划编制工具表'!R91=0,"",'表1-作业计划编制工具表'!R91)</f>
        <v/>
      </c>
      <c r="I92" s="29" t="str">
        <f>IF('表1-作业计划编制工具表'!S91=0,"",'表1-作业计划编制工具表'!S91)</f>
        <v/>
      </c>
      <c r="J92" s="29" t="str">
        <f>IF('表1-作业计划编制工具表'!T91=0,"",'表1-作业计划编制工具表'!T91)</f>
        <v/>
      </c>
      <c r="K92" s="29" t="str">
        <f>IF('表1-作业计划编制工具表'!U91=0,"",'表1-作业计划编制工具表'!U91)</f>
        <v/>
      </c>
      <c r="L92" s="29" t="str">
        <f>IF('表1-作业计划编制工具表'!V91=0,"",'表1-作业计划编制工具表'!V91)</f>
        <v/>
      </c>
      <c r="M92" s="29" t="str">
        <f>IF('表1-作业计划编制工具表'!W91=0,"",'表1-作业计划编制工具表'!W91)</f>
        <v/>
      </c>
      <c r="N92" s="29" t="str">
        <f>IF('表1-作业计划编制工具表'!X91=0,"",'表1-作业计划编制工具表'!X91)</f>
        <v/>
      </c>
      <c r="O92" s="29" t="str">
        <f>IF('表1-作业计划编制工具表'!Y91=0,"",'表1-作业计划编制工具表'!Y91)</f>
        <v/>
      </c>
    </row>
    <row r="93" spans="1:15">
      <c r="A93" s="29">
        <v>88</v>
      </c>
      <c r="B93" s="29" t="str">
        <f>'表1-作业计划编制工具表'!H92&amp;'表1-作业计划编制工具表'!I92&amp;'表1-作业计划编制工具表'!J92&amp;'表1-作业计划编制工具表'!K92&amp;'表1-作业计划编制工具表'!L92</f>
        <v/>
      </c>
      <c r="C93" s="27" t="str">
        <f>IF('表1-作业计划编制工具表'!M92=0,"",'表1-作业计划编制工具表'!M92)</f>
        <v/>
      </c>
      <c r="D93" s="29" t="str">
        <f>IF('表1-作业计划编制工具表'!N92=0,"",'表1-作业计划编制工具表'!N92)</f>
        <v/>
      </c>
      <c r="E93" s="29" t="str">
        <f>IF('表1-作业计划编制工具表'!O92=0,"",'表1-作业计划编制工具表'!O92)</f>
        <v/>
      </c>
      <c r="F93" s="29" t="str">
        <f>IF('表1-作业计划编制工具表'!P92=0,"",'表1-作业计划编制工具表'!P92)</f>
        <v/>
      </c>
      <c r="G93" s="30" t="str">
        <f>IF('表1-作业计划编制工具表'!Q92=0,"",'表1-作业计划编制工具表'!Q92)</f>
        <v/>
      </c>
      <c r="H93" s="30" t="str">
        <f>IF('表1-作业计划编制工具表'!R92=0,"",'表1-作业计划编制工具表'!R92)</f>
        <v/>
      </c>
      <c r="I93" s="29" t="str">
        <f>IF('表1-作业计划编制工具表'!S92=0,"",'表1-作业计划编制工具表'!S92)</f>
        <v/>
      </c>
      <c r="J93" s="29" t="str">
        <f>IF('表1-作业计划编制工具表'!T92=0,"",'表1-作业计划编制工具表'!T92)</f>
        <v/>
      </c>
      <c r="K93" s="29" t="str">
        <f>IF('表1-作业计划编制工具表'!U92=0,"",'表1-作业计划编制工具表'!U92)</f>
        <v/>
      </c>
      <c r="L93" s="29" t="str">
        <f>IF('表1-作业计划编制工具表'!V92=0,"",'表1-作业计划编制工具表'!V92)</f>
        <v/>
      </c>
      <c r="M93" s="29" t="str">
        <f>IF('表1-作业计划编制工具表'!W92=0,"",'表1-作业计划编制工具表'!W92)</f>
        <v/>
      </c>
      <c r="N93" s="29" t="str">
        <f>IF('表1-作业计划编制工具表'!X92=0,"",'表1-作业计划编制工具表'!X92)</f>
        <v/>
      </c>
      <c r="O93" s="29" t="str">
        <f>IF('表1-作业计划编制工具表'!Y92=0,"",'表1-作业计划编制工具表'!Y92)</f>
        <v/>
      </c>
    </row>
    <row r="94" spans="1:15">
      <c r="A94" s="29">
        <v>89</v>
      </c>
      <c r="B94" s="29" t="str">
        <f>'表1-作业计划编制工具表'!H93&amp;'表1-作业计划编制工具表'!I93&amp;'表1-作业计划编制工具表'!J93&amp;'表1-作业计划编制工具表'!K93&amp;'表1-作业计划编制工具表'!L93</f>
        <v/>
      </c>
      <c r="C94" s="27" t="str">
        <f>IF('表1-作业计划编制工具表'!M93=0,"",'表1-作业计划编制工具表'!M93)</f>
        <v/>
      </c>
      <c r="D94" s="29" t="str">
        <f>IF('表1-作业计划编制工具表'!N93=0,"",'表1-作业计划编制工具表'!N93)</f>
        <v/>
      </c>
      <c r="E94" s="29" t="str">
        <f>IF('表1-作业计划编制工具表'!O93=0,"",'表1-作业计划编制工具表'!O93)</f>
        <v/>
      </c>
      <c r="F94" s="29" t="str">
        <f>IF('表1-作业计划编制工具表'!P93=0,"",'表1-作业计划编制工具表'!P93)</f>
        <v/>
      </c>
      <c r="G94" s="30" t="str">
        <f>IF('表1-作业计划编制工具表'!Q93=0,"",'表1-作业计划编制工具表'!Q93)</f>
        <v/>
      </c>
      <c r="H94" s="30" t="str">
        <f>IF('表1-作业计划编制工具表'!R93=0,"",'表1-作业计划编制工具表'!R93)</f>
        <v/>
      </c>
      <c r="I94" s="29" t="str">
        <f>IF('表1-作业计划编制工具表'!S93=0,"",'表1-作业计划编制工具表'!S93)</f>
        <v/>
      </c>
      <c r="J94" s="29" t="str">
        <f>IF('表1-作业计划编制工具表'!T93=0,"",'表1-作业计划编制工具表'!T93)</f>
        <v/>
      </c>
      <c r="K94" s="29" t="str">
        <f>IF('表1-作业计划编制工具表'!U93=0,"",'表1-作业计划编制工具表'!U93)</f>
        <v/>
      </c>
      <c r="L94" s="29" t="str">
        <f>IF('表1-作业计划编制工具表'!V93=0,"",'表1-作业计划编制工具表'!V93)</f>
        <v/>
      </c>
      <c r="M94" s="29" t="str">
        <f>IF('表1-作业计划编制工具表'!W93=0,"",'表1-作业计划编制工具表'!W93)</f>
        <v/>
      </c>
      <c r="N94" s="29" t="str">
        <f>IF('表1-作业计划编制工具表'!X93=0,"",'表1-作业计划编制工具表'!X93)</f>
        <v/>
      </c>
      <c r="O94" s="29" t="str">
        <f>IF('表1-作业计划编制工具表'!Y93=0,"",'表1-作业计划编制工具表'!Y93)</f>
        <v/>
      </c>
    </row>
    <row r="95" spans="1:15">
      <c r="A95" s="29">
        <v>90</v>
      </c>
      <c r="B95" s="29" t="str">
        <f>'表1-作业计划编制工具表'!H94&amp;'表1-作业计划编制工具表'!I94&amp;'表1-作业计划编制工具表'!J94&amp;'表1-作业计划编制工具表'!K94&amp;'表1-作业计划编制工具表'!L94</f>
        <v/>
      </c>
      <c r="C95" s="27" t="str">
        <f>IF('表1-作业计划编制工具表'!M94=0,"",'表1-作业计划编制工具表'!M94)</f>
        <v/>
      </c>
      <c r="D95" s="29" t="str">
        <f>IF('表1-作业计划编制工具表'!N94=0,"",'表1-作业计划编制工具表'!N94)</f>
        <v/>
      </c>
      <c r="E95" s="29" t="str">
        <f>IF('表1-作业计划编制工具表'!O94=0,"",'表1-作业计划编制工具表'!O94)</f>
        <v/>
      </c>
      <c r="F95" s="29" t="str">
        <f>IF('表1-作业计划编制工具表'!P94=0,"",'表1-作业计划编制工具表'!P94)</f>
        <v/>
      </c>
      <c r="G95" s="30" t="str">
        <f>IF('表1-作业计划编制工具表'!Q94=0,"",'表1-作业计划编制工具表'!Q94)</f>
        <v/>
      </c>
      <c r="H95" s="30" t="str">
        <f>IF('表1-作业计划编制工具表'!R94=0,"",'表1-作业计划编制工具表'!R94)</f>
        <v/>
      </c>
      <c r="I95" s="29" t="str">
        <f>IF('表1-作业计划编制工具表'!S94=0,"",'表1-作业计划编制工具表'!S94)</f>
        <v/>
      </c>
      <c r="J95" s="29" t="str">
        <f>IF('表1-作业计划编制工具表'!T94=0,"",'表1-作业计划编制工具表'!T94)</f>
        <v/>
      </c>
      <c r="K95" s="29" t="str">
        <f>IF('表1-作业计划编制工具表'!U94=0,"",'表1-作业计划编制工具表'!U94)</f>
        <v/>
      </c>
      <c r="L95" s="29" t="str">
        <f>IF('表1-作业计划编制工具表'!V94=0,"",'表1-作业计划编制工具表'!V94)</f>
        <v/>
      </c>
      <c r="M95" s="29" t="str">
        <f>IF('表1-作业计划编制工具表'!W94=0,"",'表1-作业计划编制工具表'!W94)</f>
        <v/>
      </c>
      <c r="N95" s="29" t="str">
        <f>IF('表1-作业计划编制工具表'!X94=0,"",'表1-作业计划编制工具表'!X94)</f>
        <v/>
      </c>
      <c r="O95" s="29" t="str">
        <f>IF('表1-作业计划编制工具表'!Y94=0,"",'表1-作业计划编制工具表'!Y94)</f>
        <v/>
      </c>
    </row>
    <row r="96" spans="1:15">
      <c r="A96" s="29">
        <v>91</v>
      </c>
      <c r="B96" s="29" t="str">
        <f>'表1-作业计划编制工具表'!H95&amp;'表1-作业计划编制工具表'!I95&amp;'表1-作业计划编制工具表'!J95&amp;'表1-作业计划编制工具表'!K95&amp;'表1-作业计划编制工具表'!L95</f>
        <v/>
      </c>
      <c r="C96" s="27" t="str">
        <f>IF('表1-作业计划编制工具表'!M95=0,"",'表1-作业计划编制工具表'!M95)</f>
        <v/>
      </c>
      <c r="D96" s="29" t="str">
        <f>IF('表1-作业计划编制工具表'!N95=0,"",'表1-作业计划编制工具表'!N95)</f>
        <v/>
      </c>
      <c r="E96" s="29" t="str">
        <f>IF('表1-作业计划编制工具表'!O95=0,"",'表1-作业计划编制工具表'!O95)</f>
        <v/>
      </c>
      <c r="F96" s="29" t="str">
        <f>IF('表1-作业计划编制工具表'!P95=0,"",'表1-作业计划编制工具表'!P95)</f>
        <v/>
      </c>
      <c r="G96" s="30" t="str">
        <f>IF('表1-作业计划编制工具表'!Q95=0,"",'表1-作业计划编制工具表'!Q95)</f>
        <v/>
      </c>
      <c r="H96" s="30" t="str">
        <f>IF('表1-作业计划编制工具表'!R95=0,"",'表1-作业计划编制工具表'!R95)</f>
        <v/>
      </c>
      <c r="I96" s="29" t="str">
        <f>IF('表1-作业计划编制工具表'!S95=0,"",'表1-作业计划编制工具表'!S95)</f>
        <v/>
      </c>
      <c r="J96" s="29" t="str">
        <f>IF('表1-作业计划编制工具表'!T95=0,"",'表1-作业计划编制工具表'!T95)</f>
        <v/>
      </c>
      <c r="K96" s="29" t="str">
        <f>IF('表1-作业计划编制工具表'!U95=0,"",'表1-作业计划编制工具表'!U95)</f>
        <v/>
      </c>
      <c r="L96" s="29" t="str">
        <f>IF('表1-作业计划编制工具表'!V95=0,"",'表1-作业计划编制工具表'!V95)</f>
        <v/>
      </c>
      <c r="M96" s="29" t="str">
        <f>IF('表1-作业计划编制工具表'!W95=0,"",'表1-作业计划编制工具表'!W95)</f>
        <v/>
      </c>
      <c r="N96" s="29" t="str">
        <f>IF('表1-作业计划编制工具表'!X95=0,"",'表1-作业计划编制工具表'!X95)</f>
        <v/>
      </c>
      <c r="O96" s="29" t="str">
        <f>IF('表1-作业计划编制工具表'!Y95=0,"",'表1-作业计划编制工具表'!Y95)</f>
        <v/>
      </c>
    </row>
    <row r="97" spans="1:15">
      <c r="A97" s="29">
        <v>92</v>
      </c>
      <c r="B97" s="29" t="str">
        <f>'表1-作业计划编制工具表'!H96&amp;'表1-作业计划编制工具表'!I96&amp;'表1-作业计划编制工具表'!J96&amp;'表1-作业计划编制工具表'!K96&amp;'表1-作业计划编制工具表'!L96</f>
        <v/>
      </c>
      <c r="C97" s="27" t="str">
        <f>IF('表1-作业计划编制工具表'!M96=0,"",'表1-作业计划编制工具表'!M96)</f>
        <v/>
      </c>
      <c r="D97" s="29" t="str">
        <f>IF('表1-作业计划编制工具表'!N96=0,"",'表1-作业计划编制工具表'!N96)</f>
        <v/>
      </c>
      <c r="E97" s="29" t="str">
        <f>IF('表1-作业计划编制工具表'!O96=0,"",'表1-作业计划编制工具表'!O96)</f>
        <v/>
      </c>
      <c r="F97" s="29" t="str">
        <f>IF('表1-作业计划编制工具表'!P96=0,"",'表1-作业计划编制工具表'!P96)</f>
        <v/>
      </c>
      <c r="G97" s="30" t="str">
        <f>IF('表1-作业计划编制工具表'!Q96=0,"",'表1-作业计划编制工具表'!Q96)</f>
        <v/>
      </c>
      <c r="H97" s="30" t="str">
        <f>IF('表1-作业计划编制工具表'!R96=0,"",'表1-作业计划编制工具表'!R96)</f>
        <v/>
      </c>
      <c r="I97" s="29" t="str">
        <f>IF('表1-作业计划编制工具表'!S96=0,"",'表1-作业计划编制工具表'!S96)</f>
        <v/>
      </c>
      <c r="J97" s="29" t="str">
        <f>IF('表1-作业计划编制工具表'!T96=0,"",'表1-作业计划编制工具表'!T96)</f>
        <v/>
      </c>
      <c r="K97" s="29" t="str">
        <f>IF('表1-作业计划编制工具表'!U96=0,"",'表1-作业计划编制工具表'!U96)</f>
        <v/>
      </c>
      <c r="L97" s="29" t="str">
        <f>IF('表1-作业计划编制工具表'!V96=0,"",'表1-作业计划编制工具表'!V96)</f>
        <v/>
      </c>
      <c r="M97" s="29" t="str">
        <f>IF('表1-作业计划编制工具表'!W96=0,"",'表1-作业计划编制工具表'!W96)</f>
        <v/>
      </c>
      <c r="N97" s="29" t="str">
        <f>IF('表1-作业计划编制工具表'!X96=0,"",'表1-作业计划编制工具表'!X96)</f>
        <v/>
      </c>
      <c r="O97" s="29" t="str">
        <f>IF('表1-作业计划编制工具表'!Y96=0,"",'表1-作业计划编制工具表'!Y96)</f>
        <v/>
      </c>
    </row>
    <row r="98" spans="1:15">
      <c r="A98" s="29">
        <v>93</v>
      </c>
      <c r="B98" s="29" t="str">
        <f>'表1-作业计划编制工具表'!H97&amp;'表1-作业计划编制工具表'!I97&amp;'表1-作业计划编制工具表'!J97&amp;'表1-作业计划编制工具表'!K97&amp;'表1-作业计划编制工具表'!L97</f>
        <v/>
      </c>
      <c r="C98" s="27" t="str">
        <f>IF('表1-作业计划编制工具表'!M97=0,"",'表1-作业计划编制工具表'!M97)</f>
        <v/>
      </c>
      <c r="D98" s="29" t="str">
        <f>IF('表1-作业计划编制工具表'!N97=0,"",'表1-作业计划编制工具表'!N97)</f>
        <v/>
      </c>
      <c r="E98" s="29" t="str">
        <f>IF('表1-作业计划编制工具表'!O97=0,"",'表1-作业计划编制工具表'!O97)</f>
        <v/>
      </c>
      <c r="F98" s="29" t="str">
        <f>IF('表1-作业计划编制工具表'!P97=0,"",'表1-作业计划编制工具表'!P97)</f>
        <v/>
      </c>
      <c r="G98" s="30" t="str">
        <f>IF('表1-作业计划编制工具表'!Q97=0,"",'表1-作业计划编制工具表'!Q97)</f>
        <v/>
      </c>
      <c r="H98" s="30" t="str">
        <f>IF('表1-作业计划编制工具表'!R97=0,"",'表1-作业计划编制工具表'!R97)</f>
        <v/>
      </c>
      <c r="I98" s="29" t="str">
        <f>IF('表1-作业计划编制工具表'!S97=0,"",'表1-作业计划编制工具表'!S97)</f>
        <v/>
      </c>
      <c r="J98" s="29" t="str">
        <f>IF('表1-作业计划编制工具表'!T97=0,"",'表1-作业计划编制工具表'!T97)</f>
        <v/>
      </c>
      <c r="K98" s="29" t="str">
        <f>IF('表1-作业计划编制工具表'!U97=0,"",'表1-作业计划编制工具表'!U97)</f>
        <v/>
      </c>
      <c r="L98" s="29" t="str">
        <f>IF('表1-作业计划编制工具表'!V97=0,"",'表1-作业计划编制工具表'!V97)</f>
        <v/>
      </c>
      <c r="M98" s="29" t="str">
        <f>IF('表1-作业计划编制工具表'!W97=0,"",'表1-作业计划编制工具表'!W97)</f>
        <v/>
      </c>
      <c r="N98" s="29" t="str">
        <f>IF('表1-作业计划编制工具表'!X97=0,"",'表1-作业计划编制工具表'!X97)</f>
        <v/>
      </c>
      <c r="O98" s="29" t="str">
        <f>IF('表1-作业计划编制工具表'!Y97=0,"",'表1-作业计划编制工具表'!Y97)</f>
        <v/>
      </c>
    </row>
    <row r="99" spans="1:15">
      <c r="A99" s="29">
        <v>94</v>
      </c>
      <c r="B99" s="29" t="str">
        <f>'表1-作业计划编制工具表'!H98&amp;'表1-作业计划编制工具表'!I98&amp;'表1-作业计划编制工具表'!J98&amp;'表1-作业计划编制工具表'!K98&amp;'表1-作业计划编制工具表'!L98</f>
        <v/>
      </c>
      <c r="C99" s="27" t="str">
        <f>IF('表1-作业计划编制工具表'!M98=0,"",'表1-作业计划编制工具表'!M98)</f>
        <v/>
      </c>
      <c r="D99" s="29" t="str">
        <f>IF('表1-作业计划编制工具表'!N98=0,"",'表1-作业计划编制工具表'!N98)</f>
        <v/>
      </c>
      <c r="E99" s="29" t="str">
        <f>IF('表1-作业计划编制工具表'!O98=0,"",'表1-作业计划编制工具表'!O98)</f>
        <v/>
      </c>
      <c r="F99" s="29" t="str">
        <f>IF('表1-作业计划编制工具表'!P98=0,"",'表1-作业计划编制工具表'!P98)</f>
        <v/>
      </c>
      <c r="G99" s="30" t="str">
        <f>IF('表1-作业计划编制工具表'!Q98=0,"",'表1-作业计划编制工具表'!Q98)</f>
        <v/>
      </c>
      <c r="H99" s="30" t="str">
        <f>IF('表1-作业计划编制工具表'!R98=0,"",'表1-作业计划编制工具表'!R98)</f>
        <v/>
      </c>
      <c r="I99" s="29" t="str">
        <f>IF('表1-作业计划编制工具表'!S98=0,"",'表1-作业计划编制工具表'!S98)</f>
        <v/>
      </c>
      <c r="J99" s="29" t="str">
        <f>IF('表1-作业计划编制工具表'!T98=0,"",'表1-作业计划编制工具表'!T98)</f>
        <v/>
      </c>
      <c r="K99" s="29" t="str">
        <f>IF('表1-作业计划编制工具表'!U98=0,"",'表1-作业计划编制工具表'!U98)</f>
        <v/>
      </c>
      <c r="L99" s="29" t="str">
        <f>IF('表1-作业计划编制工具表'!V98=0,"",'表1-作业计划编制工具表'!V98)</f>
        <v/>
      </c>
      <c r="M99" s="29" t="str">
        <f>IF('表1-作业计划编制工具表'!W98=0,"",'表1-作业计划编制工具表'!W98)</f>
        <v/>
      </c>
      <c r="N99" s="29" t="str">
        <f>IF('表1-作业计划编制工具表'!X98=0,"",'表1-作业计划编制工具表'!X98)</f>
        <v/>
      </c>
      <c r="O99" s="29" t="str">
        <f>IF('表1-作业计划编制工具表'!Y98=0,"",'表1-作业计划编制工具表'!Y98)</f>
        <v/>
      </c>
    </row>
    <row r="100" spans="1:15">
      <c r="A100" s="29">
        <v>95</v>
      </c>
      <c r="B100" s="29" t="str">
        <f>'表1-作业计划编制工具表'!H99&amp;'表1-作业计划编制工具表'!I99&amp;'表1-作业计划编制工具表'!J99&amp;'表1-作业计划编制工具表'!K99&amp;'表1-作业计划编制工具表'!L99</f>
        <v/>
      </c>
      <c r="C100" s="27" t="str">
        <f>IF('表1-作业计划编制工具表'!M99=0,"",'表1-作业计划编制工具表'!M99)</f>
        <v/>
      </c>
      <c r="D100" s="29" t="str">
        <f>IF('表1-作业计划编制工具表'!N99=0,"",'表1-作业计划编制工具表'!N99)</f>
        <v/>
      </c>
      <c r="E100" s="29" t="str">
        <f>IF('表1-作业计划编制工具表'!O99=0,"",'表1-作业计划编制工具表'!O99)</f>
        <v/>
      </c>
      <c r="F100" s="29" t="str">
        <f>IF('表1-作业计划编制工具表'!P99=0,"",'表1-作业计划编制工具表'!P99)</f>
        <v/>
      </c>
      <c r="G100" s="30" t="str">
        <f>IF('表1-作业计划编制工具表'!Q99=0,"",'表1-作业计划编制工具表'!Q99)</f>
        <v/>
      </c>
      <c r="H100" s="30" t="str">
        <f>IF('表1-作业计划编制工具表'!R99=0,"",'表1-作业计划编制工具表'!R99)</f>
        <v/>
      </c>
      <c r="I100" s="29" t="str">
        <f>IF('表1-作业计划编制工具表'!S99=0,"",'表1-作业计划编制工具表'!S99)</f>
        <v/>
      </c>
      <c r="J100" s="29" t="str">
        <f>IF('表1-作业计划编制工具表'!T99=0,"",'表1-作业计划编制工具表'!T99)</f>
        <v/>
      </c>
      <c r="K100" s="29" t="str">
        <f>IF('表1-作业计划编制工具表'!U99=0,"",'表1-作业计划编制工具表'!U99)</f>
        <v/>
      </c>
      <c r="L100" s="29" t="str">
        <f>IF('表1-作业计划编制工具表'!V99=0,"",'表1-作业计划编制工具表'!V99)</f>
        <v/>
      </c>
      <c r="M100" s="29" t="str">
        <f>IF('表1-作业计划编制工具表'!W99=0,"",'表1-作业计划编制工具表'!W99)</f>
        <v/>
      </c>
      <c r="N100" s="29" t="str">
        <f>IF('表1-作业计划编制工具表'!X99=0,"",'表1-作业计划编制工具表'!X99)</f>
        <v/>
      </c>
      <c r="O100" s="29" t="str">
        <f>IF('表1-作业计划编制工具表'!Y99=0,"",'表1-作业计划编制工具表'!Y99)</f>
        <v/>
      </c>
    </row>
  </sheetData>
  <mergeCells count="19">
    <mergeCell ref="A2:O2"/>
    <mergeCell ref="A3:F3"/>
    <mergeCell ref="G3:M3"/>
    <mergeCell ref="N3:O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conditionalFormatting sqref="D3"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I3">
    <cfRule type="duplicateValues" dxfId="0" priority="13"/>
  </conditionalFormatting>
  <conditionalFormatting sqref="D4:D5"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I4:I5">
    <cfRule type="duplicateValues" dxfId="0" priority="7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27"/>
  <sheetViews>
    <sheetView workbookViewId="0">
      <selection activeCell="C9" sqref="C9:C12"/>
    </sheetView>
  </sheetViews>
  <sheetFormatPr defaultColWidth="9" defaultRowHeight="14" outlineLevelCol="5"/>
  <cols>
    <col min="2" max="2" width="10.1272727272727" customWidth="1"/>
    <col min="3" max="3" width="25.2545454545455" customWidth="1"/>
    <col min="4" max="4" width="36.3727272727273" style="2" customWidth="1"/>
    <col min="6" max="6" width="19" customWidth="1"/>
  </cols>
  <sheetData>
    <row r="1" ht="17.5" spans="1:6">
      <c r="A1" s="7" t="s">
        <v>102</v>
      </c>
      <c r="B1" s="7"/>
      <c r="C1" s="7"/>
      <c r="D1" s="7"/>
      <c r="E1" s="7"/>
      <c r="F1" s="7"/>
    </row>
    <row r="4" spans="1:6">
      <c r="A4" s="8" t="s">
        <v>2</v>
      </c>
      <c r="B4" s="9" t="s">
        <v>103</v>
      </c>
      <c r="C4" s="8" t="s">
        <v>6</v>
      </c>
      <c r="D4" s="10" t="s">
        <v>7</v>
      </c>
      <c r="E4" s="8" t="s">
        <v>8</v>
      </c>
      <c r="F4" s="10" t="s">
        <v>104</v>
      </c>
    </row>
    <row r="5" spans="1:6">
      <c r="A5" s="8"/>
      <c r="B5" s="11"/>
      <c r="C5" s="8"/>
      <c r="D5" s="10"/>
      <c r="E5" s="8"/>
      <c r="F5" s="10"/>
    </row>
    <row r="6" ht="26" spans="1:6">
      <c r="A6" s="12">
        <v>1</v>
      </c>
      <c r="B6" s="13" t="s">
        <v>105</v>
      </c>
      <c r="C6" s="14" t="s">
        <v>106</v>
      </c>
      <c r="D6" s="14" t="s">
        <v>107</v>
      </c>
      <c r="E6" s="12" t="s">
        <v>24</v>
      </c>
      <c r="F6" s="15" t="s">
        <v>108</v>
      </c>
    </row>
    <row r="7" ht="39" spans="1:6">
      <c r="A7" s="12">
        <v>2</v>
      </c>
      <c r="B7" s="13"/>
      <c r="C7" s="14" t="s">
        <v>109</v>
      </c>
      <c r="D7" s="14" t="s">
        <v>107</v>
      </c>
      <c r="E7" s="12" t="s">
        <v>110</v>
      </c>
      <c r="F7" s="16" t="s">
        <v>111</v>
      </c>
    </row>
    <row r="8" ht="26" spans="1:6">
      <c r="A8" s="12">
        <v>3</v>
      </c>
      <c r="B8" s="13"/>
      <c r="C8" s="17" t="s">
        <v>112</v>
      </c>
      <c r="D8" s="14" t="s">
        <v>107</v>
      </c>
      <c r="E8" s="12" t="s">
        <v>24</v>
      </c>
      <c r="F8" s="15" t="s">
        <v>108</v>
      </c>
    </row>
    <row r="9" spans="1:6">
      <c r="A9" s="12">
        <v>4</v>
      </c>
      <c r="B9" s="13"/>
      <c r="C9" s="17" t="s">
        <v>113</v>
      </c>
      <c r="D9" s="14" t="s">
        <v>114</v>
      </c>
      <c r="E9" s="12" t="s">
        <v>24</v>
      </c>
      <c r="F9" s="15" t="s">
        <v>108</v>
      </c>
    </row>
    <row r="10" spans="1:6">
      <c r="A10" s="12">
        <v>5</v>
      </c>
      <c r="B10" s="13"/>
      <c r="C10" s="17"/>
      <c r="D10" s="14" t="s">
        <v>115</v>
      </c>
      <c r="E10" s="12" t="s">
        <v>24</v>
      </c>
      <c r="F10" s="18" t="s">
        <v>116</v>
      </c>
    </row>
    <row r="11" spans="1:6">
      <c r="A11" s="12">
        <v>6</v>
      </c>
      <c r="B11" s="13"/>
      <c r="C11" s="17"/>
      <c r="D11" s="14" t="s">
        <v>117</v>
      </c>
      <c r="E11" s="12" t="s">
        <v>24</v>
      </c>
      <c r="F11" s="15" t="s">
        <v>108</v>
      </c>
    </row>
    <row r="12" spans="1:6">
      <c r="A12" s="12">
        <v>7</v>
      </c>
      <c r="B12" s="13"/>
      <c r="C12" s="17"/>
      <c r="D12" s="14" t="s">
        <v>118</v>
      </c>
      <c r="E12" s="12" t="s">
        <v>24</v>
      </c>
      <c r="F12" s="15" t="s">
        <v>108</v>
      </c>
    </row>
    <row r="13" ht="26" spans="1:6">
      <c r="A13" s="12">
        <v>8</v>
      </c>
      <c r="B13" s="13"/>
      <c r="C13" s="17" t="s">
        <v>57</v>
      </c>
      <c r="D13" s="14" t="s">
        <v>119</v>
      </c>
      <c r="E13" s="12" t="s">
        <v>24</v>
      </c>
      <c r="F13" s="18" t="s">
        <v>116</v>
      </c>
    </row>
    <row r="14" spans="1:6">
      <c r="A14" s="12">
        <v>9</v>
      </c>
      <c r="B14" s="13"/>
      <c r="C14" s="17"/>
      <c r="D14" s="14" t="s">
        <v>120</v>
      </c>
      <c r="E14" s="12" t="s">
        <v>24</v>
      </c>
      <c r="F14" s="15" t="s">
        <v>108</v>
      </c>
    </row>
    <row r="15" spans="1:6">
      <c r="A15" s="12">
        <v>10</v>
      </c>
      <c r="B15" s="13"/>
      <c r="C15" s="17"/>
      <c r="D15" s="14" t="s">
        <v>121</v>
      </c>
      <c r="E15" s="12" t="s">
        <v>24</v>
      </c>
      <c r="F15" s="15" t="s">
        <v>108</v>
      </c>
    </row>
    <row r="16" spans="1:6">
      <c r="A16" s="12">
        <v>11</v>
      </c>
      <c r="B16" s="13" t="s">
        <v>122</v>
      </c>
      <c r="C16" s="17" t="s">
        <v>123</v>
      </c>
      <c r="D16" s="14" t="s">
        <v>124</v>
      </c>
      <c r="E16" s="12" t="s">
        <v>24</v>
      </c>
      <c r="F16" s="15" t="s">
        <v>108</v>
      </c>
    </row>
    <row r="17" spans="1:6">
      <c r="A17" s="12">
        <v>12</v>
      </c>
      <c r="B17" s="13"/>
      <c r="C17" s="17"/>
      <c r="D17" s="14" t="s">
        <v>124</v>
      </c>
      <c r="E17" s="12" t="s">
        <v>25</v>
      </c>
      <c r="F17" s="16" t="s">
        <v>111</v>
      </c>
    </row>
    <row r="18" spans="1:6">
      <c r="A18" s="12">
        <v>13</v>
      </c>
      <c r="B18" s="13"/>
      <c r="C18" s="17"/>
      <c r="D18" s="14" t="s">
        <v>125</v>
      </c>
      <c r="E18" s="12" t="s">
        <v>110</v>
      </c>
      <c r="F18" s="16" t="s">
        <v>111</v>
      </c>
    </row>
    <row r="19" ht="26" spans="1:6">
      <c r="A19" s="12">
        <v>13</v>
      </c>
      <c r="B19" s="13"/>
      <c r="C19" s="17"/>
      <c r="D19" s="14" t="s">
        <v>126</v>
      </c>
      <c r="E19" s="12" t="s">
        <v>25</v>
      </c>
      <c r="F19" s="16" t="s">
        <v>111</v>
      </c>
    </row>
    <row r="20" spans="1:6">
      <c r="A20" s="12">
        <v>14</v>
      </c>
      <c r="B20" s="13"/>
      <c r="C20" s="17"/>
      <c r="D20" s="14" t="s">
        <v>127</v>
      </c>
      <c r="E20" s="12" t="s">
        <v>24</v>
      </c>
      <c r="F20" s="18" t="s">
        <v>116</v>
      </c>
    </row>
    <row r="21" ht="26" spans="1:6">
      <c r="A21" s="12">
        <v>15</v>
      </c>
      <c r="B21" s="13"/>
      <c r="C21" s="17"/>
      <c r="D21" s="14" t="s">
        <v>128</v>
      </c>
      <c r="E21" s="12" t="s">
        <v>25</v>
      </c>
      <c r="F21" s="16" t="s">
        <v>111</v>
      </c>
    </row>
    <row r="22" spans="1:6">
      <c r="A22" s="12">
        <v>16</v>
      </c>
      <c r="B22" s="13"/>
      <c r="C22" s="17"/>
      <c r="D22" s="14" t="s">
        <v>129</v>
      </c>
      <c r="E22" s="12" t="s">
        <v>24</v>
      </c>
      <c r="F22" s="18" t="s">
        <v>116</v>
      </c>
    </row>
    <row r="23" spans="1:6">
      <c r="A23" s="12">
        <v>17</v>
      </c>
      <c r="B23" s="13"/>
      <c r="C23" s="17"/>
      <c r="D23" s="14" t="s">
        <v>129</v>
      </c>
      <c r="E23" s="12" t="s">
        <v>25</v>
      </c>
      <c r="F23" s="16" t="s">
        <v>111</v>
      </c>
    </row>
    <row r="24" spans="1:6">
      <c r="A24" s="12">
        <v>18</v>
      </c>
      <c r="B24" s="13"/>
      <c r="C24" s="17"/>
      <c r="D24" s="14" t="s">
        <v>130</v>
      </c>
      <c r="E24" s="12" t="s">
        <v>24</v>
      </c>
      <c r="F24" s="18" t="s">
        <v>116</v>
      </c>
    </row>
    <row r="25" spans="1:6">
      <c r="A25" s="12">
        <v>19</v>
      </c>
      <c r="B25" s="13"/>
      <c r="C25" s="17"/>
      <c r="D25" s="14" t="s">
        <v>131</v>
      </c>
      <c r="E25" s="12" t="s">
        <v>25</v>
      </c>
      <c r="F25" s="16" t="s">
        <v>111</v>
      </c>
    </row>
    <row r="26" spans="1:6">
      <c r="A26" s="12">
        <v>20</v>
      </c>
      <c r="B26" s="13"/>
      <c r="C26" s="17" t="s">
        <v>132</v>
      </c>
      <c r="D26" s="14" t="s">
        <v>133</v>
      </c>
      <c r="E26" s="12" t="s">
        <v>24</v>
      </c>
      <c r="F26" s="15" t="s">
        <v>108</v>
      </c>
    </row>
    <row r="27" spans="1:6">
      <c r="A27" s="12">
        <v>21</v>
      </c>
      <c r="B27" s="13"/>
      <c r="C27" s="17"/>
      <c r="D27" s="14" t="s">
        <v>133</v>
      </c>
      <c r="E27" s="12" t="s">
        <v>25</v>
      </c>
      <c r="F27" s="16" t="s">
        <v>111</v>
      </c>
    </row>
  </sheetData>
  <mergeCells count="13">
    <mergeCell ref="A1:F1"/>
    <mergeCell ref="A4:A5"/>
    <mergeCell ref="B4:B5"/>
    <mergeCell ref="B6:B15"/>
    <mergeCell ref="B16:B27"/>
    <mergeCell ref="C4:C5"/>
    <mergeCell ref="C9:C12"/>
    <mergeCell ref="C13:C15"/>
    <mergeCell ref="C16:C25"/>
    <mergeCell ref="C26:C27"/>
    <mergeCell ref="D4:D5"/>
    <mergeCell ref="E4:E5"/>
    <mergeCell ref="F4:F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43"/>
  <sheetViews>
    <sheetView topLeftCell="A17" workbookViewId="0">
      <selection activeCell="D25" sqref="D25"/>
    </sheetView>
  </sheetViews>
  <sheetFormatPr defaultColWidth="9" defaultRowHeight="14"/>
  <cols>
    <col min="1" max="5" width="18.2545454545455" style="2" customWidth="1"/>
    <col min="6" max="6" width="21.2545454545455" style="2" customWidth="1"/>
    <col min="7" max="10" width="18.2545454545455" style="2" customWidth="1"/>
  </cols>
  <sheetData>
    <row r="1" ht="76" customHeight="1" spans="1:7">
      <c r="A1" s="2" t="s">
        <v>37</v>
      </c>
      <c r="B1" s="2" t="s">
        <v>134</v>
      </c>
      <c r="C1" s="2" t="s">
        <v>112</v>
      </c>
      <c r="D1" s="2" t="s">
        <v>26</v>
      </c>
      <c r="E1" s="2" t="s">
        <v>57</v>
      </c>
      <c r="F1" s="2" t="s">
        <v>135</v>
      </c>
      <c r="G1" s="2" t="s">
        <v>132</v>
      </c>
    </row>
    <row r="2" ht="42" spans="1:7">
      <c r="A2" s="3" t="s">
        <v>27</v>
      </c>
      <c r="B2" s="3" t="s">
        <v>27</v>
      </c>
      <c r="C2" s="2" t="s">
        <v>27</v>
      </c>
      <c r="D2" s="2" t="s">
        <v>114</v>
      </c>
      <c r="E2" s="2" t="s">
        <v>119</v>
      </c>
      <c r="F2" s="2" t="s">
        <v>124</v>
      </c>
      <c r="G2" s="2" t="s">
        <v>133</v>
      </c>
    </row>
    <row r="3" ht="28" spans="4:6">
      <c r="D3" s="2" t="s">
        <v>115</v>
      </c>
      <c r="E3" s="2" t="s">
        <v>136</v>
      </c>
      <c r="F3" s="2" t="s">
        <v>125</v>
      </c>
    </row>
    <row r="4" ht="28" spans="4:6">
      <c r="D4" s="2" t="s">
        <v>117</v>
      </c>
      <c r="E4" s="2" t="s">
        <v>121</v>
      </c>
      <c r="F4" s="2" t="s">
        <v>137</v>
      </c>
    </row>
    <row r="5" ht="28" spans="4:6">
      <c r="D5" s="2" t="s">
        <v>118</v>
      </c>
      <c r="F5" s="2" t="s">
        <v>127</v>
      </c>
    </row>
    <row r="6" ht="28" spans="6:6">
      <c r="F6" s="2" t="s">
        <v>138</v>
      </c>
    </row>
    <row r="7" ht="28" spans="6:6">
      <c r="F7" s="2" t="s">
        <v>129</v>
      </c>
    </row>
    <row r="8" spans="6:6">
      <c r="F8" s="2" t="s">
        <v>130</v>
      </c>
    </row>
    <row r="9" ht="28" spans="6:6">
      <c r="F9" s="2" t="s">
        <v>139</v>
      </c>
    </row>
    <row r="17" s="1" customFormat="1" ht="196" spans="1:19">
      <c r="A17" s="4" t="s">
        <v>140</v>
      </c>
      <c r="B17" s="5" t="s">
        <v>141</v>
      </c>
      <c r="C17" s="5" t="s">
        <v>142</v>
      </c>
      <c r="D17" s="5" t="s">
        <v>143</v>
      </c>
      <c r="E17" s="5" t="s">
        <v>144</v>
      </c>
      <c r="F17" s="5" t="s">
        <v>145</v>
      </c>
      <c r="G17" s="6" t="s">
        <v>146</v>
      </c>
      <c r="H17" s="6" t="s">
        <v>147</v>
      </c>
      <c r="I17" s="6" t="s">
        <v>148</v>
      </c>
      <c r="J17" s="6" t="s">
        <v>149</v>
      </c>
      <c r="K17" s="1" t="s">
        <v>150</v>
      </c>
      <c r="L17" s="1" t="s">
        <v>151</v>
      </c>
      <c r="M17" s="1" t="s">
        <v>152</v>
      </c>
      <c r="N17" s="1" t="s">
        <v>153</v>
      </c>
      <c r="O17" s="1" t="s">
        <v>154</v>
      </c>
      <c r="P17" s="1" t="s">
        <v>155</v>
      </c>
      <c r="Q17" s="1" t="s">
        <v>156</v>
      </c>
      <c r="R17" s="1" t="s">
        <v>157</v>
      </c>
      <c r="S17" s="1" t="s">
        <v>158</v>
      </c>
    </row>
    <row r="18" spans="1:19">
      <c r="A18" s="2" t="s">
        <v>24</v>
      </c>
      <c r="B18" s="2" t="s">
        <v>110</v>
      </c>
      <c r="C18" s="3" t="s">
        <v>24</v>
      </c>
      <c r="D18" s="3" t="s">
        <v>24</v>
      </c>
      <c r="E18" s="3" t="s">
        <v>24</v>
      </c>
      <c r="F18" s="3" t="s">
        <v>24</v>
      </c>
      <c r="G18" s="3" t="s">
        <v>24</v>
      </c>
      <c r="H18" s="3" t="s">
        <v>24</v>
      </c>
      <c r="I18" s="3" t="s">
        <v>24</v>
      </c>
      <c r="J18" s="3" t="s">
        <v>24</v>
      </c>
      <c r="K18" s="3" t="s">
        <v>24</v>
      </c>
      <c r="L18" s="2" t="s">
        <v>110</v>
      </c>
      <c r="M18" s="3" t="s">
        <v>25</v>
      </c>
      <c r="N18" s="3" t="s">
        <v>24</v>
      </c>
      <c r="O18" s="3" t="s">
        <v>25</v>
      </c>
      <c r="P18" s="3" t="s">
        <v>24</v>
      </c>
      <c r="Q18" s="3" t="s">
        <v>24</v>
      </c>
      <c r="R18" s="3" t="s">
        <v>25</v>
      </c>
      <c r="S18" s="3" t="s">
        <v>24</v>
      </c>
    </row>
    <row r="19" spans="11:19">
      <c r="K19" s="3" t="s">
        <v>25</v>
      </c>
      <c r="P19" s="3" t="s">
        <v>25</v>
      </c>
      <c r="S19" s="3" t="s">
        <v>25</v>
      </c>
    </row>
    <row r="23" ht="42" spans="1:2">
      <c r="A23" s="2" t="s">
        <v>159</v>
      </c>
      <c r="B23" s="2" t="s">
        <v>160</v>
      </c>
    </row>
    <row r="24" ht="42" spans="1:2">
      <c r="A24" s="2" t="s">
        <v>161</v>
      </c>
      <c r="B24" s="2" t="s">
        <v>162</v>
      </c>
    </row>
    <row r="25" ht="28" spans="1:2">
      <c r="A25" s="2" t="s">
        <v>163</v>
      </c>
      <c r="B25" s="2" t="s">
        <v>160</v>
      </c>
    </row>
    <row r="26" ht="28" spans="1:2">
      <c r="A26" s="2" t="s">
        <v>164</v>
      </c>
      <c r="B26" s="2" t="s">
        <v>160</v>
      </c>
    </row>
    <row r="27" ht="28" spans="1:2">
      <c r="A27" s="2" t="s">
        <v>165</v>
      </c>
      <c r="B27" s="2" t="s">
        <v>160</v>
      </c>
    </row>
    <row r="28" ht="28" spans="1:2">
      <c r="A28" s="2" t="s">
        <v>166</v>
      </c>
      <c r="B28" s="2" t="s">
        <v>160</v>
      </c>
    </row>
    <row r="29" ht="42" spans="1:2">
      <c r="A29" s="2" t="s">
        <v>167</v>
      </c>
      <c r="B29" s="2" t="s">
        <v>168</v>
      </c>
    </row>
    <row r="30" ht="28" spans="1:2">
      <c r="A30" s="2" t="s">
        <v>169</v>
      </c>
      <c r="B30" s="2" t="s">
        <v>160</v>
      </c>
    </row>
    <row r="31" ht="28" spans="1:2">
      <c r="A31" s="2" t="s">
        <v>170</v>
      </c>
      <c r="B31" s="2" t="s">
        <v>160</v>
      </c>
    </row>
    <row r="32" ht="28" spans="1:2">
      <c r="A32" s="2" t="s">
        <v>171</v>
      </c>
      <c r="B32" s="2" t="s">
        <v>160</v>
      </c>
    </row>
    <row r="33" ht="28" spans="1:2">
      <c r="A33" s="2" t="s">
        <v>172</v>
      </c>
      <c r="B33" s="2" t="s">
        <v>162</v>
      </c>
    </row>
    <row r="34" ht="28" spans="1:2">
      <c r="A34" s="2" t="s">
        <v>173</v>
      </c>
      <c r="B34" s="2" t="s">
        <v>162</v>
      </c>
    </row>
    <row r="35" ht="42" spans="1:2">
      <c r="A35" s="2" t="s">
        <v>174</v>
      </c>
      <c r="B35" s="2" t="s">
        <v>162</v>
      </c>
    </row>
    <row r="36" ht="28" spans="1:2">
      <c r="A36" s="2" t="s">
        <v>175</v>
      </c>
      <c r="B36" s="2" t="s">
        <v>168</v>
      </c>
    </row>
    <row r="37" ht="42" spans="1:2">
      <c r="A37" s="2" t="s">
        <v>176</v>
      </c>
      <c r="B37" s="2" t="s">
        <v>162</v>
      </c>
    </row>
    <row r="38" ht="28" spans="1:2">
      <c r="A38" s="2" t="s">
        <v>177</v>
      </c>
      <c r="B38" s="2" t="s">
        <v>168</v>
      </c>
    </row>
    <row r="39" ht="28" spans="1:2">
      <c r="A39" s="2" t="s">
        <v>178</v>
      </c>
      <c r="B39" s="2" t="s">
        <v>162</v>
      </c>
    </row>
    <row r="40" ht="28" spans="1:2">
      <c r="A40" s="2" t="s">
        <v>179</v>
      </c>
      <c r="B40" s="2" t="s">
        <v>168</v>
      </c>
    </row>
    <row r="41" ht="28" spans="1:2">
      <c r="A41" s="2" t="s">
        <v>180</v>
      </c>
      <c r="B41" s="2" t="s">
        <v>162</v>
      </c>
    </row>
    <row r="42" ht="28" spans="1:2">
      <c r="A42" s="2" t="s">
        <v>181</v>
      </c>
      <c r="B42" s="2" t="s">
        <v>160</v>
      </c>
    </row>
    <row r="43" ht="28" spans="1:2">
      <c r="A43" s="2" t="s">
        <v>182</v>
      </c>
      <c r="B43" s="2" t="s">
        <v>162</v>
      </c>
    </row>
  </sheetData>
  <sheetProtection password="CCD3" sheet="1" objects="1"/>
  <pageMargins left="0.75" right="0.75" top="1" bottom="1" header="0.5" footer="0.5"/>
  <headerFooter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4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表1-作业计划编制工具表</vt:lpstr>
      <vt:lpstr>表2-现场作业计划审批表</vt:lpstr>
      <vt:lpstr>表3-可接受风险分类表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lucanguang</dc:creator>
  <cp:lastModifiedBy>毛蛇蛇</cp:lastModifiedBy>
  <dcterms:created xsi:type="dcterms:W3CDTF">2019-11-27T07:24:00Z</dcterms:created>
  <dcterms:modified xsi:type="dcterms:W3CDTF">2025-03-23T03:08:27Z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D57F7362CAB04D2AB3823197FB2ECD93</vt:lpwstr>
  </property>
</Properties>
</file>