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hend\Documents\GitHub_Repos\MosaicFX\AutoMLM\"/>
    </mc:Choice>
  </mc:AlternateContent>
  <xr:revisionPtr revIDLastSave="0" documentId="13_ncr:1_{8C4D0868-4E76-404A-B619-64BB806F65B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K6" i="1" l="1"/>
  <c r="K5" i="1"/>
</calcChain>
</file>

<file path=xl/sharedStrings.xml><?xml version="1.0" encoding="utf-8"?>
<sst xmlns="http://schemas.openxmlformats.org/spreadsheetml/2006/main" count="124" uniqueCount="26">
  <si>
    <t>computeraided</t>
  </si>
  <si>
    <t>term</t>
  </si>
  <si>
    <t>timeOfExam</t>
  </si>
  <si>
    <t>registrationRequired</t>
  </si>
  <si>
    <t>preparationTimeInMinutes</t>
  </si>
  <si>
    <t>notGraded</t>
  </si>
  <si>
    <t>lengthInMinutes</t>
  </si>
  <si>
    <t>highestScore</t>
  </si>
  <si>
    <t>dateOfExam</t>
  </si>
  <si>
    <t>durationInMinutes</t>
  </si>
  <si>
    <t>isUngraded</t>
  </si>
  <si>
    <t>maxPoints</t>
  </si>
  <si>
    <t>mustBeRegistered</t>
  </si>
  <si>
    <t>readingTimeInMinutes</t>
  </si>
  <si>
    <t>Label A</t>
  </si>
  <si>
    <t>Label B</t>
  </si>
  <si>
    <t>LexemeSim</t>
  </si>
  <si>
    <t>LabelSim</t>
  </si>
  <si>
    <t>Threshold</t>
  </si>
  <si>
    <t>Sollte?</t>
  </si>
  <si>
    <t>LexSim Fehler?</t>
  </si>
  <si>
    <t>LexSim Fehler</t>
  </si>
  <si>
    <t>LabelSim Fehler</t>
  </si>
  <si>
    <t>LabelSim Fehler?</t>
  </si>
  <si>
    <t>Minimum ist 5</t>
  </si>
  <si>
    <t>Minimum ist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</si>
</sst>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3" fillId="0" borderId="0" xfId="0" applyFont="1"/>
    <xf numFmtId="0" fontId="2" fillId="0" borderId="0" xfId="2"/>
    <xf numFmtId="165" fontId="1" fillId="2" borderId="1" xfId="1" applyNumberFormat="1"/>
  </cellXfs>
  <cellStyles count="3">
    <cellStyle name="Eingabe" xfId="1" builtinId="20"/>
    <cellStyle name="Erklärender Text" xfId="2" builtinId="53"/>
    <cellStyle name="Standard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000"/>
    </dxf>
    <dxf>
      <numFmt numFmtId="165" formatCode="0.0000"/>
    </dxf>
    <dxf>
      <font>
        <b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779065-068B-46E5-98A2-A84611548A15}" name="Tabelle1" displayName="Tabelle1" ref="A1:G57" totalsRowShown="0" headerRowDxfId="9">
  <autoFilter ref="A1:G57" xr:uid="{65779065-068B-46E5-98A2-A84611548A15}"/>
  <sortState xmlns:xlrd2="http://schemas.microsoft.com/office/spreadsheetml/2017/richdata2" ref="A2:E57">
    <sortCondition descending="1" ref="D48:D57"/>
  </sortState>
  <tableColumns count="7">
    <tableColumn id="1" xr3:uid="{406F0AAA-B174-444A-91D5-A07182B46272}" name="Label A"/>
    <tableColumn id="2" xr3:uid="{E424681F-7648-4E7B-BE0C-C101C1652E61}" name="Label B"/>
    <tableColumn id="3" xr3:uid="{B040ABFA-1EC5-4AED-949D-570F2E4538B5}" name="LexemeSim" dataDxfId="8"/>
    <tableColumn id="4" xr3:uid="{9137529A-8E9C-4C1C-BD1D-1DBECC74216A}" name="LabelSim" dataDxfId="7"/>
    <tableColumn id="5" xr3:uid="{6A6E37F2-0818-4F68-AEAA-9655BD792CDD}" name="Sollte?"/>
    <tableColumn id="6" xr3:uid="{63B5BCF3-AFE9-43F4-B5A9-E96553FAAADA}" name="LexSim Fehler?" dataDxfId="4">
      <calculatedColumnFormula>IF(AND(Tabelle1[[#This Row],[LexemeSim]]&gt;$K$2,Tabelle1[[#This Row],[Sollte?]]),"",IF(AND(Tabelle1[[#This Row],[LexemeSim]]&lt;$K$2,NOT(Tabelle1[[#This Row],[Sollte?]])),"","Fehler"))</calculatedColumnFormula>
    </tableColumn>
    <tableColumn id="7" xr3:uid="{480437D0-69FE-4302-B9C3-403105A5896A}" name="LabelSim Fehler?" dataDxfId="3">
      <calculatedColumnFormula>IF(AND(Tabelle1[[#This Row],[LabelSim]]&gt;$K$2,Tabelle1[[#This Row],[Sollte?]]),"",IF(AND(Tabelle1[[#This Row],[LabelSim]]&lt;$K$2,NOT(Tabelle1[[#This Row],[Sollte?]])),"","Fehler"))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workbookViewId="0">
      <selection activeCell="G29" sqref="G29"/>
    </sheetView>
  </sheetViews>
  <sheetFormatPr baseColWidth="10" defaultColWidth="8.7265625" defaultRowHeight="14.5" x14ac:dyDescent="0.35"/>
  <cols>
    <col min="1" max="2" width="24.7265625" customWidth="1"/>
    <col min="3" max="3" width="12.453125" bestFit="1" customWidth="1"/>
    <col min="4" max="4" width="10.453125" bestFit="1" customWidth="1"/>
    <col min="5" max="5" width="8.6328125" bestFit="1" customWidth="1"/>
    <col min="6" max="6" width="15.36328125" bestFit="1" customWidth="1"/>
    <col min="7" max="7" width="17" bestFit="1" customWidth="1"/>
    <col min="8" max="8" width="6.26953125" bestFit="1" customWidth="1"/>
    <col min="10" max="10" width="14.26953125" bestFit="1" customWidth="1"/>
  </cols>
  <sheetData>
    <row r="1" spans="1:13" x14ac:dyDescent="0.35">
      <c r="A1" s="2" t="s">
        <v>14</v>
      </c>
      <c r="B1" s="2" t="s">
        <v>15</v>
      </c>
      <c r="C1" s="2" t="s">
        <v>16</v>
      </c>
      <c r="D1" s="2" t="s">
        <v>17</v>
      </c>
      <c r="E1" s="2" t="s">
        <v>19</v>
      </c>
      <c r="F1" s="2" t="s">
        <v>20</v>
      </c>
      <c r="G1" s="2" t="s">
        <v>23</v>
      </c>
    </row>
    <row r="2" spans="1:13" x14ac:dyDescent="0.35">
      <c r="A2" t="s">
        <v>1</v>
      </c>
      <c r="B2" t="s">
        <v>1</v>
      </c>
      <c r="C2" s="1">
        <v>0.49939419759773462</v>
      </c>
      <c r="D2" s="1">
        <v>1</v>
      </c>
      <c r="E2" t="b">
        <v>1</v>
      </c>
      <c r="F2" t="str">
        <f>IF(AND(Tabelle1[[#This Row],[LexemeSim]]&gt;$K$2,Tabelle1[[#This Row],[Sollte?]]),"",IF(AND(Tabelle1[[#This Row],[LexemeSim]]&lt;$K$2,NOT(Tabelle1[[#This Row],[Sollte?]])),"","Fehler"))</f>
        <v>Fehler</v>
      </c>
      <c r="G2" t="str">
        <f>IF(AND(Tabelle1[[#This Row],[LabelSim]]&gt;$K$2,Tabelle1[[#This Row],[Sollte?]]),"",IF(AND(Tabelle1[[#This Row],[LabelSim]]&lt;$K$2,NOT(Tabelle1[[#This Row],[Sollte?]])),"","Fehler"))</f>
        <v/>
      </c>
      <c r="J2" s="3" t="s">
        <v>18</v>
      </c>
      <c r="K2" s="4">
        <v>0.5</v>
      </c>
    </row>
    <row r="3" spans="1:13" x14ac:dyDescent="0.35">
      <c r="A3" t="s">
        <v>13</v>
      </c>
      <c r="B3" t="s">
        <v>4</v>
      </c>
      <c r="C3" s="1">
        <v>0.61551756860319728</v>
      </c>
      <c r="D3" s="1">
        <v>0.96913821824777591</v>
      </c>
      <c r="E3" t="b">
        <v>1</v>
      </c>
      <c r="F3" t="str">
        <f>IF(AND(Tabelle1[[#This Row],[LexemeSim]]&gt;$K$2,Tabelle1[[#This Row],[Sollte?]]),"",IF(AND(Tabelle1[[#This Row],[LexemeSim]]&lt;$K$2,NOT(Tabelle1[[#This Row],[Sollte?]])),"","Fehler"))</f>
        <v/>
      </c>
      <c r="G3" t="str">
        <f>IF(AND(Tabelle1[[#This Row],[LabelSim]]&gt;$K$2,Tabelle1[[#This Row],[Sollte?]]),"",IF(AND(Tabelle1[[#This Row],[LabelSim]]&lt;$K$2,NOT(Tabelle1[[#This Row],[Sollte?]])),"","Fehler"))</f>
        <v/>
      </c>
    </row>
    <row r="4" spans="1:13" x14ac:dyDescent="0.35">
      <c r="A4" t="s">
        <v>9</v>
      </c>
      <c r="B4" t="s">
        <v>6</v>
      </c>
      <c r="C4" s="1">
        <v>0.61551756860319728</v>
      </c>
      <c r="D4" s="1">
        <v>0.94228143283418897</v>
      </c>
      <c r="E4" t="b">
        <v>1</v>
      </c>
      <c r="F4" t="str">
        <f>IF(AND(Tabelle1[[#This Row],[LexemeSim]]&gt;$K$2,Tabelle1[[#This Row],[Sollte?]]),"",IF(AND(Tabelle1[[#This Row],[LexemeSim]]&lt;$K$2,NOT(Tabelle1[[#This Row],[Sollte?]])),"","Fehler"))</f>
        <v/>
      </c>
      <c r="G4" t="str">
        <f>IF(AND(Tabelle1[[#This Row],[LabelSim]]&gt;$K$2,Tabelle1[[#This Row],[Sollte?]]),"",IF(AND(Tabelle1[[#This Row],[LabelSim]]&lt;$K$2,NOT(Tabelle1[[#This Row],[Sollte?]])),"","Fehler"))</f>
        <v/>
      </c>
    </row>
    <row r="5" spans="1:13" x14ac:dyDescent="0.35">
      <c r="A5" t="s">
        <v>9</v>
      </c>
      <c r="B5" t="s">
        <v>4</v>
      </c>
      <c r="C5" s="1">
        <v>0.61551756860319728</v>
      </c>
      <c r="D5" s="1">
        <v>0.93606537804441747</v>
      </c>
      <c r="E5" t="b">
        <v>0</v>
      </c>
      <c r="F5" t="str">
        <f>IF(AND(Tabelle1[[#This Row],[LexemeSim]]&gt;$K$2,Tabelle1[[#This Row],[Sollte?]]),"",IF(AND(Tabelle1[[#This Row],[LexemeSim]]&lt;$K$2,NOT(Tabelle1[[#This Row],[Sollte?]])),"","Fehler"))</f>
        <v>Fehler</v>
      </c>
      <c r="G5" t="str">
        <f>IF(AND(Tabelle1[[#This Row],[LabelSim]]&gt;$K$2,Tabelle1[[#This Row],[Sollte?]]),"",IF(AND(Tabelle1[[#This Row],[LabelSim]]&lt;$K$2,NOT(Tabelle1[[#This Row],[Sollte?]])),"","Fehler"))</f>
        <v>Fehler</v>
      </c>
      <c r="J5" s="3" t="s">
        <v>21</v>
      </c>
      <c r="K5">
        <f>COUNTIF(Tabelle1[LexSim Fehler?],"Fehler")</f>
        <v>5</v>
      </c>
      <c r="M5" s="3" t="s">
        <v>25</v>
      </c>
    </row>
    <row r="6" spans="1:13" x14ac:dyDescent="0.35">
      <c r="A6" t="s">
        <v>13</v>
      </c>
      <c r="B6" t="s">
        <v>6</v>
      </c>
      <c r="C6" s="1">
        <v>0.61551756860319728</v>
      </c>
      <c r="D6" s="1">
        <v>0.88360267179947305</v>
      </c>
      <c r="E6" t="b">
        <v>0</v>
      </c>
      <c r="F6" t="str">
        <f>IF(AND(Tabelle1[[#This Row],[LexemeSim]]&gt;$K$2,Tabelle1[[#This Row],[Sollte?]]),"",IF(AND(Tabelle1[[#This Row],[LexemeSim]]&lt;$K$2,NOT(Tabelle1[[#This Row],[Sollte?]])),"","Fehler"))</f>
        <v>Fehler</v>
      </c>
      <c r="G6" t="str">
        <f>IF(AND(Tabelle1[[#This Row],[LabelSim]]&gt;$K$2,Tabelle1[[#This Row],[Sollte?]]),"",IF(AND(Tabelle1[[#This Row],[LabelSim]]&lt;$K$2,NOT(Tabelle1[[#This Row],[Sollte?]])),"","Fehler"))</f>
        <v>Fehler</v>
      </c>
      <c r="J6" s="3" t="s">
        <v>22</v>
      </c>
      <c r="K6">
        <f>COUNTIF(Tabelle1[LabelSim Fehler?],"Fehler")</f>
        <v>8</v>
      </c>
      <c r="M6" s="3" t="s">
        <v>24</v>
      </c>
    </row>
    <row r="7" spans="1:13" x14ac:dyDescent="0.35">
      <c r="A7" t="s">
        <v>13</v>
      </c>
      <c r="B7" t="s">
        <v>2</v>
      </c>
      <c r="C7" s="1">
        <v>0.118782252775028</v>
      </c>
      <c r="D7" s="1">
        <v>0.60611713704452208</v>
      </c>
      <c r="E7" t="b">
        <v>0</v>
      </c>
      <c r="F7" t="str">
        <f>IF(AND(Tabelle1[[#This Row],[LexemeSim]]&gt;$K$2,Tabelle1[[#This Row],[Sollte?]]),"",IF(AND(Tabelle1[[#This Row],[LexemeSim]]&lt;$K$2,NOT(Tabelle1[[#This Row],[Sollte?]])),"","Fehler"))</f>
        <v/>
      </c>
      <c r="G7" t="str">
        <f>IF(AND(Tabelle1[[#This Row],[LabelSim]]&gt;$K$2,Tabelle1[[#This Row],[Sollte?]]),"",IF(AND(Tabelle1[[#This Row],[LabelSim]]&lt;$K$2,NOT(Tabelle1[[#This Row],[Sollte?]])),"","Fehler"))</f>
        <v>Fehler</v>
      </c>
      <c r="J7" s="3"/>
    </row>
    <row r="8" spans="1:13" x14ac:dyDescent="0.35">
      <c r="A8" t="s">
        <v>11</v>
      </c>
      <c r="B8" t="s">
        <v>7</v>
      </c>
      <c r="C8" s="1">
        <v>0.13602584926029621</v>
      </c>
      <c r="D8" s="1">
        <v>0.56594497365187879</v>
      </c>
      <c r="E8" t="b">
        <v>1</v>
      </c>
      <c r="F8" t="str">
        <f>IF(AND(Tabelle1[[#This Row],[LexemeSim]]&gt;$K$2,Tabelle1[[#This Row],[Sollte?]]),"",IF(AND(Tabelle1[[#This Row],[LexemeSim]]&lt;$K$2,NOT(Tabelle1[[#This Row],[Sollte?]])),"","Fehler"))</f>
        <v>Fehler</v>
      </c>
      <c r="G8" t="str">
        <f>IF(AND(Tabelle1[[#This Row],[LabelSim]]&gt;$K$2,Tabelle1[[#This Row],[Sollte?]]),"",IF(AND(Tabelle1[[#This Row],[LabelSim]]&lt;$K$2,NOT(Tabelle1[[#This Row],[Sollte?]])),"","Fehler"))</f>
        <v/>
      </c>
    </row>
    <row r="9" spans="1:13" x14ac:dyDescent="0.35">
      <c r="A9" t="s">
        <v>12</v>
      </c>
      <c r="B9" t="s">
        <v>5</v>
      </c>
      <c r="C9" s="1">
        <v>0.24173811495896669</v>
      </c>
      <c r="D9" s="1">
        <v>0.53609185547407501</v>
      </c>
      <c r="E9" t="b">
        <v>0</v>
      </c>
      <c r="F9" t="str">
        <f>IF(AND(Tabelle1[[#This Row],[LexemeSim]]&gt;$K$2,Tabelle1[[#This Row],[Sollte?]]),"",IF(AND(Tabelle1[[#This Row],[LexemeSim]]&lt;$K$2,NOT(Tabelle1[[#This Row],[Sollte?]])),"","Fehler"))</f>
        <v/>
      </c>
      <c r="G9" t="str">
        <f>IF(AND(Tabelle1[[#This Row],[LabelSim]]&gt;$K$2,Tabelle1[[#This Row],[Sollte?]]),"",IF(AND(Tabelle1[[#This Row],[LabelSim]]&lt;$K$2,NOT(Tabelle1[[#This Row],[Sollte?]])),"","Fehler"))</f>
        <v>Fehler</v>
      </c>
    </row>
    <row r="10" spans="1:13" x14ac:dyDescent="0.35">
      <c r="A10" t="s">
        <v>9</v>
      </c>
      <c r="B10" t="s">
        <v>2</v>
      </c>
      <c r="C10" s="1">
        <v>0.118782252775028</v>
      </c>
      <c r="D10" s="1">
        <v>0.53315449083272326</v>
      </c>
      <c r="E10" t="b">
        <v>0</v>
      </c>
      <c r="F10" t="str">
        <f>IF(AND(Tabelle1[[#This Row],[LexemeSim]]&gt;$K$2,Tabelle1[[#This Row],[Sollte?]]),"",IF(AND(Tabelle1[[#This Row],[LexemeSim]]&lt;$K$2,NOT(Tabelle1[[#This Row],[Sollte?]])),"","Fehler"))</f>
        <v/>
      </c>
      <c r="G10" t="str">
        <f>IF(AND(Tabelle1[[#This Row],[LabelSim]]&gt;$K$2,Tabelle1[[#This Row],[Sollte?]]),"",IF(AND(Tabelle1[[#This Row],[LabelSim]]&lt;$K$2,NOT(Tabelle1[[#This Row],[Sollte?]])),"","Fehler"))</f>
        <v>Fehler</v>
      </c>
    </row>
    <row r="11" spans="1:13" x14ac:dyDescent="0.35">
      <c r="A11" t="s">
        <v>9</v>
      </c>
      <c r="B11" t="s">
        <v>3</v>
      </c>
      <c r="C11" s="1">
        <v>0.18303905981921659</v>
      </c>
      <c r="D11" s="1">
        <v>0.5228254588507254</v>
      </c>
      <c r="E11" t="b">
        <v>0</v>
      </c>
      <c r="F11" t="str">
        <f>IF(AND(Tabelle1[[#This Row],[LexemeSim]]&gt;$K$2,Tabelle1[[#This Row],[Sollte?]]),"",IF(AND(Tabelle1[[#This Row],[LexemeSim]]&lt;$K$2,NOT(Tabelle1[[#This Row],[Sollte?]])),"","Fehler"))</f>
        <v/>
      </c>
      <c r="G11" t="str">
        <f>IF(AND(Tabelle1[[#This Row],[LabelSim]]&gt;$K$2,Tabelle1[[#This Row],[Sollte?]]),"",IF(AND(Tabelle1[[#This Row],[LabelSim]]&lt;$K$2,NOT(Tabelle1[[#This Row],[Sollte?]])),"","Fehler"))</f>
        <v>Fehler</v>
      </c>
    </row>
    <row r="12" spans="1:13" x14ac:dyDescent="0.35">
      <c r="A12" t="s">
        <v>12</v>
      </c>
      <c r="B12" t="s">
        <v>3</v>
      </c>
      <c r="C12" s="1">
        <v>0.58418716964145811</v>
      </c>
      <c r="D12" s="1">
        <v>0.48255385091156527</v>
      </c>
      <c r="E12" t="b">
        <v>1</v>
      </c>
      <c r="F12" t="str">
        <f>IF(AND(Tabelle1[[#This Row],[LexemeSim]]&gt;$K$2,Tabelle1[[#This Row],[Sollte?]]),"",IF(AND(Tabelle1[[#This Row],[LexemeSim]]&lt;$K$2,NOT(Tabelle1[[#This Row],[Sollte?]])),"","Fehler"))</f>
        <v/>
      </c>
      <c r="G12" t="str">
        <f>IF(AND(Tabelle1[[#This Row],[LabelSim]]&gt;$K$2,Tabelle1[[#This Row],[Sollte?]]),"",IF(AND(Tabelle1[[#This Row],[LabelSim]]&lt;$K$2,NOT(Tabelle1[[#This Row],[Sollte?]])),"","Fehler"))</f>
        <v>Fehler</v>
      </c>
    </row>
    <row r="13" spans="1:13" x14ac:dyDescent="0.35">
      <c r="A13" t="s">
        <v>13</v>
      </c>
      <c r="B13" t="s">
        <v>8</v>
      </c>
      <c r="C13" s="1">
        <v>0.118782252775028</v>
      </c>
      <c r="D13" s="1">
        <v>0.48157502385940948</v>
      </c>
      <c r="E13" t="b">
        <v>0</v>
      </c>
      <c r="F13" t="str">
        <f>IF(AND(Tabelle1[[#This Row],[LexemeSim]]&gt;$K$2,Tabelle1[[#This Row],[Sollte?]]),"",IF(AND(Tabelle1[[#This Row],[LexemeSim]]&lt;$K$2,NOT(Tabelle1[[#This Row],[Sollte?]])),"","Fehler"))</f>
        <v/>
      </c>
      <c r="G13" t="str">
        <f>IF(AND(Tabelle1[[#This Row],[LabelSim]]&gt;$K$2,Tabelle1[[#This Row],[Sollte?]]),"",IF(AND(Tabelle1[[#This Row],[LabelSim]]&lt;$K$2,NOT(Tabelle1[[#This Row],[Sollte?]])),"","Fehler"))</f>
        <v/>
      </c>
    </row>
    <row r="14" spans="1:13" x14ac:dyDescent="0.35">
      <c r="A14" t="s">
        <v>9</v>
      </c>
      <c r="B14" t="s">
        <v>8</v>
      </c>
      <c r="C14" s="1">
        <v>0.118782252775028</v>
      </c>
      <c r="D14" s="1">
        <v>0.47464812759845743</v>
      </c>
      <c r="E14" t="b">
        <v>0</v>
      </c>
      <c r="F14" t="str">
        <f>IF(AND(Tabelle1[[#This Row],[LexemeSim]]&gt;$K$2,Tabelle1[[#This Row],[Sollte?]]),"",IF(AND(Tabelle1[[#This Row],[LexemeSim]]&lt;$K$2,NOT(Tabelle1[[#This Row],[Sollte?]])),"","Fehler"))</f>
        <v/>
      </c>
      <c r="G14" t="str">
        <f>IF(AND(Tabelle1[[#This Row],[LabelSim]]&gt;$K$2,Tabelle1[[#This Row],[Sollte?]]),"",IF(AND(Tabelle1[[#This Row],[LabelSim]]&lt;$K$2,NOT(Tabelle1[[#This Row],[Sollte?]])),"","Fehler"))</f>
        <v/>
      </c>
    </row>
    <row r="15" spans="1:13" x14ac:dyDescent="0.35">
      <c r="A15" t="s">
        <v>13</v>
      </c>
      <c r="B15" t="s">
        <v>3</v>
      </c>
      <c r="C15" s="1">
        <v>0.18303905981921659</v>
      </c>
      <c r="D15" s="1">
        <v>0.46991995201156461</v>
      </c>
      <c r="E15" t="b">
        <v>0</v>
      </c>
      <c r="F15" t="str">
        <f>IF(AND(Tabelle1[[#This Row],[LexemeSim]]&gt;$K$2,Tabelle1[[#This Row],[Sollte?]]),"",IF(AND(Tabelle1[[#This Row],[LexemeSim]]&lt;$K$2,NOT(Tabelle1[[#This Row],[Sollte?]])),"","Fehler"))</f>
        <v/>
      </c>
      <c r="G15" t="str">
        <f>IF(AND(Tabelle1[[#This Row],[LabelSim]]&gt;$K$2,Tabelle1[[#This Row],[Sollte?]]),"",IF(AND(Tabelle1[[#This Row],[LabelSim]]&lt;$K$2,NOT(Tabelle1[[#This Row],[Sollte?]])),"","Fehler"))</f>
        <v/>
      </c>
    </row>
    <row r="16" spans="1:13" x14ac:dyDescent="0.35">
      <c r="A16" t="s">
        <v>13</v>
      </c>
      <c r="B16" t="s">
        <v>7</v>
      </c>
      <c r="C16" s="1">
        <v>9.8994714370042383E-2</v>
      </c>
      <c r="D16" s="1">
        <v>0.37926779475673339</v>
      </c>
      <c r="E16" t="b">
        <v>0</v>
      </c>
      <c r="F16" t="str">
        <f>IF(AND(Tabelle1[[#This Row],[LexemeSim]]&gt;$K$2,Tabelle1[[#This Row],[Sollte?]]),"",IF(AND(Tabelle1[[#This Row],[LexemeSim]]&lt;$K$2,NOT(Tabelle1[[#This Row],[Sollte?]])),"","Fehler"))</f>
        <v/>
      </c>
      <c r="G16" t="str">
        <f>IF(AND(Tabelle1[[#This Row],[LabelSim]]&gt;$K$2,Tabelle1[[#This Row],[Sollte?]]),"",IF(AND(Tabelle1[[#This Row],[LabelSim]]&lt;$K$2,NOT(Tabelle1[[#This Row],[Sollte?]])),"","Fehler"))</f>
        <v/>
      </c>
    </row>
    <row r="17" spans="1:7" x14ac:dyDescent="0.35">
      <c r="A17" t="s">
        <v>9</v>
      </c>
      <c r="B17" t="s">
        <v>7</v>
      </c>
      <c r="C17" s="1">
        <v>9.8994714370042383E-2</v>
      </c>
      <c r="D17" s="1">
        <v>0.36510504930337101</v>
      </c>
      <c r="E17" t="b">
        <v>0</v>
      </c>
      <c r="F17" t="str">
        <f>IF(AND(Tabelle1[[#This Row],[LexemeSim]]&gt;$K$2,Tabelle1[[#This Row],[Sollte?]]),"",IF(AND(Tabelle1[[#This Row],[LexemeSim]]&lt;$K$2,NOT(Tabelle1[[#This Row],[Sollte?]])),"","Fehler"))</f>
        <v/>
      </c>
      <c r="G17" t="str">
        <f>IF(AND(Tabelle1[[#This Row],[LabelSim]]&gt;$K$2,Tabelle1[[#This Row],[Sollte?]]),"",IF(AND(Tabelle1[[#This Row],[LabelSim]]&lt;$K$2,NOT(Tabelle1[[#This Row],[Sollte?]])),"","Fehler"))</f>
        <v/>
      </c>
    </row>
    <row r="18" spans="1:7" x14ac:dyDescent="0.35">
      <c r="A18" t="s">
        <v>13</v>
      </c>
      <c r="B18" t="s">
        <v>5</v>
      </c>
      <c r="C18" s="1">
        <v>0.17222999737589739</v>
      </c>
      <c r="D18" s="1">
        <v>0.35840984085745348</v>
      </c>
      <c r="E18" t="b">
        <v>0</v>
      </c>
      <c r="F18" t="str">
        <f>IF(AND(Tabelle1[[#This Row],[LexemeSim]]&gt;$K$2,Tabelle1[[#This Row],[Sollte?]]),"",IF(AND(Tabelle1[[#This Row],[LexemeSim]]&lt;$K$2,NOT(Tabelle1[[#This Row],[Sollte?]])),"","Fehler"))</f>
        <v/>
      </c>
      <c r="G18" t="str">
        <f>IF(AND(Tabelle1[[#This Row],[LabelSim]]&gt;$K$2,Tabelle1[[#This Row],[Sollte?]]),"",IF(AND(Tabelle1[[#This Row],[LabelSim]]&lt;$K$2,NOT(Tabelle1[[#This Row],[Sollte?]])),"","Fehler"))</f>
        <v/>
      </c>
    </row>
    <row r="19" spans="1:7" x14ac:dyDescent="0.35">
      <c r="A19" t="s">
        <v>10</v>
      </c>
      <c r="B19" t="s">
        <v>5</v>
      </c>
      <c r="C19" s="1">
        <v>0.31910163848402318</v>
      </c>
      <c r="D19" s="1">
        <v>0.34850615578619237</v>
      </c>
      <c r="E19" t="b">
        <v>1</v>
      </c>
      <c r="F19" t="str">
        <f>IF(AND(Tabelle1[[#This Row],[LexemeSim]]&gt;$K$2,Tabelle1[[#This Row],[Sollte?]]),"",IF(AND(Tabelle1[[#This Row],[LexemeSim]]&lt;$K$2,NOT(Tabelle1[[#This Row],[Sollte?]])),"","Fehler"))</f>
        <v>Fehler</v>
      </c>
      <c r="G19" t="str">
        <f>IF(AND(Tabelle1[[#This Row],[LabelSim]]&gt;$K$2,Tabelle1[[#This Row],[Sollte?]]),"",IF(AND(Tabelle1[[#This Row],[LabelSim]]&lt;$K$2,NOT(Tabelle1[[#This Row],[Sollte?]])),"","Fehler"))</f>
        <v>Fehler</v>
      </c>
    </row>
    <row r="20" spans="1:7" x14ac:dyDescent="0.35">
      <c r="A20" t="s">
        <v>1</v>
      </c>
      <c r="B20" t="s">
        <v>2</v>
      </c>
      <c r="C20" s="1">
        <v>0.23248792613408181</v>
      </c>
      <c r="D20" s="1">
        <v>0.34649484132659508</v>
      </c>
      <c r="E20" t="b">
        <v>0</v>
      </c>
      <c r="F20" t="str">
        <f>IF(AND(Tabelle1[[#This Row],[LexemeSim]]&gt;$K$2,Tabelle1[[#This Row],[Sollte?]]),"",IF(AND(Tabelle1[[#This Row],[LexemeSim]]&lt;$K$2,NOT(Tabelle1[[#This Row],[Sollte?]])),"","Fehler"))</f>
        <v/>
      </c>
      <c r="G20" t="str">
        <f>IF(AND(Tabelle1[[#This Row],[LabelSim]]&gt;$K$2,Tabelle1[[#This Row],[Sollte?]]),"",IF(AND(Tabelle1[[#This Row],[LabelSim]]&lt;$K$2,NOT(Tabelle1[[#This Row],[Sollte?]])),"","Fehler"))</f>
        <v/>
      </c>
    </row>
    <row r="21" spans="1:7" x14ac:dyDescent="0.35">
      <c r="A21" t="s">
        <v>1</v>
      </c>
      <c r="B21" t="s">
        <v>3</v>
      </c>
      <c r="C21" s="1">
        <v>0.38496186915812508</v>
      </c>
      <c r="D21" s="1">
        <v>0.34394562999393519</v>
      </c>
      <c r="E21" t="b">
        <v>0</v>
      </c>
      <c r="F21" t="str">
        <f>IF(AND(Tabelle1[[#This Row],[LexemeSim]]&gt;$K$2,Tabelle1[[#This Row],[Sollte?]]),"",IF(AND(Tabelle1[[#This Row],[LexemeSim]]&lt;$K$2,NOT(Tabelle1[[#This Row],[Sollte?]])),"","Fehler"))</f>
        <v/>
      </c>
      <c r="G21" t="str">
        <f>IF(AND(Tabelle1[[#This Row],[LabelSim]]&gt;$K$2,Tabelle1[[#This Row],[Sollte?]]),"",IF(AND(Tabelle1[[#This Row],[LabelSim]]&lt;$K$2,NOT(Tabelle1[[#This Row],[Sollte?]])),"","Fehler"))</f>
        <v/>
      </c>
    </row>
    <row r="22" spans="1:7" x14ac:dyDescent="0.35">
      <c r="A22" t="s">
        <v>1</v>
      </c>
      <c r="B22" t="s">
        <v>4</v>
      </c>
      <c r="C22" s="1">
        <v>0.1320996082325033</v>
      </c>
      <c r="D22" s="1">
        <v>0.33542917340638978</v>
      </c>
      <c r="E22" t="b">
        <v>0</v>
      </c>
      <c r="F22" t="str">
        <f>IF(AND(Tabelle1[[#This Row],[LexemeSim]]&gt;$K$2,Tabelle1[[#This Row],[Sollte?]]),"",IF(AND(Tabelle1[[#This Row],[LexemeSim]]&lt;$K$2,NOT(Tabelle1[[#This Row],[Sollte?]])),"","Fehler"))</f>
        <v/>
      </c>
      <c r="G22" t="str">
        <f>IF(AND(Tabelle1[[#This Row],[LabelSim]]&gt;$K$2,Tabelle1[[#This Row],[Sollte?]]),"",IF(AND(Tabelle1[[#This Row],[LabelSim]]&lt;$K$2,NOT(Tabelle1[[#This Row],[Sollte?]])),"","Fehler"))</f>
        <v/>
      </c>
    </row>
    <row r="23" spans="1:7" x14ac:dyDescent="0.35">
      <c r="A23" t="s">
        <v>11</v>
      </c>
      <c r="B23" t="s">
        <v>3</v>
      </c>
      <c r="C23" s="1">
        <v>0.29156435819436988</v>
      </c>
      <c r="D23" s="1">
        <v>0.33108112583729948</v>
      </c>
      <c r="E23" t="b">
        <v>0</v>
      </c>
      <c r="F23" t="str">
        <f>IF(AND(Tabelle1[[#This Row],[LexemeSim]]&gt;$K$2,Tabelle1[[#This Row],[Sollte?]]),"",IF(AND(Tabelle1[[#This Row],[LexemeSim]]&lt;$K$2,NOT(Tabelle1[[#This Row],[Sollte?]])),"","Fehler"))</f>
        <v/>
      </c>
      <c r="G23" t="str">
        <f>IF(AND(Tabelle1[[#This Row],[LabelSim]]&gt;$K$2,Tabelle1[[#This Row],[Sollte?]]),"",IF(AND(Tabelle1[[#This Row],[LabelSim]]&lt;$K$2,NOT(Tabelle1[[#This Row],[Sollte?]])),"","Fehler"))</f>
        <v/>
      </c>
    </row>
    <row r="24" spans="1:7" x14ac:dyDescent="0.35">
      <c r="A24" t="s">
        <v>11</v>
      </c>
      <c r="B24" t="s">
        <v>6</v>
      </c>
      <c r="C24" s="1">
        <v>0.25925727633223572</v>
      </c>
      <c r="D24" s="1">
        <v>0.32760193673857491</v>
      </c>
      <c r="E24" t="b">
        <v>0</v>
      </c>
      <c r="F24" t="str">
        <f>IF(AND(Tabelle1[[#This Row],[LexemeSim]]&gt;$K$2,Tabelle1[[#This Row],[Sollte?]]),"",IF(AND(Tabelle1[[#This Row],[LexemeSim]]&lt;$K$2,NOT(Tabelle1[[#This Row],[Sollte?]])),"","Fehler"))</f>
        <v/>
      </c>
      <c r="G24" t="str">
        <f>IF(AND(Tabelle1[[#This Row],[LabelSim]]&gt;$K$2,Tabelle1[[#This Row],[Sollte?]]),"",IF(AND(Tabelle1[[#This Row],[LabelSim]]&lt;$K$2,NOT(Tabelle1[[#This Row],[Sollte?]])),"","Fehler"))</f>
        <v/>
      </c>
    </row>
    <row r="25" spans="1:7" x14ac:dyDescent="0.35">
      <c r="A25" t="s">
        <v>12</v>
      </c>
      <c r="B25" t="s">
        <v>2</v>
      </c>
      <c r="C25" s="1">
        <v>0.2884782470808242</v>
      </c>
      <c r="D25" s="1">
        <v>0.32423140734039291</v>
      </c>
      <c r="E25" t="b">
        <v>0</v>
      </c>
      <c r="F25" t="str">
        <f>IF(AND(Tabelle1[[#This Row],[LexemeSim]]&gt;$K$2,Tabelle1[[#This Row],[Sollte?]]),"",IF(AND(Tabelle1[[#This Row],[LexemeSim]]&lt;$K$2,NOT(Tabelle1[[#This Row],[Sollte?]])),"","Fehler"))</f>
        <v/>
      </c>
      <c r="G25" t="str">
        <f>IF(AND(Tabelle1[[#This Row],[LabelSim]]&gt;$K$2,Tabelle1[[#This Row],[Sollte?]]),"",IF(AND(Tabelle1[[#This Row],[LabelSim]]&lt;$K$2,NOT(Tabelle1[[#This Row],[Sollte?]])),"","Fehler"))</f>
        <v/>
      </c>
    </row>
    <row r="26" spans="1:7" x14ac:dyDescent="0.35">
      <c r="A26" t="s">
        <v>11</v>
      </c>
      <c r="B26" t="s">
        <v>5</v>
      </c>
      <c r="C26" s="1">
        <v>0.29437197326846198</v>
      </c>
      <c r="D26" s="1">
        <v>0.32234134318329749</v>
      </c>
      <c r="E26" t="b">
        <v>0</v>
      </c>
      <c r="F26" t="str">
        <f>IF(AND(Tabelle1[[#This Row],[LexemeSim]]&gt;$K$2,Tabelle1[[#This Row],[Sollte?]]),"",IF(AND(Tabelle1[[#This Row],[LexemeSim]]&lt;$K$2,NOT(Tabelle1[[#This Row],[Sollte?]])),"","Fehler"))</f>
        <v/>
      </c>
      <c r="G26" t="str">
        <f>IF(AND(Tabelle1[[#This Row],[LabelSim]]&gt;$K$2,Tabelle1[[#This Row],[Sollte?]]),"",IF(AND(Tabelle1[[#This Row],[LabelSim]]&lt;$K$2,NOT(Tabelle1[[#This Row],[Sollte?]])),"","Fehler"))</f>
        <v/>
      </c>
    </row>
    <row r="27" spans="1:7" x14ac:dyDescent="0.35">
      <c r="A27" t="s">
        <v>12</v>
      </c>
      <c r="B27" t="s">
        <v>8</v>
      </c>
      <c r="C27" s="1">
        <v>0.2884782470808242</v>
      </c>
      <c r="D27" s="1">
        <v>0.32063712439730668</v>
      </c>
      <c r="E27" t="b">
        <v>0</v>
      </c>
      <c r="F27" t="str">
        <f>IF(AND(Tabelle1[[#This Row],[LexemeSim]]&gt;$K$2,Tabelle1[[#This Row],[Sollte?]]),"",IF(AND(Tabelle1[[#This Row],[LexemeSim]]&lt;$K$2,NOT(Tabelle1[[#This Row],[Sollte?]])),"","Fehler"))</f>
        <v/>
      </c>
      <c r="G27" t="str">
        <f>IF(AND(Tabelle1[[#This Row],[LabelSim]]&gt;$K$2,Tabelle1[[#This Row],[Sollte?]]),"",IF(AND(Tabelle1[[#This Row],[LabelSim]]&lt;$K$2,NOT(Tabelle1[[#This Row],[Sollte?]])),"","Fehler"))</f>
        <v/>
      </c>
    </row>
    <row r="28" spans="1:7" x14ac:dyDescent="0.35">
      <c r="A28" t="s">
        <v>11</v>
      </c>
      <c r="B28" t="s">
        <v>4</v>
      </c>
      <c r="C28" s="1">
        <v>0.25925727633223572</v>
      </c>
      <c r="D28" s="1">
        <v>0.31507979346886772</v>
      </c>
      <c r="E28" t="b">
        <v>0</v>
      </c>
      <c r="F28" t="str">
        <f>IF(AND(Tabelle1[[#This Row],[LexemeSim]]&gt;$K$2,Tabelle1[[#This Row],[Sollte?]]),"",IF(AND(Tabelle1[[#This Row],[LexemeSim]]&lt;$K$2,NOT(Tabelle1[[#This Row],[Sollte?]])),"","Fehler"))</f>
        <v/>
      </c>
      <c r="G28" t="str">
        <f>IF(AND(Tabelle1[[#This Row],[LabelSim]]&gt;$K$2,Tabelle1[[#This Row],[Sollte?]]),"",IF(AND(Tabelle1[[#This Row],[LabelSim]]&lt;$K$2,NOT(Tabelle1[[#This Row],[Sollte?]])),"","Fehler"))</f>
        <v/>
      </c>
    </row>
    <row r="29" spans="1:7" x14ac:dyDescent="0.35">
      <c r="A29" t="s">
        <v>13</v>
      </c>
      <c r="B29" t="s">
        <v>1</v>
      </c>
      <c r="C29" s="1">
        <v>0.13209960823250311</v>
      </c>
      <c r="D29" s="1">
        <v>0.31406317230915759</v>
      </c>
      <c r="E29" t="b">
        <v>0</v>
      </c>
      <c r="F29" t="str">
        <f>IF(AND(Tabelle1[[#This Row],[LexemeSim]]&gt;$K$2,Tabelle1[[#This Row],[Sollte?]]),"",IF(AND(Tabelle1[[#This Row],[LexemeSim]]&lt;$K$2,NOT(Tabelle1[[#This Row],[Sollte?]])),"","Fehler"))</f>
        <v/>
      </c>
      <c r="G29" t="str">
        <f>IF(AND(Tabelle1[[#This Row],[LabelSim]]&gt;$K$2,Tabelle1[[#This Row],[Sollte?]]),"",IF(AND(Tabelle1[[#This Row],[LabelSim]]&lt;$K$2,NOT(Tabelle1[[#This Row],[Sollte?]])),"","Fehler"))</f>
        <v/>
      </c>
    </row>
    <row r="30" spans="1:7" x14ac:dyDescent="0.35">
      <c r="A30" t="s">
        <v>1</v>
      </c>
      <c r="B30" t="s">
        <v>5</v>
      </c>
      <c r="C30" s="1">
        <v>0.26030403018579812</v>
      </c>
      <c r="D30" s="1">
        <v>0.31346796563965679</v>
      </c>
      <c r="E30" t="b">
        <v>0</v>
      </c>
      <c r="F30" t="str">
        <f>IF(AND(Tabelle1[[#This Row],[LexemeSim]]&gt;$K$2,Tabelle1[[#This Row],[Sollte?]]),"",IF(AND(Tabelle1[[#This Row],[LexemeSim]]&lt;$K$2,NOT(Tabelle1[[#This Row],[Sollte?]])),"","Fehler"))</f>
        <v/>
      </c>
      <c r="G30" t="str">
        <f>IF(AND(Tabelle1[[#This Row],[LabelSim]]&gt;$K$2,Tabelle1[[#This Row],[Sollte?]]),"",IF(AND(Tabelle1[[#This Row],[LabelSim]]&lt;$K$2,NOT(Tabelle1[[#This Row],[Sollte?]])),"","Fehler"))</f>
        <v/>
      </c>
    </row>
    <row r="31" spans="1:7" x14ac:dyDescent="0.35">
      <c r="A31" t="s">
        <v>12</v>
      </c>
      <c r="B31" t="s">
        <v>4</v>
      </c>
      <c r="C31" s="1">
        <v>0.12727918630719051</v>
      </c>
      <c r="D31" s="1">
        <v>0.30815731822955122</v>
      </c>
      <c r="E31" t="b">
        <v>0</v>
      </c>
      <c r="F31" t="str">
        <f>IF(AND(Tabelle1[[#This Row],[LexemeSim]]&gt;$K$2,Tabelle1[[#This Row],[Sollte?]]),"",IF(AND(Tabelle1[[#This Row],[LexemeSim]]&lt;$K$2,NOT(Tabelle1[[#This Row],[Sollte?]])),"","Fehler"))</f>
        <v/>
      </c>
      <c r="G31" t="str">
        <f>IF(AND(Tabelle1[[#This Row],[LabelSim]]&gt;$K$2,Tabelle1[[#This Row],[Sollte?]]),"",IF(AND(Tabelle1[[#This Row],[LabelSim]]&lt;$K$2,NOT(Tabelle1[[#This Row],[Sollte?]])),"","Fehler"))</f>
        <v/>
      </c>
    </row>
    <row r="32" spans="1:7" x14ac:dyDescent="0.35">
      <c r="A32" t="s">
        <v>9</v>
      </c>
      <c r="B32" t="s">
        <v>1</v>
      </c>
      <c r="C32" s="1">
        <v>0.13209960823250311</v>
      </c>
      <c r="D32" s="1">
        <v>0.30139456547664623</v>
      </c>
      <c r="E32" t="b">
        <v>0</v>
      </c>
      <c r="F32" t="str">
        <f>IF(AND(Tabelle1[[#This Row],[LexemeSim]]&gt;$K$2,Tabelle1[[#This Row],[Sollte?]]),"",IF(AND(Tabelle1[[#This Row],[LexemeSim]]&lt;$K$2,NOT(Tabelle1[[#This Row],[Sollte?]])),"","Fehler"))</f>
        <v/>
      </c>
      <c r="G32" t="str">
        <f>IF(AND(Tabelle1[[#This Row],[LabelSim]]&gt;$K$2,Tabelle1[[#This Row],[Sollte?]]),"",IF(AND(Tabelle1[[#This Row],[LabelSim]]&lt;$K$2,NOT(Tabelle1[[#This Row],[Sollte?]])),"","Fehler"))</f>
        <v/>
      </c>
    </row>
    <row r="33" spans="1:7" x14ac:dyDescent="0.35">
      <c r="A33" t="s">
        <v>11</v>
      </c>
      <c r="B33" t="s">
        <v>2</v>
      </c>
      <c r="C33" s="1">
        <v>0.18241780466466631</v>
      </c>
      <c r="D33" s="1">
        <v>0.28438851630230111</v>
      </c>
      <c r="E33" t="b">
        <v>0</v>
      </c>
      <c r="F33" t="str">
        <f>IF(AND(Tabelle1[[#This Row],[LexemeSim]]&gt;$K$2,Tabelle1[[#This Row],[Sollte?]]),"",IF(AND(Tabelle1[[#This Row],[LexemeSim]]&lt;$K$2,NOT(Tabelle1[[#This Row],[Sollte?]])),"","Fehler"))</f>
        <v/>
      </c>
      <c r="G33" t="str">
        <f>IF(AND(Tabelle1[[#This Row],[LabelSim]]&gt;$K$2,Tabelle1[[#This Row],[Sollte?]]),"",IF(AND(Tabelle1[[#This Row],[LabelSim]]&lt;$K$2,NOT(Tabelle1[[#This Row],[Sollte?]])),"","Fehler"))</f>
        <v/>
      </c>
    </row>
    <row r="34" spans="1:7" x14ac:dyDescent="0.35">
      <c r="A34" t="s">
        <v>10</v>
      </c>
      <c r="B34" t="s">
        <v>2</v>
      </c>
      <c r="C34" s="1">
        <v>0.20518111919729221</v>
      </c>
      <c r="D34" s="1">
        <v>0.27888982296513609</v>
      </c>
      <c r="E34" t="b">
        <v>0</v>
      </c>
      <c r="F34" t="str">
        <f>IF(AND(Tabelle1[[#This Row],[LexemeSim]]&gt;$K$2,Tabelle1[[#This Row],[Sollte?]]),"",IF(AND(Tabelle1[[#This Row],[LexemeSim]]&lt;$K$2,NOT(Tabelle1[[#This Row],[Sollte?]])),"","Fehler"))</f>
        <v/>
      </c>
      <c r="G34" t="str">
        <f>IF(AND(Tabelle1[[#This Row],[LabelSim]]&gt;$K$2,Tabelle1[[#This Row],[Sollte?]]),"",IF(AND(Tabelle1[[#This Row],[LabelSim]]&lt;$K$2,NOT(Tabelle1[[#This Row],[Sollte?]])),"","Fehler"))</f>
        <v/>
      </c>
    </row>
    <row r="35" spans="1:7" x14ac:dyDescent="0.35">
      <c r="A35" t="s">
        <v>1</v>
      </c>
      <c r="B35" t="s">
        <v>8</v>
      </c>
      <c r="C35" s="1">
        <v>0.23248792613408181</v>
      </c>
      <c r="D35" s="1">
        <v>0.27766625749980561</v>
      </c>
      <c r="E35" t="b">
        <v>0</v>
      </c>
      <c r="F35" t="str">
        <f>IF(AND(Tabelle1[[#This Row],[LexemeSim]]&gt;$K$2,Tabelle1[[#This Row],[Sollte?]]),"",IF(AND(Tabelle1[[#This Row],[LexemeSim]]&lt;$K$2,NOT(Tabelle1[[#This Row],[Sollte?]])),"","Fehler"))</f>
        <v/>
      </c>
      <c r="G35" t="str">
        <f>IF(AND(Tabelle1[[#This Row],[LabelSim]]&gt;$K$2,Tabelle1[[#This Row],[Sollte?]]),"",IF(AND(Tabelle1[[#This Row],[LabelSim]]&lt;$K$2,NOT(Tabelle1[[#This Row],[Sollte?]])),"","Fehler"))</f>
        <v/>
      </c>
    </row>
    <row r="36" spans="1:7" x14ac:dyDescent="0.35">
      <c r="A36" t="s">
        <v>10</v>
      </c>
      <c r="B36" t="s">
        <v>3</v>
      </c>
      <c r="C36" s="1">
        <v>0.33937001133992301</v>
      </c>
      <c r="D36" s="1">
        <v>0.27624362753881743</v>
      </c>
      <c r="E36" t="b">
        <v>0</v>
      </c>
      <c r="F36" t="str">
        <f>IF(AND(Tabelle1[[#This Row],[LexemeSim]]&gt;$K$2,Tabelle1[[#This Row],[Sollte?]]),"",IF(AND(Tabelle1[[#This Row],[LexemeSim]]&lt;$K$2,NOT(Tabelle1[[#This Row],[Sollte?]])),"","Fehler"))</f>
        <v/>
      </c>
      <c r="G36" t="str">
        <f>IF(AND(Tabelle1[[#This Row],[LabelSim]]&gt;$K$2,Tabelle1[[#This Row],[Sollte?]]),"",IF(AND(Tabelle1[[#This Row],[LabelSim]]&lt;$K$2,NOT(Tabelle1[[#This Row],[Sollte?]])),"","Fehler"))</f>
        <v/>
      </c>
    </row>
    <row r="37" spans="1:7" x14ac:dyDescent="0.35">
      <c r="A37" t="s">
        <v>10</v>
      </c>
      <c r="B37" t="s">
        <v>8</v>
      </c>
      <c r="C37" s="1">
        <v>0.20518111919729221</v>
      </c>
      <c r="D37" s="1">
        <v>0.27542841821097991</v>
      </c>
      <c r="E37" t="b">
        <v>0</v>
      </c>
      <c r="F37" t="str">
        <f>IF(AND(Tabelle1[[#This Row],[LexemeSim]]&gt;$K$2,Tabelle1[[#This Row],[Sollte?]]),"",IF(AND(Tabelle1[[#This Row],[LexemeSim]]&lt;$K$2,NOT(Tabelle1[[#This Row],[Sollte?]])),"","Fehler"))</f>
        <v/>
      </c>
      <c r="G37" t="str">
        <f>IF(AND(Tabelle1[[#This Row],[LabelSim]]&gt;$K$2,Tabelle1[[#This Row],[Sollte?]]),"",IF(AND(Tabelle1[[#This Row],[LabelSim]]&lt;$K$2,NOT(Tabelle1[[#This Row],[Sollte?]])),"","Fehler"))</f>
        <v/>
      </c>
    </row>
    <row r="38" spans="1:7" x14ac:dyDescent="0.35">
      <c r="A38" t="s">
        <v>1</v>
      </c>
      <c r="B38" t="s">
        <v>6</v>
      </c>
      <c r="C38" s="1">
        <v>0.1320996082325033</v>
      </c>
      <c r="D38" s="1">
        <v>0.2338593883934548</v>
      </c>
      <c r="E38" t="b">
        <v>0</v>
      </c>
      <c r="F38" t="str">
        <f>IF(AND(Tabelle1[[#This Row],[LexemeSim]]&gt;$K$2,Tabelle1[[#This Row],[Sollte?]]),"",IF(AND(Tabelle1[[#This Row],[LexemeSim]]&lt;$K$2,NOT(Tabelle1[[#This Row],[Sollte?]])),"","Fehler"))</f>
        <v/>
      </c>
      <c r="G38" t="str">
        <f>IF(AND(Tabelle1[[#This Row],[LabelSim]]&gt;$K$2,Tabelle1[[#This Row],[Sollte?]]),"",IF(AND(Tabelle1[[#This Row],[LabelSim]]&lt;$K$2,NOT(Tabelle1[[#This Row],[Sollte?]])),"","Fehler"))</f>
        <v/>
      </c>
    </row>
    <row r="39" spans="1:7" x14ac:dyDescent="0.35">
      <c r="A39" t="s">
        <v>12</v>
      </c>
      <c r="B39" t="s">
        <v>1</v>
      </c>
      <c r="C39" s="1">
        <v>0.25006451988937228</v>
      </c>
      <c r="D39" s="1">
        <v>0.23308484059319351</v>
      </c>
      <c r="E39" t="b">
        <v>0</v>
      </c>
      <c r="F39" t="str">
        <f>IF(AND(Tabelle1[[#This Row],[LexemeSim]]&gt;$K$2,Tabelle1[[#This Row],[Sollte?]]),"",IF(AND(Tabelle1[[#This Row],[LexemeSim]]&lt;$K$2,NOT(Tabelle1[[#This Row],[Sollte?]])),"","Fehler"))</f>
        <v/>
      </c>
      <c r="G39" t="str">
        <f>IF(AND(Tabelle1[[#This Row],[LabelSim]]&gt;$K$2,Tabelle1[[#This Row],[Sollte?]]),"",IF(AND(Tabelle1[[#This Row],[LabelSim]]&lt;$K$2,NOT(Tabelle1[[#This Row],[Sollte?]])),"","Fehler"))</f>
        <v/>
      </c>
    </row>
    <row r="40" spans="1:7" x14ac:dyDescent="0.35">
      <c r="A40" t="s">
        <v>9</v>
      </c>
      <c r="B40" t="s">
        <v>5</v>
      </c>
      <c r="C40" s="1">
        <v>0.17222999737589739</v>
      </c>
      <c r="D40" s="1">
        <v>0.23184752005713569</v>
      </c>
      <c r="E40" t="b">
        <v>0</v>
      </c>
      <c r="F40" t="str">
        <f>IF(AND(Tabelle1[[#This Row],[LexemeSim]]&gt;$K$2,Tabelle1[[#This Row],[Sollte?]]),"",IF(AND(Tabelle1[[#This Row],[LexemeSim]]&lt;$K$2,NOT(Tabelle1[[#This Row],[Sollte?]])),"","Fehler"))</f>
        <v/>
      </c>
      <c r="G40" t="str">
        <f>IF(AND(Tabelle1[[#This Row],[LabelSim]]&gt;$K$2,Tabelle1[[#This Row],[Sollte?]]),"",IF(AND(Tabelle1[[#This Row],[LabelSim]]&lt;$K$2,NOT(Tabelle1[[#This Row],[Sollte?]])),"","Fehler"))</f>
        <v/>
      </c>
    </row>
    <row r="41" spans="1:7" x14ac:dyDescent="0.35">
      <c r="A41" t="s">
        <v>11</v>
      </c>
      <c r="B41" t="s">
        <v>8</v>
      </c>
      <c r="C41" s="1">
        <v>0.18241780466466631</v>
      </c>
      <c r="D41" s="1">
        <v>0.22808567848103181</v>
      </c>
      <c r="E41" t="b">
        <v>0</v>
      </c>
      <c r="F41" t="str">
        <f>IF(AND(Tabelle1[[#This Row],[LexemeSim]]&gt;$K$2,Tabelle1[[#This Row],[Sollte?]]),"",IF(AND(Tabelle1[[#This Row],[LexemeSim]]&lt;$K$2,NOT(Tabelle1[[#This Row],[Sollte?]])),"","Fehler"))</f>
        <v/>
      </c>
      <c r="G41" t="str">
        <f>IF(AND(Tabelle1[[#This Row],[LabelSim]]&gt;$K$2,Tabelle1[[#This Row],[Sollte?]]),"",IF(AND(Tabelle1[[#This Row],[LabelSim]]&lt;$K$2,NOT(Tabelle1[[#This Row],[Sollte?]])),"","Fehler"))</f>
        <v/>
      </c>
    </row>
    <row r="42" spans="1:7" x14ac:dyDescent="0.35">
      <c r="A42" t="s">
        <v>10</v>
      </c>
      <c r="B42" t="s">
        <v>4</v>
      </c>
      <c r="C42" s="1">
        <v>0.1161353327139705</v>
      </c>
      <c r="D42" s="1">
        <v>0.19902325832193229</v>
      </c>
      <c r="E42" t="b">
        <v>0</v>
      </c>
      <c r="F42" t="str">
        <f>IF(AND(Tabelle1[[#This Row],[LexemeSim]]&gt;$K$2,Tabelle1[[#This Row],[Sollte?]]),"",IF(AND(Tabelle1[[#This Row],[LexemeSim]]&lt;$K$2,NOT(Tabelle1[[#This Row],[Sollte?]])),"","Fehler"))</f>
        <v/>
      </c>
      <c r="G42" t="str">
        <f>IF(AND(Tabelle1[[#This Row],[LabelSim]]&gt;$K$2,Tabelle1[[#This Row],[Sollte?]]),"",IF(AND(Tabelle1[[#This Row],[LabelSim]]&lt;$K$2,NOT(Tabelle1[[#This Row],[Sollte?]])),"","Fehler"))</f>
        <v/>
      </c>
    </row>
    <row r="43" spans="1:7" x14ac:dyDescent="0.35">
      <c r="A43" t="s">
        <v>1</v>
      </c>
      <c r="B43" t="s">
        <v>7</v>
      </c>
      <c r="C43" s="1">
        <v>0.12994892176352699</v>
      </c>
      <c r="D43" s="1">
        <v>0.19366044793655759</v>
      </c>
      <c r="E43" t="b">
        <v>0</v>
      </c>
      <c r="F43" t="str">
        <f>IF(AND(Tabelle1[[#This Row],[LexemeSim]]&gt;$K$2,Tabelle1[[#This Row],[Sollte?]]),"",IF(AND(Tabelle1[[#This Row],[LexemeSim]]&lt;$K$2,NOT(Tabelle1[[#This Row],[Sollte?]])),"","Fehler"))</f>
        <v/>
      </c>
      <c r="G43" t="str">
        <f>IF(AND(Tabelle1[[#This Row],[LabelSim]]&gt;$K$2,Tabelle1[[#This Row],[Sollte?]]),"",IF(AND(Tabelle1[[#This Row],[LabelSim]]&lt;$K$2,NOT(Tabelle1[[#This Row],[Sollte?]])),"","Fehler"))</f>
        <v/>
      </c>
    </row>
    <row r="44" spans="1:7" x14ac:dyDescent="0.35">
      <c r="A44" t="s">
        <v>10</v>
      </c>
      <c r="B44" t="s">
        <v>1</v>
      </c>
      <c r="C44" s="1">
        <v>0.16964596303495461</v>
      </c>
      <c r="D44" s="1">
        <v>0.19269822552859309</v>
      </c>
      <c r="E44" t="b">
        <v>0</v>
      </c>
      <c r="F44" t="str">
        <f>IF(AND(Tabelle1[[#This Row],[LexemeSim]]&gt;$K$2,Tabelle1[[#This Row],[Sollte?]]),"",IF(AND(Tabelle1[[#This Row],[LexemeSim]]&lt;$K$2,NOT(Tabelle1[[#This Row],[Sollte?]])),"","Fehler"))</f>
        <v/>
      </c>
      <c r="G44" t="str">
        <f>IF(AND(Tabelle1[[#This Row],[LabelSim]]&gt;$K$2,Tabelle1[[#This Row],[Sollte?]]),"",IF(AND(Tabelle1[[#This Row],[LabelSim]]&lt;$K$2,NOT(Tabelle1[[#This Row],[Sollte?]])),"","Fehler"))</f>
        <v/>
      </c>
    </row>
    <row r="45" spans="1:7" x14ac:dyDescent="0.35">
      <c r="A45" t="s">
        <v>12</v>
      </c>
      <c r="B45" t="s">
        <v>7</v>
      </c>
      <c r="C45" s="1">
        <v>0.2060601956980648</v>
      </c>
      <c r="D45" s="1">
        <v>0.17960645992728819</v>
      </c>
      <c r="E45" t="b">
        <v>0</v>
      </c>
      <c r="F45" t="str">
        <f>IF(AND(Tabelle1[[#This Row],[LexemeSim]]&gt;$K$2,Tabelle1[[#This Row],[Sollte?]]),"",IF(AND(Tabelle1[[#This Row],[LexemeSim]]&lt;$K$2,NOT(Tabelle1[[#This Row],[Sollte?]])),"","Fehler"))</f>
        <v/>
      </c>
      <c r="G45" t="str">
        <f>IF(AND(Tabelle1[[#This Row],[LabelSim]]&gt;$K$2,Tabelle1[[#This Row],[Sollte?]]),"",IF(AND(Tabelle1[[#This Row],[LabelSim]]&lt;$K$2,NOT(Tabelle1[[#This Row],[Sollte?]])),"","Fehler"))</f>
        <v/>
      </c>
    </row>
    <row r="46" spans="1:7" x14ac:dyDescent="0.35">
      <c r="A46" t="s">
        <v>11</v>
      </c>
      <c r="B46" t="s">
        <v>1</v>
      </c>
      <c r="C46" s="1">
        <v>0.2686452112751529</v>
      </c>
      <c r="D46" s="1">
        <v>0.17117404496104821</v>
      </c>
      <c r="E46" t="b">
        <v>0</v>
      </c>
      <c r="F46" t="str">
        <f>IF(AND(Tabelle1[[#This Row],[LexemeSim]]&gt;$K$2,Tabelle1[[#This Row],[Sollte?]]),"",IF(AND(Tabelle1[[#This Row],[LexemeSim]]&lt;$K$2,NOT(Tabelle1[[#This Row],[Sollte?]])),"","Fehler"))</f>
        <v/>
      </c>
      <c r="G46" t="str">
        <f>IF(AND(Tabelle1[[#This Row],[LabelSim]]&gt;$K$2,Tabelle1[[#This Row],[Sollte?]]),"",IF(AND(Tabelle1[[#This Row],[LabelSim]]&lt;$K$2,NOT(Tabelle1[[#This Row],[Sollte?]])),"","Fehler"))</f>
        <v/>
      </c>
    </row>
    <row r="47" spans="1:7" x14ac:dyDescent="0.35">
      <c r="A47" t="s">
        <v>12</v>
      </c>
      <c r="B47" t="s">
        <v>6</v>
      </c>
      <c r="C47" s="1">
        <v>0.12727918630719051</v>
      </c>
      <c r="D47" s="1">
        <v>0.1706830261717879</v>
      </c>
      <c r="E47" t="b">
        <v>0</v>
      </c>
      <c r="F47" t="str">
        <f>IF(AND(Tabelle1[[#This Row],[LexemeSim]]&gt;$K$2,Tabelle1[[#This Row],[Sollte?]]),"",IF(AND(Tabelle1[[#This Row],[LexemeSim]]&lt;$K$2,NOT(Tabelle1[[#This Row],[Sollte?]])),"","Fehler"))</f>
        <v/>
      </c>
      <c r="G47" t="str">
        <f>IF(AND(Tabelle1[[#This Row],[LabelSim]]&gt;$K$2,Tabelle1[[#This Row],[Sollte?]]),"",IF(AND(Tabelle1[[#This Row],[LabelSim]]&lt;$K$2,NOT(Tabelle1[[#This Row],[Sollte?]])),"","Fehler"))</f>
        <v/>
      </c>
    </row>
    <row r="48" spans="1:7" x14ac:dyDescent="0.35">
      <c r="A48" t="s">
        <v>10</v>
      </c>
      <c r="B48" t="s">
        <v>7</v>
      </c>
      <c r="C48" s="1">
        <v>0.13264319701234101</v>
      </c>
      <c r="D48" s="1">
        <v>0.16789462142025771</v>
      </c>
      <c r="E48" t="b">
        <v>0</v>
      </c>
      <c r="F48" t="str">
        <f>IF(AND(Tabelle1[[#This Row],[LexemeSim]]&gt;$K$2,Tabelle1[[#This Row],[Sollte?]]),"",IF(AND(Tabelle1[[#This Row],[LexemeSim]]&lt;$K$2,NOT(Tabelle1[[#This Row],[Sollte?]])),"","Fehler"))</f>
        <v/>
      </c>
      <c r="G48" t="str">
        <f>IF(AND(Tabelle1[[#This Row],[LabelSim]]&gt;$K$2,Tabelle1[[#This Row],[Sollte?]]),"",IF(AND(Tabelle1[[#This Row],[LabelSim]]&lt;$K$2,NOT(Tabelle1[[#This Row],[Sollte?]])),"","Fehler"))</f>
        <v/>
      </c>
    </row>
    <row r="49" spans="1:7" x14ac:dyDescent="0.35">
      <c r="A49" t="s">
        <v>10</v>
      </c>
      <c r="B49" t="s">
        <v>6</v>
      </c>
      <c r="C49" s="1">
        <v>0.1161353327139705</v>
      </c>
      <c r="D49" s="1">
        <v>0.15280827586109011</v>
      </c>
      <c r="E49" t="b">
        <v>0</v>
      </c>
      <c r="F49" t="str">
        <f>IF(AND(Tabelle1[[#This Row],[LexemeSim]]&gt;$K$2,Tabelle1[[#This Row],[Sollte?]]),"",IF(AND(Tabelle1[[#This Row],[LexemeSim]]&lt;$K$2,NOT(Tabelle1[[#This Row],[Sollte?]])),"","Fehler"))</f>
        <v/>
      </c>
      <c r="G49" t="str">
        <f>IF(AND(Tabelle1[[#This Row],[LabelSim]]&gt;$K$2,Tabelle1[[#This Row],[Sollte?]]),"",IF(AND(Tabelle1[[#This Row],[LabelSim]]&lt;$K$2,NOT(Tabelle1[[#This Row],[Sollte?]])),"","Fehler"))</f>
        <v/>
      </c>
    </row>
    <row r="50" spans="1:7" x14ac:dyDescent="0.35">
      <c r="A50" t="s">
        <v>0</v>
      </c>
      <c r="B50" t="s">
        <v>1</v>
      </c>
      <c r="C50" s="1">
        <v>0</v>
      </c>
      <c r="D50" s="1">
        <v>0</v>
      </c>
      <c r="E50" t="b">
        <v>0</v>
      </c>
      <c r="F50" t="str">
        <f>IF(AND(Tabelle1[[#This Row],[LexemeSim]]&gt;$K$2,Tabelle1[[#This Row],[Sollte?]]),"",IF(AND(Tabelle1[[#This Row],[LexemeSim]]&lt;$K$2,NOT(Tabelle1[[#This Row],[Sollte?]])),"","Fehler"))</f>
        <v/>
      </c>
      <c r="G50" t="str">
        <f>IF(AND(Tabelle1[[#This Row],[LabelSim]]&gt;$K$2,Tabelle1[[#This Row],[Sollte?]]),"",IF(AND(Tabelle1[[#This Row],[LabelSim]]&lt;$K$2,NOT(Tabelle1[[#This Row],[Sollte?]])),"","Fehler"))</f>
        <v/>
      </c>
    </row>
    <row r="51" spans="1:7" x14ac:dyDescent="0.35">
      <c r="A51" t="s">
        <v>0</v>
      </c>
      <c r="B51" t="s">
        <v>2</v>
      </c>
      <c r="C51" s="1">
        <v>0</v>
      </c>
      <c r="D51" s="1">
        <v>0</v>
      </c>
      <c r="E51" t="b">
        <v>0</v>
      </c>
      <c r="F51" t="str">
        <f>IF(AND(Tabelle1[[#This Row],[LexemeSim]]&gt;$K$2,Tabelle1[[#This Row],[Sollte?]]),"",IF(AND(Tabelle1[[#This Row],[LexemeSim]]&lt;$K$2,NOT(Tabelle1[[#This Row],[Sollte?]])),"","Fehler"))</f>
        <v/>
      </c>
      <c r="G51" t="str">
        <f>IF(AND(Tabelle1[[#This Row],[LabelSim]]&gt;$K$2,Tabelle1[[#This Row],[Sollte?]]),"",IF(AND(Tabelle1[[#This Row],[LabelSim]]&lt;$K$2,NOT(Tabelle1[[#This Row],[Sollte?]])),"","Fehler"))</f>
        <v/>
      </c>
    </row>
    <row r="52" spans="1:7" x14ac:dyDescent="0.35">
      <c r="A52" t="s">
        <v>0</v>
      </c>
      <c r="B52" t="s">
        <v>3</v>
      </c>
      <c r="C52" s="1">
        <v>0</v>
      </c>
      <c r="D52" s="1">
        <v>0</v>
      </c>
      <c r="E52" t="b">
        <v>0</v>
      </c>
      <c r="F52" t="str">
        <f>IF(AND(Tabelle1[[#This Row],[LexemeSim]]&gt;$K$2,Tabelle1[[#This Row],[Sollte?]]),"",IF(AND(Tabelle1[[#This Row],[LexemeSim]]&lt;$K$2,NOT(Tabelle1[[#This Row],[Sollte?]])),"","Fehler"))</f>
        <v/>
      </c>
      <c r="G52" t="str">
        <f>IF(AND(Tabelle1[[#This Row],[LabelSim]]&gt;$K$2,Tabelle1[[#This Row],[Sollte?]]),"",IF(AND(Tabelle1[[#This Row],[LabelSim]]&lt;$K$2,NOT(Tabelle1[[#This Row],[Sollte?]])),"","Fehler"))</f>
        <v/>
      </c>
    </row>
    <row r="53" spans="1:7" x14ac:dyDescent="0.35">
      <c r="A53" t="s">
        <v>0</v>
      </c>
      <c r="B53" t="s">
        <v>4</v>
      </c>
      <c r="C53" s="1">
        <v>0</v>
      </c>
      <c r="D53" s="1">
        <v>0</v>
      </c>
      <c r="E53" t="b">
        <v>0</v>
      </c>
      <c r="F53" t="str">
        <f>IF(AND(Tabelle1[[#This Row],[LexemeSim]]&gt;$K$2,Tabelle1[[#This Row],[Sollte?]]),"",IF(AND(Tabelle1[[#This Row],[LexemeSim]]&lt;$K$2,NOT(Tabelle1[[#This Row],[Sollte?]])),"","Fehler"))</f>
        <v/>
      </c>
      <c r="G53" t="str">
        <f>IF(AND(Tabelle1[[#This Row],[LabelSim]]&gt;$K$2,Tabelle1[[#This Row],[Sollte?]]),"",IF(AND(Tabelle1[[#This Row],[LabelSim]]&lt;$K$2,NOT(Tabelle1[[#This Row],[Sollte?]])),"","Fehler"))</f>
        <v/>
      </c>
    </row>
    <row r="54" spans="1:7" x14ac:dyDescent="0.35">
      <c r="A54" t="s">
        <v>0</v>
      </c>
      <c r="B54" t="s">
        <v>5</v>
      </c>
      <c r="C54" s="1">
        <v>0</v>
      </c>
      <c r="D54" s="1">
        <v>0</v>
      </c>
      <c r="E54" t="b">
        <v>0</v>
      </c>
      <c r="F54" t="str">
        <f>IF(AND(Tabelle1[[#This Row],[LexemeSim]]&gt;$K$2,Tabelle1[[#This Row],[Sollte?]]),"",IF(AND(Tabelle1[[#This Row],[LexemeSim]]&lt;$K$2,NOT(Tabelle1[[#This Row],[Sollte?]])),"","Fehler"))</f>
        <v/>
      </c>
      <c r="G54" t="str">
        <f>IF(AND(Tabelle1[[#This Row],[LabelSim]]&gt;$K$2,Tabelle1[[#This Row],[Sollte?]]),"",IF(AND(Tabelle1[[#This Row],[LabelSim]]&lt;$K$2,NOT(Tabelle1[[#This Row],[Sollte?]])),"","Fehler"))</f>
        <v/>
      </c>
    </row>
    <row r="55" spans="1:7" x14ac:dyDescent="0.35">
      <c r="A55" t="s">
        <v>0</v>
      </c>
      <c r="B55" t="s">
        <v>6</v>
      </c>
      <c r="C55" s="1">
        <v>0</v>
      </c>
      <c r="D55" s="1">
        <v>0</v>
      </c>
      <c r="E55" t="b">
        <v>0</v>
      </c>
      <c r="F55" t="str">
        <f>IF(AND(Tabelle1[[#This Row],[LexemeSim]]&gt;$K$2,Tabelle1[[#This Row],[Sollte?]]),"",IF(AND(Tabelle1[[#This Row],[LexemeSim]]&lt;$K$2,NOT(Tabelle1[[#This Row],[Sollte?]])),"","Fehler"))</f>
        <v/>
      </c>
      <c r="G55" t="str">
        <f>IF(AND(Tabelle1[[#This Row],[LabelSim]]&gt;$K$2,Tabelle1[[#This Row],[Sollte?]]),"",IF(AND(Tabelle1[[#This Row],[LabelSim]]&lt;$K$2,NOT(Tabelle1[[#This Row],[Sollte?]])),"","Fehler"))</f>
        <v/>
      </c>
    </row>
    <row r="56" spans="1:7" x14ac:dyDescent="0.35">
      <c r="A56" t="s">
        <v>0</v>
      </c>
      <c r="B56" t="s">
        <v>7</v>
      </c>
      <c r="C56" s="1">
        <v>0</v>
      </c>
      <c r="D56" s="1">
        <v>0</v>
      </c>
      <c r="E56" t="b">
        <v>0</v>
      </c>
      <c r="F56" t="str">
        <f>IF(AND(Tabelle1[[#This Row],[LexemeSim]]&gt;$K$2,Tabelle1[[#This Row],[Sollte?]]),"",IF(AND(Tabelle1[[#This Row],[LexemeSim]]&lt;$K$2,NOT(Tabelle1[[#This Row],[Sollte?]])),"","Fehler"))</f>
        <v/>
      </c>
      <c r="G56" t="str">
        <f>IF(AND(Tabelle1[[#This Row],[LabelSim]]&gt;$K$2,Tabelle1[[#This Row],[Sollte?]]),"",IF(AND(Tabelle1[[#This Row],[LabelSim]]&lt;$K$2,NOT(Tabelle1[[#This Row],[Sollte?]])),"","Fehler"))</f>
        <v/>
      </c>
    </row>
    <row r="57" spans="1:7" x14ac:dyDescent="0.35">
      <c r="A57" t="s">
        <v>0</v>
      </c>
      <c r="B57" t="s">
        <v>8</v>
      </c>
      <c r="C57" s="1">
        <v>0</v>
      </c>
      <c r="D57" s="1">
        <v>0</v>
      </c>
      <c r="E57" t="b">
        <v>0</v>
      </c>
      <c r="F57" t="str">
        <f>IF(AND(Tabelle1[[#This Row],[LexemeSim]]&gt;$K$2,Tabelle1[[#This Row],[Sollte?]]),"",IF(AND(Tabelle1[[#This Row],[LexemeSim]]&lt;$K$2,NOT(Tabelle1[[#This Row],[Sollte?]])),"","Fehler"))</f>
        <v/>
      </c>
      <c r="G57" t="str">
        <f>IF(AND(Tabelle1[[#This Row],[LabelSim]]&gt;$K$2,Tabelle1[[#This Row],[Sollte?]]),"",IF(AND(Tabelle1[[#This Row],[LabelSim]]&lt;$K$2,NOT(Tabelle1[[#This Row],[Sollte?]])),"","Fehler"))</f>
        <v/>
      </c>
    </row>
  </sheetData>
  <phoneticPr fontId="4" type="noConversion"/>
  <conditionalFormatting sqref="A2:E57">
    <cfRule type="expression" dxfId="2" priority="4">
      <formula>IF($E2=TRUE,TRUE,FALSE)</formula>
    </cfRule>
  </conditionalFormatting>
  <conditionalFormatting sqref="F2:G57">
    <cfRule type="cellIs" dxfId="1" priority="1" operator="equal">
      <formula>"Fehler"</formula>
    </cfRule>
  </conditionalFormatting>
  <conditionalFormatting sqref="C2:D57">
    <cfRule type="cellIs" dxfId="0" priority="6" operator="greaterThan">
      <formula>$K$2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Frederik Hendricks-Kühn</cp:lastModifiedBy>
  <dcterms:created xsi:type="dcterms:W3CDTF">2024-10-09T13:50:11Z</dcterms:created>
  <dcterms:modified xsi:type="dcterms:W3CDTF">2024-10-09T16:15:01Z</dcterms:modified>
</cp:coreProperties>
</file>