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<sst xmlns="http://schemas.openxmlformats.org/spreadsheetml/2006/main" count="13" uniqueCount="13">
  <si>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agegrp</t>
  </si>
  <si>
    <t>Total_fully_vax_Feb10</t>
  </si>
  <si>
    <t>Tot_UnVax_Feb10</t>
  </si>
  <si>
    <t>Tot_Vax_Cases</t>
  </si>
  <si>
    <t>Tot_UnVax_Cases</t>
  </si>
  <si>
    <t>Tot_Vax_Hosp</t>
  </si>
  <si>
    <t>Tot_UnVax_Hosp</t>
  </si>
  <si>
    <t>Vax_Case_Rate_100K</t>
  </si>
  <si>
    <t>UnVax_Case_Rate_100K</t>
  </si>
  <si>
    <t>Vax_Hosp_Rate_100K</t>
  </si>
  <si>
    <t>UnVax_Hosp_Rate_100K</t>
  </si>
  <si>
    <t>12+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</si>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</sst>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b/>
      <sz val="11.0"/>
      <color rgb="FF0B5394"/>
      <name val="Calibri"/>
    </font>
    <font>
      <sz val="11.0"/>
      <color rgb="FF0B539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7.25"/>
    <col customWidth="1" min="5" max="5" width="14.75"/>
    <col customWidth="1" min="7" max="7" width="20.0"/>
    <col customWidth="1" min="8" max="8" width="20.88"/>
    <col customWidth="1" min="9" max="9" width="23.38"/>
    <col customWidth="1" min="10" max="10" width="25.13"/>
    <col customWidth="1" min="11" max="11" width="25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>
        <v>44327.0</v>
      </c>
      <c r="B2" s="7">
        <v>136854.0</v>
      </c>
      <c r="C2" s="7">
        <v>342703.0</v>
      </c>
      <c r="D2" s="7">
        <v>8271.0</v>
      </c>
      <c r="E2" s="7">
        <v>25401.0</v>
      </c>
      <c r="F2" s="7">
        <v>1.0</v>
      </c>
      <c r="G2" s="7">
        <v>14.0</v>
      </c>
      <c r="H2" s="8">
        <f t="shared" ref="H2:I2" si="1">SUM(D2/B2)*100000</f>
        <v>6043.666974</v>
      </c>
      <c r="I2" s="8">
        <f t="shared" si="1"/>
        <v>7411.957292</v>
      </c>
      <c r="J2" s="9">
        <f t="shared" ref="J2:K2" si="2">SUM(F2/B2)*100000</f>
        <v>0.7307057156</v>
      </c>
      <c r="K2" s="9">
        <f t="shared" si="2"/>
        <v>4.085169958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7" t="s">
        <v>11</v>
      </c>
      <c r="B3" s="7">
        <v>1671306.0</v>
      </c>
      <c r="C3" s="7">
        <v>1391046.0</v>
      </c>
      <c r="D3" s="7">
        <v>162389.0</v>
      </c>
      <c r="E3" s="7">
        <v>195703.0</v>
      </c>
      <c r="F3" s="7">
        <v>2559.0</v>
      </c>
      <c r="G3" s="7">
        <v>5505.0</v>
      </c>
      <c r="H3" s="8">
        <f t="shared" ref="H3:I3" si="3">SUM(D3/B3)*100000</f>
        <v>9716.293725</v>
      </c>
      <c r="I3" s="8">
        <f t="shared" si="3"/>
        <v>14068.76552</v>
      </c>
      <c r="J3" s="9">
        <f t="shared" ref="J3:K3" si="4">SUM(F3/B3)*100000</f>
        <v>153.1137924</v>
      </c>
      <c r="K3" s="9">
        <f t="shared" si="4"/>
        <v>395.74536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10" t="s">
        <v>12</v>
      </c>
      <c r="B4" s="10">
        <f t="shared" ref="B4:G4" si="5">SUM(B2:B3)</f>
        <v>1808160</v>
      </c>
      <c r="C4" s="10">
        <f t="shared" si="5"/>
        <v>1733749</v>
      </c>
      <c r="D4" s="10">
        <f t="shared" si="5"/>
        <v>170660</v>
      </c>
      <c r="E4" s="10">
        <f t="shared" si="5"/>
        <v>221104</v>
      </c>
      <c r="F4" s="10">
        <f t="shared" si="5"/>
        <v>2560</v>
      </c>
      <c r="G4" s="10">
        <f t="shared" si="5"/>
        <v>5519</v>
      </c>
      <c r="H4" s="8">
        <f t="shared" ref="H4:I4" si="6">SUM(D4/B4)*100000</f>
        <v>9438.324042</v>
      </c>
      <c r="I4" s="8">
        <f t="shared" si="6"/>
        <v>12752.94175</v>
      </c>
      <c r="J4" s="9">
        <f t="shared" ref="J4:K4" si="7">SUM(F4/B4)*100000</f>
        <v>141.5803911</v>
      </c>
      <c r="K4" s="9">
        <f t="shared" si="7"/>
        <v>318.3275088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1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1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9"/>
      <c r="B9" s="9"/>
      <c r="C9" s="9"/>
      <c r="D9" s="9"/>
      <c r="E9" s="9"/>
      <c r="F9" s="9"/>
      <c r="G9" s="9"/>
      <c r="H9" s="15"/>
      <c r="I9" s="15"/>
      <c r="J9" s="15"/>
      <c r="K9" s="1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6"/>
      <c r="B10" s="9"/>
      <c r="C10" s="9"/>
      <c r="D10" s="9"/>
      <c r="E10" s="9"/>
      <c r="F10" s="9"/>
      <c r="G10" s="9"/>
      <c r="H10" s="15"/>
      <c r="I10" s="15"/>
      <c r="J10" s="15"/>
      <c r="K10" s="1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6"/>
      <c r="B11" s="9"/>
      <c r="C11" s="9"/>
      <c r="D11" s="9"/>
      <c r="E11" s="9"/>
      <c r="F11" s="9"/>
      <c r="G11" s="9"/>
      <c r="H11" s="15"/>
      <c r="I11" s="15"/>
      <c r="J11" s="15"/>
      <c r="K11" s="1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9"/>
      <c r="B12" s="9"/>
      <c r="C12" s="9"/>
      <c r="D12" s="9"/>
      <c r="E12" s="9"/>
      <c r="F12" s="9"/>
      <c r="G12" s="9"/>
      <c r="H12" s="15"/>
      <c r="I12" s="15"/>
      <c r="J12" s="15"/>
      <c r="K12" s="1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9"/>
      <c r="B13" s="9"/>
      <c r="C13" s="9"/>
      <c r="D13" s="9"/>
      <c r="E13" s="9"/>
      <c r="F13" s="9"/>
      <c r="G13" s="9"/>
      <c r="H13" s="15"/>
      <c r="I13" s="15"/>
      <c r="J13" s="15"/>
      <c r="K13" s="1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9"/>
      <c r="B14" s="9"/>
      <c r="C14" s="9"/>
      <c r="D14" s="9"/>
      <c r="E14" s="9"/>
      <c r="F14" s="9"/>
      <c r="G14" s="9"/>
      <c r="H14" s="15"/>
      <c r="I14" s="15"/>
      <c r="J14" s="15"/>
      <c r="K14" s="1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9"/>
      <c r="B15" s="9"/>
      <c r="C15" s="9"/>
      <c r="D15" s="9"/>
      <c r="E15" s="9"/>
      <c r="F15" s="9"/>
      <c r="G15" s="9"/>
      <c r="H15" s="15"/>
      <c r="I15" s="15"/>
      <c r="J15" s="15"/>
      <c r="K15" s="1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9"/>
      <c r="B16" s="9"/>
      <c r="C16" s="9"/>
      <c r="D16" s="9"/>
      <c r="E16" s="9"/>
      <c r="F16" s="9"/>
      <c r="G16" s="9"/>
      <c r="H16" s="15"/>
      <c r="I16" s="15"/>
      <c r="J16" s="15"/>
      <c r="K16" s="1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10"/>
      <c r="B17" s="10"/>
      <c r="C17" s="10"/>
      <c r="D17" s="10"/>
      <c r="E17" s="10"/>
      <c r="F17" s="10"/>
      <c r="G17" s="10"/>
      <c r="H17" s="5"/>
      <c r="I17" s="15"/>
      <c r="J17" s="15"/>
      <c r="K17" s="1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1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9"/>
      <c r="B20" s="9"/>
      <c r="C20" s="9"/>
      <c r="D20" s="9"/>
      <c r="E20" s="9"/>
      <c r="F20" s="9"/>
      <c r="G20" s="9"/>
      <c r="H20" s="15"/>
      <c r="I20" s="15"/>
      <c r="J20" s="15"/>
      <c r="K20" s="1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"/>
      <c r="B21" s="9"/>
      <c r="C21" s="9"/>
      <c r="D21" s="9"/>
      <c r="E21" s="9"/>
      <c r="F21" s="9"/>
      <c r="G21" s="9"/>
      <c r="H21" s="15"/>
      <c r="I21" s="15"/>
      <c r="J21" s="15"/>
      <c r="K21" s="1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"/>
      <c r="B22" s="9"/>
      <c r="C22" s="9"/>
      <c r="D22" s="9"/>
      <c r="E22" s="9"/>
      <c r="F22" s="9"/>
      <c r="G22" s="9"/>
      <c r="H22" s="15"/>
      <c r="I22" s="15"/>
      <c r="J22" s="15"/>
      <c r="K22" s="1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9"/>
      <c r="B23" s="9"/>
      <c r="C23" s="9"/>
      <c r="D23" s="9"/>
      <c r="E23" s="9"/>
      <c r="F23" s="9"/>
      <c r="G23" s="9"/>
      <c r="H23" s="15"/>
      <c r="I23" s="15"/>
      <c r="J23" s="15"/>
      <c r="K23" s="1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9"/>
      <c r="B24" s="9"/>
      <c r="C24" s="9"/>
      <c r="D24" s="9"/>
      <c r="E24" s="9"/>
      <c r="F24" s="9"/>
      <c r="G24" s="9"/>
      <c r="H24" s="15"/>
      <c r="I24" s="15"/>
      <c r="J24" s="15"/>
      <c r="K24" s="1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9"/>
      <c r="B25" s="9"/>
      <c r="C25" s="9"/>
      <c r="D25" s="9"/>
      <c r="E25" s="9"/>
      <c r="F25" s="9"/>
      <c r="G25" s="9"/>
      <c r="H25" s="15"/>
      <c r="I25" s="15"/>
      <c r="J25" s="15"/>
      <c r="K25" s="1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9"/>
      <c r="B26" s="9"/>
      <c r="C26" s="9"/>
      <c r="D26" s="9"/>
      <c r="E26" s="9"/>
      <c r="F26" s="9"/>
      <c r="G26" s="9"/>
      <c r="H26" s="15"/>
      <c r="I26" s="15"/>
      <c r="J26" s="15"/>
      <c r="K26" s="1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9"/>
      <c r="B27" s="9"/>
      <c r="C27" s="9"/>
      <c r="D27" s="9"/>
      <c r="E27" s="9"/>
      <c r="F27" s="9"/>
      <c r="G27" s="9"/>
      <c r="H27" s="15"/>
      <c r="I27" s="15"/>
      <c r="J27" s="15"/>
      <c r="K27" s="1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9"/>
      <c r="B28" s="9"/>
      <c r="C28" s="9"/>
      <c r="D28" s="9"/>
      <c r="E28" s="9"/>
      <c r="F28" s="9"/>
      <c r="G28" s="9"/>
      <c r="H28" s="5"/>
      <c r="I28" s="15"/>
      <c r="J28" s="15"/>
      <c r="K28" s="1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10"/>
      <c r="B29" s="10"/>
      <c r="C29" s="10"/>
      <c r="D29" s="10"/>
      <c r="E29" s="10"/>
      <c r="F29" s="10"/>
      <c r="G29" s="10"/>
      <c r="H29" s="5"/>
      <c r="I29" s="15"/>
      <c r="J29" s="15"/>
      <c r="K29" s="1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1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1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1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1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1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1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1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1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1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1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1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1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1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1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1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1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1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1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1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1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1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1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1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1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1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1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1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1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1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1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1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1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1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1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1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1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1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1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1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1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1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1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1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1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1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1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1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1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1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1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1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1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1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1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1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1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1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1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1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1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1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1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1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1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1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1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1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1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1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1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1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1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1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1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1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1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1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1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1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1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1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1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1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1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1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1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1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1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1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1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1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1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1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1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1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1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1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1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1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1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1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1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1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1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1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1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1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1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1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1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1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1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1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1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1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1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1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1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1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1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1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1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1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1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1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1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1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1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1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1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1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1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1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1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1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1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1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1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1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1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1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1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1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1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1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1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1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1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1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1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1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1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1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1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1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1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1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1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1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1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1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1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1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1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1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1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1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1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1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1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1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1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1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1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1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1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1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1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1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1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1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1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1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1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1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1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1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1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1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1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1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1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1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1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1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1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1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1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1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1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1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1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1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1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1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1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1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1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1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1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1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1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1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1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1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1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1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1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1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1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1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1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1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1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1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1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1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1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1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1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1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1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1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1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1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1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1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1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1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1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1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1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1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1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1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1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1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1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1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1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1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1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1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1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1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1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1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1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1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1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1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1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1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1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1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1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1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1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1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1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1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1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1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1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1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1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1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1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1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1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1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1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1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1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1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1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1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1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1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1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1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1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1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1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1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1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1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1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1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1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1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1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1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1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1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1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1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1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11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11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11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11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11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11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11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11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11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1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1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11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11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11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11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11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11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1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11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1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11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11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11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11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11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11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11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1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11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1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11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11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11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11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11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11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11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11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11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1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11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11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11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11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1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1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11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11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11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1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11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11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11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11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11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11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11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11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11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1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11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1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1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11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11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11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11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1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11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1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11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11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11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11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11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11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1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11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1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1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11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11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11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11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11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1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11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11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11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1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1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11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11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11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11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1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11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11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11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1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11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11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11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11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11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11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11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11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11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1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11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11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1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11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11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11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11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11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11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1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11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11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11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1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1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1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1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1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1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1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1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1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1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1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1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1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1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1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1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1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1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1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1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1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1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1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1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1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1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1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1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1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1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1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1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1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1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1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1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1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1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1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1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1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1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1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1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1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1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1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1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1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1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1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1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1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1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1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1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1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1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1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1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1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1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1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1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1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1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1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1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1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1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1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1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1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1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1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1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1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1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1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1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1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1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1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1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1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1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1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1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1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1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1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1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1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1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1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1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1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1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1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1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1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1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1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1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1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1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1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1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1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1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1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1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1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1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1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1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1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1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1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1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1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1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1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1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1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1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1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1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1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1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1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1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1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1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1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1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1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1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1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1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1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1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1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1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1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1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1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1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1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1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1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1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1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1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1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1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1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1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1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1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1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1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1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1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1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1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1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1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1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1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1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1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1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1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1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1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1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1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1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1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1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1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1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1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1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1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1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1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1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1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1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1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1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1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1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1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1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1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1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1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1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1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1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1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1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1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1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1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1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1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1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1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1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1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1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1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1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1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1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1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1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1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1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1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1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1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1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1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1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1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1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1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1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1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1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1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1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1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1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1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1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1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1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1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1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1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1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1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1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1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1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1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1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1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1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1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1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1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1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1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1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1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1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1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1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1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1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1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1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1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1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1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1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1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1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1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1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1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1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1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1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1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1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1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1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1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1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1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1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1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1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1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1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1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1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1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1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1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1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1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1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1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1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1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1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1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1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1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1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1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1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1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1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1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1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1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1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1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1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1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1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1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1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1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1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1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1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1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1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1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1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1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1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1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1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1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1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1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1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1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1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1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1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1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1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1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1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1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1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1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1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1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1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1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1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1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1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1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1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1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1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1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1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1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1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1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1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1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1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1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1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1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1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1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1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1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1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1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1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1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1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1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1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1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1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1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1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1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1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1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1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1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1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1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1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1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1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1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1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1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1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1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1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1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1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1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1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1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1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1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1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1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1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1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1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1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1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1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1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1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1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1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1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1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1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1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1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1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1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1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1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1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1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1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1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1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1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1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1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1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1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1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1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1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1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1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1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1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1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1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1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1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1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1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1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1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1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1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1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1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1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1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1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1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1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1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1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1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1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1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1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1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1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1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1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1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1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1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1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1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1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1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1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1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1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1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1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1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1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1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1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1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1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1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1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1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1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1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1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1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1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1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1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1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1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1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1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1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1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1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1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</sheetData>
  <drawing r:id="rId1"/>
</worksheet>
</file>