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L11" i="1" l="1"/>
  <c r="K11" i="1"/>
  <c r="J8" i="1"/>
  <c r="J7" i="1"/>
  <c r="J6" i="1"/>
  <c r="J5" i="1"/>
  <c r="J4" i="1"/>
  <c r="I8" i="1"/>
  <c r="I7" i="1"/>
  <c r="I6" i="1"/>
  <c r="I11" i="1" s="1"/>
  <c r="I5" i="1"/>
  <c r="J11" i="1" s="1"/>
  <c r="I4" i="1"/>
</calcChain>
</file>

<file path=xl/sharedStrings.xml><?xml version="1.0" encoding="utf-8"?>
<sst xmlns="http://schemas.openxmlformats.org/spreadsheetml/2006/main" count="19" uniqueCount="17">
  <si>
    <t>Risk Factor</t>
  </si>
  <si>
    <t>NMRFs</t>
  </si>
  <si>
    <t>Risk Class</t>
  </si>
  <si>
    <t>IR</t>
  </si>
  <si>
    <t>EQ</t>
  </si>
  <si>
    <t>CS</t>
  </si>
  <si>
    <t>LH</t>
  </si>
  <si>
    <t>Idio CS</t>
  </si>
  <si>
    <t>Stress Scenario</t>
  </si>
  <si>
    <t>Stress Scenario^2</t>
  </si>
  <si>
    <t>SES (Idio CS)</t>
  </si>
  <si>
    <t>SES (Idio EQ)</t>
  </si>
  <si>
    <t>Idio EQ</t>
  </si>
  <si>
    <t>SES (Other)</t>
  </si>
  <si>
    <t>rho</t>
  </si>
  <si>
    <t>rho * Stress Scenario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</si>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</sst>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workbookViewId="0">
      <selection activeCell="I19" sqref="I19"/>
    </sheetView>
  </sheetViews>
  <sheetFormatPr defaultRowHeight="15" x14ac:dyDescent="0.25"/>
  <cols>
    <col min="3" max="3" width="10.42578125" bestFit="1" customWidth="1"/>
    <col min="6" max="6" width="7.28515625" bestFit="1" customWidth="1"/>
    <col min="7" max="7" width="10.42578125" bestFit="1" customWidth="1"/>
    <col min="8" max="8" width="14.42578125" bestFit="1" customWidth="1"/>
    <col min="9" max="9" width="18" bestFit="1" customWidth="1"/>
    <col min="10" max="10" width="19.42578125" bestFit="1" customWidth="1"/>
    <col min="11" max="11" width="18" bestFit="1" customWidth="1"/>
    <col min="12" max="12" width="10.5703125" bestFit="1" customWidth="1"/>
  </cols>
  <sheetData>
    <row r="1" spans="2:12" x14ac:dyDescent="0.25">
      <c r="J1" t="s">
        <v>14</v>
      </c>
      <c r="K1">
        <v>0.6</v>
      </c>
    </row>
    <row r="2" spans="2:12" x14ac:dyDescent="0.25">
      <c r="B2" t="s">
        <v>1</v>
      </c>
    </row>
    <row r="3" spans="2:12" x14ac:dyDescent="0.25">
      <c r="C3" t="s">
        <v>0</v>
      </c>
      <c r="D3" t="s">
        <v>2</v>
      </c>
      <c r="E3" t="s">
        <v>6</v>
      </c>
      <c r="F3" t="s">
        <v>7</v>
      </c>
      <c r="G3" t="s">
        <v>12</v>
      </c>
      <c r="H3" t="s">
        <v>8</v>
      </c>
      <c r="I3" t="s">
        <v>9</v>
      </c>
      <c r="J3" t="s">
        <v>15</v>
      </c>
    </row>
    <row r="4" spans="2:12" x14ac:dyDescent="0.25">
      <c r="C4">
        <v>1</v>
      </c>
      <c r="D4" t="s">
        <v>3</v>
      </c>
      <c r="E4">
        <v>20</v>
      </c>
      <c r="F4">
        <v>0</v>
      </c>
      <c r="G4">
        <v>0</v>
      </c>
      <c r="H4" s="1">
        <v>-1000000</v>
      </c>
      <c r="I4" s="1">
        <f>H4^2</f>
        <v>1000000000000</v>
      </c>
      <c r="J4" s="1">
        <f>$K$1*H4</f>
        <v>-600000</v>
      </c>
    </row>
    <row r="5" spans="2:12" x14ac:dyDescent="0.25">
      <c r="C5">
        <v>2</v>
      </c>
      <c r="D5" t="s">
        <v>4</v>
      </c>
      <c r="E5">
        <v>20</v>
      </c>
      <c r="F5">
        <v>0</v>
      </c>
      <c r="G5">
        <v>1</v>
      </c>
      <c r="H5" s="1">
        <v>-2000000</v>
      </c>
      <c r="I5" s="1">
        <f t="shared" ref="I5:I8" si="0">H5^2</f>
        <v>4000000000000</v>
      </c>
      <c r="J5" s="1">
        <f t="shared" ref="J5:J8" si="1">$K$1*H5</f>
        <v>-1200000</v>
      </c>
    </row>
    <row r="6" spans="2:12" x14ac:dyDescent="0.25">
      <c r="C6">
        <v>3</v>
      </c>
      <c r="D6" t="s">
        <v>5</v>
      </c>
      <c r="E6">
        <v>20</v>
      </c>
      <c r="F6">
        <v>1</v>
      </c>
      <c r="G6">
        <v>0</v>
      </c>
      <c r="H6" s="1">
        <v>-4000000</v>
      </c>
      <c r="I6" s="1">
        <f t="shared" si="0"/>
        <v>16000000000000</v>
      </c>
      <c r="J6" s="1">
        <f t="shared" si="1"/>
        <v>-2400000</v>
      </c>
    </row>
    <row r="7" spans="2:12" x14ac:dyDescent="0.25">
      <c r="C7">
        <v>4</v>
      </c>
      <c r="D7" t="s">
        <v>5</v>
      </c>
      <c r="E7">
        <v>40</v>
      </c>
      <c r="F7">
        <v>1</v>
      </c>
      <c r="G7">
        <v>0</v>
      </c>
      <c r="H7" s="1">
        <v>-3500000</v>
      </c>
      <c r="I7" s="1">
        <f t="shared" si="0"/>
        <v>12250000000000</v>
      </c>
      <c r="J7" s="1">
        <f t="shared" si="1"/>
        <v>-2100000</v>
      </c>
    </row>
    <row r="8" spans="2:12" x14ac:dyDescent="0.25">
      <c r="C8">
        <v>5</v>
      </c>
      <c r="D8" t="s">
        <v>4</v>
      </c>
      <c r="E8">
        <v>20</v>
      </c>
      <c r="F8">
        <v>0</v>
      </c>
      <c r="G8">
        <v>1</v>
      </c>
      <c r="H8" s="1">
        <v>-3500000</v>
      </c>
      <c r="I8" s="1">
        <f t="shared" si="0"/>
        <v>12250000000000</v>
      </c>
      <c r="J8" s="1">
        <f t="shared" si="1"/>
        <v>-2100000</v>
      </c>
    </row>
    <row r="10" spans="2:12" x14ac:dyDescent="0.25">
      <c r="I10" t="s">
        <v>10</v>
      </c>
      <c r="J10" t="s">
        <v>11</v>
      </c>
      <c r="K10" t="s">
        <v>13</v>
      </c>
      <c r="L10" t="s">
        <v>16</v>
      </c>
    </row>
    <row r="11" spans="2:12" x14ac:dyDescent="0.25">
      <c r="I11" s="1">
        <f>SQRT(SUMIFS($I$4:$I$9,$F$4:$F$9,1))</f>
        <v>5315072.9063673243</v>
      </c>
      <c r="J11" s="1">
        <f>SQRT(SUMIFS($I$4:$I$9,$G$4:$G$9,1))</f>
        <v>4031128.874149275</v>
      </c>
      <c r="K11" s="1">
        <f>SQRT((SUMIFS($H$4:$H$9,$G$4:$G$9,0,$F$4:$F$9,0)*$K$1)^2+(1-$K$1^2)*SUMIFS($I$4:$I$9,$G$4:$G$9,0,$F$4:$F$9,0))</f>
        <v>1000000</v>
      </c>
      <c r="L11" s="1">
        <f>I11+J11+K11</f>
        <v>10346201.780516598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Mizuho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Mitul</dc:creator>
  <cp:lastModifiedBy>Patel Mitul</cp:lastModifiedBy>
  <dcterms:created xsi:type="dcterms:W3CDTF">2019-07-25T09:00:50Z</dcterms:created>
  <dcterms:modified xsi:type="dcterms:W3CDTF">2019-07-25T12:38:06Z</dcterms:modified>
</cp:coreProperties>
</file>