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315" windowHeight="10035"/>
  </bookViews>
  <sheets>
    <sheet name="PL Vectors" sheetId="1" r:id="rId1"/>
    <sheet name="VaR" sheetId="2" r:id="rId2"/>
    <sheet name="Standard VaR" sheetId="3" r:id="rId3"/>
    <sheet name="Stressed VaR" sheetId="4" r:id="rId4"/>
  </sheets>
  <externalReferences>
    <externalReference r:id="rId5"/>
  </externalReferences>
  <definedNames>
    <definedName name="CombinedHoliday">OFFSET([1]CG007!$O$4,0,0,COUNT([1]CG007!$O:$O)-1,1)</definedName>
    <definedName name="DateRange">OFFSET([1]CG007!$G$10,0,0,COUNT([1]CG007!$G:$G),1)</definedName>
    <definedName name="HKHolidays">OFFSET([1]CG007!$AB$4,0,0,COUNT([1]CG007!$AB:$AB),1)</definedName>
    <definedName name="IncludeRange">OFFSET([1]CG007!$F$10,0,0,COUNT([1]CG007!$G:$G),1)</definedName>
    <definedName name="LondonHolidays">OFFSET([1]CG007!$X$4,0,0,COUNT([1]CG007!$X:$X),1)</definedName>
    <definedName name="NYHolidays">OFFSET([1]CG007!$T$4,0,0,COUNT([1]CG007!$T:$T),1)</definedName>
    <definedName name="StressedValues">OFFSET([1]CG007!$L$10,0,0,COUNT([1]CG007!$G:$G),1)</definedName>
    <definedName name="TokyoHolidays">OFFSET([1]CG007!$P$4,0,0,COUNT([1]CG007!$P:$P),1)</definedName>
    <definedName name="ValueRange">OFFSET([1]CG007!$K$10,0,0,COUNT([1]CG007!$G:$G),1)</definedName>
  </definedNames>
  <calcPr calcId="145621"/>
  <pivotCaches>
    <pivotCache cacheId="102" r:id="rId6"/>
    <pivotCache cacheId="104" r:id="rId7"/>
    <pivotCache cacheId="105" r:id="rId8"/>
    <pivotCache cacheId="108" r:id="rId9"/>
  </pivotCaches>
</workbook>
</file>

<file path=xl/calcChain.xml><?xml version="1.0" encoding="utf-8"?>
<calcChain xmlns="http://schemas.openxmlformats.org/spreadsheetml/2006/main">
  <c r="F17" i="4" l="1"/>
  <c r="F16" i="4"/>
  <c r="F20" i="4" s="1"/>
  <c r="F15" i="4"/>
  <c r="E17" i="4"/>
  <c r="D17" i="4"/>
  <c r="E16" i="4"/>
  <c r="D16" i="4"/>
  <c r="E15" i="4"/>
  <c r="D15" i="4"/>
  <c r="D20" i="4"/>
  <c r="H4" i="4"/>
  <c r="H4" i="3"/>
  <c r="H5" i="3" s="1"/>
  <c r="E22" i="4"/>
  <c r="D22" i="4"/>
  <c r="F22" i="4"/>
  <c r="E20" i="4" l="1"/>
  <c r="C20" i="4"/>
  <c r="H6" i="3"/>
  <c r="H5" i="4"/>
  <c r="C22" i="4"/>
  <c r="H6" i="4" l="1"/>
  <c r="H7" i="3"/>
  <c r="H8" i="3" l="1"/>
  <c r="H7" i="4"/>
  <c r="H8" i="4" l="1"/>
  <c r="H9" i="3"/>
  <c r="H9" i="4" l="1"/>
  <c r="H10" i="3"/>
  <c r="H11" i="3" l="1"/>
  <c r="H10" i="4"/>
  <c r="H11" i="4" l="1"/>
  <c r="H12" i="3"/>
  <c r="H13" i="3" l="1"/>
  <c r="H12" i="4"/>
  <c r="H13" i="4" l="1"/>
  <c r="H14" i="3"/>
  <c r="H14" i="4" l="1"/>
  <c r="H15" i="3"/>
  <c r="H16" i="3" l="1"/>
  <c r="H15" i="4"/>
  <c r="H17" i="3" l="1"/>
  <c r="H16" i="4"/>
  <c r="H18" i="3" l="1"/>
  <c r="H17" i="4"/>
  <c r="H18" i="4" l="1"/>
  <c r="H19" i="3"/>
  <c r="H19" i="4" l="1"/>
  <c r="H20" i="3"/>
  <c r="H21" i="3" l="1"/>
  <c r="H20" i="4"/>
  <c r="H21" i="4" l="1"/>
  <c r="H22" i="3"/>
  <c r="H22" i="4" l="1"/>
  <c r="H23" i="3"/>
  <c r="H24" i="3" l="1"/>
  <c r="H23" i="4"/>
  <c r="H25" i="3" l="1"/>
  <c r="H24" i="4"/>
  <c r="H25" i="4" l="1"/>
  <c r="H26" i="3"/>
  <c r="H27" i="3" l="1"/>
  <c r="H26" i="4"/>
  <c r="H28" i="3" l="1"/>
  <c r="H27" i="4"/>
  <c r="H29" i="3" l="1"/>
  <c r="H28" i="4"/>
  <c r="H29" i="4" l="1"/>
  <c r="H30" i="3"/>
  <c r="H31" i="3" l="1"/>
  <c r="H30" i="4"/>
  <c r="H32" i="3" l="1"/>
  <c r="H31" i="4"/>
  <c r="H33" i="3" l="1"/>
  <c r="H32" i="4"/>
  <c r="H34" i="3" l="1"/>
  <c r="H33" i="4"/>
  <c r="H34" i="4" l="1"/>
  <c r="H35" i="3"/>
  <c r="H36" i="3" l="1"/>
  <c r="H35" i="4"/>
  <c r="H37" i="3" l="1"/>
  <c r="H36" i="4"/>
  <c r="H37" i="4" l="1"/>
  <c r="H38" i="3"/>
  <c r="H39" i="3" l="1"/>
  <c r="H38" i="4"/>
  <c r="H40" i="3" l="1"/>
  <c r="H39" i="4"/>
  <c r="H41" i="3" l="1"/>
  <c r="H40" i="4"/>
  <c r="H41" i="4" l="1"/>
  <c r="H42" i="3"/>
  <c r="H43" i="3" l="1"/>
  <c r="H42" i="4"/>
  <c r="H44" i="3" l="1"/>
  <c r="H43" i="4"/>
  <c r="H45" i="3" l="1"/>
  <c r="H44" i="4"/>
  <c r="H45" i="4" l="1"/>
  <c r="H46" i="3"/>
  <c r="H47" i="3" l="1"/>
  <c r="H46" i="4"/>
  <c r="H48" i="3" l="1"/>
  <c r="H47" i="4"/>
  <c r="H49" i="3" l="1"/>
  <c r="H48" i="4"/>
  <c r="H49" i="4" l="1"/>
  <c r="H50" i="3"/>
  <c r="H51" i="3" l="1"/>
  <c r="H50" i="4"/>
  <c r="H52" i="3" l="1"/>
  <c r="H51" i="4"/>
  <c r="H53" i="3" l="1"/>
  <c r="H52" i="4"/>
  <c r="H53" i="4" l="1"/>
  <c r="H54" i="3"/>
  <c r="H55" i="3" l="1"/>
  <c r="H54" i="4"/>
  <c r="H56" i="3" l="1"/>
  <c r="H55" i="4"/>
  <c r="H57" i="3" l="1"/>
  <c r="H56" i="4"/>
  <c r="H57" i="4" l="1"/>
  <c r="H58" i="3"/>
  <c r="H59" i="3" l="1"/>
  <c r="H58" i="4"/>
  <c r="H60" i="3" l="1"/>
  <c r="H59" i="4"/>
  <c r="H61" i="3" l="1"/>
  <c r="H60" i="4"/>
  <c r="H61" i="4" l="1"/>
  <c r="H62" i="3"/>
  <c r="H63" i="3" l="1"/>
  <c r="H62" i="4"/>
  <c r="H64" i="3" l="1"/>
  <c r="H63" i="4"/>
  <c r="H65" i="3" l="1"/>
  <c r="H64" i="4"/>
  <c r="H65" i="4" l="1"/>
  <c r="H66" i="3"/>
  <c r="H67" i="3" l="1"/>
  <c r="H66" i="4"/>
  <c r="H68" i="3" l="1"/>
  <c r="H67" i="4"/>
  <c r="H69" i="3" l="1"/>
  <c r="H68" i="4"/>
  <c r="H69" i="4" l="1"/>
  <c r="H70" i="3"/>
  <c r="H71" i="3" l="1"/>
  <c r="H70" i="4"/>
  <c r="H72" i="3" l="1"/>
  <c r="H71" i="4"/>
  <c r="H73" i="3" l="1"/>
  <c r="H72" i="4"/>
  <c r="H73" i="4" l="1"/>
  <c r="H74" i="3"/>
  <c r="H75" i="3" l="1"/>
  <c r="H74" i="4"/>
  <c r="H76" i="3" l="1"/>
  <c r="H75" i="4"/>
  <c r="H77" i="3" l="1"/>
  <c r="H76" i="4"/>
  <c r="H77" i="4" l="1"/>
  <c r="H78" i="3"/>
  <c r="H79" i="3" l="1"/>
  <c r="H78" i="4"/>
  <c r="H79" i="4" l="1"/>
  <c r="H80" i="3"/>
  <c r="H81" i="3" l="1"/>
  <c r="H80" i="4"/>
  <c r="H81" i="4" l="1"/>
  <c r="H82" i="3"/>
  <c r="H83" i="3" l="1"/>
  <c r="H82" i="4"/>
  <c r="H84" i="3" l="1"/>
  <c r="H83" i="4"/>
  <c r="H85" i="3" l="1"/>
  <c r="H84" i="4"/>
  <c r="H85" i="4" l="1"/>
  <c r="H86" i="3"/>
  <c r="H87" i="3" l="1"/>
  <c r="H86" i="4"/>
  <c r="H88" i="3" l="1"/>
  <c r="H87" i="4"/>
  <c r="H89" i="3" l="1"/>
  <c r="H88" i="4"/>
  <c r="H89" i="4" l="1"/>
  <c r="H90" i="3"/>
  <c r="H90" i="4" l="1"/>
  <c r="H91" i="3"/>
  <c r="H91" i="4" l="1"/>
  <c r="H92" i="3"/>
  <c r="H93" i="3" l="1"/>
  <c r="H92" i="4"/>
  <c r="H93" i="4" l="1"/>
  <c r="H94" i="3"/>
  <c r="H94" i="4" l="1"/>
  <c r="H95" i="3"/>
  <c r="H95" i="4" l="1"/>
  <c r="H96" i="3"/>
  <c r="H97" i="3" l="1"/>
  <c r="H96" i="4"/>
  <c r="H97" i="4" l="1"/>
  <c r="H98" i="3"/>
  <c r="H98" i="4" l="1"/>
  <c r="H99" i="3"/>
  <c r="H99" i="4" l="1"/>
  <c r="H100" i="3"/>
  <c r="H101" i="3" l="1"/>
  <c r="H100" i="4"/>
  <c r="H101" i="4" l="1"/>
  <c r="H102" i="3"/>
  <c r="H102" i="4" l="1"/>
  <c r="H103" i="3"/>
  <c r="H103" i="4" l="1"/>
  <c r="H104" i="3"/>
  <c r="H105" i="3" l="1"/>
  <c r="H104" i="4"/>
  <c r="H105" i="4" l="1"/>
  <c r="H106" i="3"/>
  <c r="H106" i="4" l="1"/>
  <c r="H107" i="3"/>
  <c r="H107" i="4" l="1"/>
  <c r="H108" i="3"/>
  <c r="H109" i="3" l="1"/>
  <c r="H108" i="4"/>
  <c r="H109" i="4" l="1"/>
  <c r="H110" i="3"/>
  <c r="H110" i="4" l="1"/>
  <c r="H111" i="3"/>
  <c r="H111" i="4" l="1"/>
  <c r="H112" i="3"/>
  <c r="H113" i="3" l="1"/>
  <c r="H112" i="4"/>
  <c r="H113" i="4" l="1"/>
  <c r="H114" i="3"/>
  <c r="H114" i="4" l="1"/>
  <c r="H115" i="3"/>
  <c r="H115" i="4" l="1"/>
  <c r="H116" i="3"/>
  <c r="H117" i="3" l="1"/>
  <c r="H116" i="4"/>
  <c r="H117" i="4" l="1"/>
  <c r="H118" i="3"/>
  <c r="H118" i="4" l="1"/>
  <c r="H119" i="3"/>
  <c r="H119" i="4" l="1"/>
  <c r="H120" i="3"/>
  <c r="H121" i="3" l="1"/>
  <c r="H120" i="4"/>
  <c r="H121" i="4" l="1"/>
  <c r="H122" i="3"/>
  <c r="H122" i="4" l="1"/>
  <c r="H123" i="3"/>
  <c r="H123" i="4" l="1"/>
  <c r="H124" i="3"/>
  <c r="H125" i="3" l="1"/>
  <c r="H124" i="4"/>
  <c r="H125" i="4" l="1"/>
  <c r="H126" i="3"/>
  <c r="H126" i="4" l="1"/>
  <c r="H127" i="3"/>
  <c r="H127" i="4" l="1"/>
  <c r="H128" i="3"/>
  <c r="H129" i="3" l="1"/>
  <c r="H128" i="4"/>
  <c r="H129" i="4" l="1"/>
  <c r="H130" i="3"/>
  <c r="H130" i="4" l="1"/>
  <c r="H131" i="3"/>
  <c r="H131" i="4" l="1"/>
  <c r="H132" i="3"/>
  <c r="H133" i="3" l="1"/>
  <c r="H132" i="4"/>
  <c r="H133" i="4" l="1"/>
  <c r="H134" i="3"/>
  <c r="H134" i="4" l="1"/>
  <c r="H135" i="3"/>
  <c r="H135" i="4" l="1"/>
  <c r="H136" i="3"/>
  <c r="H136" i="4" l="1"/>
  <c r="H137" i="3"/>
  <c r="H138" i="3" l="1"/>
  <c r="H137" i="4"/>
  <c r="H138" i="4" l="1"/>
  <c r="H139" i="3"/>
  <c r="H139" i="4" l="1"/>
  <c r="H140" i="3"/>
  <c r="H141" i="3" l="1"/>
  <c r="H140" i="4"/>
  <c r="H141" i="4" l="1"/>
  <c r="H142" i="3"/>
  <c r="H142" i="4" l="1"/>
  <c r="H143" i="3"/>
  <c r="H143" i="4" l="1"/>
  <c r="H144" i="3"/>
  <c r="H144" i="4" l="1"/>
  <c r="H145" i="3"/>
  <c r="H146" i="3" l="1"/>
  <c r="H145" i="4"/>
  <c r="H146" i="4" l="1"/>
  <c r="H147" i="3"/>
  <c r="H147" i="4" l="1"/>
  <c r="H148" i="3"/>
  <c r="H149" i="3" l="1"/>
  <c r="H148" i="4"/>
  <c r="H149" i="4" l="1"/>
  <c r="H150" i="3"/>
  <c r="H150" i="4" l="1"/>
  <c r="H151" i="3"/>
  <c r="H151" i="4" l="1"/>
  <c r="H152" i="3"/>
  <c r="H153" i="3" l="1"/>
  <c r="H152" i="4"/>
  <c r="H153" i="4" l="1"/>
  <c r="H154" i="3"/>
  <c r="H154" i="4" l="1"/>
  <c r="H155" i="3"/>
  <c r="H155" i="4" l="1"/>
  <c r="H156" i="3"/>
  <c r="H157" i="3" l="1"/>
  <c r="H156" i="4"/>
  <c r="H157" i="4" l="1"/>
  <c r="H158" i="3"/>
  <c r="H159" i="3" l="1"/>
  <c r="H158" i="4"/>
  <c r="H160" i="3" l="1"/>
  <c r="H159" i="4"/>
  <c r="H160" i="4" l="1"/>
  <c r="H161" i="3"/>
  <c r="H161" i="4" l="1"/>
  <c r="H162" i="3"/>
  <c r="H163" i="3" l="1"/>
  <c r="H162" i="4"/>
  <c r="H164" i="3" l="1"/>
  <c r="H163" i="4"/>
  <c r="H164" i="4" l="1"/>
  <c r="H165" i="3"/>
  <c r="H165" i="4" l="1"/>
  <c r="H166" i="3"/>
  <c r="H166" i="4" l="1"/>
  <c r="H167" i="3"/>
  <c r="H167" i="4" l="1"/>
  <c r="H168" i="3"/>
  <c r="H169" i="3" l="1"/>
  <c r="H168" i="4"/>
  <c r="H170" i="3" l="1"/>
  <c r="H169" i="4"/>
  <c r="H170" i="4" l="1"/>
  <c r="H171" i="3"/>
  <c r="H171" i="4" l="1"/>
  <c r="H172" i="3"/>
  <c r="H173" i="3" l="1"/>
  <c r="H172" i="4"/>
  <c r="H174" i="3" l="1"/>
  <c r="H173" i="4"/>
  <c r="H174" i="4" l="1"/>
  <c r="H175" i="3"/>
  <c r="H175" i="4" l="1"/>
  <c r="H176" i="3"/>
  <c r="H177" i="3" l="1"/>
  <c r="H176" i="4"/>
  <c r="H178" i="3" l="1"/>
  <c r="H177" i="4"/>
  <c r="H178" i="4" l="1"/>
  <c r="H179" i="3"/>
  <c r="H179" i="4" l="1"/>
  <c r="H180" i="3"/>
  <c r="H181" i="3" l="1"/>
  <c r="H180" i="4"/>
  <c r="H182" i="3" l="1"/>
  <c r="H181" i="4"/>
  <c r="H182" i="4" l="1"/>
  <c r="H183" i="3"/>
  <c r="H183" i="4" l="1"/>
  <c r="H184" i="3"/>
  <c r="H185" i="3" l="1"/>
  <c r="H184" i="4"/>
  <c r="H186" i="3" l="1"/>
  <c r="H185" i="4"/>
  <c r="H186" i="4" l="1"/>
  <c r="H187" i="3"/>
  <c r="H187" i="4" l="1"/>
  <c r="H188" i="3"/>
  <c r="H189" i="3" l="1"/>
  <c r="H188" i="4"/>
  <c r="H190" i="3" l="1"/>
  <c r="H189" i="4"/>
  <c r="H190" i="4" l="1"/>
  <c r="H191" i="3"/>
  <c r="H191" i="4" l="1"/>
  <c r="H192" i="3"/>
  <c r="H193" i="3" l="1"/>
  <c r="H192" i="4"/>
  <c r="H194" i="3" l="1"/>
  <c r="H193" i="4"/>
  <c r="H194" i="4" l="1"/>
  <c r="H195" i="3"/>
  <c r="H195" i="4" l="1"/>
  <c r="H196" i="3"/>
  <c r="H197" i="3" l="1"/>
  <c r="H196" i="4"/>
  <c r="H197" i="4" l="1"/>
  <c r="H198" i="3"/>
  <c r="H198" i="4" l="1"/>
  <c r="H199" i="3"/>
  <c r="H199" i="4" l="1"/>
  <c r="H200" i="3"/>
  <c r="H201" i="3" l="1"/>
  <c r="H200" i="4"/>
  <c r="H202" i="3" l="1"/>
  <c r="H201" i="4"/>
  <c r="H202" i="4" l="1"/>
  <c r="H203" i="3"/>
  <c r="H203" i="4" l="1"/>
  <c r="H204" i="3"/>
  <c r="H205" i="3" l="1"/>
  <c r="H204" i="4"/>
  <c r="H205" i="4" l="1"/>
  <c r="H206" i="3"/>
  <c r="H207" i="3" l="1"/>
  <c r="H206" i="4"/>
  <c r="H208" i="3" l="1"/>
  <c r="H207" i="4"/>
  <c r="H208" i="4" l="1"/>
  <c r="H209" i="3"/>
  <c r="H210" i="3" l="1"/>
  <c r="H209" i="4"/>
  <c r="H210" i="4" l="1"/>
  <c r="H211" i="3"/>
  <c r="H211" i="4" l="1"/>
  <c r="H212" i="3"/>
  <c r="H213" i="3" l="1"/>
  <c r="H212" i="4"/>
  <c r="H213" i="4" l="1"/>
  <c r="H214" i="3"/>
  <c r="H215" i="3" l="1"/>
  <c r="H214" i="4"/>
  <c r="H216" i="3" l="1"/>
  <c r="H215" i="4"/>
  <c r="H216" i="4" l="1"/>
  <c r="H217" i="3"/>
  <c r="H218" i="3" l="1"/>
  <c r="H217" i="4"/>
  <c r="H218" i="4" l="1"/>
  <c r="H219" i="3"/>
  <c r="H219" i="4" l="1"/>
  <c r="H220" i="3"/>
  <c r="H221" i="3" l="1"/>
  <c r="H220" i="4"/>
  <c r="H221" i="4" l="1"/>
  <c r="H222" i="3"/>
  <c r="H223" i="3" l="1"/>
  <c r="H222" i="4"/>
  <c r="H223" i="4" l="1"/>
  <c r="H224" i="3"/>
  <c r="H225" i="3" l="1"/>
  <c r="H224" i="4"/>
  <c r="H225" i="4" l="1"/>
  <c r="H226" i="3"/>
  <c r="H227" i="3" l="1"/>
  <c r="H226" i="4"/>
  <c r="H228" i="3" l="1"/>
  <c r="H227" i="4"/>
  <c r="H229" i="3" l="1"/>
  <c r="H228" i="4"/>
  <c r="H229" i="4" l="1"/>
  <c r="H230" i="3"/>
  <c r="H231" i="3" l="1"/>
  <c r="H230" i="4"/>
  <c r="H232" i="3" l="1"/>
  <c r="H231" i="4"/>
  <c r="H232" i="4" l="1"/>
  <c r="H233" i="3"/>
  <c r="H234" i="3" l="1"/>
  <c r="H233" i="4"/>
  <c r="H234" i="4" l="1"/>
  <c r="H235" i="3"/>
  <c r="H235" i="4" l="1"/>
  <c r="H236" i="3"/>
  <c r="H236" i="4" l="1"/>
  <c r="H237" i="3"/>
  <c r="H238" i="3" l="1"/>
  <c r="H237" i="4"/>
  <c r="H238" i="4" l="1"/>
  <c r="H239" i="3"/>
  <c r="H240" i="3" l="1"/>
  <c r="H239" i="4"/>
  <c r="H241" i="3" l="1"/>
  <c r="H240" i="4"/>
  <c r="H241" i="4" l="1"/>
  <c r="H242" i="3"/>
  <c r="H243" i="3" l="1"/>
  <c r="H242" i="4"/>
  <c r="H244" i="3" l="1"/>
  <c r="H243" i="4"/>
  <c r="H244" i="4" l="1"/>
  <c r="H245" i="3"/>
  <c r="H245" i="4" l="1"/>
  <c r="H246" i="3"/>
  <c r="H247" i="3" l="1"/>
  <c r="H246" i="4"/>
  <c r="H248" i="3" l="1"/>
  <c r="H247" i="4"/>
  <c r="H249" i="3" l="1"/>
  <c r="H248" i="4"/>
  <c r="H249" i="4" l="1"/>
  <c r="H250" i="3"/>
  <c r="H251" i="3" l="1"/>
  <c r="H250" i="4"/>
  <c r="H251" i="4" l="1"/>
  <c r="H252" i="3"/>
  <c r="H252" i="4" l="1"/>
  <c r="H253" i="3"/>
  <c r="H254" i="3" l="1"/>
  <c r="H253" i="4"/>
  <c r="H254" i="4" l="1"/>
  <c r="H255" i="3"/>
  <c r="H256" i="3" l="1"/>
  <c r="H255" i="4"/>
  <c r="H257" i="3" l="1"/>
  <c r="H256" i="4"/>
  <c r="H257" i="4" l="1"/>
  <c r="H258" i="3"/>
  <c r="H259" i="3" l="1"/>
  <c r="H258" i="4"/>
  <c r="H260" i="3" l="1"/>
  <c r="H259" i="4"/>
  <c r="H261" i="3" l="1"/>
  <c r="H260" i="4"/>
  <c r="H262" i="3" l="1"/>
  <c r="H261" i="4"/>
  <c r="H262" i="4" l="1"/>
  <c r="H263" i="3"/>
  <c r="H264" i="3" l="1"/>
  <c r="B1" i="4"/>
  <c r="K262" i="4" s="1"/>
  <c r="J262" i="4" l="1"/>
  <c r="H265" i="3"/>
  <c r="K3" i="4"/>
  <c r="J3" i="4"/>
  <c r="I3" i="4"/>
  <c r="K4" i="4"/>
  <c r="J4" i="4"/>
  <c r="I4" i="4"/>
  <c r="J5" i="4"/>
  <c r="K5" i="4"/>
  <c r="I5" i="4"/>
  <c r="J6" i="4"/>
  <c r="K6" i="4"/>
  <c r="I6" i="4"/>
  <c r="I7" i="4"/>
  <c r="K7" i="4"/>
  <c r="J7" i="4"/>
  <c r="K8" i="4"/>
  <c r="J8" i="4"/>
  <c r="I8" i="4"/>
  <c r="J9" i="4"/>
  <c r="K9" i="4"/>
  <c r="I9" i="4"/>
  <c r="J10" i="4"/>
  <c r="I10" i="4"/>
  <c r="K10" i="4"/>
  <c r="I11" i="4"/>
  <c r="K11" i="4"/>
  <c r="J11" i="4"/>
  <c r="K12" i="4"/>
  <c r="I12" i="4"/>
  <c r="J12" i="4"/>
  <c r="J13" i="4"/>
  <c r="K13" i="4"/>
  <c r="I13" i="4"/>
  <c r="K14" i="4"/>
  <c r="J14" i="4"/>
  <c r="I14" i="4"/>
  <c r="I15" i="4"/>
  <c r="J15" i="4"/>
  <c r="K15" i="4"/>
  <c r="I16" i="4"/>
  <c r="K16" i="4"/>
  <c r="J16" i="4"/>
  <c r="J17" i="4"/>
  <c r="K17" i="4"/>
  <c r="I17" i="4"/>
  <c r="J18" i="4"/>
  <c r="I18" i="4"/>
  <c r="K18" i="4"/>
  <c r="J19" i="4"/>
  <c r="I19" i="4"/>
  <c r="K19" i="4"/>
  <c r="J20" i="4"/>
  <c r="K20" i="4"/>
  <c r="I20" i="4"/>
  <c r="J21" i="4"/>
  <c r="K21" i="4"/>
  <c r="I21" i="4"/>
  <c r="K22" i="4"/>
  <c r="J22" i="4"/>
  <c r="I22" i="4"/>
  <c r="I23" i="4"/>
  <c r="K23" i="4"/>
  <c r="J23" i="4"/>
  <c r="J24" i="4"/>
  <c r="K24" i="4"/>
  <c r="I24" i="4"/>
  <c r="K25" i="4"/>
  <c r="I25" i="4"/>
  <c r="J25" i="4"/>
  <c r="K26" i="4"/>
  <c r="J26" i="4"/>
  <c r="I26" i="4"/>
  <c r="I27" i="4"/>
  <c r="K27" i="4"/>
  <c r="J27" i="4"/>
  <c r="J28" i="4"/>
  <c r="K28" i="4"/>
  <c r="I28" i="4"/>
  <c r="K29" i="4"/>
  <c r="I29" i="4"/>
  <c r="J29" i="4"/>
  <c r="I30" i="4"/>
  <c r="K30" i="4"/>
  <c r="J30" i="4"/>
  <c r="I31" i="4"/>
  <c r="K31" i="4"/>
  <c r="J31" i="4"/>
  <c r="J32" i="4"/>
  <c r="K32" i="4"/>
  <c r="I32" i="4"/>
  <c r="J33" i="4"/>
  <c r="I33" i="4"/>
  <c r="K33" i="4"/>
  <c r="I34" i="4"/>
  <c r="K34" i="4"/>
  <c r="J34" i="4"/>
  <c r="I35" i="4"/>
  <c r="K35" i="4"/>
  <c r="J35" i="4"/>
  <c r="J36" i="4"/>
  <c r="K36" i="4"/>
  <c r="I36" i="4"/>
  <c r="K37" i="4"/>
  <c r="I37" i="4"/>
  <c r="J37" i="4"/>
  <c r="I38" i="4"/>
  <c r="K38" i="4"/>
  <c r="J38" i="4"/>
  <c r="I39" i="4"/>
  <c r="K39" i="4"/>
  <c r="J39" i="4"/>
  <c r="J40" i="4"/>
  <c r="K40" i="4"/>
  <c r="I40" i="4"/>
  <c r="K41" i="4"/>
  <c r="J41" i="4"/>
  <c r="I41" i="4"/>
  <c r="I42" i="4"/>
  <c r="J42" i="4"/>
  <c r="K42" i="4"/>
  <c r="I43" i="4"/>
  <c r="K43" i="4"/>
  <c r="J43" i="4"/>
  <c r="J44" i="4"/>
  <c r="K44" i="4"/>
  <c r="I44" i="4"/>
  <c r="K45" i="4"/>
  <c r="J45" i="4"/>
  <c r="I45" i="4"/>
  <c r="K46" i="4"/>
  <c r="I46" i="4"/>
  <c r="J46" i="4"/>
  <c r="I47" i="4"/>
  <c r="K47" i="4"/>
  <c r="J47" i="4"/>
  <c r="J48" i="4"/>
  <c r="K48" i="4"/>
  <c r="I48" i="4"/>
  <c r="K49" i="4"/>
  <c r="J49" i="4"/>
  <c r="I49" i="4"/>
  <c r="I50" i="4"/>
  <c r="K50" i="4"/>
  <c r="J50" i="4"/>
  <c r="I51" i="4"/>
  <c r="K51" i="4"/>
  <c r="J51" i="4"/>
  <c r="J52" i="4"/>
  <c r="K52" i="4"/>
  <c r="I52" i="4"/>
  <c r="K53" i="4"/>
  <c r="J53" i="4"/>
  <c r="I53" i="4"/>
  <c r="K54" i="4"/>
  <c r="J54" i="4"/>
  <c r="I54" i="4"/>
  <c r="I55" i="4"/>
  <c r="J55" i="4"/>
  <c r="K55" i="4"/>
  <c r="J56" i="4"/>
  <c r="K56" i="4"/>
  <c r="I56" i="4"/>
  <c r="K57" i="4"/>
  <c r="I57" i="4"/>
  <c r="J57" i="4"/>
  <c r="I58" i="4"/>
  <c r="K58" i="4"/>
  <c r="J58" i="4"/>
  <c r="I59" i="4"/>
  <c r="J59" i="4"/>
  <c r="K59" i="4"/>
  <c r="J60" i="4"/>
  <c r="K60" i="4"/>
  <c r="I60" i="4"/>
  <c r="K61" i="4"/>
  <c r="I61" i="4"/>
  <c r="J61" i="4"/>
  <c r="I62" i="4"/>
  <c r="K62" i="4"/>
  <c r="J62" i="4"/>
  <c r="I63" i="4"/>
  <c r="K63" i="4"/>
  <c r="J63" i="4"/>
  <c r="J64" i="4"/>
  <c r="K64" i="4"/>
  <c r="I64" i="4"/>
  <c r="K65" i="4"/>
  <c r="I65" i="4"/>
  <c r="J65" i="4"/>
  <c r="K66" i="4"/>
  <c r="J66" i="4"/>
  <c r="I66" i="4"/>
  <c r="I67" i="4"/>
  <c r="K67" i="4"/>
  <c r="J67" i="4"/>
  <c r="J68" i="4"/>
  <c r="K68" i="4"/>
  <c r="I68" i="4"/>
  <c r="K69" i="4"/>
  <c r="J69" i="4"/>
  <c r="I69" i="4"/>
  <c r="K70" i="4"/>
  <c r="I70" i="4"/>
  <c r="J70" i="4"/>
  <c r="I71" i="4"/>
  <c r="J71" i="4"/>
  <c r="K71" i="4"/>
  <c r="J72" i="4"/>
  <c r="K72" i="4"/>
  <c r="I72" i="4"/>
  <c r="K73" i="4"/>
  <c r="I73" i="4"/>
  <c r="J73" i="4"/>
  <c r="K74" i="4"/>
  <c r="J74" i="4"/>
  <c r="I74" i="4"/>
  <c r="I75" i="4"/>
  <c r="J75" i="4"/>
  <c r="K75" i="4"/>
  <c r="J76" i="4"/>
  <c r="K76" i="4"/>
  <c r="I76" i="4"/>
  <c r="K77" i="4"/>
  <c r="J77" i="4"/>
  <c r="I77" i="4"/>
  <c r="I78" i="4"/>
  <c r="J78" i="4"/>
  <c r="K78" i="4"/>
  <c r="I79" i="4"/>
  <c r="K79" i="4"/>
  <c r="J79" i="4"/>
  <c r="J80" i="4"/>
  <c r="K80" i="4"/>
  <c r="I80" i="4"/>
  <c r="K81" i="4"/>
  <c r="I81" i="4"/>
  <c r="J81" i="4"/>
  <c r="I82" i="4"/>
  <c r="K82" i="4"/>
  <c r="J82" i="4"/>
  <c r="I83" i="4"/>
  <c r="J83" i="4"/>
  <c r="K83" i="4"/>
  <c r="J84" i="4"/>
  <c r="K84" i="4"/>
  <c r="I84" i="4"/>
  <c r="K85" i="4"/>
  <c r="I85" i="4"/>
  <c r="J85" i="4"/>
  <c r="K86" i="4"/>
  <c r="J86" i="4"/>
  <c r="I86" i="4"/>
  <c r="I87" i="4"/>
  <c r="J87" i="4"/>
  <c r="K87" i="4"/>
  <c r="K88" i="4"/>
  <c r="I88" i="4"/>
  <c r="J88" i="4"/>
  <c r="K89" i="4"/>
  <c r="J89" i="4"/>
  <c r="I89" i="4"/>
  <c r="J90" i="4"/>
  <c r="K90" i="4"/>
  <c r="I90" i="4"/>
  <c r="K91" i="4"/>
  <c r="J91" i="4"/>
  <c r="I91" i="4"/>
  <c r="I92" i="4"/>
  <c r="K92" i="4"/>
  <c r="J92" i="4"/>
  <c r="K93" i="4"/>
  <c r="J93" i="4"/>
  <c r="I93" i="4"/>
  <c r="J94" i="4"/>
  <c r="K94" i="4"/>
  <c r="I94" i="4"/>
  <c r="K95" i="4"/>
  <c r="J95" i="4"/>
  <c r="I95" i="4"/>
  <c r="I96" i="4"/>
  <c r="K96" i="4"/>
  <c r="J96" i="4"/>
  <c r="K97" i="4"/>
  <c r="J97" i="4"/>
  <c r="I97" i="4"/>
  <c r="J98" i="4"/>
  <c r="K98" i="4"/>
  <c r="I98" i="4"/>
  <c r="K99" i="4"/>
  <c r="J99" i="4"/>
  <c r="I99" i="4"/>
  <c r="I100" i="4"/>
  <c r="K100" i="4"/>
  <c r="J100" i="4"/>
  <c r="K101" i="4"/>
  <c r="J101" i="4"/>
  <c r="I101" i="4"/>
  <c r="J102" i="4"/>
  <c r="K102" i="4"/>
  <c r="I102" i="4"/>
  <c r="K103" i="4"/>
  <c r="I103" i="4"/>
  <c r="J103" i="4"/>
  <c r="I104" i="4"/>
  <c r="K104" i="4"/>
  <c r="J104" i="4"/>
  <c r="K105" i="4"/>
  <c r="J105" i="4"/>
  <c r="I105" i="4"/>
  <c r="J106" i="4"/>
  <c r="K106" i="4"/>
  <c r="I106" i="4"/>
  <c r="K107" i="4"/>
  <c r="I107" i="4"/>
  <c r="J107" i="4"/>
  <c r="I108" i="4"/>
  <c r="K108" i="4"/>
  <c r="J108" i="4"/>
  <c r="K109" i="4"/>
  <c r="J109" i="4"/>
  <c r="I109" i="4"/>
  <c r="J110" i="4"/>
  <c r="K110" i="4"/>
  <c r="I110" i="4"/>
  <c r="K111" i="4"/>
  <c r="I111" i="4"/>
  <c r="J111" i="4"/>
  <c r="I112" i="4"/>
  <c r="K112" i="4"/>
  <c r="J112" i="4"/>
  <c r="K113" i="4"/>
  <c r="J113" i="4"/>
  <c r="I113" i="4"/>
  <c r="J114" i="4"/>
  <c r="K114" i="4"/>
  <c r="I114" i="4"/>
  <c r="K115" i="4"/>
  <c r="J115" i="4"/>
  <c r="I115" i="4"/>
  <c r="I116" i="4"/>
  <c r="K116" i="4"/>
  <c r="J116" i="4"/>
  <c r="K117" i="4"/>
  <c r="J117" i="4"/>
  <c r="I117" i="4"/>
  <c r="J118" i="4"/>
  <c r="K118" i="4"/>
  <c r="I118" i="4"/>
  <c r="K119" i="4"/>
  <c r="I119" i="4"/>
  <c r="J119" i="4"/>
  <c r="I120" i="4"/>
  <c r="K120" i="4"/>
  <c r="J120" i="4"/>
  <c r="K121" i="4"/>
  <c r="J121" i="4"/>
  <c r="I121" i="4"/>
  <c r="J122" i="4"/>
  <c r="K122" i="4"/>
  <c r="I122" i="4"/>
  <c r="K123" i="4"/>
  <c r="I123" i="4"/>
  <c r="J123" i="4"/>
  <c r="I124" i="4"/>
  <c r="K124" i="4"/>
  <c r="J124" i="4"/>
  <c r="K125" i="4"/>
  <c r="J125" i="4"/>
  <c r="I125" i="4"/>
  <c r="J126" i="4"/>
  <c r="K126" i="4"/>
  <c r="I126" i="4"/>
  <c r="K127" i="4"/>
  <c r="J127" i="4"/>
  <c r="I127" i="4"/>
  <c r="I128" i="4"/>
  <c r="K128" i="4"/>
  <c r="J128" i="4"/>
  <c r="K129" i="4"/>
  <c r="J129" i="4"/>
  <c r="I129" i="4"/>
  <c r="J130" i="4"/>
  <c r="K130" i="4"/>
  <c r="I130" i="4"/>
  <c r="K131" i="4"/>
  <c r="J131" i="4"/>
  <c r="I131" i="4"/>
  <c r="K132" i="4"/>
  <c r="J132" i="4"/>
  <c r="I132" i="4"/>
  <c r="K133" i="4"/>
  <c r="J133" i="4"/>
  <c r="I133" i="4"/>
  <c r="J134" i="4"/>
  <c r="K134" i="4"/>
  <c r="I134" i="4"/>
  <c r="J135" i="4"/>
  <c r="I135" i="4"/>
  <c r="K135" i="4"/>
  <c r="I136" i="4"/>
  <c r="K136" i="4"/>
  <c r="J136" i="4"/>
  <c r="K137" i="4"/>
  <c r="J137" i="4"/>
  <c r="I137" i="4"/>
  <c r="J138" i="4"/>
  <c r="K138" i="4"/>
  <c r="I138" i="4"/>
  <c r="K139" i="4"/>
  <c r="J139" i="4"/>
  <c r="I139" i="4"/>
  <c r="I140" i="4"/>
  <c r="K140" i="4"/>
  <c r="J140" i="4"/>
  <c r="K141" i="4"/>
  <c r="J141" i="4"/>
  <c r="I141" i="4"/>
  <c r="J142" i="4"/>
  <c r="K142" i="4"/>
  <c r="I142" i="4"/>
  <c r="J143" i="4"/>
  <c r="I143" i="4"/>
  <c r="K143" i="4"/>
  <c r="I144" i="4"/>
  <c r="K144" i="4"/>
  <c r="J144" i="4"/>
  <c r="K145" i="4"/>
  <c r="J145" i="4"/>
  <c r="I145" i="4"/>
  <c r="J146" i="4"/>
  <c r="K146" i="4"/>
  <c r="I146" i="4"/>
  <c r="K147" i="4"/>
  <c r="J147" i="4"/>
  <c r="I147" i="4"/>
  <c r="I148" i="4"/>
  <c r="K148" i="4"/>
  <c r="J148" i="4"/>
  <c r="K149" i="4"/>
  <c r="J149" i="4"/>
  <c r="I149" i="4"/>
  <c r="J150" i="4"/>
  <c r="K150" i="4"/>
  <c r="I150" i="4"/>
  <c r="K151" i="4"/>
  <c r="J151" i="4"/>
  <c r="I151" i="4"/>
  <c r="I152" i="4"/>
  <c r="K152" i="4"/>
  <c r="J152" i="4"/>
  <c r="K153" i="4"/>
  <c r="J153" i="4"/>
  <c r="I153" i="4"/>
  <c r="J154" i="4"/>
  <c r="K154" i="4"/>
  <c r="I154" i="4"/>
  <c r="K155" i="4"/>
  <c r="J155" i="4"/>
  <c r="I155" i="4"/>
  <c r="J156" i="4"/>
  <c r="I156" i="4"/>
  <c r="K156" i="4"/>
  <c r="K157" i="4"/>
  <c r="J157" i="4"/>
  <c r="I157" i="4"/>
  <c r="K158" i="4"/>
  <c r="J158" i="4"/>
  <c r="I158" i="4"/>
  <c r="I159" i="4"/>
  <c r="K159" i="4"/>
  <c r="J159" i="4"/>
  <c r="K160" i="4"/>
  <c r="J160" i="4"/>
  <c r="I160" i="4"/>
  <c r="J161" i="4"/>
  <c r="I161" i="4"/>
  <c r="K161" i="4"/>
  <c r="K162" i="4"/>
  <c r="J162" i="4"/>
  <c r="I162" i="4"/>
  <c r="I163" i="4"/>
  <c r="K163" i="4"/>
  <c r="J163" i="4"/>
  <c r="K164" i="4"/>
  <c r="J164" i="4"/>
  <c r="I164" i="4"/>
  <c r="J165" i="4"/>
  <c r="K165" i="4"/>
  <c r="I165" i="4"/>
  <c r="J166" i="4"/>
  <c r="I166" i="4"/>
  <c r="K166" i="4"/>
  <c r="I167" i="4"/>
  <c r="K167" i="4"/>
  <c r="J167" i="4"/>
  <c r="I168" i="4"/>
  <c r="J168" i="4"/>
  <c r="K168" i="4"/>
  <c r="J169" i="4"/>
  <c r="K169" i="4"/>
  <c r="I169" i="4"/>
  <c r="J170" i="4"/>
  <c r="I170" i="4"/>
  <c r="K170" i="4"/>
  <c r="I171" i="4"/>
  <c r="K171" i="4"/>
  <c r="J171" i="4"/>
  <c r="I172" i="4"/>
  <c r="K172" i="4"/>
  <c r="J172" i="4"/>
  <c r="J173" i="4"/>
  <c r="K173" i="4"/>
  <c r="I173" i="4"/>
  <c r="J174" i="4"/>
  <c r="I174" i="4"/>
  <c r="K174" i="4"/>
  <c r="I175" i="4"/>
  <c r="K175" i="4"/>
  <c r="J175" i="4"/>
  <c r="I176" i="4"/>
  <c r="J176" i="4"/>
  <c r="K176" i="4"/>
  <c r="J177" i="4"/>
  <c r="K177" i="4"/>
  <c r="I177" i="4"/>
  <c r="J178" i="4"/>
  <c r="I178" i="4"/>
  <c r="K178" i="4"/>
  <c r="I179" i="4"/>
  <c r="K179" i="4"/>
  <c r="J179" i="4"/>
  <c r="I180" i="4"/>
  <c r="K180" i="4"/>
  <c r="J180" i="4"/>
  <c r="J181" i="4"/>
  <c r="K181" i="4"/>
  <c r="I181" i="4"/>
  <c r="J182" i="4"/>
  <c r="I182" i="4"/>
  <c r="K182" i="4"/>
  <c r="I183" i="4"/>
  <c r="K183" i="4"/>
  <c r="J183" i="4"/>
  <c r="I184" i="4"/>
  <c r="J184" i="4"/>
  <c r="K184" i="4"/>
  <c r="J185" i="4"/>
  <c r="K185" i="4"/>
  <c r="I185" i="4"/>
  <c r="J186" i="4"/>
  <c r="I186" i="4"/>
  <c r="K186" i="4"/>
  <c r="K187" i="4"/>
  <c r="J187" i="4"/>
  <c r="I187" i="4"/>
  <c r="I188" i="4"/>
  <c r="J188" i="4"/>
  <c r="K188" i="4"/>
  <c r="J189" i="4"/>
  <c r="K189" i="4"/>
  <c r="I189" i="4"/>
  <c r="J190" i="4"/>
  <c r="I190" i="4"/>
  <c r="K190" i="4"/>
  <c r="I191" i="4"/>
  <c r="J191" i="4"/>
  <c r="K191" i="4"/>
  <c r="I192" i="4"/>
  <c r="K192" i="4"/>
  <c r="J192" i="4"/>
  <c r="J193" i="4"/>
  <c r="K193" i="4"/>
  <c r="I193" i="4"/>
  <c r="J194" i="4"/>
  <c r="K194" i="4"/>
  <c r="I194" i="4"/>
  <c r="K195" i="4"/>
  <c r="I195" i="4"/>
  <c r="J195" i="4"/>
  <c r="J196" i="4"/>
  <c r="K196" i="4"/>
  <c r="I196" i="4"/>
  <c r="K197" i="4"/>
  <c r="J197" i="4"/>
  <c r="I197" i="4"/>
  <c r="J198" i="4"/>
  <c r="K198" i="4"/>
  <c r="I198" i="4"/>
  <c r="K199" i="4"/>
  <c r="I199" i="4"/>
  <c r="J199" i="4"/>
  <c r="J200" i="4"/>
  <c r="I200" i="4"/>
  <c r="K200" i="4"/>
  <c r="K201" i="4"/>
  <c r="J201" i="4"/>
  <c r="I201" i="4"/>
  <c r="J202" i="4"/>
  <c r="K202" i="4"/>
  <c r="I202" i="4"/>
  <c r="J203" i="4"/>
  <c r="I203" i="4"/>
  <c r="K203" i="4"/>
  <c r="K204" i="4"/>
  <c r="J204" i="4"/>
  <c r="I204" i="4"/>
  <c r="I205" i="4"/>
  <c r="K205" i="4"/>
  <c r="J205" i="4"/>
  <c r="I206" i="4"/>
  <c r="J206" i="4"/>
  <c r="K206" i="4"/>
  <c r="J207" i="4"/>
  <c r="I207" i="4"/>
  <c r="K207" i="4"/>
  <c r="J208" i="4"/>
  <c r="K208" i="4"/>
  <c r="I208" i="4"/>
  <c r="K209" i="4"/>
  <c r="I209" i="4"/>
  <c r="J209" i="4"/>
  <c r="J210" i="4"/>
  <c r="I210" i="4"/>
  <c r="K210" i="4"/>
  <c r="K211" i="4"/>
  <c r="J211" i="4"/>
  <c r="I211" i="4"/>
  <c r="J212" i="4"/>
  <c r="I212" i="4"/>
  <c r="K212" i="4"/>
  <c r="I213" i="4"/>
  <c r="K213" i="4"/>
  <c r="J213" i="4"/>
  <c r="K214" i="4"/>
  <c r="J214" i="4"/>
  <c r="I214" i="4"/>
  <c r="J215" i="4"/>
  <c r="K215" i="4"/>
  <c r="I215" i="4"/>
  <c r="K216" i="4"/>
  <c r="J216" i="4"/>
  <c r="I216" i="4"/>
  <c r="I217" i="4"/>
  <c r="K217" i="4"/>
  <c r="J217" i="4"/>
  <c r="K218" i="4"/>
  <c r="J218" i="4"/>
  <c r="I218" i="4"/>
  <c r="K219" i="4"/>
  <c r="I219" i="4"/>
  <c r="J219" i="4"/>
  <c r="J220" i="4"/>
  <c r="I220" i="4"/>
  <c r="K220" i="4"/>
  <c r="I221" i="4"/>
  <c r="K221" i="4"/>
  <c r="J221" i="4"/>
  <c r="K222" i="4"/>
  <c r="I222" i="4"/>
  <c r="J222" i="4"/>
  <c r="K223" i="4"/>
  <c r="I223" i="4"/>
  <c r="J223" i="4"/>
  <c r="J224" i="4"/>
  <c r="I224" i="4"/>
  <c r="K224" i="4"/>
  <c r="J225" i="4"/>
  <c r="I225" i="4"/>
  <c r="K225" i="4"/>
  <c r="J226" i="4"/>
  <c r="I226" i="4"/>
  <c r="K226" i="4"/>
  <c r="K227" i="4"/>
  <c r="J227" i="4"/>
  <c r="I227" i="4"/>
  <c r="J228" i="4"/>
  <c r="I228" i="4"/>
  <c r="K228" i="4"/>
  <c r="I229" i="4"/>
  <c r="K229" i="4"/>
  <c r="J229" i="4"/>
  <c r="I230" i="4"/>
  <c r="J230" i="4"/>
  <c r="K230" i="4"/>
  <c r="J231" i="4"/>
  <c r="K231" i="4"/>
  <c r="I231" i="4"/>
  <c r="K232" i="4"/>
  <c r="J232" i="4"/>
  <c r="I232" i="4"/>
  <c r="I233" i="4"/>
  <c r="K233" i="4"/>
  <c r="J233" i="4"/>
  <c r="K234" i="4"/>
  <c r="J234" i="4"/>
  <c r="I234" i="4"/>
  <c r="J235" i="4"/>
  <c r="K235" i="4"/>
  <c r="I235" i="4"/>
  <c r="K236" i="4"/>
  <c r="I236" i="4"/>
  <c r="J236" i="4"/>
  <c r="J237" i="4"/>
  <c r="I237" i="4"/>
  <c r="K237" i="4"/>
  <c r="I238" i="4"/>
  <c r="K238" i="4"/>
  <c r="J238" i="4"/>
  <c r="I239" i="4"/>
  <c r="K239" i="4"/>
  <c r="J239" i="4"/>
  <c r="J240" i="4"/>
  <c r="K240" i="4"/>
  <c r="I240" i="4"/>
  <c r="K241" i="4"/>
  <c r="I241" i="4"/>
  <c r="J241" i="4"/>
  <c r="I242" i="4"/>
  <c r="K242" i="4"/>
  <c r="J242" i="4"/>
  <c r="K243" i="4"/>
  <c r="J243" i="4"/>
  <c r="I243" i="4"/>
  <c r="J244" i="4"/>
  <c r="K244" i="4"/>
  <c r="I244" i="4"/>
  <c r="K245" i="4"/>
  <c r="I245" i="4"/>
  <c r="J245" i="4"/>
  <c r="K246" i="4"/>
  <c r="J246" i="4"/>
  <c r="I246" i="4"/>
  <c r="I247" i="4"/>
  <c r="K247" i="4"/>
  <c r="J247" i="4"/>
  <c r="J248" i="4"/>
  <c r="K248" i="4"/>
  <c r="I248" i="4"/>
  <c r="K249" i="4"/>
  <c r="J249" i="4"/>
  <c r="I249" i="4"/>
  <c r="I250" i="4"/>
  <c r="K250" i="4"/>
  <c r="J250" i="4"/>
  <c r="K251" i="4"/>
  <c r="J251" i="4"/>
  <c r="I251" i="4"/>
  <c r="K252" i="4"/>
  <c r="I252" i="4"/>
  <c r="J252" i="4"/>
  <c r="J253" i="4"/>
  <c r="I253" i="4"/>
  <c r="K253" i="4"/>
  <c r="I254" i="4"/>
  <c r="K254" i="4"/>
  <c r="J254" i="4"/>
  <c r="I255" i="4"/>
  <c r="J255" i="4"/>
  <c r="K255" i="4"/>
  <c r="J256" i="4"/>
  <c r="K256" i="4"/>
  <c r="I256" i="4"/>
  <c r="K257" i="4"/>
  <c r="J257" i="4"/>
  <c r="I257" i="4"/>
  <c r="I258" i="4"/>
  <c r="K258" i="4"/>
  <c r="J258" i="4"/>
  <c r="I259" i="4"/>
  <c r="K259" i="4"/>
  <c r="J259" i="4"/>
  <c r="J260" i="4"/>
  <c r="I260" i="4"/>
  <c r="K260" i="4"/>
  <c r="J261" i="4"/>
  <c r="I261" i="4"/>
  <c r="K261" i="4"/>
  <c r="I262" i="4"/>
  <c r="H266" i="3" l="1"/>
  <c r="H267" i="3" l="1"/>
  <c r="H268" i="3" l="1"/>
  <c r="H269" i="3" l="1"/>
  <c r="H270" i="3" l="1"/>
  <c r="H271" i="3" l="1"/>
  <c r="H272" i="3" l="1"/>
  <c r="H273" i="3" l="1"/>
  <c r="H274" i="3" l="1"/>
  <c r="H275" i="3" l="1"/>
  <c r="H276" i="3" l="1"/>
  <c r="H277" i="3" l="1"/>
  <c r="H278" i="3" l="1"/>
  <c r="H279" i="3" l="1"/>
  <c r="H280" i="3" l="1"/>
  <c r="H281" i="3" l="1"/>
  <c r="H282" i="3" l="1"/>
  <c r="H283" i="3" l="1"/>
  <c r="H284" i="3" l="1"/>
  <c r="H285" i="3" l="1"/>
  <c r="H286" i="3" l="1"/>
  <c r="H287" i="3" l="1"/>
  <c r="H288" i="3" l="1"/>
  <c r="H289" i="3" l="1"/>
  <c r="H290" i="3" l="1"/>
  <c r="H291" i="3" l="1"/>
  <c r="H292" i="3" l="1"/>
  <c r="H293" i="3" l="1"/>
  <c r="H294" i="3" l="1"/>
  <c r="H295" i="3" l="1"/>
  <c r="H296" i="3" l="1"/>
  <c r="H297" i="3" l="1"/>
  <c r="H298" i="3" l="1"/>
  <c r="H299" i="3" l="1"/>
  <c r="H300" i="3" l="1"/>
  <c r="H301" i="3" l="1"/>
  <c r="H302" i="3" l="1"/>
  <c r="H303" i="3" l="1"/>
  <c r="H304" i="3" l="1"/>
  <c r="H305" i="3" l="1"/>
  <c r="H306" i="3" l="1"/>
  <c r="H307" i="3" l="1"/>
  <c r="H308" i="3" l="1"/>
  <c r="H309" i="3" l="1"/>
  <c r="H310" i="3" l="1"/>
  <c r="H311" i="3" l="1"/>
  <c r="H312" i="3" l="1"/>
  <c r="H313" i="3" l="1"/>
  <c r="H314" i="3" l="1"/>
  <c r="H315" i="3" l="1"/>
  <c r="H316" i="3" l="1"/>
  <c r="H317" i="3" l="1"/>
  <c r="H318" i="3" l="1"/>
  <c r="H319" i="3" l="1"/>
  <c r="H320" i="3" l="1"/>
  <c r="H321" i="3" l="1"/>
  <c r="H322" i="3" l="1"/>
  <c r="H323" i="3" l="1"/>
  <c r="H324" i="3" l="1"/>
  <c r="H325" i="3" l="1"/>
  <c r="H326" i="3" l="1"/>
  <c r="H327" i="3" l="1"/>
  <c r="H328" i="3" l="1"/>
  <c r="H329" i="3" l="1"/>
  <c r="H330" i="3" l="1"/>
  <c r="H331" i="3" l="1"/>
  <c r="H332" i="3" l="1"/>
  <c r="H333" i="3" l="1"/>
  <c r="H334" i="3" l="1"/>
  <c r="H335" i="3" l="1"/>
  <c r="H336" i="3" l="1"/>
  <c r="H337" i="3" l="1"/>
  <c r="H338" i="3" l="1"/>
  <c r="H339" i="3" l="1"/>
  <c r="H340" i="3" l="1"/>
  <c r="H341" i="3" l="1"/>
  <c r="H342" i="3" l="1"/>
  <c r="H343" i="3" l="1"/>
  <c r="H344" i="3" l="1"/>
  <c r="H345" i="3" l="1"/>
  <c r="H346" i="3" l="1"/>
  <c r="H347" i="3" l="1"/>
  <c r="H348" i="3" l="1"/>
  <c r="H349" i="3" l="1"/>
  <c r="H350" i="3" l="1"/>
  <c r="H351" i="3" l="1"/>
  <c r="H352" i="3" l="1"/>
  <c r="H353" i="3" l="1"/>
  <c r="H354" i="3" l="1"/>
  <c r="H355" i="3" l="1"/>
  <c r="H356" i="3" l="1"/>
  <c r="H357" i="3" l="1"/>
  <c r="H358" i="3" l="1"/>
  <c r="H359" i="3" l="1"/>
  <c r="H360" i="3" l="1"/>
  <c r="H361" i="3" l="1"/>
  <c r="H362" i="3" l="1"/>
  <c r="H363" i="3" l="1"/>
  <c r="H364" i="3" l="1"/>
  <c r="H365" i="3" l="1"/>
  <c r="H366" i="3" l="1"/>
  <c r="H367" i="3" l="1"/>
  <c r="H368" i="3" l="1"/>
  <c r="H369" i="3" l="1"/>
  <c r="H370" i="3" l="1"/>
  <c r="H371" i="3" l="1"/>
  <c r="H372" i="3" l="1"/>
  <c r="H373" i="3" l="1"/>
  <c r="H374" i="3" l="1"/>
  <c r="H375" i="3" l="1"/>
  <c r="H376" i="3" l="1"/>
  <c r="H377" i="3" l="1"/>
  <c r="H378" i="3" l="1"/>
  <c r="H379" i="3" l="1"/>
  <c r="H380" i="3" l="1"/>
  <c r="H381" i="3" l="1"/>
  <c r="H382" i="3" l="1"/>
  <c r="H383" i="3" l="1"/>
  <c r="H384" i="3" l="1"/>
  <c r="H385" i="3" l="1"/>
  <c r="H386" i="3" l="1"/>
  <c r="H387" i="3" l="1"/>
  <c r="H388" i="3" l="1"/>
  <c r="H389" i="3" l="1"/>
  <c r="H390" i="3" l="1"/>
  <c r="H391" i="3" l="1"/>
  <c r="H392" i="3" l="1"/>
  <c r="H393" i="3" l="1"/>
  <c r="H394" i="3" l="1"/>
  <c r="H395" i="3" l="1"/>
  <c r="H396" i="3" l="1"/>
  <c r="H397" i="3" l="1"/>
  <c r="H398" i="3" l="1"/>
  <c r="H399" i="3" l="1"/>
  <c r="H400" i="3" l="1"/>
  <c r="H401" i="3" l="1"/>
  <c r="H402" i="3" l="1"/>
  <c r="H403" i="3" l="1"/>
  <c r="H404" i="3" l="1"/>
  <c r="H405" i="3" l="1"/>
  <c r="H406" i="3" l="1"/>
  <c r="H407" i="3" l="1"/>
  <c r="H408" i="3" l="1"/>
  <c r="H409" i="3" l="1"/>
  <c r="H410" i="3" l="1"/>
  <c r="H411" i="3" l="1"/>
  <c r="H412" i="3" l="1"/>
  <c r="H413" i="3" l="1"/>
  <c r="H414" i="3" l="1"/>
  <c r="H415" i="3" l="1"/>
  <c r="H416" i="3" l="1"/>
  <c r="H417" i="3" l="1"/>
  <c r="H418" i="3" l="1"/>
  <c r="H419" i="3" l="1"/>
  <c r="H420" i="3" l="1"/>
  <c r="H421" i="3" l="1"/>
  <c r="H422" i="3" l="1"/>
  <c r="H423" i="3" l="1"/>
  <c r="H424" i="3" l="1"/>
  <c r="H425" i="3" l="1"/>
  <c r="H426" i="3" l="1"/>
  <c r="H427" i="3" l="1"/>
  <c r="H428" i="3" l="1"/>
  <c r="H429" i="3" l="1"/>
  <c r="H430" i="3" l="1"/>
  <c r="H431" i="3" l="1"/>
  <c r="H432" i="3" l="1"/>
  <c r="H433" i="3" l="1"/>
  <c r="H434" i="3" l="1"/>
  <c r="H435" i="3" l="1"/>
  <c r="H436" i="3" l="1"/>
  <c r="H437" i="3" l="1"/>
  <c r="H438" i="3" l="1"/>
  <c r="H439" i="3" l="1"/>
  <c r="H440" i="3" l="1"/>
  <c r="H441" i="3" l="1"/>
  <c r="H442" i="3" l="1"/>
  <c r="H443" i="3" l="1"/>
  <c r="H444" i="3" l="1"/>
  <c r="H445" i="3" l="1"/>
  <c r="H446" i="3" l="1"/>
  <c r="H447" i="3" l="1"/>
  <c r="H448" i="3" l="1"/>
  <c r="H449" i="3" l="1"/>
  <c r="H450" i="3" l="1"/>
  <c r="H451" i="3" l="1"/>
  <c r="H452" i="3" l="1"/>
  <c r="H453" i="3" l="1"/>
  <c r="H454" i="3" l="1"/>
  <c r="H455" i="3" l="1"/>
  <c r="H456" i="3" l="1"/>
  <c r="H457" i="3" l="1"/>
  <c r="H458" i="3" l="1"/>
  <c r="H459" i="3" l="1"/>
  <c r="H460" i="3" l="1"/>
  <c r="H461" i="3" l="1"/>
  <c r="H462" i="3" l="1"/>
  <c r="H463" i="3" l="1"/>
  <c r="H464" i="3" l="1"/>
  <c r="H465" i="3" l="1"/>
  <c r="H466" i="3" l="1"/>
  <c r="H467" i="3" l="1"/>
  <c r="H468" i="3" l="1"/>
  <c r="H469" i="3" l="1"/>
  <c r="H470" i="3" l="1"/>
  <c r="H471" i="3" l="1"/>
  <c r="H472" i="3" l="1"/>
  <c r="H473" i="3" l="1"/>
  <c r="H474" i="3" l="1"/>
  <c r="H475" i="3" l="1"/>
  <c r="H476" i="3" l="1"/>
  <c r="H477" i="3" l="1"/>
  <c r="H478" i="3" l="1"/>
  <c r="H479" i="3" l="1"/>
  <c r="H480" i="3" l="1"/>
  <c r="H481" i="3" l="1"/>
  <c r="H482" i="3" l="1"/>
  <c r="H483" i="3" l="1"/>
  <c r="H484" i="3" l="1"/>
  <c r="H485" i="3" l="1"/>
  <c r="H486" i="3" l="1"/>
  <c r="H487" i="3" l="1"/>
  <c r="H488" i="3" l="1"/>
  <c r="H489" i="3" l="1"/>
  <c r="H490" i="3" l="1"/>
  <c r="H491" i="3" l="1"/>
  <c r="H492" i="3" l="1"/>
  <c r="H493" i="3" l="1"/>
  <c r="H494" i="3" l="1"/>
  <c r="H495" i="3" l="1"/>
  <c r="H496" i="3" l="1"/>
  <c r="H497" i="3" l="1"/>
  <c r="H498" i="3" l="1"/>
  <c r="H499" i="3" l="1"/>
  <c r="H500" i="3" l="1"/>
  <c r="H501" i="3" l="1"/>
  <c r="H502" i="3" l="1"/>
  <c r="H503" i="3" l="1"/>
  <c r="H504" i="3" l="1"/>
  <c r="H505" i="3" l="1"/>
  <c r="H506" i="3" l="1"/>
  <c r="H507" i="3" l="1"/>
  <c r="H508" i="3" l="1"/>
  <c r="H509" i="3" l="1"/>
  <c r="H510" i="3" l="1"/>
  <c r="H511" i="3" l="1"/>
  <c r="H512" i="3" l="1"/>
  <c r="H513" i="3" l="1"/>
  <c r="H514" i="3" l="1"/>
  <c r="H515" i="3" l="1"/>
  <c r="H516" i="3" l="1"/>
  <c r="H517" i="3" l="1"/>
  <c r="H518" i="3" l="1"/>
  <c r="H519" i="3" l="1"/>
  <c r="H520" i="3" l="1"/>
  <c r="H521" i="3" l="1"/>
  <c r="H522" i="3" l="1"/>
  <c r="H523" i="3" l="1"/>
  <c r="H524" i="3" l="1"/>
  <c r="H525" i="3" l="1"/>
  <c r="H526" i="3" l="1"/>
  <c r="H527" i="3" l="1"/>
  <c r="H528" i="3" l="1"/>
  <c r="H529" i="3" l="1"/>
  <c r="H530" i="3" l="1"/>
  <c r="H531" i="3" l="1"/>
  <c r="H532" i="3" l="1"/>
  <c r="H533" i="3" l="1"/>
  <c r="H534" i="3" l="1"/>
  <c r="H535" i="3" l="1"/>
  <c r="H536" i="3" l="1"/>
  <c r="H537" i="3" l="1"/>
  <c r="H538" i="3" l="1"/>
  <c r="H539" i="3" l="1"/>
  <c r="H540" i="3" l="1"/>
  <c r="H541" i="3" l="1"/>
  <c r="H542" i="3" l="1"/>
  <c r="H543" i="3" l="1"/>
  <c r="H544" i="3" l="1"/>
  <c r="H545" i="3" l="1"/>
  <c r="H546" i="3" l="1"/>
  <c r="H547" i="3" l="1"/>
  <c r="H548" i="3" l="1"/>
  <c r="H549" i="3" l="1"/>
  <c r="H550" i="3" l="1"/>
  <c r="H551" i="3" l="1"/>
  <c r="H552" i="3" l="1"/>
  <c r="H553" i="3" l="1"/>
  <c r="H554" i="3" l="1"/>
  <c r="H555" i="3" l="1"/>
  <c r="H556" i="3" l="1"/>
  <c r="H557" i="3" l="1"/>
  <c r="H558" i="3" l="1"/>
  <c r="H559" i="3" l="1"/>
  <c r="H560" i="3" l="1"/>
  <c r="H561" i="3" l="1"/>
  <c r="H562" i="3" l="1"/>
  <c r="H563" i="3" l="1"/>
  <c r="H564" i="3" l="1"/>
  <c r="H565" i="3" l="1"/>
  <c r="H566" i="3" l="1"/>
  <c r="H567" i="3" l="1"/>
  <c r="H568" i="3" l="1"/>
  <c r="H569" i="3" l="1"/>
  <c r="H570" i="3" l="1"/>
  <c r="H571" i="3" l="1"/>
  <c r="H572" i="3" l="1"/>
  <c r="H573" i="3" l="1"/>
  <c r="H574" i="3" l="1"/>
  <c r="H575" i="3" l="1"/>
  <c r="H576" i="3" l="1"/>
  <c r="H577" i="3" l="1"/>
  <c r="H578" i="3" l="1"/>
  <c r="H579" i="3" l="1"/>
  <c r="H580" i="3" l="1"/>
  <c r="H581" i="3" l="1"/>
  <c r="H582" i="3" l="1"/>
  <c r="H583" i="3" l="1"/>
  <c r="H584" i="3" l="1"/>
  <c r="H585" i="3" l="1"/>
  <c r="H586" i="3" l="1"/>
  <c r="H587" i="3" l="1"/>
  <c r="H588" i="3" l="1"/>
  <c r="H589" i="3" l="1"/>
  <c r="H590" i="3" l="1"/>
  <c r="H591" i="3" l="1"/>
  <c r="H592" i="3" l="1"/>
  <c r="H593" i="3" l="1"/>
  <c r="H594" i="3" l="1"/>
  <c r="H595" i="3" l="1"/>
  <c r="H596" i="3" l="1"/>
  <c r="H597" i="3" l="1"/>
  <c r="H598" i="3" l="1"/>
  <c r="H599" i="3" l="1"/>
  <c r="H600" i="3" l="1"/>
  <c r="H601" i="3" l="1"/>
  <c r="H602" i="3" l="1"/>
  <c r="H603" i="3" l="1"/>
  <c r="H604" i="3" l="1"/>
  <c r="H605" i="3" l="1"/>
  <c r="H606" i="3" l="1"/>
  <c r="H607" i="3" l="1"/>
  <c r="H608" i="3" l="1"/>
  <c r="H609" i="3" l="1"/>
  <c r="H610" i="3" l="1"/>
  <c r="H611" i="3" l="1"/>
  <c r="H612" i="3" l="1"/>
  <c r="H613" i="3" l="1"/>
  <c r="H614" i="3" l="1"/>
  <c r="H615" i="3" l="1"/>
  <c r="H616" i="3" l="1"/>
  <c r="H617" i="3" l="1"/>
  <c r="H618" i="3" l="1"/>
  <c r="H619" i="3" l="1"/>
  <c r="H620" i="3" l="1"/>
  <c r="H621" i="3" l="1"/>
  <c r="H622" i="3" l="1"/>
  <c r="H623" i="3" l="1"/>
  <c r="H624" i="3" l="1"/>
  <c r="H625" i="3" l="1"/>
  <c r="H626" i="3" l="1"/>
  <c r="H627" i="3" l="1"/>
  <c r="H628" i="3" l="1"/>
  <c r="H629" i="3" l="1"/>
  <c r="H630" i="3" l="1"/>
  <c r="H631" i="3" l="1"/>
  <c r="H632" i="3" l="1"/>
  <c r="H633" i="3" l="1"/>
  <c r="H634" i="3" l="1"/>
  <c r="H635" i="3" l="1"/>
  <c r="H636" i="3" l="1"/>
  <c r="H637" i="3" l="1"/>
  <c r="H638" i="3" l="1"/>
  <c r="H639" i="3" l="1"/>
  <c r="H640" i="3" l="1"/>
  <c r="H641" i="3" l="1"/>
  <c r="H642" i="3" l="1"/>
  <c r="H643" i="3" l="1"/>
  <c r="H644" i="3" l="1"/>
  <c r="H645" i="3" l="1"/>
  <c r="H646" i="3" l="1"/>
  <c r="H647" i="3" l="1"/>
  <c r="H648" i="3" l="1"/>
  <c r="H649" i="3" l="1"/>
  <c r="H650" i="3" l="1"/>
  <c r="H651" i="3" l="1"/>
  <c r="H652" i="3" l="1"/>
  <c r="H653" i="3" l="1"/>
  <c r="H654" i="3" l="1"/>
  <c r="H655" i="3" l="1"/>
  <c r="H656" i="3" l="1"/>
  <c r="H657" i="3" l="1"/>
  <c r="H658" i="3" l="1"/>
  <c r="H659" i="3" l="1"/>
  <c r="H660" i="3" l="1"/>
  <c r="H661" i="3" l="1"/>
  <c r="H662" i="3" l="1"/>
  <c r="H663" i="3" l="1"/>
  <c r="H664" i="3" l="1"/>
  <c r="H665" i="3" l="1"/>
  <c r="H666" i="3" l="1"/>
  <c r="H667" i="3" l="1"/>
  <c r="H668" i="3" l="1"/>
  <c r="H669" i="3" l="1"/>
  <c r="H670" i="3" l="1"/>
  <c r="H671" i="3" l="1"/>
  <c r="H672" i="3" l="1"/>
  <c r="H673" i="3" l="1"/>
  <c r="H674" i="3" l="1"/>
  <c r="H675" i="3" l="1"/>
  <c r="H676" i="3" l="1"/>
  <c r="H677" i="3" l="1"/>
  <c r="H678" i="3" l="1"/>
  <c r="H679" i="3" l="1"/>
  <c r="H680" i="3" l="1"/>
  <c r="H681" i="3" l="1"/>
  <c r="H682" i="3" l="1"/>
  <c r="H683" i="3" l="1"/>
  <c r="H684" i="3" l="1"/>
  <c r="H685" i="3" l="1"/>
  <c r="H686" i="3" l="1"/>
  <c r="H687" i="3" l="1"/>
  <c r="H688" i="3" l="1"/>
  <c r="H689" i="3" l="1"/>
  <c r="H690" i="3" l="1"/>
  <c r="H691" i="3" l="1"/>
  <c r="H692" i="3" l="1"/>
  <c r="H693" i="3" l="1"/>
  <c r="H694" i="3" l="1"/>
  <c r="H695" i="3" l="1"/>
  <c r="H696" i="3" l="1"/>
  <c r="H697" i="3" l="1"/>
  <c r="H698" i="3" l="1"/>
  <c r="H699" i="3" l="1"/>
  <c r="H700" i="3" l="1"/>
  <c r="H701" i="3" l="1"/>
  <c r="H702" i="3" l="1"/>
  <c r="H703" i="3" l="1"/>
  <c r="H704" i="3" l="1"/>
  <c r="H705" i="3" l="1"/>
  <c r="H706" i="3" l="1"/>
  <c r="H707" i="3" l="1"/>
  <c r="H708" i="3" l="1"/>
  <c r="H709" i="3" l="1"/>
  <c r="H710" i="3" l="1"/>
  <c r="H711" i="3" l="1"/>
  <c r="H712" i="3" l="1"/>
  <c r="H713" i="3" l="1"/>
  <c r="H714" i="3" l="1"/>
  <c r="H715" i="3" l="1"/>
  <c r="H716" i="3" l="1"/>
  <c r="H717" i="3" l="1"/>
  <c r="H718" i="3" l="1"/>
  <c r="H719" i="3" l="1"/>
  <c r="H720" i="3" l="1"/>
  <c r="H721" i="3" l="1"/>
  <c r="H722" i="3" l="1"/>
  <c r="H723" i="3" l="1"/>
  <c r="H724" i="3" l="1"/>
  <c r="H725" i="3" l="1"/>
  <c r="H726" i="3" l="1"/>
  <c r="H727" i="3" l="1"/>
  <c r="H728" i="3" l="1"/>
  <c r="H729" i="3" l="1"/>
  <c r="H730" i="3" l="1"/>
  <c r="H731" i="3" l="1"/>
  <c r="H732" i="3" l="1"/>
  <c r="H733" i="3" l="1"/>
  <c r="H734" i="3" l="1"/>
  <c r="H735" i="3" l="1"/>
  <c r="H736" i="3" l="1"/>
  <c r="H737" i="3" l="1"/>
  <c r="H738" i="3" l="1"/>
  <c r="H739" i="3" l="1"/>
  <c r="H740" i="3" l="1"/>
  <c r="H741" i="3" l="1"/>
  <c r="H742" i="3" l="1"/>
  <c r="H743" i="3" l="1"/>
  <c r="H744" i="3" l="1"/>
  <c r="H745" i="3" l="1"/>
  <c r="H746" i="3" l="1"/>
  <c r="H747" i="3" l="1"/>
  <c r="H748" i="3" l="1"/>
  <c r="H749" i="3" l="1"/>
  <c r="H750" i="3" l="1"/>
  <c r="H751" i="3" l="1"/>
  <c r="H752" i="3" l="1"/>
  <c r="H753" i="3" l="1"/>
  <c r="H754" i="3" l="1"/>
  <c r="H755" i="3" l="1"/>
  <c r="H756" i="3" l="1"/>
  <c r="H757" i="3" l="1"/>
  <c r="H758" i="3" l="1"/>
  <c r="H759" i="3" l="1"/>
  <c r="H760" i="3" l="1"/>
  <c r="H761" i="3" l="1"/>
  <c r="H762" i="3" l="1"/>
  <c r="H763" i="3" l="1"/>
  <c r="H764" i="3" l="1"/>
  <c r="H765" i="3" l="1"/>
  <c r="H766" i="3" l="1"/>
  <c r="H767" i="3" l="1"/>
  <c r="H768" i="3" l="1"/>
  <c r="H769" i="3" l="1"/>
  <c r="H770" i="3" l="1"/>
  <c r="H771" i="3" l="1"/>
  <c r="H772" i="3" l="1"/>
  <c r="H773" i="3" l="1"/>
  <c r="H774" i="3" l="1"/>
  <c r="H775" i="3" l="1"/>
  <c r="H776" i="3" l="1"/>
  <c r="H777" i="3" l="1"/>
  <c r="H778" i="3" l="1"/>
  <c r="H779" i="3" l="1"/>
  <c r="H780" i="3" l="1"/>
  <c r="H781" i="3" l="1"/>
  <c r="H782" i="3" l="1"/>
  <c r="H783" i="3" l="1"/>
  <c r="H784" i="3" l="1"/>
  <c r="H785" i="3" l="1"/>
  <c r="H786" i="3" l="1"/>
  <c r="H787" i="3" l="1"/>
  <c r="H788" i="3" l="1"/>
  <c r="H789" i="3" l="1"/>
  <c r="H790" i="3" l="1"/>
  <c r="H791" i="3" l="1"/>
  <c r="H792" i="3" l="1"/>
  <c r="H793" i="3" l="1"/>
  <c r="H794" i="3" l="1"/>
  <c r="H795" i="3" l="1"/>
  <c r="H796" i="3" l="1"/>
  <c r="H797" i="3" l="1"/>
  <c r="H798" i="3" l="1"/>
  <c r="H799" i="3" l="1"/>
  <c r="H800" i="3" l="1"/>
  <c r="H801" i="3" l="1"/>
  <c r="H802" i="3" l="1"/>
  <c r="B1" i="3" l="1"/>
  <c r="M802" i="3" s="1"/>
  <c r="J802" i="3" l="1"/>
  <c r="K802" i="3"/>
  <c r="J3" i="3"/>
  <c r="I3" i="3"/>
  <c r="M3" i="3"/>
  <c r="J4" i="3"/>
  <c r="K4" i="3"/>
  <c r="K3" i="3"/>
  <c r="M5" i="3"/>
  <c r="J5" i="3"/>
  <c r="I5" i="3"/>
  <c r="M4" i="3"/>
  <c r="I4" i="3"/>
  <c r="K5" i="3"/>
  <c r="J6" i="3"/>
  <c r="I6" i="3"/>
  <c r="M6" i="3"/>
  <c r="K6" i="3"/>
  <c r="J7" i="3"/>
  <c r="K7" i="3"/>
  <c r="I7" i="3"/>
  <c r="M7" i="3"/>
  <c r="K8" i="3"/>
  <c r="I8" i="3"/>
  <c r="J8" i="3"/>
  <c r="M8" i="3"/>
  <c r="J9" i="3"/>
  <c r="I9" i="3"/>
  <c r="M9" i="3"/>
  <c r="K9" i="3"/>
  <c r="K10" i="3"/>
  <c r="M10" i="3"/>
  <c r="J10" i="3"/>
  <c r="I10" i="3"/>
  <c r="M11" i="3"/>
  <c r="K11" i="3"/>
  <c r="J11" i="3"/>
  <c r="I11" i="3"/>
  <c r="J12" i="3"/>
  <c r="I12" i="3"/>
  <c r="M12" i="3"/>
  <c r="K12" i="3"/>
  <c r="M13" i="3"/>
  <c r="K13" i="3"/>
  <c r="J13" i="3"/>
  <c r="I13" i="3"/>
  <c r="I14" i="3"/>
  <c r="M14" i="3"/>
  <c r="J14" i="3"/>
  <c r="K14" i="3"/>
  <c r="K15" i="3"/>
  <c r="M15" i="3"/>
  <c r="J15" i="3"/>
  <c r="I15" i="3"/>
  <c r="J16" i="3"/>
  <c r="K16" i="3"/>
  <c r="I16" i="3"/>
  <c r="M16" i="3"/>
  <c r="J17" i="3"/>
  <c r="I17" i="3"/>
  <c r="K17" i="3"/>
  <c r="M17" i="3"/>
  <c r="M18" i="3"/>
  <c r="K18" i="3"/>
  <c r="J18" i="3"/>
  <c r="I18" i="3"/>
  <c r="I19" i="3"/>
  <c r="K19" i="3"/>
  <c r="J19" i="3"/>
  <c r="M19" i="3"/>
  <c r="J20" i="3"/>
  <c r="K20" i="3"/>
  <c r="I20" i="3"/>
  <c r="M20" i="3"/>
  <c r="K21" i="3"/>
  <c r="I21" i="3"/>
  <c r="M21" i="3"/>
  <c r="J21" i="3"/>
  <c r="M22" i="3"/>
  <c r="I22" i="3"/>
  <c r="J22" i="3"/>
  <c r="K22" i="3"/>
  <c r="K23" i="3"/>
  <c r="M23" i="3"/>
  <c r="J23" i="3"/>
  <c r="I23" i="3"/>
  <c r="J24" i="3"/>
  <c r="K24" i="3"/>
  <c r="I24" i="3"/>
  <c r="M24" i="3"/>
  <c r="K25" i="3"/>
  <c r="J25" i="3"/>
  <c r="I25" i="3"/>
  <c r="M25" i="3"/>
  <c r="M26" i="3"/>
  <c r="I26" i="3"/>
  <c r="K26" i="3"/>
  <c r="J26" i="3"/>
  <c r="K27" i="3"/>
  <c r="M27" i="3"/>
  <c r="J27" i="3"/>
  <c r="I27" i="3"/>
  <c r="J28" i="3"/>
  <c r="K28" i="3"/>
  <c r="I28" i="3"/>
  <c r="M28" i="3"/>
  <c r="K29" i="3"/>
  <c r="I29" i="3"/>
  <c r="J29" i="3"/>
  <c r="M29" i="3"/>
  <c r="M30" i="3"/>
  <c r="I30" i="3"/>
  <c r="K30" i="3"/>
  <c r="J30" i="3"/>
  <c r="K31" i="3"/>
  <c r="M31" i="3"/>
  <c r="I31" i="3"/>
  <c r="J31" i="3"/>
  <c r="J32" i="3"/>
  <c r="K32" i="3"/>
  <c r="I32" i="3"/>
  <c r="M32" i="3"/>
  <c r="J33" i="3"/>
  <c r="M33" i="3"/>
  <c r="K33" i="3"/>
  <c r="I33" i="3"/>
  <c r="M34" i="3"/>
  <c r="I34" i="3"/>
  <c r="J34" i="3"/>
  <c r="K34" i="3"/>
  <c r="K35" i="3"/>
  <c r="M35" i="3"/>
  <c r="J35" i="3"/>
  <c r="I35" i="3"/>
  <c r="J36" i="3"/>
  <c r="K36" i="3"/>
  <c r="I36" i="3"/>
  <c r="M36" i="3"/>
  <c r="K37" i="3"/>
  <c r="J37" i="3"/>
  <c r="I37" i="3"/>
  <c r="M37" i="3"/>
  <c r="M38" i="3"/>
  <c r="I38" i="3"/>
  <c r="J38" i="3"/>
  <c r="K38" i="3"/>
  <c r="K39" i="3"/>
  <c r="M39" i="3"/>
  <c r="I39" i="3"/>
  <c r="J39" i="3"/>
  <c r="J40" i="3"/>
  <c r="K40" i="3"/>
  <c r="I40" i="3"/>
  <c r="M40" i="3"/>
  <c r="K41" i="3"/>
  <c r="J41" i="3"/>
  <c r="M41" i="3"/>
  <c r="I41" i="3"/>
  <c r="M42" i="3"/>
  <c r="I42" i="3"/>
  <c r="K42" i="3"/>
  <c r="J42" i="3"/>
  <c r="K43" i="3"/>
  <c r="M43" i="3"/>
  <c r="J43" i="3"/>
  <c r="I43" i="3"/>
  <c r="J44" i="3"/>
  <c r="K44" i="3"/>
  <c r="I44" i="3"/>
  <c r="M44" i="3"/>
  <c r="K45" i="3"/>
  <c r="J45" i="3"/>
  <c r="I45" i="3"/>
  <c r="M45" i="3"/>
  <c r="M46" i="3"/>
  <c r="I46" i="3"/>
  <c r="K46" i="3"/>
  <c r="J46" i="3"/>
  <c r="K47" i="3"/>
  <c r="M47" i="3"/>
  <c r="J47" i="3"/>
  <c r="I47" i="3"/>
  <c r="J48" i="3"/>
  <c r="K48" i="3"/>
  <c r="I48" i="3"/>
  <c r="M48" i="3"/>
  <c r="K49" i="3"/>
  <c r="J49" i="3"/>
  <c r="I49" i="3"/>
  <c r="M49" i="3"/>
  <c r="M50" i="3"/>
  <c r="I50" i="3"/>
  <c r="K50" i="3"/>
  <c r="J50" i="3"/>
  <c r="K51" i="3"/>
  <c r="M51" i="3"/>
  <c r="J51" i="3"/>
  <c r="I51" i="3"/>
  <c r="J52" i="3"/>
  <c r="K52" i="3"/>
  <c r="I52" i="3"/>
  <c r="M52" i="3"/>
  <c r="K53" i="3"/>
  <c r="I53" i="3"/>
  <c r="M53" i="3"/>
  <c r="J53" i="3"/>
  <c r="M54" i="3"/>
  <c r="I54" i="3"/>
  <c r="K54" i="3"/>
  <c r="J54" i="3"/>
  <c r="K55" i="3"/>
  <c r="M55" i="3"/>
  <c r="J55" i="3"/>
  <c r="I55" i="3"/>
  <c r="J56" i="3"/>
  <c r="K56" i="3"/>
  <c r="I56" i="3"/>
  <c r="M56" i="3"/>
  <c r="K57" i="3"/>
  <c r="J57" i="3"/>
  <c r="I57" i="3"/>
  <c r="M57" i="3"/>
  <c r="M58" i="3"/>
  <c r="I58" i="3"/>
  <c r="K58" i="3"/>
  <c r="J58" i="3"/>
  <c r="K59" i="3"/>
  <c r="M59" i="3"/>
  <c r="J59" i="3"/>
  <c r="I59" i="3"/>
  <c r="J60" i="3"/>
  <c r="K60" i="3"/>
  <c r="I60" i="3"/>
  <c r="M60" i="3"/>
  <c r="K61" i="3"/>
  <c r="J61" i="3"/>
  <c r="I61" i="3"/>
  <c r="M61" i="3"/>
  <c r="M62" i="3"/>
  <c r="I62" i="3"/>
  <c r="K62" i="3"/>
  <c r="J62" i="3"/>
  <c r="K63" i="3"/>
  <c r="M63" i="3"/>
  <c r="J63" i="3"/>
  <c r="I63" i="3"/>
  <c r="J64" i="3"/>
  <c r="K64" i="3"/>
  <c r="I64" i="3"/>
  <c r="M64" i="3"/>
  <c r="K65" i="3"/>
  <c r="I65" i="3"/>
  <c r="J65" i="3"/>
  <c r="M65" i="3"/>
  <c r="M66" i="3"/>
  <c r="I66" i="3"/>
  <c r="K66" i="3"/>
  <c r="J66" i="3"/>
  <c r="K67" i="3"/>
  <c r="M67" i="3"/>
  <c r="J67" i="3"/>
  <c r="I67" i="3"/>
  <c r="J68" i="3"/>
  <c r="K68" i="3"/>
  <c r="I68" i="3"/>
  <c r="M68" i="3"/>
  <c r="K69" i="3"/>
  <c r="J69" i="3"/>
  <c r="I69" i="3"/>
  <c r="M69" i="3"/>
  <c r="M70" i="3"/>
  <c r="I70" i="3"/>
  <c r="K70" i="3"/>
  <c r="J70" i="3"/>
  <c r="K71" i="3"/>
  <c r="M71" i="3"/>
  <c r="J71" i="3"/>
  <c r="I71" i="3"/>
  <c r="J72" i="3"/>
  <c r="K72" i="3"/>
  <c r="I72" i="3"/>
  <c r="M72" i="3"/>
  <c r="K73" i="3"/>
  <c r="J73" i="3"/>
  <c r="I73" i="3"/>
  <c r="M73" i="3"/>
  <c r="M74" i="3"/>
  <c r="I74" i="3"/>
  <c r="K74" i="3"/>
  <c r="J74" i="3"/>
  <c r="K75" i="3"/>
  <c r="M75" i="3"/>
  <c r="J75" i="3"/>
  <c r="I75" i="3"/>
  <c r="J76" i="3"/>
  <c r="K76" i="3"/>
  <c r="I76" i="3"/>
  <c r="M76" i="3"/>
  <c r="K77" i="3"/>
  <c r="J77" i="3"/>
  <c r="I77" i="3"/>
  <c r="M77" i="3"/>
  <c r="M78" i="3"/>
  <c r="I78" i="3"/>
  <c r="K78" i="3"/>
  <c r="J78" i="3"/>
  <c r="I79" i="3"/>
  <c r="K79" i="3"/>
  <c r="M79" i="3"/>
  <c r="J79" i="3"/>
  <c r="J80" i="3"/>
  <c r="K80" i="3"/>
  <c r="I80" i="3"/>
  <c r="M80" i="3"/>
  <c r="K81" i="3"/>
  <c r="J81" i="3"/>
  <c r="I81" i="3"/>
  <c r="M81" i="3"/>
  <c r="M82" i="3"/>
  <c r="I82" i="3"/>
  <c r="K82" i="3"/>
  <c r="J82" i="3"/>
  <c r="K83" i="3"/>
  <c r="M83" i="3"/>
  <c r="J83" i="3"/>
  <c r="I83" i="3"/>
  <c r="J84" i="3"/>
  <c r="K84" i="3"/>
  <c r="I84" i="3"/>
  <c r="M84" i="3"/>
  <c r="K85" i="3"/>
  <c r="J85" i="3"/>
  <c r="I85" i="3"/>
  <c r="M85" i="3"/>
  <c r="M86" i="3"/>
  <c r="I86" i="3"/>
  <c r="K86" i="3"/>
  <c r="J86" i="3"/>
  <c r="K87" i="3"/>
  <c r="M87" i="3"/>
  <c r="J87" i="3"/>
  <c r="I87" i="3"/>
  <c r="J88" i="3"/>
  <c r="K88" i="3"/>
  <c r="I88" i="3"/>
  <c r="M88" i="3"/>
  <c r="K89" i="3"/>
  <c r="I89" i="3"/>
  <c r="M89" i="3"/>
  <c r="J89" i="3"/>
  <c r="I90" i="3"/>
  <c r="M90" i="3"/>
  <c r="K90" i="3"/>
  <c r="J90" i="3"/>
  <c r="I91" i="3"/>
  <c r="M91" i="3"/>
  <c r="J91" i="3"/>
  <c r="K91" i="3"/>
  <c r="J92" i="3"/>
  <c r="K92" i="3"/>
  <c r="I92" i="3"/>
  <c r="M92" i="3"/>
  <c r="K93" i="3"/>
  <c r="I93" i="3"/>
  <c r="M93" i="3"/>
  <c r="J93" i="3"/>
  <c r="M94" i="3"/>
  <c r="K94" i="3"/>
  <c r="J94" i="3"/>
  <c r="I94" i="3"/>
  <c r="I95" i="3"/>
  <c r="M95" i="3"/>
  <c r="J95" i="3"/>
  <c r="K95" i="3"/>
  <c r="J96" i="3"/>
  <c r="K96" i="3"/>
  <c r="I96" i="3"/>
  <c r="M96" i="3"/>
  <c r="K97" i="3"/>
  <c r="J97" i="3"/>
  <c r="I97" i="3"/>
  <c r="M97" i="3"/>
  <c r="I98" i="3"/>
  <c r="M98" i="3"/>
  <c r="K98" i="3"/>
  <c r="J98" i="3"/>
  <c r="I99" i="3"/>
  <c r="K99" i="3"/>
  <c r="M99" i="3"/>
  <c r="J99" i="3"/>
  <c r="J100" i="3"/>
  <c r="K100" i="3"/>
  <c r="I100" i="3"/>
  <c r="M100" i="3"/>
  <c r="K101" i="3"/>
  <c r="I101" i="3"/>
  <c r="M101" i="3"/>
  <c r="J101" i="3"/>
  <c r="M102" i="3"/>
  <c r="K102" i="3"/>
  <c r="J102" i="3"/>
  <c r="I102" i="3"/>
  <c r="I103" i="3"/>
  <c r="M103" i="3"/>
  <c r="J103" i="3"/>
  <c r="K103" i="3"/>
  <c r="J104" i="3"/>
  <c r="K104" i="3"/>
  <c r="I104" i="3"/>
  <c r="M104" i="3"/>
  <c r="K105" i="3"/>
  <c r="I105" i="3"/>
  <c r="M105" i="3"/>
  <c r="J105" i="3"/>
  <c r="M106" i="3"/>
  <c r="K106" i="3"/>
  <c r="I106" i="3"/>
  <c r="J106" i="3"/>
  <c r="I107" i="3"/>
  <c r="M107" i="3"/>
  <c r="J107" i="3"/>
  <c r="K107" i="3"/>
  <c r="J108" i="3"/>
  <c r="K108" i="3"/>
  <c r="I108" i="3"/>
  <c r="M108" i="3"/>
  <c r="K109" i="3"/>
  <c r="I109" i="3"/>
  <c r="M109" i="3"/>
  <c r="J109" i="3"/>
  <c r="M110" i="3"/>
  <c r="I110" i="3"/>
  <c r="K110" i="3"/>
  <c r="J110" i="3"/>
  <c r="I111" i="3"/>
  <c r="K111" i="3"/>
  <c r="J111" i="3"/>
  <c r="M111" i="3"/>
  <c r="J112" i="3"/>
  <c r="K112" i="3"/>
  <c r="I112" i="3"/>
  <c r="M112" i="3"/>
  <c r="K113" i="3"/>
  <c r="J113" i="3"/>
  <c r="I113" i="3"/>
  <c r="M113" i="3"/>
  <c r="M114" i="3"/>
  <c r="I114" i="3"/>
  <c r="J114" i="3"/>
  <c r="K114" i="3"/>
  <c r="I115" i="3"/>
  <c r="M115" i="3"/>
  <c r="K115" i="3"/>
  <c r="J115" i="3"/>
  <c r="J116" i="3"/>
  <c r="K116" i="3"/>
  <c r="I116" i="3"/>
  <c r="M116" i="3"/>
  <c r="K117" i="3"/>
  <c r="I117" i="3"/>
  <c r="M117" i="3"/>
  <c r="J117" i="3"/>
  <c r="M118" i="3"/>
  <c r="K118" i="3"/>
  <c r="J118" i="3"/>
  <c r="I118" i="3"/>
  <c r="I119" i="3"/>
  <c r="M119" i="3"/>
  <c r="J119" i="3"/>
  <c r="K119" i="3"/>
  <c r="J120" i="3"/>
  <c r="K120" i="3"/>
  <c r="I120" i="3"/>
  <c r="M120" i="3"/>
  <c r="K121" i="3"/>
  <c r="I121" i="3"/>
  <c r="J121" i="3"/>
  <c r="M121" i="3"/>
  <c r="M122" i="3"/>
  <c r="K122" i="3"/>
  <c r="J122" i="3"/>
  <c r="I122" i="3"/>
  <c r="I123" i="3"/>
  <c r="M123" i="3"/>
  <c r="J123" i="3"/>
  <c r="K123" i="3"/>
  <c r="J124" i="3"/>
  <c r="K124" i="3"/>
  <c r="I124" i="3"/>
  <c r="M124" i="3"/>
  <c r="K125" i="3"/>
  <c r="I125" i="3"/>
  <c r="J125" i="3"/>
  <c r="M125" i="3"/>
  <c r="M126" i="3"/>
  <c r="K126" i="3"/>
  <c r="J126" i="3"/>
  <c r="I126" i="3"/>
  <c r="I127" i="3"/>
  <c r="M127" i="3"/>
  <c r="J127" i="3"/>
  <c r="K127" i="3"/>
  <c r="J128" i="3"/>
  <c r="K128" i="3"/>
  <c r="I128" i="3"/>
  <c r="M128" i="3"/>
  <c r="K129" i="3"/>
  <c r="J129" i="3"/>
  <c r="I129" i="3"/>
  <c r="M129" i="3"/>
  <c r="I130" i="3"/>
  <c r="M130" i="3"/>
  <c r="K130" i="3"/>
  <c r="J130" i="3"/>
  <c r="I131" i="3"/>
  <c r="M131" i="3"/>
  <c r="K131" i="3"/>
  <c r="J131" i="3"/>
  <c r="J132" i="3"/>
  <c r="K132" i="3"/>
  <c r="I132" i="3"/>
  <c r="M132" i="3"/>
  <c r="J133" i="3"/>
  <c r="I133" i="3"/>
  <c r="M133" i="3"/>
  <c r="K133" i="3"/>
  <c r="M134" i="3"/>
  <c r="I134" i="3"/>
  <c r="K134" i="3"/>
  <c r="J134" i="3"/>
  <c r="I135" i="3"/>
  <c r="K135" i="3"/>
  <c r="M135" i="3"/>
  <c r="J135" i="3"/>
  <c r="M136" i="3"/>
  <c r="J136" i="3"/>
  <c r="K136" i="3"/>
  <c r="I136" i="3"/>
  <c r="J137" i="3"/>
  <c r="I137" i="3"/>
  <c r="M137" i="3"/>
  <c r="K137" i="3"/>
  <c r="M138" i="3"/>
  <c r="K138" i="3"/>
  <c r="J138" i="3"/>
  <c r="I138" i="3"/>
  <c r="I139" i="3"/>
  <c r="M139" i="3"/>
  <c r="J139" i="3"/>
  <c r="K139" i="3"/>
  <c r="J140" i="3"/>
  <c r="K140" i="3"/>
  <c r="I140" i="3"/>
  <c r="M140" i="3"/>
  <c r="K141" i="3"/>
  <c r="J141" i="3"/>
  <c r="I141" i="3"/>
  <c r="M141" i="3"/>
  <c r="M142" i="3"/>
  <c r="I142" i="3"/>
  <c r="K142" i="3"/>
  <c r="J142" i="3"/>
  <c r="I143" i="3"/>
  <c r="K143" i="3"/>
  <c r="M143" i="3"/>
  <c r="J143" i="3"/>
  <c r="M144" i="3"/>
  <c r="K144" i="3"/>
  <c r="I144" i="3"/>
  <c r="J144" i="3"/>
  <c r="J145" i="3"/>
  <c r="I145" i="3"/>
  <c r="M145" i="3"/>
  <c r="K145" i="3"/>
  <c r="I146" i="3"/>
  <c r="K146" i="3"/>
  <c r="J146" i="3"/>
  <c r="M146" i="3"/>
  <c r="I147" i="3"/>
  <c r="M147" i="3"/>
  <c r="K147" i="3"/>
  <c r="J147" i="3"/>
  <c r="J148" i="3"/>
  <c r="K148" i="3"/>
  <c r="I148" i="3"/>
  <c r="M148" i="3"/>
  <c r="K149" i="3"/>
  <c r="J149" i="3"/>
  <c r="I149" i="3"/>
  <c r="M149" i="3"/>
  <c r="I150" i="3"/>
  <c r="K150" i="3"/>
  <c r="J150" i="3"/>
  <c r="M150" i="3"/>
  <c r="I151" i="3"/>
  <c r="M151" i="3"/>
  <c r="J151" i="3"/>
  <c r="K151" i="3"/>
  <c r="J152" i="3"/>
  <c r="K152" i="3"/>
  <c r="I152" i="3"/>
  <c r="M152" i="3"/>
  <c r="K153" i="3"/>
  <c r="J153" i="3"/>
  <c r="I153" i="3"/>
  <c r="M153" i="3"/>
  <c r="I154" i="3"/>
  <c r="K154" i="3"/>
  <c r="J154" i="3"/>
  <c r="M154" i="3"/>
  <c r="I155" i="3"/>
  <c r="M155" i="3"/>
  <c r="J155" i="3"/>
  <c r="K155" i="3"/>
  <c r="J156" i="3"/>
  <c r="K156" i="3"/>
  <c r="I156" i="3"/>
  <c r="M156" i="3"/>
  <c r="K157" i="3"/>
  <c r="J157" i="3"/>
  <c r="I157" i="3"/>
  <c r="M157" i="3"/>
  <c r="M158" i="3"/>
  <c r="I158" i="3"/>
  <c r="K158" i="3"/>
  <c r="J158" i="3"/>
  <c r="K159" i="3"/>
  <c r="M159" i="3"/>
  <c r="J159" i="3"/>
  <c r="I159" i="3"/>
  <c r="M160" i="3"/>
  <c r="J160" i="3"/>
  <c r="I160" i="3"/>
  <c r="K160" i="3"/>
  <c r="K161" i="3"/>
  <c r="J161" i="3"/>
  <c r="I161" i="3"/>
  <c r="M161" i="3"/>
  <c r="M162" i="3"/>
  <c r="I162" i="3"/>
  <c r="K162" i="3"/>
  <c r="J162" i="3"/>
  <c r="K163" i="3"/>
  <c r="M163" i="3"/>
  <c r="J163" i="3"/>
  <c r="I163" i="3"/>
  <c r="M164" i="3"/>
  <c r="K164" i="3"/>
  <c r="I164" i="3"/>
  <c r="J164" i="3"/>
  <c r="K165" i="3"/>
  <c r="I165" i="3"/>
  <c r="M165" i="3"/>
  <c r="J165" i="3"/>
  <c r="I166" i="3"/>
  <c r="K166" i="3"/>
  <c r="J166" i="3"/>
  <c r="M166" i="3"/>
  <c r="I167" i="3"/>
  <c r="M167" i="3"/>
  <c r="J167" i="3"/>
  <c r="K167" i="3"/>
  <c r="J168" i="3"/>
  <c r="K168" i="3"/>
  <c r="I168" i="3"/>
  <c r="M168" i="3"/>
  <c r="J169" i="3"/>
  <c r="I169" i="3"/>
  <c r="M169" i="3"/>
  <c r="K169" i="3"/>
  <c r="M170" i="3"/>
  <c r="K170" i="3"/>
  <c r="J170" i="3"/>
  <c r="I170" i="3"/>
  <c r="I171" i="3"/>
  <c r="M171" i="3"/>
  <c r="J171" i="3"/>
  <c r="K171" i="3"/>
  <c r="J172" i="3"/>
  <c r="K172" i="3"/>
  <c r="I172" i="3"/>
  <c r="M172" i="3"/>
  <c r="J173" i="3"/>
  <c r="I173" i="3"/>
  <c r="M173" i="3"/>
  <c r="K173" i="3"/>
  <c r="M174" i="3"/>
  <c r="K174" i="3"/>
  <c r="J174" i="3"/>
  <c r="I174" i="3"/>
  <c r="I175" i="3"/>
  <c r="M175" i="3"/>
  <c r="J175" i="3"/>
  <c r="K175" i="3"/>
  <c r="J176" i="3"/>
  <c r="K176" i="3"/>
  <c r="I176" i="3"/>
  <c r="M176" i="3"/>
  <c r="J177" i="3"/>
  <c r="I177" i="3"/>
  <c r="M177" i="3"/>
  <c r="K177" i="3"/>
  <c r="M178" i="3"/>
  <c r="K178" i="3"/>
  <c r="J178" i="3"/>
  <c r="I178" i="3"/>
  <c r="I179" i="3"/>
  <c r="M179" i="3"/>
  <c r="J179" i="3"/>
  <c r="K179" i="3"/>
  <c r="J180" i="3"/>
  <c r="K180" i="3"/>
  <c r="I180" i="3"/>
  <c r="M180" i="3"/>
  <c r="J181" i="3"/>
  <c r="I181" i="3"/>
  <c r="M181" i="3"/>
  <c r="K181" i="3"/>
  <c r="I182" i="3"/>
  <c r="K182" i="3"/>
  <c r="J182" i="3"/>
  <c r="M182" i="3"/>
  <c r="I183" i="3"/>
  <c r="M183" i="3"/>
  <c r="J183" i="3"/>
  <c r="K183" i="3"/>
  <c r="J184" i="3"/>
  <c r="K184" i="3"/>
  <c r="I184" i="3"/>
  <c r="M184" i="3"/>
  <c r="J185" i="3"/>
  <c r="I185" i="3"/>
  <c r="M185" i="3"/>
  <c r="K185" i="3"/>
  <c r="M186" i="3"/>
  <c r="K186" i="3"/>
  <c r="J186" i="3"/>
  <c r="I186" i="3"/>
  <c r="I187" i="3"/>
  <c r="M187" i="3"/>
  <c r="J187" i="3"/>
  <c r="K187" i="3"/>
  <c r="J188" i="3"/>
  <c r="K188" i="3"/>
  <c r="I188" i="3"/>
  <c r="M188" i="3"/>
  <c r="J189" i="3"/>
  <c r="I189" i="3"/>
  <c r="M189" i="3"/>
  <c r="K189" i="3"/>
  <c r="I190" i="3"/>
  <c r="M190" i="3"/>
  <c r="K190" i="3"/>
  <c r="J190" i="3"/>
  <c r="I191" i="3"/>
  <c r="M191" i="3"/>
  <c r="J191" i="3"/>
  <c r="K191" i="3"/>
  <c r="J192" i="3"/>
  <c r="K192" i="3"/>
  <c r="I192" i="3"/>
  <c r="M192" i="3"/>
  <c r="J193" i="3"/>
  <c r="I193" i="3"/>
  <c r="M193" i="3"/>
  <c r="K193" i="3"/>
  <c r="M194" i="3"/>
  <c r="I194" i="3"/>
  <c r="J194" i="3"/>
  <c r="K194" i="3"/>
  <c r="I195" i="3"/>
  <c r="M195" i="3"/>
  <c r="K195" i="3"/>
  <c r="J195" i="3"/>
  <c r="J196" i="3"/>
  <c r="K196" i="3"/>
  <c r="I196" i="3"/>
  <c r="M196" i="3"/>
  <c r="K197" i="3"/>
  <c r="J197" i="3"/>
  <c r="I197" i="3"/>
  <c r="M197" i="3"/>
  <c r="I198" i="3"/>
  <c r="M198" i="3"/>
  <c r="K198" i="3"/>
  <c r="J198" i="3"/>
  <c r="I199" i="3"/>
  <c r="K199" i="3"/>
  <c r="J199" i="3"/>
  <c r="M199" i="3"/>
  <c r="J200" i="3"/>
  <c r="K200" i="3"/>
  <c r="I200" i="3"/>
  <c r="M200" i="3"/>
  <c r="J201" i="3"/>
  <c r="I201" i="3"/>
  <c r="M201" i="3"/>
  <c r="K201" i="3"/>
  <c r="M202" i="3"/>
  <c r="K202" i="3"/>
  <c r="I202" i="3"/>
  <c r="J202" i="3"/>
  <c r="I203" i="3"/>
  <c r="K203" i="3"/>
  <c r="J203" i="3"/>
  <c r="M203" i="3"/>
  <c r="J204" i="3"/>
  <c r="K204" i="3"/>
  <c r="I204" i="3"/>
  <c r="M204" i="3"/>
  <c r="K205" i="3"/>
  <c r="I205" i="3"/>
  <c r="M205" i="3"/>
  <c r="J205" i="3"/>
  <c r="M206" i="3"/>
  <c r="I206" i="3"/>
  <c r="K206" i="3"/>
  <c r="J206" i="3"/>
  <c r="K207" i="3"/>
  <c r="M207" i="3"/>
  <c r="J207" i="3"/>
  <c r="I207" i="3"/>
  <c r="M208" i="3"/>
  <c r="K208" i="3"/>
  <c r="I208" i="3"/>
  <c r="J208" i="3"/>
  <c r="J209" i="3"/>
  <c r="I209" i="3"/>
  <c r="M209" i="3"/>
  <c r="K209" i="3"/>
  <c r="M210" i="3"/>
  <c r="I210" i="3"/>
  <c r="K210" i="3"/>
  <c r="J210" i="3"/>
  <c r="I211" i="3"/>
  <c r="K211" i="3"/>
  <c r="M211" i="3"/>
  <c r="J211" i="3"/>
  <c r="J212" i="3"/>
  <c r="K212" i="3"/>
  <c r="I212" i="3"/>
  <c r="M212" i="3"/>
  <c r="K213" i="3"/>
  <c r="J213" i="3"/>
  <c r="I213" i="3"/>
  <c r="M213" i="3"/>
  <c r="M214" i="3"/>
  <c r="I214" i="3"/>
  <c r="K214" i="3"/>
  <c r="J214" i="3"/>
  <c r="K215" i="3"/>
  <c r="M215" i="3"/>
  <c r="J215" i="3"/>
  <c r="I215" i="3"/>
  <c r="M216" i="3"/>
  <c r="K216" i="3"/>
  <c r="I216" i="3"/>
  <c r="J216" i="3"/>
  <c r="J217" i="3"/>
  <c r="I217" i="3"/>
  <c r="M217" i="3"/>
  <c r="K217" i="3"/>
  <c r="I218" i="3"/>
  <c r="K218" i="3"/>
  <c r="J218" i="3"/>
  <c r="M218" i="3"/>
  <c r="I219" i="3"/>
  <c r="M219" i="3"/>
  <c r="J219" i="3"/>
  <c r="K219" i="3"/>
  <c r="J220" i="3"/>
  <c r="K220" i="3"/>
  <c r="I220" i="3"/>
  <c r="M220" i="3"/>
  <c r="K221" i="3"/>
  <c r="J221" i="3"/>
  <c r="I221" i="3"/>
  <c r="M221" i="3"/>
  <c r="M222" i="3"/>
  <c r="I222" i="3"/>
  <c r="K222" i="3"/>
  <c r="J222" i="3"/>
  <c r="I223" i="3"/>
  <c r="M223" i="3"/>
  <c r="J223" i="3"/>
  <c r="K223" i="3"/>
  <c r="J224" i="3"/>
  <c r="K224" i="3"/>
  <c r="I224" i="3"/>
  <c r="M224" i="3"/>
  <c r="K225" i="3"/>
  <c r="J225" i="3"/>
  <c r="I225" i="3"/>
  <c r="M225" i="3"/>
  <c r="M226" i="3"/>
  <c r="I226" i="3"/>
  <c r="K226" i="3"/>
  <c r="J226" i="3"/>
  <c r="K227" i="3"/>
  <c r="M227" i="3"/>
  <c r="J227" i="3"/>
  <c r="I227" i="3"/>
  <c r="J228" i="3"/>
  <c r="K228" i="3"/>
  <c r="I228" i="3"/>
  <c r="M228" i="3"/>
  <c r="K229" i="3"/>
  <c r="J229" i="3"/>
  <c r="I229" i="3"/>
  <c r="M229" i="3"/>
  <c r="M230" i="3"/>
  <c r="I230" i="3"/>
  <c r="K230" i="3"/>
  <c r="J230" i="3"/>
  <c r="K231" i="3"/>
  <c r="M231" i="3"/>
  <c r="J231" i="3"/>
  <c r="I231" i="3"/>
  <c r="M232" i="3"/>
  <c r="K232" i="3"/>
  <c r="I232" i="3"/>
  <c r="J232" i="3"/>
  <c r="J233" i="3"/>
  <c r="I233" i="3"/>
  <c r="K233" i="3"/>
  <c r="M233" i="3"/>
  <c r="I234" i="3"/>
  <c r="M234" i="3"/>
  <c r="K234" i="3"/>
  <c r="J234" i="3"/>
  <c r="I235" i="3"/>
  <c r="M235" i="3"/>
  <c r="J235" i="3"/>
  <c r="K235" i="3"/>
  <c r="M236" i="3"/>
  <c r="K236" i="3"/>
  <c r="I236" i="3"/>
  <c r="J236" i="3"/>
  <c r="J237" i="3"/>
  <c r="I237" i="3"/>
  <c r="M237" i="3"/>
  <c r="K237" i="3"/>
  <c r="I238" i="3"/>
  <c r="M238" i="3"/>
  <c r="K238" i="3"/>
  <c r="J238" i="3"/>
  <c r="K239" i="3"/>
  <c r="M239" i="3"/>
  <c r="J239" i="3"/>
  <c r="I239" i="3"/>
  <c r="J240" i="3"/>
  <c r="K240" i="3"/>
  <c r="I240" i="3"/>
  <c r="M240" i="3"/>
  <c r="K241" i="3"/>
  <c r="I241" i="3"/>
  <c r="J241" i="3"/>
  <c r="M241" i="3"/>
  <c r="M242" i="3"/>
  <c r="I242" i="3"/>
  <c r="K242" i="3"/>
  <c r="J242" i="3"/>
  <c r="K243" i="3"/>
  <c r="M243" i="3"/>
  <c r="J243" i="3"/>
  <c r="I243" i="3"/>
  <c r="M244" i="3"/>
  <c r="J244" i="3"/>
  <c r="K244" i="3"/>
  <c r="I244" i="3"/>
  <c r="K245" i="3"/>
  <c r="I245" i="3"/>
  <c r="J245" i="3"/>
  <c r="M245" i="3"/>
  <c r="M246" i="3"/>
  <c r="I246" i="3"/>
  <c r="K246" i="3"/>
  <c r="J246" i="3"/>
  <c r="K247" i="3"/>
  <c r="M247" i="3"/>
  <c r="J247" i="3"/>
  <c r="I247" i="3"/>
  <c r="J248" i="3"/>
  <c r="K248" i="3"/>
  <c r="I248" i="3"/>
  <c r="M248" i="3"/>
  <c r="K249" i="3"/>
  <c r="J249" i="3"/>
  <c r="I249" i="3"/>
  <c r="M249" i="3"/>
  <c r="M250" i="3"/>
  <c r="I250" i="3"/>
  <c r="K250" i="3"/>
  <c r="J250" i="3"/>
  <c r="I251" i="3"/>
  <c r="M251" i="3"/>
  <c r="J251" i="3"/>
  <c r="K251" i="3"/>
  <c r="M252" i="3"/>
  <c r="K252" i="3"/>
  <c r="I252" i="3"/>
  <c r="J252" i="3"/>
  <c r="J253" i="3"/>
  <c r="I253" i="3"/>
  <c r="M253" i="3"/>
  <c r="K253" i="3"/>
  <c r="I254" i="3"/>
  <c r="K254" i="3"/>
  <c r="J254" i="3"/>
  <c r="M254" i="3"/>
  <c r="K255" i="3"/>
  <c r="M255" i="3"/>
  <c r="J255" i="3"/>
  <c r="I255" i="3"/>
  <c r="J256" i="3"/>
  <c r="K256" i="3"/>
  <c r="I256" i="3"/>
  <c r="M256" i="3"/>
  <c r="K257" i="3"/>
  <c r="J257" i="3"/>
  <c r="I257" i="3"/>
  <c r="M257" i="3"/>
  <c r="M258" i="3"/>
  <c r="I258" i="3"/>
  <c r="K258" i="3"/>
  <c r="J258" i="3"/>
  <c r="K259" i="3"/>
  <c r="M259" i="3"/>
  <c r="J259" i="3"/>
  <c r="I259" i="3"/>
  <c r="J260" i="3"/>
  <c r="K260" i="3"/>
  <c r="I260" i="3"/>
  <c r="M260" i="3"/>
  <c r="J261" i="3"/>
  <c r="M261" i="3"/>
  <c r="I261" i="3"/>
  <c r="K261" i="3"/>
  <c r="M262" i="3"/>
  <c r="I262" i="3"/>
  <c r="J262" i="3"/>
  <c r="K262" i="3"/>
  <c r="K263" i="3"/>
  <c r="M263" i="3"/>
  <c r="J263" i="3"/>
  <c r="I263" i="3"/>
  <c r="M264" i="3"/>
  <c r="J264" i="3"/>
  <c r="K264" i="3"/>
  <c r="I264" i="3"/>
  <c r="J265" i="3"/>
  <c r="I265" i="3"/>
  <c r="M265" i="3"/>
  <c r="K265" i="3"/>
  <c r="M266" i="3"/>
  <c r="I266" i="3"/>
  <c r="K266" i="3"/>
  <c r="J266" i="3"/>
  <c r="K267" i="3"/>
  <c r="M267" i="3"/>
  <c r="J267" i="3"/>
  <c r="I267" i="3"/>
  <c r="J268" i="3"/>
  <c r="K268" i="3"/>
  <c r="I268" i="3"/>
  <c r="M268" i="3"/>
  <c r="J269" i="3"/>
  <c r="I269" i="3"/>
  <c r="M269" i="3"/>
  <c r="K269" i="3"/>
  <c r="M270" i="3"/>
  <c r="I270" i="3"/>
  <c r="K270" i="3"/>
  <c r="J270" i="3"/>
  <c r="K271" i="3"/>
  <c r="M271" i="3"/>
  <c r="J271" i="3"/>
  <c r="I271" i="3"/>
  <c r="J272" i="3"/>
  <c r="K272" i="3"/>
  <c r="I272" i="3"/>
  <c r="M272" i="3"/>
  <c r="J273" i="3"/>
  <c r="I273" i="3"/>
  <c r="M273" i="3"/>
  <c r="K273" i="3"/>
  <c r="M274" i="3"/>
  <c r="I274" i="3"/>
  <c r="K274" i="3"/>
  <c r="J274" i="3"/>
  <c r="K275" i="3"/>
  <c r="M275" i="3"/>
  <c r="J275" i="3"/>
  <c r="I275" i="3"/>
  <c r="J276" i="3"/>
  <c r="K276" i="3"/>
  <c r="I276" i="3"/>
  <c r="M276" i="3"/>
  <c r="J277" i="3"/>
  <c r="I277" i="3"/>
  <c r="M277" i="3"/>
  <c r="K277" i="3"/>
  <c r="K278" i="3"/>
  <c r="I278" i="3"/>
  <c r="J278" i="3"/>
  <c r="M278" i="3"/>
  <c r="K279" i="3"/>
  <c r="M279" i="3"/>
  <c r="J279" i="3"/>
  <c r="I279" i="3"/>
  <c r="J280" i="3"/>
  <c r="K280" i="3"/>
  <c r="I280" i="3"/>
  <c r="M280" i="3"/>
  <c r="J281" i="3"/>
  <c r="I281" i="3"/>
  <c r="M281" i="3"/>
  <c r="K281" i="3"/>
  <c r="I282" i="3"/>
  <c r="M282" i="3"/>
  <c r="K282" i="3"/>
  <c r="J282" i="3"/>
  <c r="M283" i="3"/>
  <c r="I283" i="3"/>
  <c r="K283" i="3"/>
  <c r="J283" i="3"/>
  <c r="K284" i="3"/>
  <c r="M284" i="3"/>
  <c r="J284" i="3"/>
  <c r="I284" i="3"/>
  <c r="J285" i="3"/>
  <c r="K285" i="3"/>
  <c r="I285" i="3"/>
  <c r="M285" i="3"/>
  <c r="J286" i="3"/>
  <c r="I286" i="3"/>
  <c r="M286" i="3"/>
  <c r="K286" i="3"/>
  <c r="M287" i="3"/>
  <c r="I287" i="3"/>
  <c r="K287" i="3"/>
  <c r="J287" i="3"/>
  <c r="K288" i="3"/>
  <c r="M288" i="3"/>
  <c r="J288" i="3"/>
  <c r="I288" i="3"/>
  <c r="J289" i="3"/>
  <c r="K289" i="3"/>
  <c r="I289" i="3"/>
  <c r="M289" i="3"/>
  <c r="J290" i="3"/>
  <c r="I290" i="3"/>
  <c r="M290" i="3"/>
  <c r="K290" i="3"/>
  <c r="M291" i="3"/>
  <c r="I291" i="3"/>
  <c r="K291" i="3"/>
  <c r="J291" i="3"/>
  <c r="K292" i="3"/>
  <c r="M292" i="3"/>
  <c r="J292" i="3"/>
  <c r="I292" i="3"/>
  <c r="J293" i="3"/>
  <c r="K293" i="3"/>
  <c r="I293" i="3"/>
  <c r="M293" i="3"/>
  <c r="J294" i="3"/>
  <c r="I294" i="3"/>
  <c r="M294" i="3"/>
  <c r="K294" i="3"/>
  <c r="M295" i="3"/>
  <c r="I295" i="3"/>
  <c r="K295" i="3"/>
  <c r="J295" i="3"/>
  <c r="K296" i="3"/>
  <c r="M296" i="3"/>
  <c r="J296" i="3"/>
  <c r="I296" i="3"/>
  <c r="J297" i="3"/>
  <c r="K297" i="3"/>
  <c r="I297" i="3"/>
  <c r="M297" i="3"/>
  <c r="J298" i="3"/>
  <c r="I298" i="3"/>
  <c r="M298" i="3"/>
  <c r="K298" i="3"/>
  <c r="M299" i="3"/>
  <c r="I299" i="3"/>
  <c r="K299" i="3"/>
  <c r="J299" i="3"/>
  <c r="K300" i="3"/>
  <c r="M300" i="3"/>
  <c r="J300" i="3"/>
  <c r="I300" i="3"/>
  <c r="J301" i="3"/>
  <c r="K301" i="3"/>
  <c r="I301" i="3"/>
  <c r="M301" i="3"/>
  <c r="J302" i="3"/>
  <c r="I302" i="3"/>
  <c r="M302" i="3"/>
  <c r="K302" i="3"/>
  <c r="M303" i="3"/>
  <c r="I303" i="3"/>
  <c r="K303" i="3"/>
  <c r="J303" i="3"/>
  <c r="K304" i="3"/>
  <c r="M304" i="3"/>
  <c r="J304" i="3"/>
  <c r="I304" i="3"/>
  <c r="J305" i="3"/>
  <c r="K305" i="3"/>
  <c r="I305" i="3"/>
  <c r="M305" i="3"/>
  <c r="J306" i="3"/>
  <c r="I306" i="3"/>
  <c r="M306" i="3"/>
  <c r="K306" i="3"/>
  <c r="M307" i="3"/>
  <c r="I307" i="3"/>
  <c r="K307" i="3"/>
  <c r="J307" i="3"/>
  <c r="K308" i="3"/>
  <c r="M308" i="3"/>
  <c r="J308" i="3"/>
  <c r="I308" i="3"/>
  <c r="J309" i="3"/>
  <c r="K309" i="3"/>
  <c r="I309" i="3"/>
  <c r="M309" i="3"/>
  <c r="J310" i="3"/>
  <c r="I310" i="3"/>
  <c r="M310" i="3"/>
  <c r="K310" i="3"/>
  <c r="M311" i="3"/>
  <c r="I311" i="3"/>
  <c r="K311" i="3"/>
  <c r="J311" i="3"/>
  <c r="K312" i="3"/>
  <c r="M312" i="3"/>
  <c r="J312" i="3"/>
  <c r="I312" i="3"/>
  <c r="J313" i="3"/>
  <c r="K313" i="3"/>
  <c r="I313" i="3"/>
  <c r="M313" i="3"/>
  <c r="J314" i="3"/>
  <c r="I314" i="3"/>
  <c r="M314" i="3"/>
  <c r="K314" i="3"/>
  <c r="M315" i="3"/>
  <c r="I315" i="3"/>
  <c r="K315" i="3"/>
  <c r="J315" i="3"/>
  <c r="K316" i="3"/>
  <c r="M316" i="3"/>
  <c r="J316" i="3"/>
  <c r="I316" i="3"/>
  <c r="J317" i="3"/>
  <c r="K317" i="3"/>
  <c r="I317" i="3"/>
  <c r="M317" i="3"/>
  <c r="J318" i="3"/>
  <c r="I318" i="3"/>
  <c r="M318" i="3"/>
  <c r="K318" i="3"/>
  <c r="M319" i="3"/>
  <c r="I319" i="3"/>
  <c r="K319" i="3"/>
  <c r="J319" i="3"/>
  <c r="K320" i="3"/>
  <c r="M320" i="3"/>
  <c r="J320" i="3"/>
  <c r="I320" i="3"/>
  <c r="J321" i="3"/>
  <c r="K321" i="3"/>
  <c r="I321" i="3"/>
  <c r="M321" i="3"/>
  <c r="J322" i="3"/>
  <c r="I322" i="3"/>
  <c r="M322" i="3"/>
  <c r="K322" i="3"/>
  <c r="M323" i="3"/>
  <c r="I323" i="3"/>
  <c r="K323" i="3"/>
  <c r="J323" i="3"/>
  <c r="K324" i="3"/>
  <c r="M324" i="3"/>
  <c r="J324" i="3"/>
  <c r="I324" i="3"/>
  <c r="J325" i="3"/>
  <c r="K325" i="3"/>
  <c r="I325" i="3"/>
  <c r="M325" i="3"/>
  <c r="J326" i="3"/>
  <c r="I326" i="3"/>
  <c r="M326" i="3"/>
  <c r="K326" i="3"/>
  <c r="M327" i="3"/>
  <c r="I327" i="3"/>
  <c r="K327" i="3"/>
  <c r="J327" i="3"/>
  <c r="K328" i="3"/>
  <c r="M328" i="3"/>
  <c r="J328" i="3"/>
  <c r="I328" i="3"/>
  <c r="J329" i="3"/>
  <c r="K329" i="3"/>
  <c r="I329" i="3"/>
  <c r="M329" i="3"/>
  <c r="J330" i="3"/>
  <c r="I330" i="3"/>
  <c r="M330" i="3"/>
  <c r="K330" i="3"/>
  <c r="M331" i="3"/>
  <c r="I331" i="3"/>
  <c r="K331" i="3"/>
  <c r="J331" i="3"/>
  <c r="K332" i="3"/>
  <c r="M332" i="3"/>
  <c r="J332" i="3"/>
  <c r="I332" i="3"/>
  <c r="J333" i="3"/>
  <c r="K333" i="3"/>
  <c r="I333" i="3"/>
  <c r="M333" i="3"/>
  <c r="J334" i="3"/>
  <c r="I334" i="3"/>
  <c r="M334" i="3"/>
  <c r="K334" i="3"/>
  <c r="M335" i="3"/>
  <c r="I335" i="3"/>
  <c r="K335" i="3"/>
  <c r="J335" i="3"/>
  <c r="K336" i="3"/>
  <c r="M336" i="3"/>
  <c r="J336" i="3"/>
  <c r="I336" i="3"/>
  <c r="J337" i="3"/>
  <c r="K337" i="3"/>
  <c r="I337" i="3"/>
  <c r="M337" i="3"/>
  <c r="J338" i="3"/>
  <c r="I338" i="3"/>
  <c r="M338" i="3"/>
  <c r="K338" i="3"/>
  <c r="M339" i="3"/>
  <c r="I339" i="3"/>
  <c r="K339" i="3"/>
  <c r="J339" i="3"/>
  <c r="K340" i="3"/>
  <c r="M340" i="3"/>
  <c r="J340" i="3"/>
  <c r="I340" i="3"/>
  <c r="J341" i="3"/>
  <c r="K341" i="3"/>
  <c r="I341" i="3"/>
  <c r="M341" i="3"/>
  <c r="J342" i="3"/>
  <c r="I342" i="3"/>
  <c r="M342" i="3"/>
  <c r="K342" i="3"/>
  <c r="M343" i="3"/>
  <c r="I343" i="3"/>
  <c r="K343" i="3"/>
  <c r="J343" i="3"/>
  <c r="K344" i="3"/>
  <c r="M344" i="3"/>
  <c r="J344" i="3"/>
  <c r="I344" i="3"/>
  <c r="J345" i="3"/>
  <c r="K345" i="3"/>
  <c r="I345" i="3"/>
  <c r="M345" i="3"/>
  <c r="J346" i="3"/>
  <c r="I346" i="3"/>
  <c r="M346" i="3"/>
  <c r="K346" i="3"/>
  <c r="M347" i="3"/>
  <c r="I347" i="3"/>
  <c r="K347" i="3"/>
  <c r="J347" i="3"/>
  <c r="K348" i="3"/>
  <c r="M348" i="3"/>
  <c r="J348" i="3"/>
  <c r="I348" i="3"/>
  <c r="J349" i="3"/>
  <c r="K349" i="3"/>
  <c r="I349" i="3"/>
  <c r="M349" i="3"/>
  <c r="J350" i="3"/>
  <c r="I350" i="3"/>
  <c r="M350" i="3"/>
  <c r="K350" i="3"/>
  <c r="M351" i="3"/>
  <c r="I351" i="3"/>
  <c r="K351" i="3"/>
  <c r="J351" i="3"/>
  <c r="K352" i="3"/>
  <c r="M352" i="3"/>
  <c r="J352" i="3"/>
  <c r="I352" i="3"/>
  <c r="J353" i="3"/>
  <c r="K353" i="3"/>
  <c r="I353" i="3"/>
  <c r="M353" i="3"/>
  <c r="J354" i="3"/>
  <c r="I354" i="3"/>
  <c r="M354" i="3"/>
  <c r="K354" i="3"/>
  <c r="M355" i="3"/>
  <c r="I355" i="3"/>
  <c r="K355" i="3"/>
  <c r="J355" i="3"/>
  <c r="K356" i="3"/>
  <c r="M356" i="3"/>
  <c r="J356" i="3"/>
  <c r="I356" i="3"/>
  <c r="J357" i="3"/>
  <c r="K357" i="3"/>
  <c r="I357" i="3"/>
  <c r="M357" i="3"/>
  <c r="J358" i="3"/>
  <c r="I358" i="3"/>
  <c r="M358" i="3"/>
  <c r="K358" i="3"/>
  <c r="M359" i="3"/>
  <c r="I359" i="3"/>
  <c r="K359" i="3"/>
  <c r="J359" i="3"/>
  <c r="K360" i="3"/>
  <c r="M360" i="3"/>
  <c r="J360" i="3"/>
  <c r="I360" i="3"/>
  <c r="J361" i="3"/>
  <c r="K361" i="3"/>
  <c r="I361" i="3"/>
  <c r="M361" i="3"/>
  <c r="J362" i="3"/>
  <c r="I362" i="3"/>
  <c r="M362" i="3"/>
  <c r="K362" i="3"/>
  <c r="M363" i="3"/>
  <c r="I363" i="3"/>
  <c r="K363" i="3"/>
  <c r="J363" i="3"/>
  <c r="K364" i="3"/>
  <c r="M364" i="3"/>
  <c r="J364" i="3"/>
  <c r="I364" i="3"/>
  <c r="J365" i="3"/>
  <c r="K365" i="3"/>
  <c r="I365" i="3"/>
  <c r="M365" i="3"/>
  <c r="J366" i="3"/>
  <c r="I366" i="3"/>
  <c r="M366" i="3"/>
  <c r="K366" i="3"/>
  <c r="M367" i="3"/>
  <c r="I367" i="3"/>
  <c r="K367" i="3"/>
  <c r="J367" i="3"/>
  <c r="K368" i="3"/>
  <c r="M368" i="3"/>
  <c r="J368" i="3"/>
  <c r="I368" i="3"/>
  <c r="J369" i="3"/>
  <c r="K369" i="3"/>
  <c r="I369" i="3"/>
  <c r="M369" i="3"/>
  <c r="J370" i="3"/>
  <c r="I370" i="3"/>
  <c r="M370" i="3"/>
  <c r="K370" i="3"/>
  <c r="M371" i="3"/>
  <c r="I371" i="3"/>
  <c r="K371" i="3"/>
  <c r="J371" i="3"/>
  <c r="K372" i="3"/>
  <c r="M372" i="3"/>
  <c r="J372" i="3"/>
  <c r="I372" i="3"/>
  <c r="J373" i="3"/>
  <c r="K373" i="3"/>
  <c r="I373" i="3"/>
  <c r="M373" i="3"/>
  <c r="J374" i="3"/>
  <c r="I374" i="3"/>
  <c r="M374" i="3"/>
  <c r="K374" i="3"/>
  <c r="M375" i="3"/>
  <c r="I375" i="3"/>
  <c r="K375" i="3"/>
  <c r="J375" i="3"/>
  <c r="K376" i="3"/>
  <c r="M376" i="3"/>
  <c r="J376" i="3"/>
  <c r="I376" i="3"/>
  <c r="J377" i="3"/>
  <c r="K377" i="3"/>
  <c r="I377" i="3"/>
  <c r="M377" i="3"/>
  <c r="J378" i="3"/>
  <c r="I378" i="3"/>
  <c r="M378" i="3"/>
  <c r="K378" i="3"/>
  <c r="M379" i="3"/>
  <c r="I379" i="3"/>
  <c r="K379" i="3"/>
  <c r="J379" i="3"/>
  <c r="K380" i="3"/>
  <c r="M380" i="3"/>
  <c r="J380" i="3"/>
  <c r="I380" i="3"/>
  <c r="J381" i="3"/>
  <c r="K381" i="3"/>
  <c r="I381" i="3"/>
  <c r="M381" i="3"/>
  <c r="J382" i="3"/>
  <c r="M382" i="3"/>
  <c r="I382" i="3"/>
  <c r="K382" i="3"/>
  <c r="M383" i="3"/>
  <c r="I383" i="3"/>
  <c r="K383" i="3"/>
  <c r="J383" i="3"/>
  <c r="K384" i="3"/>
  <c r="M384" i="3"/>
  <c r="J384" i="3"/>
  <c r="I384" i="3"/>
  <c r="J385" i="3"/>
  <c r="K385" i="3"/>
  <c r="I385" i="3"/>
  <c r="M385" i="3"/>
  <c r="J386" i="3"/>
  <c r="I386" i="3"/>
  <c r="M386" i="3"/>
  <c r="K386" i="3"/>
  <c r="M387" i="3"/>
  <c r="I387" i="3"/>
  <c r="K387" i="3"/>
  <c r="J387" i="3"/>
  <c r="K388" i="3"/>
  <c r="M388" i="3"/>
  <c r="J388" i="3"/>
  <c r="I388" i="3"/>
  <c r="J389" i="3"/>
  <c r="K389" i="3"/>
  <c r="I389" i="3"/>
  <c r="M389" i="3"/>
  <c r="J390" i="3"/>
  <c r="I390" i="3"/>
  <c r="M390" i="3"/>
  <c r="K390" i="3"/>
  <c r="M391" i="3"/>
  <c r="I391" i="3"/>
  <c r="K391" i="3"/>
  <c r="J391" i="3"/>
  <c r="K392" i="3"/>
  <c r="M392" i="3"/>
  <c r="J392" i="3"/>
  <c r="I392" i="3"/>
  <c r="J393" i="3"/>
  <c r="K393" i="3"/>
  <c r="I393" i="3"/>
  <c r="M393" i="3"/>
  <c r="J394" i="3"/>
  <c r="I394" i="3"/>
  <c r="M394" i="3"/>
  <c r="K394" i="3"/>
  <c r="M395" i="3"/>
  <c r="I395" i="3"/>
  <c r="K395" i="3"/>
  <c r="J395" i="3"/>
  <c r="K396" i="3"/>
  <c r="M396" i="3"/>
  <c r="J396" i="3"/>
  <c r="I396" i="3"/>
  <c r="J397" i="3"/>
  <c r="K397" i="3"/>
  <c r="I397" i="3"/>
  <c r="M397" i="3"/>
  <c r="J398" i="3"/>
  <c r="I398" i="3"/>
  <c r="M398" i="3"/>
  <c r="K398" i="3"/>
  <c r="M399" i="3"/>
  <c r="I399" i="3"/>
  <c r="K399" i="3"/>
  <c r="J399" i="3"/>
  <c r="K400" i="3"/>
  <c r="M400" i="3"/>
  <c r="J400" i="3"/>
  <c r="I400" i="3"/>
  <c r="J401" i="3"/>
  <c r="K401" i="3"/>
  <c r="I401" i="3"/>
  <c r="M401" i="3"/>
  <c r="J402" i="3"/>
  <c r="I402" i="3"/>
  <c r="M402" i="3"/>
  <c r="K402" i="3"/>
  <c r="M403" i="3"/>
  <c r="I403" i="3"/>
  <c r="K403" i="3"/>
  <c r="J403" i="3"/>
  <c r="K404" i="3"/>
  <c r="M404" i="3"/>
  <c r="J404" i="3"/>
  <c r="I404" i="3"/>
  <c r="J405" i="3"/>
  <c r="K405" i="3"/>
  <c r="I405" i="3"/>
  <c r="M405" i="3"/>
  <c r="J406" i="3"/>
  <c r="I406" i="3"/>
  <c r="M406" i="3"/>
  <c r="K406" i="3"/>
  <c r="M407" i="3"/>
  <c r="I407" i="3"/>
  <c r="K407" i="3"/>
  <c r="J407" i="3"/>
  <c r="K408" i="3"/>
  <c r="M408" i="3"/>
  <c r="J408" i="3"/>
  <c r="I408" i="3"/>
  <c r="J409" i="3"/>
  <c r="K409" i="3"/>
  <c r="I409" i="3"/>
  <c r="M409" i="3"/>
  <c r="J410" i="3"/>
  <c r="I410" i="3"/>
  <c r="M410" i="3"/>
  <c r="K410" i="3"/>
  <c r="M411" i="3"/>
  <c r="I411" i="3"/>
  <c r="K411" i="3"/>
  <c r="J411" i="3"/>
  <c r="K412" i="3"/>
  <c r="M412" i="3"/>
  <c r="J412" i="3"/>
  <c r="I412" i="3"/>
  <c r="J413" i="3"/>
  <c r="K413" i="3"/>
  <c r="I413" i="3"/>
  <c r="M413" i="3"/>
  <c r="J414" i="3"/>
  <c r="I414" i="3"/>
  <c r="M414" i="3"/>
  <c r="K414" i="3"/>
  <c r="M415" i="3"/>
  <c r="I415" i="3"/>
  <c r="K415" i="3"/>
  <c r="J415" i="3"/>
  <c r="K416" i="3"/>
  <c r="M416" i="3"/>
  <c r="J416" i="3"/>
  <c r="I416" i="3"/>
  <c r="M417" i="3"/>
  <c r="K417" i="3"/>
  <c r="J417" i="3"/>
  <c r="I417" i="3"/>
  <c r="K418" i="3"/>
  <c r="M418" i="3"/>
  <c r="J418" i="3"/>
  <c r="I418" i="3"/>
  <c r="K419" i="3"/>
  <c r="M419" i="3"/>
  <c r="J419" i="3"/>
  <c r="I419" i="3"/>
  <c r="K420" i="3"/>
  <c r="M420" i="3"/>
  <c r="J420" i="3"/>
  <c r="I420" i="3"/>
  <c r="J421" i="3"/>
  <c r="K421" i="3"/>
  <c r="I421" i="3"/>
  <c r="M421" i="3"/>
  <c r="J422" i="3"/>
  <c r="I422" i="3"/>
  <c r="M422" i="3"/>
  <c r="K422" i="3"/>
  <c r="M423" i="3"/>
  <c r="I423" i="3"/>
  <c r="K423" i="3"/>
  <c r="J423" i="3"/>
  <c r="K424" i="3"/>
  <c r="M424" i="3"/>
  <c r="J424" i="3"/>
  <c r="I424" i="3"/>
  <c r="J425" i="3"/>
  <c r="K425" i="3"/>
  <c r="I425" i="3"/>
  <c r="M425" i="3"/>
  <c r="J426" i="3"/>
  <c r="I426" i="3"/>
  <c r="M426" i="3"/>
  <c r="K426" i="3"/>
  <c r="M427" i="3"/>
  <c r="I427" i="3"/>
  <c r="K427" i="3"/>
  <c r="J427" i="3"/>
  <c r="K428" i="3"/>
  <c r="M428" i="3"/>
  <c r="J428" i="3"/>
  <c r="I428" i="3"/>
  <c r="J429" i="3"/>
  <c r="K429" i="3"/>
  <c r="I429" i="3"/>
  <c r="M429" i="3"/>
  <c r="J430" i="3"/>
  <c r="I430" i="3"/>
  <c r="M430" i="3"/>
  <c r="K430" i="3"/>
  <c r="M431" i="3"/>
  <c r="I431" i="3"/>
  <c r="K431" i="3"/>
  <c r="J431" i="3"/>
  <c r="K432" i="3"/>
  <c r="M432" i="3"/>
  <c r="J432" i="3"/>
  <c r="I432" i="3"/>
  <c r="J433" i="3"/>
  <c r="K433" i="3"/>
  <c r="I433" i="3"/>
  <c r="M433" i="3"/>
  <c r="J434" i="3"/>
  <c r="I434" i="3"/>
  <c r="M434" i="3"/>
  <c r="K434" i="3"/>
  <c r="M435" i="3"/>
  <c r="I435" i="3"/>
  <c r="K435" i="3"/>
  <c r="J435" i="3"/>
  <c r="K436" i="3"/>
  <c r="M436" i="3"/>
  <c r="J436" i="3"/>
  <c r="I436" i="3"/>
  <c r="J437" i="3"/>
  <c r="K437" i="3"/>
  <c r="I437" i="3"/>
  <c r="M437" i="3"/>
  <c r="J438" i="3"/>
  <c r="I438" i="3"/>
  <c r="M438" i="3"/>
  <c r="K438" i="3"/>
  <c r="M439" i="3"/>
  <c r="I439" i="3"/>
  <c r="K439" i="3"/>
  <c r="J439" i="3"/>
  <c r="K440" i="3"/>
  <c r="M440" i="3"/>
  <c r="J440" i="3"/>
  <c r="I440" i="3"/>
  <c r="J441" i="3"/>
  <c r="K441" i="3"/>
  <c r="I441" i="3"/>
  <c r="M441" i="3"/>
  <c r="J442" i="3"/>
  <c r="I442" i="3"/>
  <c r="M442" i="3"/>
  <c r="K442" i="3"/>
  <c r="M443" i="3"/>
  <c r="I443" i="3"/>
  <c r="K443" i="3"/>
  <c r="J443" i="3"/>
  <c r="K444" i="3"/>
  <c r="M444" i="3"/>
  <c r="J444" i="3"/>
  <c r="I444" i="3"/>
  <c r="J445" i="3"/>
  <c r="K445" i="3"/>
  <c r="I445" i="3"/>
  <c r="M445" i="3"/>
  <c r="J446" i="3"/>
  <c r="I446" i="3"/>
  <c r="M446" i="3"/>
  <c r="K446" i="3"/>
  <c r="M447" i="3"/>
  <c r="I447" i="3"/>
  <c r="K447" i="3"/>
  <c r="J447" i="3"/>
  <c r="K448" i="3"/>
  <c r="M448" i="3"/>
  <c r="J448" i="3"/>
  <c r="I448" i="3"/>
  <c r="J449" i="3"/>
  <c r="K449" i="3"/>
  <c r="I449" i="3"/>
  <c r="M449" i="3"/>
  <c r="J450" i="3"/>
  <c r="I450" i="3"/>
  <c r="M450" i="3"/>
  <c r="K450" i="3"/>
  <c r="M451" i="3"/>
  <c r="I451" i="3"/>
  <c r="K451" i="3"/>
  <c r="J451" i="3"/>
  <c r="K452" i="3"/>
  <c r="M452" i="3"/>
  <c r="J452" i="3"/>
  <c r="I452" i="3"/>
  <c r="J453" i="3"/>
  <c r="K453" i="3"/>
  <c r="I453" i="3"/>
  <c r="M453" i="3"/>
  <c r="J454" i="3"/>
  <c r="I454" i="3"/>
  <c r="M454" i="3"/>
  <c r="K454" i="3"/>
  <c r="M455" i="3"/>
  <c r="I455" i="3"/>
  <c r="K455" i="3"/>
  <c r="J455" i="3"/>
  <c r="K456" i="3"/>
  <c r="M456" i="3"/>
  <c r="J456" i="3"/>
  <c r="I456" i="3"/>
  <c r="J457" i="3"/>
  <c r="K457" i="3"/>
  <c r="I457" i="3"/>
  <c r="M457" i="3"/>
  <c r="J458" i="3"/>
  <c r="I458" i="3"/>
  <c r="M458" i="3"/>
  <c r="K458" i="3"/>
  <c r="M459" i="3"/>
  <c r="I459" i="3"/>
  <c r="K459" i="3"/>
  <c r="J459" i="3"/>
  <c r="K460" i="3"/>
  <c r="M460" i="3"/>
  <c r="J460" i="3"/>
  <c r="I460" i="3"/>
  <c r="J461" i="3"/>
  <c r="K461" i="3"/>
  <c r="I461" i="3"/>
  <c r="M461" i="3"/>
  <c r="J462" i="3"/>
  <c r="I462" i="3"/>
  <c r="M462" i="3"/>
  <c r="K462" i="3"/>
  <c r="M463" i="3"/>
  <c r="I463" i="3"/>
  <c r="K463" i="3"/>
  <c r="J463" i="3"/>
  <c r="K464" i="3"/>
  <c r="M464" i="3"/>
  <c r="J464" i="3"/>
  <c r="I464" i="3"/>
  <c r="J465" i="3"/>
  <c r="K465" i="3"/>
  <c r="I465" i="3"/>
  <c r="M465" i="3"/>
  <c r="J466" i="3"/>
  <c r="I466" i="3"/>
  <c r="M466" i="3"/>
  <c r="K466" i="3"/>
  <c r="M467" i="3"/>
  <c r="I467" i="3"/>
  <c r="K467" i="3"/>
  <c r="J467" i="3"/>
  <c r="K468" i="3"/>
  <c r="M468" i="3"/>
  <c r="J468" i="3"/>
  <c r="I468" i="3"/>
  <c r="J469" i="3"/>
  <c r="K469" i="3"/>
  <c r="I469" i="3"/>
  <c r="M469" i="3"/>
  <c r="J470" i="3"/>
  <c r="I470" i="3"/>
  <c r="M470" i="3"/>
  <c r="K470" i="3"/>
  <c r="M471" i="3"/>
  <c r="I471" i="3"/>
  <c r="K471" i="3"/>
  <c r="J471" i="3"/>
  <c r="K472" i="3"/>
  <c r="M472" i="3"/>
  <c r="J472" i="3"/>
  <c r="I472" i="3"/>
  <c r="J473" i="3"/>
  <c r="K473" i="3"/>
  <c r="I473" i="3"/>
  <c r="M473" i="3"/>
  <c r="J474" i="3"/>
  <c r="I474" i="3"/>
  <c r="M474" i="3"/>
  <c r="K474" i="3"/>
  <c r="M475" i="3"/>
  <c r="I475" i="3"/>
  <c r="K475" i="3"/>
  <c r="J475" i="3"/>
  <c r="K476" i="3"/>
  <c r="M476" i="3"/>
  <c r="J476" i="3"/>
  <c r="I476" i="3"/>
  <c r="J477" i="3"/>
  <c r="K477" i="3"/>
  <c r="I477" i="3"/>
  <c r="M477" i="3"/>
  <c r="J478" i="3"/>
  <c r="I478" i="3"/>
  <c r="M478" i="3"/>
  <c r="K478" i="3"/>
  <c r="M479" i="3"/>
  <c r="I479" i="3"/>
  <c r="K479" i="3"/>
  <c r="J479" i="3"/>
  <c r="K480" i="3"/>
  <c r="M480" i="3"/>
  <c r="J480" i="3"/>
  <c r="I480" i="3"/>
  <c r="J481" i="3"/>
  <c r="K481" i="3"/>
  <c r="I481" i="3"/>
  <c r="M481" i="3"/>
  <c r="J482" i="3"/>
  <c r="I482" i="3"/>
  <c r="M482" i="3"/>
  <c r="K482" i="3"/>
  <c r="M483" i="3"/>
  <c r="I483" i="3"/>
  <c r="K483" i="3"/>
  <c r="J483" i="3"/>
  <c r="K484" i="3"/>
  <c r="M484" i="3"/>
  <c r="J484" i="3"/>
  <c r="I484" i="3"/>
  <c r="J485" i="3"/>
  <c r="K485" i="3"/>
  <c r="I485" i="3"/>
  <c r="M485" i="3"/>
  <c r="J486" i="3"/>
  <c r="I486" i="3"/>
  <c r="M486" i="3"/>
  <c r="K486" i="3"/>
  <c r="M487" i="3"/>
  <c r="I487" i="3"/>
  <c r="K487" i="3"/>
  <c r="J487" i="3"/>
  <c r="K488" i="3"/>
  <c r="M488" i="3"/>
  <c r="J488" i="3"/>
  <c r="I488" i="3"/>
  <c r="J489" i="3"/>
  <c r="K489" i="3"/>
  <c r="I489" i="3"/>
  <c r="M489" i="3"/>
  <c r="J490" i="3"/>
  <c r="I490" i="3"/>
  <c r="M490" i="3"/>
  <c r="K490" i="3"/>
  <c r="M491" i="3"/>
  <c r="I491" i="3"/>
  <c r="K491" i="3"/>
  <c r="J491" i="3"/>
  <c r="K492" i="3"/>
  <c r="M492" i="3"/>
  <c r="J492" i="3"/>
  <c r="I492" i="3"/>
  <c r="J493" i="3"/>
  <c r="K493" i="3"/>
  <c r="I493" i="3"/>
  <c r="M493" i="3"/>
  <c r="J494" i="3"/>
  <c r="I494" i="3"/>
  <c r="M494" i="3"/>
  <c r="K494" i="3"/>
  <c r="M495" i="3"/>
  <c r="I495" i="3"/>
  <c r="K495" i="3"/>
  <c r="J495" i="3"/>
  <c r="K496" i="3"/>
  <c r="M496" i="3"/>
  <c r="J496" i="3"/>
  <c r="I496" i="3"/>
  <c r="J497" i="3"/>
  <c r="K497" i="3"/>
  <c r="I497" i="3"/>
  <c r="M497" i="3"/>
  <c r="J498" i="3"/>
  <c r="I498" i="3"/>
  <c r="M498" i="3"/>
  <c r="K498" i="3"/>
  <c r="M499" i="3"/>
  <c r="I499" i="3"/>
  <c r="K499" i="3"/>
  <c r="J499" i="3"/>
  <c r="K500" i="3"/>
  <c r="M500" i="3"/>
  <c r="J500" i="3"/>
  <c r="I500" i="3"/>
  <c r="J501" i="3"/>
  <c r="K501" i="3"/>
  <c r="I501" i="3"/>
  <c r="M501" i="3"/>
  <c r="J502" i="3"/>
  <c r="I502" i="3"/>
  <c r="M502" i="3"/>
  <c r="K502" i="3"/>
  <c r="M503" i="3"/>
  <c r="I503" i="3"/>
  <c r="K503" i="3"/>
  <c r="J503" i="3"/>
  <c r="K504" i="3"/>
  <c r="M504" i="3"/>
  <c r="J504" i="3"/>
  <c r="I504" i="3"/>
  <c r="J505" i="3"/>
  <c r="K505" i="3"/>
  <c r="I505" i="3"/>
  <c r="M505" i="3"/>
  <c r="J506" i="3"/>
  <c r="I506" i="3"/>
  <c r="M506" i="3"/>
  <c r="K506" i="3"/>
  <c r="M507" i="3"/>
  <c r="I507" i="3"/>
  <c r="K507" i="3"/>
  <c r="J507" i="3"/>
  <c r="K508" i="3"/>
  <c r="M508" i="3"/>
  <c r="J508" i="3"/>
  <c r="I508" i="3"/>
  <c r="J509" i="3"/>
  <c r="K509" i="3"/>
  <c r="I509" i="3"/>
  <c r="M509" i="3"/>
  <c r="J510" i="3"/>
  <c r="I510" i="3"/>
  <c r="M510" i="3"/>
  <c r="K510" i="3"/>
  <c r="M511" i="3"/>
  <c r="I511" i="3"/>
  <c r="K511" i="3"/>
  <c r="J511" i="3"/>
  <c r="K512" i="3"/>
  <c r="M512" i="3"/>
  <c r="J512" i="3"/>
  <c r="I512" i="3"/>
  <c r="J513" i="3"/>
  <c r="K513" i="3"/>
  <c r="I513" i="3"/>
  <c r="M513" i="3"/>
  <c r="J514" i="3"/>
  <c r="I514" i="3"/>
  <c r="M514" i="3"/>
  <c r="K514" i="3"/>
  <c r="M515" i="3"/>
  <c r="I515" i="3"/>
  <c r="K515" i="3"/>
  <c r="J515" i="3"/>
  <c r="K516" i="3"/>
  <c r="M516" i="3"/>
  <c r="J516" i="3"/>
  <c r="I516" i="3"/>
  <c r="J517" i="3"/>
  <c r="K517" i="3"/>
  <c r="I517" i="3"/>
  <c r="M517" i="3"/>
  <c r="J518" i="3"/>
  <c r="I518" i="3"/>
  <c r="M518" i="3"/>
  <c r="K518" i="3"/>
  <c r="M519" i="3"/>
  <c r="I519" i="3"/>
  <c r="K519" i="3"/>
  <c r="J519" i="3"/>
  <c r="K520" i="3"/>
  <c r="M520" i="3"/>
  <c r="J520" i="3"/>
  <c r="I520" i="3"/>
  <c r="J521" i="3"/>
  <c r="K521" i="3"/>
  <c r="I521" i="3"/>
  <c r="M521" i="3"/>
  <c r="J522" i="3"/>
  <c r="I522" i="3"/>
  <c r="M522" i="3"/>
  <c r="K522" i="3"/>
  <c r="M523" i="3"/>
  <c r="I523" i="3"/>
  <c r="K523" i="3"/>
  <c r="J523" i="3"/>
  <c r="K524" i="3"/>
  <c r="M524" i="3"/>
  <c r="J524" i="3"/>
  <c r="I524" i="3"/>
  <c r="J525" i="3"/>
  <c r="K525" i="3"/>
  <c r="I525" i="3"/>
  <c r="M525" i="3"/>
  <c r="J526" i="3"/>
  <c r="I526" i="3"/>
  <c r="M526" i="3"/>
  <c r="K526" i="3"/>
  <c r="M527" i="3"/>
  <c r="I527" i="3"/>
  <c r="K527" i="3"/>
  <c r="J527" i="3"/>
  <c r="K528" i="3"/>
  <c r="M528" i="3"/>
  <c r="J528" i="3"/>
  <c r="I528" i="3"/>
  <c r="J529" i="3"/>
  <c r="K529" i="3"/>
  <c r="I529" i="3"/>
  <c r="M529" i="3"/>
  <c r="J530" i="3"/>
  <c r="I530" i="3"/>
  <c r="M530" i="3"/>
  <c r="K530" i="3"/>
  <c r="M531" i="3"/>
  <c r="I531" i="3"/>
  <c r="K531" i="3"/>
  <c r="J531" i="3"/>
  <c r="K532" i="3"/>
  <c r="M532" i="3"/>
  <c r="J532" i="3"/>
  <c r="I532" i="3"/>
  <c r="J533" i="3"/>
  <c r="K533" i="3"/>
  <c r="I533" i="3"/>
  <c r="M533" i="3"/>
  <c r="J534" i="3"/>
  <c r="I534" i="3"/>
  <c r="M534" i="3"/>
  <c r="K534" i="3"/>
  <c r="M535" i="3"/>
  <c r="I535" i="3"/>
  <c r="K535" i="3"/>
  <c r="J535" i="3"/>
  <c r="K536" i="3"/>
  <c r="M536" i="3"/>
  <c r="J536" i="3"/>
  <c r="I536" i="3"/>
  <c r="J537" i="3"/>
  <c r="K537" i="3"/>
  <c r="I537" i="3"/>
  <c r="M537" i="3"/>
  <c r="J538" i="3"/>
  <c r="I538" i="3"/>
  <c r="M538" i="3"/>
  <c r="K538" i="3"/>
  <c r="M539" i="3"/>
  <c r="I539" i="3"/>
  <c r="K539" i="3"/>
  <c r="J539" i="3"/>
  <c r="K540" i="3"/>
  <c r="M540" i="3"/>
  <c r="J540" i="3"/>
  <c r="I540" i="3"/>
  <c r="J541" i="3"/>
  <c r="K541" i="3"/>
  <c r="I541" i="3"/>
  <c r="M541" i="3"/>
  <c r="J542" i="3"/>
  <c r="I542" i="3"/>
  <c r="M542" i="3"/>
  <c r="K542" i="3"/>
  <c r="M543" i="3"/>
  <c r="I543" i="3"/>
  <c r="K543" i="3"/>
  <c r="J543" i="3"/>
  <c r="K544" i="3"/>
  <c r="M544" i="3"/>
  <c r="J544" i="3"/>
  <c r="I544" i="3"/>
  <c r="J545" i="3"/>
  <c r="K545" i="3"/>
  <c r="I545" i="3"/>
  <c r="M545" i="3"/>
  <c r="J546" i="3"/>
  <c r="I546" i="3"/>
  <c r="M546" i="3"/>
  <c r="K546" i="3"/>
  <c r="M547" i="3"/>
  <c r="I547" i="3"/>
  <c r="K547" i="3"/>
  <c r="J547" i="3"/>
  <c r="K548" i="3"/>
  <c r="M548" i="3"/>
  <c r="J548" i="3"/>
  <c r="I548" i="3"/>
  <c r="J549" i="3"/>
  <c r="K549" i="3"/>
  <c r="I549" i="3"/>
  <c r="M549" i="3"/>
  <c r="J550" i="3"/>
  <c r="I550" i="3"/>
  <c r="M550" i="3"/>
  <c r="K550" i="3"/>
  <c r="M551" i="3"/>
  <c r="I551" i="3"/>
  <c r="K551" i="3"/>
  <c r="J551" i="3"/>
  <c r="K552" i="3"/>
  <c r="M552" i="3"/>
  <c r="J552" i="3"/>
  <c r="I552" i="3"/>
  <c r="J553" i="3"/>
  <c r="K553" i="3"/>
  <c r="I553" i="3"/>
  <c r="M553" i="3"/>
  <c r="J554" i="3"/>
  <c r="M554" i="3"/>
  <c r="I554" i="3"/>
  <c r="K554" i="3"/>
  <c r="J555" i="3"/>
  <c r="I555" i="3"/>
  <c r="M555" i="3"/>
  <c r="K555" i="3"/>
  <c r="J556" i="3"/>
  <c r="I556" i="3"/>
  <c r="M556" i="3"/>
  <c r="K556" i="3"/>
  <c r="M557" i="3"/>
  <c r="I557" i="3"/>
  <c r="K557" i="3"/>
  <c r="J557" i="3"/>
  <c r="K558" i="3"/>
  <c r="M558" i="3"/>
  <c r="J558" i="3"/>
  <c r="I558" i="3"/>
  <c r="J559" i="3"/>
  <c r="K559" i="3"/>
  <c r="I559" i="3"/>
  <c r="M559" i="3"/>
  <c r="J560" i="3"/>
  <c r="I560" i="3"/>
  <c r="M560" i="3"/>
  <c r="K560" i="3"/>
  <c r="M561" i="3"/>
  <c r="I561" i="3"/>
  <c r="K561" i="3"/>
  <c r="J561" i="3"/>
  <c r="K562" i="3"/>
  <c r="M562" i="3"/>
  <c r="J562" i="3"/>
  <c r="I562" i="3"/>
  <c r="J563" i="3"/>
  <c r="K563" i="3"/>
  <c r="I563" i="3"/>
  <c r="M563" i="3"/>
  <c r="J564" i="3"/>
  <c r="I564" i="3"/>
  <c r="M564" i="3"/>
  <c r="K564" i="3"/>
  <c r="M565" i="3"/>
  <c r="I565" i="3"/>
  <c r="K565" i="3"/>
  <c r="J565" i="3"/>
  <c r="K566" i="3"/>
  <c r="M566" i="3"/>
  <c r="J566" i="3"/>
  <c r="I566" i="3"/>
  <c r="J567" i="3"/>
  <c r="K567" i="3"/>
  <c r="I567" i="3"/>
  <c r="M567" i="3"/>
  <c r="J568" i="3"/>
  <c r="I568" i="3"/>
  <c r="M568" i="3"/>
  <c r="K568" i="3"/>
  <c r="M569" i="3"/>
  <c r="I569" i="3"/>
  <c r="K569" i="3"/>
  <c r="J569" i="3"/>
  <c r="K570" i="3"/>
  <c r="M570" i="3"/>
  <c r="J570" i="3"/>
  <c r="I570" i="3"/>
  <c r="J571" i="3"/>
  <c r="K571" i="3"/>
  <c r="I571" i="3"/>
  <c r="M571" i="3"/>
  <c r="I572" i="3"/>
  <c r="K572" i="3"/>
  <c r="J572" i="3"/>
  <c r="M572" i="3"/>
  <c r="M573" i="3"/>
  <c r="I573" i="3"/>
  <c r="K573" i="3"/>
  <c r="J573" i="3"/>
  <c r="K574" i="3"/>
  <c r="M574" i="3"/>
  <c r="J574" i="3"/>
  <c r="I574" i="3"/>
  <c r="J575" i="3"/>
  <c r="K575" i="3"/>
  <c r="I575" i="3"/>
  <c r="M575" i="3"/>
  <c r="J576" i="3"/>
  <c r="I576" i="3"/>
  <c r="M576" i="3"/>
  <c r="K576" i="3"/>
  <c r="M577" i="3"/>
  <c r="I577" i="3"/>
  <c r="K577" i="3"/>
  <c r="J577" i="3"/>
  <c r="K578" i="3"/>
  <c r="M578" i="3"/>
  <c r="J578" i="3"/>
  <c r="I578" i="3"/>
  <c r="J579" i="3"/>
  <c r="K579" i="3"/>
  <c r="I579" i="3"/>
  <c r="M579" i="3"/>
  <c r="J580" i="3"/>
  <c r="I580" i="3"/>
  <c r="M580" i="3"/>
  <c r="K580" i="3"/>
  <c r="M581" i="3"/>
  <c r="I581" i="3"/>
  <c r="K581" i="3"/>
  <c r="J581" i="3"/>
  <c r="K582" i="3"/>
  <c r="M582" i="3"/>
  <c r="J582" i="3"/>
  <c r="I582" i="3"/>
  <c r="J583" i="3"/>
  <c r="K583" i="3"/>
  <c r="I583" i="3"/>
  <c r="M583" i="3"/>
  <c r="J584" i="3"/>
  <c r="I584" i="3"/>
  <c r="M584" i="3"/>
  <c r="K584" i="3"/>
  <c r="M585" i="3"/>
  <c r="I585" i="3"/>
  <c r="K585" i="3"/>
  <c r="J585" i="3"/>
  <c r="K586" i="3"/>
  <c r="M586" i="3"/>
  <c r="J586" i="3"/>
  <c r="I586" i="3"/>
  <c r="J587" i="3"/>
  <c r="K587" i="3"/>
  <c r="I587" i="3"/>
  <c r="M587" i="3"/>
  <c r="J588" i="3"/>
  <c r="I588" i="3"/>
  <c r="M588" i="3"/>
  <c r="K588" i="3"/>
  <c r="M589" i="3"/>
  <c r="I589" i="3"/>
  <c r="K589" i="3"/>
  <c r="J589" i="3"/>
  <c r="K590" i="3"/>
  <c r="M590" i="3"/>
  <c r="J590" i="3"/>
  <c r="I590" i="3"/>
  <c r="J591" i="3"/>
  <c r="K591" i="3"/>
  <c r="I591" i="3"/>
  <c r="M591" i="3"/>
  <c r="J592" i="3"/>
  <c r="I592" i="3"/>
  <c r="M592" i="3"/>
  <c r="K592" i="3"/>
  <c r="M593" i="3"/>
  <c r="I593" i="3"/>
  <c r="K593" i="3"/>
  <c r="J593" i="3"/>
  <c r="K594" i="3"/>
  <c r="M594" i="3"/>
  <c r="J594" i="3"/>
  <c r="I594" i="3"/>
  <c r="J595" i="3"/>
  <c r="K595" i="3"/>
  <c r="I595" i="3"/>
  <c r="M595" i="3"/>
  <c r="J596" i="3"/>
  <c r="I596" i="3"/>
  <c r="M596" i="3"/>
  <c r="K596" i="3"/>
  <c r="M597" i="3"/>
  <c r="I597" i="3"/>
  <c r="K597" i="3"/>
  <c r="J597" i="3"/>
  <c r="K598" i="3"/>
  <c r="M598" i="3"/>
  <c r="J598" i="3"/>
  <c r="I598" i="3"/>
  <c r="J599" i="3"/>
  <c r="K599" i="3"/>
  <c r="I599" i="3"/>
  <c r="M599" i="3"/>
  <c r="J600" i="3"/>
  <c r="I600" i="3"/>
  <c r="M600" i="3"/>
  <c r="K600" i="3"/>
  <c r="M601" i="3"/>
  <c r="I601" i="3"/>
  <c r="K601" i="3"/>
  <c r="J601" i="3"/>
  <c r="K602" i="3"/>
  <c r="M602" i="3"/>
  <c r="J602" i="3"/>
  <c r="I602" i="3"/>
  <c r="J603" i="3"/>
  <c r="K603" i="3"/>
  <c r="I603" i="3"/>
  <c r="M603" i="3"/>
  <c r="J604" i="3"/>
  <c r="I604" i="3"/>
  <c r="M604" i="3"/>
  <c r="K604" i="3"/>
  <c r="M605" i="3"/>
  <c r="I605" i="3"/>
  <c r="K605" i="3"/>
  <c r="J605" i="3"/>
  <c r="K606" i="3"/>
  <c r="M606" i="3"/>
  <c r="J606" i="3"/>
  <c r="I606" i="3"/>
  <c r="J607" i="3"/>
  <c r="K607" i="3"/>
  <c r="I607" i="3"/>
  <c r="M607" i="3"/>
  <c r="J608" i="3"/>
  <c r="I608" i="3"/>
  <c r="M608" i="3"/>
  <c r="K608" i="3"/>
  <c r="M609" i="3"/>
  <c r="I609" i="3"/>
  <c r="K609" i="3"/>
  <c r="J609" i="3"/>
  <c r="K610" i="3"/>
  <c r="M610" i="3"/>
  <c r="J610" i="3"/>
  <c r="I610" i="3"/>
  <c r="J611" i="3"/>
  <c r="K611" i="3"/>
  <c r="I611" i="3"/>
  <c r="M611" i="3"/>
  <c r="J612" i="3"/>
  <c r="I612" i="3"/>
  <c r="M612" i="3"/>
  <c r="K612" i="3"/>
  <c r="M613" i="3"/>
  <c r="I613" i="3"/>
  <c r="K613" i="3"/>
  <c r="J613" i="3"/>
  <c r="K614" i="3"/>
  <c r="M614" i="3"/>
  <c r="J614" i="3"/>
  <c r="I614" i="3"/>
  <c r="J615" i="3"/>
  <c r="K615" i="3"/>
  <c r="I615" i="3"/>
  <c r="M615" i="3"/>
  <c r="J616" i="3"/>
  <c r="I616" i="3"/>
  <c r="M616" i="3"/>
  <c r="K616" i="3"/>
  <c r="M617" i="3"/>
  <c r="I617" i="3"/>
  <c r="K617" i="3"/>
  <c r="J617" i="3"/>
  <c r="K618" i="3"/>
  <c r="M618" i="3"/>
  <c r="J618" i="3"/>
  <c r="I618" i="3"/>
  <c r="J619" i="3"/>
  <c r="K619" i="3"/>
  <c r="I619" i="3"/>
  <c r="M619" i="3"/>
  <c r="J620" i="3"/>
  <c r="I620" i="3"/>
  <c r="M620" i="3"/>
  <c r="K620" i="3"/>
  <c r="M621" i="3"/>
  <c r="I621" i="3"/>
  <c r="K621" i="3"/>
  <c r="J621" i="3"/>
  <c r="K622" i="3"/>
  <c r="M622" i="3"/>
  <c r="J622" i="3"/>
  <c r="I622" i="3"/>
  <c r="J623" i="3"/>
  <c r="K623" i="3"/>
  <c r="I623" i="3"/>
  <c r="M623" i="3"/>
  <c r="J624" i="3"/>
  <c r="I624" i="3"/>
  <c r="M624" i="3"/>
  <c r="K624" i="3"/>
  <c r="M625" i="3"/>
  <c r="I625" i="3"/>
  <c r="K625" i="3"/>
  <c r="J625" i="3"/>
  <c r="K626" i="3"/>
  <c r="M626" i="3"/>
  <c r="J626" i="3"/>
  <c r="I626" i="3"/>
  <c r="J627" i="3"/>
  <c r="K627" i="3"/>
  <c r="I627" i="3"/>
  <c r="M627" i="3"/>
  <c r="J628" i="3"/>
  <c r="I628" i="3"/>
  <c r="M628" i="3"/>
  <c r="K628" i="3"/>
  <c r="M629" i="3"/>
  <c r="I629" i="3"/>
  <c r="K629" i="3"/>
  <c r="J629" i="3"/>
  <c r="K630" i="3"/>
  <c r="M630" i="3"/>
  <c r="J630" i="3"/>
  <c r="I630" i="3"/>
  <c r="J631" i="3"/>
  <c r="K631" i="3"/>
  <c r="I631" i="3"/>
  <c r="M631" i="3"/>
  <c r="J632" i="3"/>
  <c r="I632" i="3"/>
  <c r="M632" i="3"/>
  <c r="K632" i="3"/>
  <c r="M633" i="3"/>
  <c r="I633" i="3"/>
  <c r="K633" i="3"/>
  <c r="J633" i="3"/>
  <c r="K634" i="3"/>
  <c r="M634" i="3"/>
  <c r="J634" i="3"/>
  <c r="I634" i="3"/>
  <c r="J635" i="3"/>
  <c r="K635" i="3"/>
  <c r="I635" i="3"/>
  <c r="M635" i="3"/>
  <c r="J636" i="3"/>
  <c r="I636" i="3"/>
  <c r="M636" i="3"/>
  <c r="K636" i="3"/>
  <c r="M637" i="3"/>
  <c r="I637" i="3"/>
  <c r="J637" i="3"/>
  <c r="K637" i="3"/>
  <c r="K638" i="3"/>
  <c r="M638" i="3"/>
  <c r="J638" i="3"/>
  <c r="I638" i="3"/>
  <c r="J639" i="3"/>
  <c r="K639" i="3"/>
  <c r="I639" i="3"/>
  <c r="M639" i="3"/>
  <c r="J640" i="3"/>
  <c r="I640" i="3"/>
  <c r="M640" i="3"/>
  <c r="K640" i="3"/>
  <c r="M641" i="3"/>
  <c r="I641" i="3"/>
  <c r="K641" i="3"/>
  <c r="J641" i="3"/>
  <c r="K642" i="3"/>
  <c r="M642" i="3"/>
  <c r="J642" i="3"/>
  <c r="I642" i="3"/>
  <c r="J643" i="3"/>
  <c r="K643" i="3"/>
  <c r="I643" i="3"/>
  <c r="M643" i="3"/>
  <c r="J644" i="3"/>
  <c r="I644" i="3"/>
  <c r="M644" i="3"/>
  <c r="K644" i="3"/>
  <c r="M645" i="3"/>
  <c r="I645" i="3"/>
  <c r="K645" i="3"/>
  <c r="J645" i="3"/>
  <c r="K646" i="3"/>
  <c r="M646" i="3"/>
  <c r="J646" i="3"/>
  <c r="I646" i="3"/>
  <c r="J647" i="3"/>
  <c r="K647" i="3"/>
  <c r="I647" i="3"/>
  <c r="M647" i="3"/>
  <c r="J648" i="3"/>
  <c r="I648" i="3"/>
  <c r="M648" i="3"/>
  <c r="K648" i="3"/>
  <c r="M649" i="3"/>
  <c r="I649" i="3"/>
  <c r="K649" i="3"/>
  <c r="J649" i="3"/>
  <c r="K650" i="3"/>
  <c r="M650" i="3"/>
  <c r="J650" i="3"/>
  <c r="I650" i="3"/>
  <c r="J651" i="3"/>
  <c r="K651" i="3"/>
  <c r="I651" i="3"/>
  <c r="M651" i="3"/>
  <c r="J652" i="3"/>
  <c r="I652" i="3"/>
  <c r="M652" i="3"/>
  <c r="K652" i="3"/>
  <c r="M653" i="3"/>
  <c r="I653" i="3"/>
  <c r="K653" i="3"/>
  <c r="J653" i="3"/>
  <c r="K654" i="3"/>
  <c r="M654" i="3"/>
  <c r="J654" i="3"/>
  <c r="I654" i="3"/>
  <c r="J655" i="3"/>
  <c r="K655" i="3"/>
  <c r="I655" i="3"/>
  <c r="M655" i="3"/>
  <c r="J656" i="3"/>
  <c r="I656" i="3"/>
  <c r="M656" i="3"/>
  <c r="K656" i="3"/>
  <c r="M657" i="3"/>
  <c r="I657" i="3"/>
  <c r="K657" i="3"/>
  <c r="J657" i="3"/>
  <c r="K658" i="3"/>
  <c r="M658" i="3"/>
  <c r="J658" i="3"/>
  <c r="I658" i="3"/>
  <c r="J659" i="3"/>
  <c r="K659" i="3"/>
  <c r="I659" i="3"/>
  <c r="M659" i="3"/>
  <c r="J660" i="3"/>
  <c r="I660" i="3"/>
  <c r="M660" i="3"/>
  <c r="K660" i="3"/>
  <c r="M661" i="3"/>
  <c r="I661" i="3"/>
  <c r="K661" i="3"/>
  <c r="J661" i="3"/>
  <c r="K662" i="3"/>
  <c r="M662" i="3"/>
  <c r="J662" i="3"/>
  <c r="I662" i="3"/>
  <c r="J663" i="3"/>
  <c r="K663" i="3"/>
  <c r="I663" i="3"/>
  <c r="M663" i="3"/>
  <c r="J664" i="3"/>
  <c r="I664" i="3"/>
  <c r="M664" i="3"/>
  <c r="K664" i="3"/>
  <c r="M665" i="3"/>
  <c r="I665" i="3"/>
  <c r="K665" i="3"/>
  <c r="J665" i="3"/>
  <c r="K666" i="3"/>
  <c r="M666" i="3"/>
  <c r="J666" i="3"/>
  <c r="I666" i="3"/>
  <c r="J667" i="3"/>
  <c r="K667" i="3"/>
  <c r="I667" i="3"/>
  <c r="M667" i="3"/>
  <c r="J668" i="3"/>
  <c r="I668" i="3"/>
  <c r="M668" i="3"/>
  <c r="K668" i="3"/>
  <c r="M669" i="3"/>
  <c r="I669" i="3"/>
  <c r="K669" i="3"/>
  <c r="J669" i="3"/>
  <c r="K670" i="3"/>
  <c r="M670" i="3"/>
  <c r="J670" i="3"/>
  <c r="I670" i="3"/>
  <c r="J671" i="3"/>
  <c r="K671" i="3"/>
  <c r="I671" i="3"/>
  <c r="M671" i="3"/>
  <c r="J672" i="3"/>
  <c r="I672" i="3"/>
  <c r="M672" i="3"/>
  <c r="K672" i="3"/>
  <c r="M673" i="3"/>
  <c r="I673" i="3"/>
  <c r="K673" i="3"/>
  <c r="J673" i="3"/>
  <c r="K674" i="3"/>
  <c r="M674" i="3"/>
  <c r="J674" i="3"/>
  <c r="I674" i="3"/>
  <c r="J675" i="3"/>
  <c r="K675" i="3"/>
  <c r="I675" i="3"/>
  <c r="M675" i="3"/>
  <c r="J676" i="3"/>
  <c r="I676" i="3"/>
  <c r="M676" i="3"/>
  <c r="K676" i="3"/>
  <c r="M677" i="3"/>
  <c r="I677" i="3"/>
  <c r="K677" i="3"/>
  <c r="J677" i="3"/>
  <c r="K678" i="3"/>
  <c r="M678" i="3"/>
  <c r="J678" i="3"/>
  <c r="I678" i="3"/>
  <c r="J679" i="3"/>
  <c r="K679" i="3"/>
  <c r="I679" i="3"/>
  <c r="M679" i="3"/>
  <c r="J680" i="3"/>
  <c r="I680" i="3"/>
  <c r="M680" i="3"/>
  <c r="K680" i="3"/>
  <c r="M681" i="3"/>
  <c r="I681" i="3"/>
  <c r="K681" i="3"/>
  <c r="J681" i="3"/>
  <c r="K682" i="3"/>
  <c r="M682" i="3"/>
  <c r="J682" i="3"/>
  <c r="I682" i="3"/>
  <c r="M683" i="3"/>
  <c r="I683" i="3"/>
  <c r="K683" i="3"/>
  <c r="J683" i="3"/>
  <c r="J684" i="3"/>
  <c r="I684" i="3"/>
  <c r="M684" i="3"/>
  <c r="K684" i="3"/>
  <c r="J685" i="3"/>
  <c r="M685" i="3"/>
  <c r="K685" i="3"/>
  <c r="I685" i="3"/>
  <c r="M686" i="3"/>
  <c r="I686" i="3"/>
  <c r="K686" i="3"/>
  <c r="J686" i="3"/>
  <c r="K687" i="3"/>
  <c r="M687" i="3"/>
  <c r="J687" i="3"/>
  <c r="I687" i="3"/>
  <c r="J688" i="3"/>
  <c r="K688" i="3"/>
  <c r="I688" i="3"/>
  <c r="M688" i="3"/>
  <c r="J689" i="3"/>
  <c r="I689" i="3"/>
  <c r="M689" i="3"/>
  <c r="K689" i="3"/>
  <c r="M690" i="3"/>
  <c r="I690" i="3"/>
  <c r="K690" i="3"/>
  <c r="J690" i="3"/>
  <c r="K691" i="3"/>
  <c r="M691" i="3"/>
  <c r="J691" i="3"/>
  <c r="I691" i="3"/>
  <c r="J692" i="3"/>
  <c r="K692" i="3"/>
  <c r="I692" i="3"/>
  <c r="M692" i="3"/>
  <c r="J693" i="3"/>
  <c r="I693" i="3"/>
  <c r="M693" i="3"/>
  <c r="K693" i="3"/>
  <c r="M694" i="3"/>
  <c r="K694" i="3"/>
  <c r="J694" i="3"/>
  <c r="I694" i="3"/>
  <c r="K695" i="3"/>
  <c r="M695" i="3"/>
  <c r="J695" i="3"/>
  <c r="I695" i="3"/>
  <c r="J696" i="3"/>
  <c r="K696" i="3"/>
  <c r="I696" i="3"/>
  <c r="M696" i="3"/>
  <c r="J697" i="3"/>
  <c r="I697" i="3"/>
  <c r="M697" i="3"/>
  <c r="K697" i="3"/>
  <c r="M698" i="3"/>
  <c r="I698" i="3"/>
  <c r="K698" i="3"/>
  <c r="J698" i="3"/>
  <c r="K699" i="3"/>
  <c r="M699" i="3"/>
  <c r="J699" i="3"/>
  <c r="I699" i="3"/>
  <c r="J700" i="3"/>
  <c r="K700" i="3"/>
  <c r="I700" i="3"/>
  <c r="M700" i="3"/>
  <c r="J701" i="3"/>
  <c r="I701" i="3"/>
  <c r="K701" i="3"/>
  <c r="M701" i="3"/>
  <c r="M702" i="3"/>
  <c r="I702" i="3"/>
  <c r="K702" i="3"/>
  <c r="J702" i="3"/>
  <c r="K703" i="3"/>
  <c r="M703" i="3"/>
  <c r="J703" i="3"/>
  <c r="I703" i="3"/>
  <c r="J704" i="3"/>
  <c r="K704" i="3"/>
  <c r="I704" i="3"/>
  <c r="M704" i="3"/>
  <c r="J705" i="3"/>
  <c r="I705" i="3"/>
  <c r="M705" i="3"/>
  <c r="K705" i="3"/>
  <c r="M706" i="3"/>
  <c r="I706" i="3"/>
  <c r="K706" i="3"/>
  <c r="J706" i="3"/>
  <c r="K707" i="3"/>
  <c r="M707" i="3"/>
  <c r="J707" i="3"/>
  <c r="I707" i="3"/>
  <c r="J708" i="3"/>
  <c r="K708" i="3"/>
  <c r="I708" i="3"/>
  <c r="M708" i="3"/>
  <c r="J709" i="3"/>
  <c r="I709" i="3"/>
  <c r="M709" i="3"/>
  <c r="K709" i="3"/>
  <c r="J710" i="3"/>
  <c r="I710" i="3"/>
  <c r="M710" i="3"/>
  <c r="K710" i="3"/>
  <c r="M711" i="3"/>
  <c r="I711" i="3"/>
  <c r="K711" i="3"/>
  <c r="J711" i="3"/>
  <c r="K712" i="3"/>
  <c r="M712" i="3"/>
  <c r="J712" i="3"/>
  <c r="I712" i="3"/>
  <c r="J713" i="3"/>
  <c r="K713" i="3"/>
  <c r="I713" i="3"/>
  <c r="M713" i="3"/>
  <c r="J714" i="3"/>
  <c r="I714" i="3"/>
  <c r="M714" i="3"/>
  <c r="K714" i="3"/>
  <c r="M715" i="3"/>
  <c r="I715" i="3"/>
  <c r="K715" i="3"/>
  <c r="J715" i="3"/>
  <c r="K716" i="3"/>
  <c r="M716" i="3"/>
  <c r="J716" i="3"/>
  <c r="I716" i="3"/>
  <c r="J717" i="3"/>
  <c r="K717" i="3"/>
  <c r="I717" i="3"/>
  <c r="M717" i="3"/>
  <c r="J718" i="3"/>
  <c r="I718" i="3"/>
  <c r="M718" i="3"/>
  <c r="K718" i="3"/>
  <c r="M719" i="3"/>
  <c r="I719" i="3"/>
  <c r="K719" i="3"/>
  <c r="J719" i="3"/>
  <c r="K720" i="3"/>
  <c r="M720" i="3"/>
  <c r="J720" i="3"/>
  <c r="I720" i="3"/>
  <c r="J721" i="3"/>
  <c r="K721" i="3"/>
  <c r="I721" i="3"/>
  <c r="M721" i="3"/>
  <c r="J722" i="3"/>
  <c r="I722" i="3"/>
  <c r="M722" i="3"/>
  <c r="K722" i="3"/>
  <c r="M723" i="3"/>
  <c r="I723" i="3"/>
  <c r="K723" i="3"/>
  <c r="J723" i="3"/>
  <c r="K724" i="3"/>
  <c r="M724" i="3"/>
  <c r="J724" i="3"/>
  <c r="I724" i="3"/>
  <c r="J725" i="3"/>
  <c r="K725" i="3"/>
  <c r="I725" i="3"/>
  <c r="M725" i="3"/>
  <c r="J726" i="3"/>
  <c r="I726" i="3"/>
  <c r="M726" i="3"/>
  <c r="K726" i="3"/>
  <c r="M727" i="3"/>
  <c r="I727" i="3"/>
  <c r="K727" i="3"/>
  <c r="J727" i="3"/>
  <c r="K728" i="3"/>
  <c r="M728" i="3"/>
  <c r="J728" i="3"/>
  <c r="I728" i="3"/>
  <c r="J729" i="3"/>
  <c r="K729" i="3"/>
  <c r="I729" i="3"/>
  <c r="M729" i="3"/>
  <c r="J730" i="3"/>
  <c r="I730" i="3"/>
  <c r="M730" i="3"/>
  <c r="K730" i="3"/>
  <c r="M731" i="3"/>
  <c r="I731" i="3"/>
  <c r="K731" i="3"/>
  <c r="J731" i="3"/>
  <c r="K732" i="3"/>
  <c r="M732" i="3"/>
  <c r="J732" i="3"/>
  <c r="I732" i="3"/>
  <c r="J733" i="3"/>
  <c r="K733" i="3"/>
  <c r="I733" i="3"/>
  <c r="M733" i="3"/>
  <c r="J734" i="3"/>
  <c r="I734" i="3"/>
  <c r="M734" i="3"/>
  <c r="K734" i="3"/>
  <c r="M735" i="3"/>
  <c r="I735" i="3"/>
  <c r="K735" i="3"/>
  <c r="J735" i="3"/>
  <c r="K736" i="3"/>
  <c r="M736" i="3"/>
  <c r="J736" i="3"/>
  <c r="I736" i="3"/>
  <c r="J737" i="3"/>
  <c r="K737" i="3"/>
  <c r="I737" i="3"/>
  <c r="M737" i="3"/>
  <c r="J738" i="3"/>
  <c r="I738" i="3"/>
  <c r="M738" i="3"/>
  <c r="K738" i="3"/>
  <c r="M739" i="3"/>
  <c r="I739" i="3"/>
  <c r="K739" i="3"/>
  <c r="J739" i="3"/>
  <c r="K740" i="3"/>
  <c r="M740" i="3"/>
  <c r="J740" i="3"/>
  <c r="I740" i="3"/>
  <c r="J741" i="3"/>
  <c r="K741" i="3"/>
  <c r="I741" i="3"/>
  <c r="M741" i="3"/>
  <c r="J742" i="3"/>
  <c r="I742" i="3"/>
  <c r="M742" i="3"/>
  <c r="K742" i="3"/>
  <c r="M743" i="3"/>
  <c r="I743" i="3"/>
  <c r="K743" i="3"/>
  <c r="J743" i="3"/>
  <c r="K744" i="3"/>
  <c r="M744" i="3"/>
  <c r="J744" i="3"/>
  <c r="I744" i="3"/>
  <c r="J745" i="3"/>
  <c r="K745" i="3"/>
  <c r="I745" i="3"/>
  <c r="M745" i="3"/>
  <c r="J746" i="3"/>
  <c r="I746" i="3"/>
  <c r="M746" i="3"/>
  <c r="K746" i="3"/>
  <c r="M747" i="3"/>
  <c r="I747" i="3"/>
  <c r="K747" i="3"/>
  <c r="J747" i="3"/>
  <c r="K748" i="3"/>
  <c r="M748" i="3"/>
  <c r="J748" i="3"/>
  <c r="I748" i="3"/>
  <c r="J749" i="3"/>
  <c r="K749" i="3"/>
  <c r="I749" i="3"/>
  <c r="M749" i="3"/>
  <c r="J750" i="3"/>
  <c r="I750" i="3"/>
  <c r="M750" i="3"/>
  <c r="K750" i="3"/>
  <c r="M751" i="3"/>
  <c r="I751" i="3"/>
  <c r="K751" i="3"/>
  <c r="J751" i="3"/>
  <c r="K752" i="3"/>
  <c r="M752" i="3"/>
  <c r="J752" i="3"/>
  <c r="I752" i="3"/>
  <c r="J753" i="3"/>
  <c r="K753" i="3"/>
  <c r="I753" i="3"/>
  <c r="M753" i="3"/>
  <c r="J754" i="3"/>
  <c r="I754" i="3"/>
  <c r="M754" i="3"/>
  <c r="K754" i="3"/>
  <c r="M755" i="3"/>
  <c r="I755" i="3"/>
  <c r="K755" i="3"/>
  <c r="J755" i="3"/>
  <c r="K756" i="3"/>
  <c r="M756" i="3"/>
  <c r="J756" i="3"/>
  <c r="I756" i="3"/>
  <c r="J757" i="3"/>
  <c r="K757" i="3"/>
  <c r="I757" i="3"/>
  <c r="M757" i="3"/>
  <c r="J758" i="3"/>
  <c r="I758" i="3"/>
  <c r="M758" i="3"/>
  <c r="K758" i="3"/>
  <c r="M759" i="3"/>
  <c r="I759" i="3"/>
  <c r="K759" i="3"/>
  <c r="J759" i="3"/>
  <c r="K760" i="3"/>
  <c r="M760" i="3"/>
  <c r="J760" i="3"/>
  <c r="I760" i="3"/>
  <c r="J761" i="3"/>
  <c r="K761" i="3"/>
  <c r="I761" i="3"/>
  <c r="M761" i="3"/>
  <c r="J762" i="3"/>
  <c r="I762" i="3"/>
  <c r="M762" i="3"/>
  <c r="K762" i="3"/>
  <c r="M763" i="3"/>
  <c r="I763" i="3"/>
  <c r="K763" i="3"/>
  <c r="J763" i="3"/>
  <c r="K764" i="3"/>
  <c r="M764" i="3"/>
  <c r="J764" i="3"/>
  <c r="I764" i="3"/>
  <c r="J765" i="3"/>
  <c r="K765" i="3"/>
  <c r="M765" i="3"/>
  <c r="I765" i="3"/>
  <c r="J766" i="3"/>
  <c r="I766" i="3"/>
  <c r="M766" i="3"/>
  <c r="K766" i="3"/>
  <c r="M767" i="3"/>
  <c r="I767" i="3"/>
  <c r="K767" i="3"/>
  <c r="J767" i="3"/>
  <c r="K768" i="3"/>
  <c r="M768" i="3"/>
  <c r="J768" i="3"/>
  <c r="I768" i="3"/>
  <c r="J769" i="3"/>
  <c r="K769" i="3"/>
  <c r="I769" i="3"/>
  <c r="M769" i="3"/>
  <c r="J770" i="3"/>
  <c r="I770" i="3"/>
  <c r="M770" i="3"/>
  <c r="K770" i="3"/>
  <c r="M771" i="3"/>
  <c r="I771" i="3"/>
  <c r="K771" i="3"/>
  <c r="J771" i="3"/>
  <c r="K772" i="3"/>
  <c r="M772" i="3"/>
  <c r="J772" i="3"/>
  <c r="I772" i="3"/>
  <c r="J773" i="3"/>
  <c r="K773" i="3"/>
  <c r="I773" i="3"/>
  <c r="M773" i="3"/>
  <c r="J774" i="3"/>
  <c r="I774" i="3"/>
  <c r="M774" i="3"/>
  <c r="K774" i="3"/>
  <c r="M775" i="3"/>
  <c r="I775" i="3"/>
  <c r="K775" i="3"/>
  <c r="J775" i="3"/>
  <c r="K776" i="3"/>
  <c r="M776" i="3"/>
  <c r="J776" i="3"/>
  <c r="I776" i="3"/>
  <c r="J777" i="3"/>
  <c r="K777" i="3"/>
  <c r="I777" i="3"/>
  <c r="M777" i="3"/>
  <c r="J778" i="3"/>
  <c r="I778" i="3"/>
  <c r="M778" i="3"/>
  <c r="K778" i="3"/>
  <c r="M779" i="3"/>
  <c r="I779" i="3"/>
  <c r="K779" i="3"/>
  <c r="J779" i="3"/>
  <c r="K780" i="3"/>
  <c r="M780" i="3"/>
  <c r="J780" i="3"/>
  <c r="I780" i="3"/>
  <c r="J781" i="3"/>
  <c r="K781" i="3"/>
  <c r="I781" i="3"/>
  <c r="M781" i="3"/>
  <c r="J782" i="3"/>
  <c r="I782" i="3"/>
  <c r="M782" i="3"/>
  <c r="K782" i="3"/>
  <c r="M783" i="3"/>
  <c r="I783" i="3"/>
  <c r="K783" i="3"/>
  <c r="J783" i="3"/>
  <c r="K784" i="3"/>
  <c r="M784" i="3"/>
  <c r="J784" i="3"/>
  <c r="I784" i="3"/>
  <c r="J785" i="3"/>
  <c r="K785" i="3"/>
  <c r="I785" i="3"/>
  <c r="M785" i="3"/>
  <c r="J786" i="3"/>
  <c r="I786" i="3"/>
  <c r="M786" i="3"/>
  <c r="K786" i="3"/>
  <c r="M787" i="3"/>
  <c r="I787" i="3"/>
  <c r="K787" i="3"/>
  <c r="J787" i="3"/>
  <c r="K788" i="3"/>
  <c r="M788" i="3"/>
  <c r="J788" i="3"/>
  <c r="I788" i="3"/>
  <c r="J789" i="3"/>
  <c r="K789" i="3"/>
  <c r="I789" i="3"/>
  <c r="M789" i="3"/>
  <c r="J790" i="3"/>
  <c r="I790" i="3"/>
  <c r="M790" i="3"/>
  <c r="K790" i="3"/>
  <c r="M791" i="3"/>
  <c r="I791" i="3"/>
  <c r="K791" i="3"/>
  <c r="J791" i="3"/>
  <c r="K792" i="3"/>
  <c r="M792" i="3"/>
  <c r="J792" i="3"/>
  <c r="I792" i="3"/>
  <c r="J793" i="3"/>
  <c r="K793" i="3"/>
  <c r="I793" i="3"/>
  <c r="M793" i="3"/>
  <c r="J794" i="3"/>
  <c r="I794" i="3"/>
  <c r="M794" i="3"/>
  <c r="K794" i="3"/>
  <c r="M795" i="3"/>
  <c r="I795" i="3"/>
  <c r="K795" i="3"/>
  <c r="J795" i="3"/>
  <c r="K796" i="3"/>
  <c r="M796" i="3"/>
  <c r="J796" i="3"/>
  <c r="I796" i="3"/>
  <c r="J797" i="3"/>
  <c r="K797" i="3"/>
  <c r="I797" i="3"/>
  <c r="M797" i="3"/>
  <c r="J798" i="3"/>
  <c r="I798" i="3"/>
  <c r="M798" i="3"/>
  <c r="K798" i="3"/>
  <c r="M799" i="3"/>
  <c r="I799" i="3"/>
  <c r="K799" i="3"/>
  <c r="J799" i="3"/>
  <c r="K800" i="3"/>
  <c r="M800" i="3"/>
  <c r="J800" i="3"/>
  <c r="I800" i="3"/>
  <c r="J801" i="3"/>
  <c r="K801" i="3"/>
  <c r="I801" i="3"/>
  <c r="M801" i="3"/>
  <c r="I802" i="3"/>
</calcChain>
</file>

<file path=xl/comments1.xml><?xml version="1.0" encoding="utf-8"?>
<comments xmlns="http://schemas.openxmlformats.org/spreadsheetml/2006/main">
  <authors>
    <author>Patel Mitul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Assign a probability value to each of the sample data x_i</t>
        </r>
      </text>
    </comment>
  </commentList>
</comments>
</file>

<file path=xl/connections.xml><?xml version="1.0" encoding="utf-8"?>
<connections xmlns="http://schemas.openxmlformats.org/spreadsheetml/2006/main">
  <connection id="1" odcFile="C:\Users\PateMi\Documents\My Data Sources\APW-GRSKAVDB02_AS_PRD_01 RiskCube Market.odc" keepAlive="1" name="APW-GRSKAVDB02_AS_PRD_01 RiskCube Market" type="5" refreshedVersion="4" background="1" saveData="1">
    <dbPr connection="Provider=MSOLAP.4;Integrated Security=SSPI;Persist Security Info=True;Initial Catalog=RiskCube;Data Source=APW-GRSKAVDB02\AS_PRD_01;MDX Compatibility=1;Safety Options=2;MDX Missing Member Mode=Error" command="Market" commandType="1"/>
    <olapPr sendLocale="1" rowDrillCount="1000"/>
  </connection>
  <connection id="2" odcFile="C:\Users\PateMi\Documents\My Data Sources\APW-GRSKAVDB02_AS_PRD_01 RiskCube Market.odc" keepAlive="1" name="APW-GRSKAVDB02_AS_PRD_01 RiskCube Market1" type="5" refreshedVersion="4" background="1" saveData="1">
    <dbPr connection="Provider=MSOLAP.4;Integrated Security=SSPI;Persist Security Info=True;Initial Catalog=RiskCube;Data Source=APW-GRSKAVDB02\AS_PRD_01;MDX Compatibility=1;Safety Options=2;MDX Missing Member Mode=Error" command="Market" commandType="1"/>
    <olapPr sendLocale="1" rowDrillCount="1000"/>
  </connection>
  <connection id="3" odcFile="\\fs003\PateMi$\My Data Sources\atw-grskavdb02_as_uat_01 RiskCube Market.odc" keepAlive="1" name="UAT Cube" description="UAT Cube" type="5" refreshedVersion="4" background="1">
    <dbPr connection="Provider=MSOLAP.4;Integrated Security=SSPI;Persist Security Info=True;Initial Catalog=RiskCube;Data Source=atw-grskavdb02\as_uat_01;MDX Compatibility=1;Safety Options=2;MDX Missing Member Mode=Error" command="Market" commandType="1"/>
    <olapPr sendLocale="1" rowDrillCount="1000"/>
  </connection>
  <connection id="4" odcFile="\\fs003\PateMi$\My Data Sources\atw-grskavdb02_as_uat_01 RiskCube Market.odc" keepAlive="1" name="UAT Cube1" description="UAT Cube" type="5" refreshedVersion="4" background="1">
    <dbPr connection="Provider=MSOLAP.4;Integrated Security=SSPI;Persist Security Info=True;Initial Catalog=RiskCube;Data Source=atw-grskavdb02\as_uat_01;MDX Compatibility=1;Safety Options=2;MDX Missing Member Mode=Error" command="Marke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APW-GRSKAVDB02_AS_PRD_01 RiskCube Market"/>
    <s v="{[Reporting Currency].[Reporting Currency].&amp;[6]}"/>
    <s v="{[Factor].[SF_ForSensitivity].[SF_ForSensitivity].&amp;[FALSE]}"/>
    <s v="{[Trade].[Book].[All]}"/>
    <s v="{[VaR Type].[VaR Type].&amp;[3]}"/>
    <s v="{[Factor].[Group - Type - ID].[All]}"/>
    <s v="{[Trade View].[Trade View].&amp;[3]}"/>
    <s v="{[Factor].[Factor ID].[All]}"/>
    <s v="{[Trade].[Original ID].[All]}"/>
    <s v="{[Trade].[Product Type].[All]}"/>
    <s v="{[Factor].[Factor Ccy].[All]}"/>
    <s v="{[Factor].[F_Attr_FactorTypeID].[All]}"/>
    <s v="{[VaR Type].[VaR Type].&amp;[4]}"/>
    <s v="{[Value Date].[Day].&amp;[2019]&amp;[199]}"/>
    <s v="{[Percentile].[Percentile].&amp;[4]}"/>
    <s v="{[Horizon].[Horizon].&amp;[2]}"/>
    <s v="APW-GRSKAVDB02_AS_PRD_01 RiskCube Market1"/>
    <s v="{[Percentile].[Percentile].&amp;[7]}"/>
  </metadataStrings>
  <mdxMetadata count="2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16" f="s">
      <ms ns="13" c="0"/>
    </mdx>
    <mdx n="16" f="s">
      <ms ns="1" c="0"/>
    </mdx>
    <mdx n="16" f="s">
      <ms ns="14" c="0"/>
    </mdx>
    <mdx n="16" f="s">
      <ms ns="15" c="0"/>
    </mdx>
    <mdx n="16" f="s">
      <ms ns="2" c="0"/>
    </mdx>
    <mdx n="16" f="s">
      <ms ns="6" c="0"/>
    </mdx>
    <mdx n="16" f="s">
      <ms ns="4" c="0"/>
    </mdx>
    <mdx n="16" f="s">
      <ms ns="7" c="0"/>
    </mdx>
    <mdx n="16" f="s">
      <ms ns="8" c="0"/>
    </mdx>
    <mdx n="16" f="s">
      <ms ns="9" c="0"/>
    </mdx>
    <mdx n="16" f="s">
      <ms ns="12" c="0"/>
    </mdx>
    <mdx n="16" f="s">
      <ms ns="17" c="0"/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<sst xmlns="http://schemas.openxmlformats.org/spreadsheetml/2006/main" count="1200" uniqueCount="1104">
  <si>
    <t>PROD</t>
  </si>
  <si>
    <t>Day</t>
  </si>
  <si>
    <t>Reporting Currency</t>
  </si>
  <si>
    <t>USD</t>
  </si>
  <si>
    <t>SF_ForSensitivity</t>
  </si>
  <si>
    <t>FALSE</t>
  </si>
  <si>
    <t>Book</t>
  </si>
  <si>
    <t>All</t>
  </si>
  <si>
    <t>VaR Type</t>
  </si>
  <si>
    <t>Historical</t>
  </si>
  <si>
    <t>Group - Type - ID</t>
  </si>
  <si>
    <t>Trade View</t>
  </si>
  <si>
    <t>MHI</t>
  </si>
  <si>
    <t>Factor ID</t>
  </si>
  <si>
    <t>Original ID</t>
  </si>
  <si>
    <t>Product Type</t>
  </si>
  <si>
    <t>Factor Ccy</t>
  </si>
  <si>
    <t>F_Attr_FactorTypeID</t>
  </si>
  <si>
    <t>Row Labels</t>
  </si>
  <si>
    <t>VaR PV Change</t>
  </si>
  <si>
    <t>Jun 23, 16 to Jun 24, 16</t>
  </si>
  <si>
    <t>Nov 17, 16 to Nov 18, 16</t>
  </si>
  <si>
    <t>Jun 24, 16 to Jun 27, 16</t>
  </si>
  <si>
    <t>Sep 26, 16 to Sep 27, 16</t>
  </si>
  <si>
    <t>Dec 13, 16 to Dec 14, 16</t>
  </si>
  <si>
    <t>Nov 24, 16 to Nov 25, 16</t>
  </si>
  <si>
    <t>Nov 15, 16 to Nov 16, 16</t>
  </si>
  <si>
    <t>Dec 22, 16 to Dec 23, 16</t>
  </si>
  <si>
    <t>Nov 08, 16 to Nov 09, 16</t>
  </si>
  <si>
    <t>Jul 26, 16 to Jul 27, 16</t>
  </si>
  <si>
    <t>Sep 29, 16 to Sep 30, 16</t>
  </si>
  <si>
    <t>Sep 15, 16 to Sep 16, 16</t>
  </si>
  <si>
    <t>Nov 23, 16 to Nov 24, 16</t>
  </si>
  <si>
    <t>Dec 14, 16 to Dec 15, 16</t>
  </si>
  <si>
    <t>Nov 11, 16 to Nov 14, 16</t>
  </si>
  <si>
    <t>Nov 01, 16 to Nov 02, 16</t>
  </si>
  <si>
    <t>Dec 01, 16 to Dec 02, 16</t>
  </si>
  <si>
    <t>Sep 05, 16 to Sep 06, 16</t>
  </si>
  <si>
    <t>Dec 12, 16 to Dec 13, 16</t>
  </si>
  <si>
    <t>Jan 26, 17 to Jan 27, 17</t>
  </si>
  <si>
    <t>Sep 23, 16 to Sep 26, 16</t>
  </si>
  <si>
    <t>Dec 20, 16 to Dec 21, 16</t>
  </si>
  <si>
    <t>Nov 03, 16 to Nov 04, 16</t>
  </si>
  <si>
    <t>Dec 08, 16 to Dec 09, 16</t>
  </si>
  <si>
    <t>Dec 23, 16 to Dec 26, 16</t>
  </si>
  <si>
    <t>Aug 16, 16 to Aug 17, 16</t>
  </si>
  <si>
    <t>Jan 30, 17 to Jan 31, 17</t>
  </si>
  <si>
    <t>Oct 31, 16 to Nov 01, 16</t>
  </si>
  <si>
    <t>Nov 25, 16 to Nov 28, 16</t>
  </si>
  <si>
    <t>Oct 20, 16 to Oct 21, 16</t>
  </si>
  <si>
    <t>Oct 27, 16 to Oct 28, 16</t>
  </si>
  <si>
    <t>Dec 09, 16 to Dec 12, 16</t>
  </si>
  <si>
    <t>Nov 14, 16 to Nov 15, 16</t>
  </si>
  <si>
    <t>Dec 15, 16 to Dec 16, 16</t>
  </si>
  <si>
    <t>Aug 11, 16 to Aug 12, 16</t>
  </si>
  <si>
    <t>Sep 16, 16 to Sep 19, 16</t>
  </si>
  <si>
    <t>Jul 21, 16 to Jul 22, 16</t>
  </si>
  <si>
    <t>Sep 13, 16 to Sep 14, 16</t>
  </si>
  <si>
    <t>Jan 13, 17 to Jan 16, 17</t>
  </si>
  <si>
    <t>Nov 21, 16 to Nov 22, 16</t>
  </si>
  <si>
    <t>Sep 30, 16 to Oct 03, 16</t>
  </si>
  <si>
    <t>Jul 28, 16 to Jul 29, 16</t>
  </si>
  <si>
    <t>Aug 22, 16 to Aug 23, 16</t>
  </si>
  <si>
    <t>Aug 18, 16 to Aug 19, 16</t>
  </si>
  <si>
    <t>Sep 09, 16 to Sep 12, 16</t>
  </si>
  <si>
    <t>Dec 27, 16 to Dec 28, 16</t>
  </si>
  <si>
    <t>Jul 22, 16 to Jul 25, 16</t>
  </si>
  <si>
    <t>Aug 25, 16 to Aug 26, 16</t>
  </si>
  <si>
    <t>Jun 29, 16 to Jun 30, 16</t>
  </si>
  <si>
    <t>Jan 27, 17 to Jan 30, 17</t>
  </si>
  <si>
    <t>Jul 04, 16 to Jul 05, 16</t>
  </si>
  <si>
    <t>Jan 25, 17 to Jan 26, 17</t>
  </si>
  <si>
    <t>Oct 24, 16 to Oct 25, 16</t>
  </si>
  <si>
    <t>Nov 18, 16 to Nov 21, 16</t>
  </si>
  <si>
    <t>Dec 19, 16 to Dec 20, 16</t>
  </si>
  <si>
    <t>Oct 07, 16 to Oct 10, 16</t>
  </si>
  <si>
    <t>Dec 16, 16 to Dec 19, 16</t>
  </si>
  <si>
    <t>Oct 13, 16 to Oct 14, 16</t>
  </si>
  <si>
    <t>Sep 12, 16 to Sep 13, 16</t>
  </si>
  <si>
    <t>Sep 20, 16 to Sep 21, 16</t>
  </si>
  <si>
    <t>Sep 21, 16 to Sep 22, 16</t>
  </si>
  <si>
    <t>Sep 19, 16 to Sep 20, 16</t>
  </si>
  <si>
    <t>Aug 31, 16 to Sep 01, 16</t>
  </si>
  <si>
    <t>Aug 08, 16 to Aug 09, 16</t>
  </si>
  <si>
    <t>Jul 18, 16 to Jul 19, 16</t>
  </si>
  <si>
    <t>Jul 20, 16 to Jul 21, 16</t>
  </si>
  <si>
    <t>Oct 17, 16 to Oct 18, 16</t>
  </si>
  <si>
    <t>Jul 07, 16 to Jul 08, 16</t>
  </si>
  <si>
    <t>Jul 05, 16 to Jul 06, 16</t>
  </si>
  <si>
    <t>Aug 02, 16 to Aug 03, 16</t>
  </si>
  <si>
    <t>Jan 17, 17 to Jan 18, 17</t>
  </si>
  <si>
    <t>Aug 29, 16 to Aug 30, 16</t>
  </si>
  <si>
    <t>Jan 18, 17 to Jan 19, 17</t>
  </si>
  <si>
    <t>Aug 03, 16 to Aug 04, 16</t>
  </si>
  <si>
    <t>Nov 04, 16 to Nov 07, 16</t>
  </si>
  <si>
    <t>Jul 27, 16 to Jul 28, 16</t>
  </si>
  <si>
    <t>Nov 09, 16 to Nov 10, 16</t>
  </si>
  <si>
    <t>Aug 26, 16 to Aug 29, 16</t>
  </si>
  <si>
    <t>Sep 07, 16 to Sep 08, 16</t>
  </si>
  <si>
    <t>Sep 14, 16 to Sep 15, 16</t>
  </si>
  <si>
    <t>Sep 22, 16 to Sep 23, 16</t>
  </si>
  <si>
    <t>Jan 23, 17 to Jan 24, 17</t>
  </si>
  <si>
    <t>Dec 06, 16 to Dec 07, 16</t>
  </si>
  <si>
    <t>Jul 01, 16 to Jul 04, 16</t>
  </si>
  <si>
    <t>Jun 22, 16 to Jun 23, 16</t>
  </si>
  <si>
    <t>Aug 17, 16 to Aug 18, 16</t>
  </si>
  <si>
    <t>Jan 20, 17 to Jan 23, 17</t>
  </si>
  <si>
    <t>Oct 12, 16 to Oct 13, 16</t>
  </si>
  <si>
    <t>Aug 19, 16 to Aug 22, 16</t>
  </si>
  <si>
    <t>Oct 28, 16 to Oct 31, 16</t>
  </si>
  <si>
    <t>Nov 16, 16 to Nov 17, 16</t>
  </si>
  <si>
    <t>Aug 01, 16 to Aug 02, 16</t>
  </si>
  <si>
    <t>Jul 19, 16 to Jul 20, 16</t>
  </si>
  <si>
    <t>Jan 16, 17 to Jan 17, 17</t>
  </si>
  <si>
    <t>Jan 04, 17 to Jan 05, 17</t>
  </si>
  <si>
    <t>Sep 06, 16 to Sep 07, 16</t>
  </si>
  <si>
    <t>Nov 29, 16 to Nov 30, 16</t>
  </si>
  <si>
    <t>Sep 27, 16 to Sep 28, 16</t>
  </si>
  <si>
    <t>Jan 12, 17 to Jan 13, 17</t>
  </si>
  <si>
    <t>Oct 10, 16 to Oct 11, 16</t>
  </si>
  <si>
    <t>Jan 09, 17 to Jan 10, 17</t>
  </si>
  <si>
    <t>Oct 06, 16 to Oct 07, 16</t>
  </si>
  <si>
    <t>Oct 25, 16 to Oct 26, 16</t>
  </si>
  <si>
    <t>Oct 03, 16 to Oct 04, 16</t>
  </si>
  <si>
    <t>Oct 05, 16 to Oct 06, 16</t>
  </si>
  <si>
    <t>Jun 20, 16 to Jun 21, 16</t>
  </si>
  <si>
    <t>Dec 26, 16 to Dec 27, 16</t>
  </si>
  <si>
    <t>Dec 30, 16 to Jan 02, 17</t>
  </si>
  <si>
    <t>Aug 30, 16 to Aug 31, 16</t>
  </si>
  <si>
    <t>Oct 19, 16 to Oct 20, 16</t>
  </si>
  <si>
    <t>Nov 10, 16 to Nov 11, 16</t>
  </si>
  <si>
    <t>Aug 24, 16 to Aug 25, 16</t>
  </si>
  <si>
    <t>Oct 11, 16 to Oct 12, 16</t>
  </si>
  <si>
    <t>Nov 02, 16 to Nov 03, 16</t>
  </si>
  <si>
    <t>Jan 24, 17 to Jan 25, 17</t>
  </si>
  <si>
    <t>Sep 02, 16 to Sep 05, 16</t>
  </si>
  <si>
    <t>Dec 05, 16 to Dec 06, 16</t>
  </si>
  <si>
    <t>Aug 15, 16 to Aug 16, 16</t>
  </si>
  <si>
    <t>Jun 28, 16 to Jun 29, 16</t>
  </si>
  <si>
    <t>Jul 14, 16 to Jul 15, 16</t>
  </si>
  <si>
    <t>Dec 21, 16 to Dec 22, 16</t>
  </si>
  <si>
    <t>Jan 11, 17 to Jan 12, 17</t>
  </si>
  <si>
    <t>Aug 09, 16 to Aug 10, 16</t>
  </si>
  <si>
    <t>Oct 21, 16 to Oct 24, 16</t>
  </si>
  <si>
    <t>Oct 18, 16 to Oct 19, 16</t>
  </si>
  <si>
    <t>Aug 05, 16 to Aug 08, 16</t>
  </si>
  <si>
    <t>Nov 07, 16 to Nov 08, 16</t>
  </si>
  <si>
    <t>Jan 06, 17 to Jan 09, 17</t>
  </si>
  <si>
    <t>Sep 28, 16 to Sep 29, 16</t>
  </si>
  <si>
    <t>Jul 25, 16 to Jul 26, 16</t>
  </si>
  <si>
    <t>Aug 10, 16 to Aug 11, 16</t>
  </si>
  <si>
    <t>Jul 15, 16 to Jul 18, 16</t>
  </si>
  <si>
    <t>Dec 02, 16 to Dec 05, 16</t>
  </si>
  <si>
    <t>Jun 21, 16 to Jun 22, 16</t>
  </si>
  <si>
    <t>Jan 05, 17 to Jan 06, 17</t>
  </si>
  <si>
    <t>Jul 08, 16 to Jul 11, 16</t>
  </si>
  <si>
    <t>Dec 29, 16 to Dec 30, 16</t>
  </si>
  <si>
    <t>Jan 10, 17 to Jan 11, 17</t>
  </si>
  <si>
    <t>Aug 04, 16 to Aug 05, 16</t>
  </si>
  <si>
    <t>Oct 04, 16 to Oct 05, 16</t>
  </si>
  <si>
    <t>Aug 23, 16 to Aug 24, 16</t>
  </si>
  <si>
    <t>Sep 01, 16 to Sep 02, 16</t>
  </si>
  <si>
    <t>Jul 06, 16 to Jul 07, 16</t>
  </si>
  <si>
    <t>Jan 19, 17 to Jan 20, 17</t>
  </si>
  <si>
    <t>Jan 03, 17 to Jan 04, 17</t>
  </si>
  <si>
    <t>Oct 14, 16 to Oct 17, 16</t>
  </si>
  <si>
    <t>Aug 12, 16 to Aug 15, 16</t>
  </si>
  <si>
    <t>Nov 28, 16 to Nov 29, 16</t>
  </si>
  <si>
    <t>Jun 27, 16 to Jun 28, 16</t>
  </si>
  <si>
    <t>Jul 29, 16 to Aug 01, 16</t>
  </si>
  <si>
    <t>Sep 08, 16 to Sep 09, 16</t>
  </si>
  <si>
    <t>Nov 22, 16 to Nov 23, 16</t>
  </si>
  <si>
    <t>Nov 30, 16 to Dec 01, 16</t>
  </si>
  <si>
    <t>Jul 12, 16 to Jul 13, 16</t>
  </si>
  <si>
    <t>Dec 28, 16 to Dec 29, 16</t>
  </si>
  <si>
    <t>Jul 13, 16 to Jul 14, 16</t>
  </si>
  <si>
    <t>Oct 26, 16 to Oct 27, 16</t>
  </si>
  <si>
    <t>Jun 30, 16 to Jul 01, 16</t>
  </si>
  <si>
    <t>Jul 11, 16 to Jul 12, 16</t>
  </si>
  <si>
    <t>Jan 02, 17 to Jan 03, 17</t>
  </si>
  <si>
    <t>Dec 07, 16 to Dec 08, 16</t>
  </si>
  <si>
    <t>Grand Total</t>
  </si>
  <si>
    <t>No Scenario Selected</t>
  </si>
  <si>
    <t>Stressed</t>
  </si>
  <si>
    <t>Oct 09, 08 to Oct 10, 08</t>
  </si>
  <si>
    <t>Oct 30, 08 to Oct 31, 08</t>
  </si>
  <si>
    <t>Sep 12, 08 to Sep 15, 08</t>
  </si>
  <si>
    <t>Oct 02, 08 to Oct 03, 08</t>
  </si>
  <si>
    <t>Mar 10, 08 to Mar 11, 08</t>
  </si>
  <si>
    <t>Oct 23, 08 to Oct 24, 08</t>
  </si>
  <si>
    <t>Sep 15, 08 to Sep 16, 08</t>
  </si>
  <si>
    <t>Feb 23, 09 to Feb 24, 09</t>
  </si>
  <si>
    <t>Dec 11, 08 to Dec 12, 08</t>
  </si>
  <si>
    <t>Mar 03, 09 to Mar 04, 09</t>
  </si>
  <si>
    <t>Oct 06, 08 to Oct 07, 08</t>
  </si>
  <si>
    <t>Oct 16, 08 to Oct 17, 08</t>
  </si>
  <si>
    <t>Oct 10, 08 to Oct 13, 08</t>
  </si>
  <si>
    <t>Mar 17, 08 to Mar 18, 08</t>
  </si>
  <si>
    <t>Sep 17, 08 to Sep 18, 08</t>
  </si>
  <si>
    <t>Jan 19, 09 to Jan 20, 09</t>
  </si>
  <si>
    <t>Dec 05, 08 to Dec 08, 08</t>
  </si>
  <si>
    <t>Jan 12, 09 to Jan 13, 09</t>
  </si>
  <si>
    <t>Nov 17, 08 to Nov 18, 08</t>
  </si>
  <si>
    <t>Jun 06, 08 to Jun 09, 08</t>
  </si>
  <si>
    <t>Sep 10, 08 to Sep 11, 08</t>
  </si>
  <si>
    <t>Sep 11, 08 to Sep 12, 08</t>
  </si>
  <si>
    <t>Sep 24, 08 to Sep 25, 08</t>
  </si>
  <si>
    <t>Feb 17, 09 to Feb 18, 09</t>
  </si>
  <si>
    <t>Oct 20, 08 to Oct 21, 08</t>
  </si>
  <si>
    <t>Oct 01, 08 to Oct 02, 08</t>
  </si>
  <si>
    <t>Mar 31, 08 to Apr 01, 08</t>
  </si>
  <si>
    <t>Nov 10, 08 to Nov 11, 08</t>
  </si>
  <si>
    <t>Nov 20, 08 to Nov 21, 08</t>
  </si>
  <si>
    <t>Sep 30, 08 to Oct 01, 08</t>
  </si>
  <si>
    <t>May 12, 08 to May 13, 08</t>
  </si>
  <si>
    <t>Mar 06, 08 to Mar 07, 08</t>
  </si>
  <si>
    <t>Sep 09, 08 to Sep 10, 08</t>
  </si>
  <si>
    <t>Apr 23, 08 to Apr 24, 08</t>
  </si>
  <si>
    <t>Nov 21, 08 to Nov 24, 08</t>
  </si>
  <si>
    <t>May 30, 08 to Jun 02, 08</t>
  </si>
  <si>
    <t>Feb 02, 09 to Feb 03, 09</t>
  </si>
  <si>
    <t>Jun 26, 08 to Jun 27, 08</t>
  </si>
  <si>
    <t>Nov 14, 08 to Nov 17, 08</t>
  </si>
  <si>
    <t>Jul 17, 08 to Jul 18, 08</t>
  </si>
  <si>
    <t>Oct 14, 08 to Oct 15, 08</t>
  </si>
  <si>
    <t>Jul 24, 08 to Jul 25, 08</t>
  </si>
  <si>
    <t>Jul 15, 08 to Jul 16, 08</t>
  </si>
  <si>
    <t>Feb 11, 09 to Feb 12, 09</t>
  </si>
  <si>
    <t>May 16, 08 to May 19, 08</t>
  </si>
  <si>
    <t>Feb 19, 09 to Feb 20, 09</t>
  </si>
  <si>
    <t>Oct 07, 08 to Oct 08, 08</t>
  </si>
  <si>
    <t>Feb 05, 09 to Feb 06, 09</t>
  </si>
  <si>
    <t>Nov 26, 08 to Nov 27, 08</t>
  </si>
  <si>
    <t>Feb 25, 09 to Feb 26, 09</t>
  </si>
  <si>
    <t>Nov 18, 08 to Nov 19, 08</t>
  </si>
  <si>
    <t>Sep 22, 08 to Sep 23, 08</t>
  </si>
  <si>
    <t>Jun 02, 08 to Jun 03, 08</t>
  </si>
  <si>
    <t>Sep 18, 08 to Sep 19, 08</t>
  </si>
  <si>
    <t>Jul 14, 08 to Jul 15, 08</t>
  </si>
  <si>
    <t>Nov 05, 08 to Nov 06, 08</t>
  </si>
  <si>
    <t>Jul 31, 08 to Aug 01, 08</t>
  </si>
  <si>
    <t>Aug 18, 08 to Aug 19, 08</t>
  </si>
  <si>
    <t>Jul 04, 08 to Jul 07, 08</t>
  </si>
  <si>
    <t>Mar 21, 08 to Mar 24, 08</t>
  </si>
  <si>
    <t>Dec 15, 08 to Dec 16, 08</t>
  </si>
  <si>
    <t>Apr 11, 08 to Apr 14, 08</t>
  </si>
  <si>
    <t>Nov 03, 08 to Nov 04, 08</t>
  </si>
  <si>
    <t>Jan 13, 09 to Jan 14, 09</t>
  </si>
  <si>
    <t>Jan 21, 09 to Jan 22, 09</t>
  </si>
  <si>
    <t>Oct 24, 08 to Oct 27, 08</t>
  </si>
  <si>
    <t>Dec 30, 08 to Dec 31, 08</t>
  </si>
  <si>
    <t>Jun 20, 08 to Jun 23, 08</t>
  </si>
  <si>
    <t>Dec 01, 08 to Dec 02, 08</t>
  </si>
  <si>
    <t>Jun 18, 08 to Jun 19, 08</t>
  </si>
  <si>
    <t>Aug 08, 08 to Aug 11, 08</t>
  </si>
  <si>
    <t>Sep 29, 08 to Sep 30, 08</t>
  </si>
  <si>
    <t>Jan 14, 09 to Jan 15, 09</t>
  </si>
  <si>
    <t>Aug 07, 08 to Aug 08, 08</t>
  </si>
  <si>
    <t>Dec 22, 08 to Dec 23, 08</t>
  </si>
  <si>
    <t>Feb 13, 09 to Feb 16, 09</t>
  </si>
  <si>
    <t>Jul 09, 08 to Jul 10, 08</t>
  </si>
  <si>
    <t>Jan 29, 09 to Jan 30, 09</t>
  </si>
  <si>
    <t>Aug 04, 08 to Aug 05, 08</t>
  </si>
  <si>
    <t>Oct 21, 08 to Oct 22, 08</t>
  </si>
  <si>
    <t>Jul 28, 08 to Jul 29, 08</t>
  </si>
  <si>
    <t>Jul 03, 08 to Jul 04, 08</t>
  </si>
  <si>
    <t>Apr 17, 08 to Apr 18, 08</t>
  </si>
  <si>
    <t>Sep 02, 08 to Sep 03, 08</t>
  </si>
  <si>
    <t>Oct 15, 08 to Oct 16, 08</t>
  </si>
  <si>
    <t>Jun 12, 08 to Jun 13, 08</t>
  </si>
  <si>
    <t>Oct 08, 08 to Oct 09, 08</t>
  </si>
  <si>
    <t>Jun 10, 08 to Jun 11, 08</t>
  </si>
  <si>
    <t>May 20, 08 to May 21, 08</t>
  </si>
  <si>
    <t>Jan 20, 09 to Jan 21, 09</t>
  </si>
  <si>
    <t>Jun 13, 08 to Jun 16, 08</t>
  </si>
  <si>
    <t>Jun 23, 08 to Jun 24, 08</t>
  </si>
  <si>
    <t>Jun 27, 08 to Jun 30, 08</t>
  </si>
  <si>
    <t>Nov 11, 08 to Nov 12, 08</t>
  </si>
  <si>
    <t>May 06, 08 to May 07, 08</t>
  </si>
  <si>
    <t>Aug 13, 08 to Aug 14, 08</t>
  </si>
  <si>
    <t>Sep 25, 08 to Sep 26, 08</t>
  </si>
  <si>
    <t>May 09, 08 to May 12, 08</t>
  </si>
  <si>
    <t>Mar 20, 08 to Mar 21, 08</t>
  </si>
  <si>
    <t>Nov 27, 08 to Nov 28, 08</t>
  </si>
  <si>
    <t>May 14, 08 to May 15, 08</t>
  </si>
  <si>
    <t>Apr 30, 08 to May 01, 08</t>
  </si>
  <si>
    <t>May 26, 08 to May 27, 08</t>
  </si>
  <si>
    <t>Oct 03, 08 to Oct 06, 08</t>
  </si>
  <si>
    <t>Jun 04, 08 to Jun 05, 08</t>
  </si>
  <si>
    <t>Apr 14, 08 to Apr 15, 08</t>
  </si>
  <si>
    <t>May 08, 08 to May 09, 08</t>
  </si>
  <si>
    <t>Nov 12, 08 to Nov 13, 08</t>
  </si>
  <si>
    <t>Aug 21, 08 to Aug 22, 08</t>
  </si>
  <si>
    <t>Mar 04, 09 to Mar 05, 09</t>
  </si>
  <si>
    <t>Jun 24, 08 to Jun 25, 08</t>
  </si>
  <si>
    <t>Jul 07, 08 to Jul 08, 08</t>
  </si>
  <si>
    <t>Feb 03, 09 to Feb 04, 09</t>
  </si>
  <si>
    <t>Apr 15, 08 to Apr 16, 08</t>
  </si>
  <si>
    <t>Apr 04, 08 to Apr 07, 08</t>
  </si>
  <si>
    <t>Feb 16, 09 to Feb 17, 09</t>
  </si>
  <si>
    <t>Oct 17, 08 to Oct 20, 08</t>
  </si>
  <si>
    <t>May 21, 08 to May 22, 08</t>
  </si>
  <si>
    <t>May 23, 08 to May 26, 08</t>
  </si>
  <si>
    <t>Jan 26, 09 to Jan 27, 09</t>
  </si>
  <si>
    <t>Apr 09, 08 to Apr 10, 08</t>
  </si>
  <si>
    <t>Jan 05, 09 to Jan 06, 09</t>
  </si>
  <si>
    <t>Dec 25, 08 to Dec 26, 08</t>
  </si>
  <si>
    <t>Sep 16, 08 to Sep 17, 08</t>
  </si>
  <si>
    <t>Aug 25, 08 to Aug 26, 08</t>
  </si>
  <si>
    <t>Dec 19, 08 to Dec 22, 08</t>
  </si>
  <si>
    <t>Aug 20, 08 to Aug 21, 08</t>
  </si>
  <si>
    <t>Mar 14, 08 to Mar 17, 08</t>
  </si>
  <si>
    <t>May 22, 08 to May 23, 08</t>
  </si>
  <si>
    <t>Jul 23, 08 to Jul 24, 08</t>
  </si>
  <si>
    <t>May 01, 08 to May 02, 08</t>
  </si>
  <si>
    <t>Mar 12, 08 to Mar 13, 08</t>
  </si>
  <si>
    <t>Mar 02, 09 to Mar 03, 09</t>
  </si>
  <si>
    <t>Aug 15, 08 to Aug 18, 08</t>
  </si>
  <si>
    <t>Nov 28, 08 to Dec 01, 08</t>
  </si>
  <si>
    <t>Nov 24, 08 to Nov 25, 08</t>
  </si>
  <si>
    <t>Jun 17, 08 to Jun 18, 08</t>
  </si>
  <si>
    <t>Dec 03, 08 to Dec 04, 08</t>
  </si>
  <si>
    <t>Sep 05, 08 to Sep 08, 08</t>
  </si>
  <si>
    <t>Dec 29, 08 to Dec 30, 08</t>
  </si>
  <si>
    <t>Oct 28, 08 to Oct 29, 08</t>
  </si>
  <si>
    <t>Mar 26, 08 to Mar 27, 08</t>
  </si>
  <si>
    <t>Jul 08, 08 to Jul 09, 08</t>
  </si>
  <si>
    <t>Apr 22, 08 to Apr 23, 08</t>
  </si>
  <si>
    <t>Jun 30, 08 to Jul 01, 08</t>
  </si>
  <si>
    <t>Feb 09, 09 to Feb 10, 09</t>
  </si>
  <si>
    <t>Sep 04, 08 to Sep 05, 08</t>
  </si>
  <si>
    <t>May 27, 08 to May 28, 08</t>
  </si>
  <si>
    <t>Sep 01, 08 to Sep 02, 08</t>
  </si>
  <si>
    <t>Aug 27, 08 to Aug 28, 08</t>
  </si>
  <si>
    <t>Mar 13, 08 to Mar 14, 08</t>
  </si>
  <si>
    <t>May 28, 08 to May 29, 08</t>
  </si>
  <si>
    <t>Dec 24, 08 to Dec 25, 08</t>
  </si>
  <si>
    <t>Dec 18, 08 to Dec 19, 08</t>
  </si>
  <si>
    <t>Mar 19, 08 to Mar 20, 08</t>
  </si>
  <si>
    <t>Feb 20, 09 to Feb 23, 09</t>
  </si>
  <si>
    <t>Aug 05, 08 to Aug 06, 08</t>
  </si>
  <si>
    <t>Aug 29, 08 to Sep 01, 08</t>
  </si>
  <si>
    <t>Apr 16, 08 to Apr 17, 08</t>
  </si>
  <si>
    <t>Nov 13, 08 to Nov 14, 08</t>
  </si>
  <si>
    <t>Jul 10, 08 to Jul 11, 08</t>
  </si>
  <si>
    <t>Aug 28, 08 to Aug 29, 08</t>
  </si>
  <si>
    <t>Aug 26, 08 to Aug 27, 08</t>
  </si>
  <si>
    <t>Apr 08, 08 to Apr 09, 08</t>
  </si>
  <si>
    <t>Oct 22, 08 to Oct 23, 08</t>
  </si>
  <si>
    <t>Mar 28, 08 to Mar 31, 08</t>
  </si>
  <si>
    <t>Dec 02, 08 to Dec 03, 08</t>
  </si>
  <si>
    <t>Jul 11, 08 to Jul 14, 08</t>
  </si>
  <si>
    <t>Sep 08, 08 to Sep 09, 08</t>
  </si>
  <si>
    <t>Mar 05, 08 to Mar 06, 08</t>
  </si>
  <si>
    <t>Nov 07, 08 to Nov 10, 08</t>
  </si>
  <si>
    <t>Feb 18, 09 to Feb 19, 09</t>
  </si>
  <si>
    <t>Aug 22, 08 to Aug 25, 08</t>
  </si>
  <si>
    <t>Jul 30, 08 to Jul 31, 08</t>
  </si>
  <si>
    <t>Jun 25, 08 to Jun 26, 08</t>
  </si>
  <si>
    <t>Apr 25, 08 to Apr 28, 08</t>
  </si>
  <si>
    <t>Mar 25, 08 to Mar 26, 08</t>
  </si>
  <si>
    <t>Dec 08, 08 to Dec 09, 08</t>
  </si>
  <si>
    <t>Jun 09, 08 to Jun 10, 08</t>
  </si>
  <si>
    <t>Jul 22, 08 to Jul 23, 08</t>
  </si>
  <si>
    <t>Feb 12, 09 to Feb 13, 09</t>
  </si>
  <si>
    <t>Feb 04, 09 to Feb 05, 09</t>
  </si>
  <si>
    <t>Dec 26, 08 to Dec 29, 08</t>
  </si>
  <si>
    <t>Aug 01, 08 to Aug 04, 08</t>
  </si>
  <si>
    <t>Jul 21, 08 to Jul 22, 08</t>
  </si>
  <si>
    <t>Jun 11, 08 to Jun 12, 08</t>
  </si>
  <si>
    <t>Sep 03, 08 to Sep 04, 08</t>
  </si>
  <si>
    <t>Jan 09, 09 to Jan 12, 09</t>
  </si>
  <si>
    <t>Jan 22, 09 to Jan 23, 09</t>
  </si>
  <si>
    <t>Nov 19, 08 to Nov 20, 08</t>
  </si>
  <si>
    <t>Jan 08, 09 to Jan 09, 09</t>
  </si>
  <si>
    <t>May 07, 08 to May 08, 08</t>
  </si>
  <si>
    <t>Aug 19, 08 to Aug 20, 08</t>
  </si>
  <si>
    <t>Apr 29, 08 to Apr 30, 08</t>
  </si>
  <si>
    <t>May 05, 08 to May 06, 08</t>
  </si>
  <si>
    <t>Aug 14, 08 to Aug 15, 08</t>
  </si>
  <si>
    <t>Aug 12, 08 to Aug 13, 08</t>
  </si>
  <si>
    <t>Jul 29, 08 to Jul 30, 08</t>
  </si>
  <si>
    <t>Nov 25, 08 to Nov 26, 08</t>
  </si>
  <si>
    <t>Sep 23, 08 to Sep 24, 08</t>
  </si>
  <si>
    <t>Apr 21, 08 to Apr 22, 08</t>
  </si>
  <si>
    <t>Apr 28, 08 to Apr 29, 08</t>
  </si>
  <si>
    <t>Dec 10, 08 to Dec 11, 08</t>
  </si>
  <si>
    <t>Jul 18, 08 to Jul 21, 08</t>
  </si>
  <si>
    <t>Feb 26, 09 to Feb 27, 09</t>
  </si>
  <si>
    <t>Apr 07, 08 to Apr 08, 08</t>
  </si>
  <si>
    <t>Jul 16, 08 to Jul 17, 08</t>
  </si>
  <si>
    <t>Mar 11, 08 to Mar 12, 08</t>
  </si>
  <si>
    <t>Dec 23, 08 to Dec 24, 08</t>
  </si>
  <si>
    <t>Jul 01, 08 to Jul 02, 08</t>
  </si>
  <si>
    <t>Apr 10, 08 to Apr 11, 08</t>
  </si>
  <si>
    <t>Aug 11, 08 to Aug 12, 08</t>
  </si>
  <si>
    <t>Apr 01, 08 to Apr 02, 08</t>
  </si>
  <si>
    <t>May 15, 08 to May 16, 08</t>
  </si>
  <si>
    <t>Dec 09, 08 to Dec 10, 08</t>
  </si>
  <si>
    <t>May 29, 08 to May 30, 08</t>
  </si>
  <si>
    <t>Mar 18, 08 to Mar 19, 08</t>
  </si>
  <si>
    <t>Oct 27, 08 to Oct 28, 08</t>
  </si>
  <si>
    <t>Nov 06, 08 to Nov 07, 08</t>
  </si>
  <si>
    <t>Mar 27, 08 to Mar 28, 08</t>
  </si>
  <si>
    <t>Jan 07, 09 to Jan 08, 09</t>
  </si>
  <si>
    <t>Apr 03, 08 to Apr 04, 08</t>
  </si>
  <si>
    <t>Jan 27, 09 to Jan 28, 09</t>
  </si>
  <si>
    <t>Jan 23, 09 to Jan 26, 09</t>
  </si>
  <si>
    <t>Oct 29, 08 to Oct 30, 08</t>
  </si>
  <si>
    <t>Dec 17, 08 to Dec 18, 08</t>
  </si>
  <si>
    <t>May 19, 08 to May 20, 08</t>
  </si>
  <si>
    <t>Jul 02, 08 to Jul 03, 08</t>
  </si>
  <si>
    <t>Jan 16, 09 to Jan 19, 09</t>
  </si>
  <si>
    <t>Jun 19, 08 to Jun 20, 08</t>
  </si>
  <si>
    <t>Mar 07, 08 to Mar 10, 08</t>
  </si>
  <si>
    <t>Dec 16, 08 to Dec 17, 08</t>
  </si>
  <si>
    <t>Aug 06, 08 to Aug 07, 08</t>
  </si>
  <si>
    <t>Apr 18, 08 to Apr 21, 08</t>
  </si>
  <si>
    <t>Jun 03, 08 to Jun 04, 08</t>
  </si>
  <si>
    <t>Apr 02, 08 to Apr 03, 08</t>
  </si>
  <si>
    <t>May 02, 08 to May 05, 08</t>
  </si>
  <si>
    <t>May 13, 08 to May 14, 08</t>
  </si>
  <si>
    <t>Jan 15, 09 to Jan 16, 09</t>
  </si>
  <si>
    <t>Dec 04, 08 to Dec 05, 08</t>
  </si>
  <si>
    <t>Feb 27, 09 to Mar 02, 09</t>
  </si>
  <si>
    <t>Apr 24, 08 to Apr 25, 08</t>
  </si>
  <si>
    <t>Oct 13, 08 to Oct 14, 08</t>
  </si>
  <si>
    <t>Jul 25, 08 to Jul 28, 08</t>
  </si>
  <si>
    <t>Feb 24, 09 to Feb 25, 09</t>
  </si>
  <si>
    <t>Feb 06, 09 to Feb 09, 09</t>
  </si>
  <si>
    <t>Sep 19, 08 to Sep 22, 08</t>
  </si>
  <si>
    <t>Jun 16, 08 to Jun 17, 08</t>
  </si>
  <si>
    <t>Jan 06, 09 to Jan 07, 09</t>
  </si>
  <si>
    <t>Jan 28, 09 to Jan 29, 09</t>
  </si>
  <si>
    <t>Nov 04, 08 to Nov 05, 08</t>
  </si>
  <si>
    <t>Mar 24, 08 to Mar 25, 08</t>
  </si>
  <si>
    <t>Feb 10, 09 to Feb 11, 09</t>
  </si>
  <si>
    <t>Dec 31, 08 to Jan 02, 09</t>
  </si>
  <si>
    <t>Oct 31, 08 to Nov 03, 08</t>
  </si>
  <si>
    <t>Jan 30, 09 to Feb 02, 09</t>
  </si>
  <si>
    <t>Jan 02, 09 to Jan 05, 09</t>
  </si>
  <si>
    <t>Jun 05, 08 to Jun 06, 08</t>
  </si>
  <si>
    <t>Dec 12, 08 to Dec 15, 08</t>
  </si>
  <si>
    <t>Sep 26, 08 to Sep 29, 08</t>
  </si>
  <si>
    <t>Jul 18, 19</t>
  </si>
  <si>
    <t>Percentile</t>
  </si>
  <si>
    <t>99th Percentile</t>
  </si>
  <si>
    <t>Horizon</t>
  </si>
  <si>
    <t>1d</t>
  </si>
  <si>
    <t>Column Labels</t>
  </si>
  <si>
    <t>EQ</t>
  </si>
  <si>
    <t>FX</t>
  </si>
  <si>
    <t>IR</t>
  </si>
  <si>
    <t>Mizuho</t>
  </si>
  <si>
    <t>MHSC Global</t>
  </si>
  <si>
    <t>Mizuho International</t>
  </si>
  <si>
    <t>Dec 11, 18 to Dec 12, 18</t>
  </si>
  <si>
    <t>Sep 17, 18 to Sep 18, 18</t>
  </si>
  <si>
    <t>Mar 05, 19 to Mar 06, 19</t>
  </si>
  <si>
    <t>May 28, 18 to May 29, 18</t>
  </si>
  <si>
    <t>Sep 21, 18 to Sep 24, 18</t>
  </si>
  <si>
    <t>Jan 31, 17 to Feb 01, 17</t>
  </si>
  <si>
    <t>Feb 07, 17 to Feb 08, 17</t>
  </si>
  <si>
    <t>May 24, 18 to May 25, 18</t>
  </si>
  <si>
    <t>Nov 09, 18 to Nov 12, 18</t>
  </si>
  <si>
    <t>Mar 31, 17 to Apr 03, 17</t>
  </si>
  <si>
    <t>Feb 03, 17 to Feb 06, 17</t>
  </si>
  <si>
    <t>May 29, 17 to May 30, 17</t>
  </si>
  <si>
    <t>Feb 12, 18 to Feb 13, 18</t>
  </si>
  <si>
    <t>Nov 19, 18 to Nov 20, 18</t>
  </si>
  <si>
    <t>Dec 29, 17 to Jan 02, 18</t>
  </si>
  <si>
    <t>Apr 17, 17 to Apr 18, 17</t>
  </si>
  <si>
    <t>Nov 15, 18 to Nov 16, 18</t>
  </si>
  <si>
    <t>Oct 24, 18 to Oct 25, 18</t>
  </si>
  <si>
    <t>Feb 05, 18 to Feb 06, 18</t>
  </si>
  <si>
    <t>Apr 07, 17 to Apr 10, 17</t>
  </si>
  <si>
    <t>May 06, 19 to May 07, 19</t>
  </si>
  <si>
    <t>Aug 09, 18 to Aug 10, 18</t>
  </si>
  <si>
    <t>Aug 28, 17 to Aug 29, 17</t>
  </si>
  <si>
    <t>Nov 12, 18 to Nov 13, 18</t>
  </si>
  <si>
    <t>Nov 14, 18 to Nov 15, 18</t>
  </si>
  <si>
    <t>Apr 30, 18 to May 01, 18</t>
  </si>
  <si>
    <t>Dec 19, 18 to Dec 20, 18</t>
  </si>
  <si>
    <t>Nov 29, 18 to Nov 30, 18</t>
  </si>
  <si>
    <t>Nov 26, 18 to Nov 27, 18</t>
  </si>
  <si>
    <t>Nov 30, 18 to Dec 03, 18</t>
  </si>
  <si>
    <t>Feb 28, 18 to Mar 01, 18</t>
  </si>
  <si>
    <t>Feb 06, 17 to Feb 07, 17</t>
  </si>
  <si>
    <t>Aug 30, 18 to Aug 31, 18</t>
  </si>
  <si>
    <t>Aug 10, 17 to Aug 11, 17</t>
  </si>
  <si>
    <t>May 17, 18 to May 18, 18</t>
  </si>
  <si>
    <t>Oct 08, 18 to Oct 09, 18</t>
  </si>
  <si>
    <t>Jun 14, 18 to Jun 15, 18</t>
  </si>
  <si>
    <t>Feb 21, 17 to Feb 22, 17</t>
  </si>
  <si>
    <t>Oct 18, 18 to Oct 19, 18</t>
  </si>
  <si>
    <t>Jan 02, 19 to Jan 03, 19</t>
  </si>
  <si>
    <t>Nov 14, 17 to Nov 15, 17</t>
  </si>
  <si>
    <t>Jan 31, 18 to Feb 01, 18</t>
  </si>
  <si>
    <t>Mar 03, 17 to Mar 06, 17</t>
  </si>
  <si>
    <t>May 22, 19 to May 23, 19</t>
  </si>
  <si>
    <t>May 16, 17 to May 17, 17</t>
  </si>
  <si>
    <t>Aug 08, 17 to Aug 09, 17</t>
  </si>
  <si>
    <t>May 22, 18 to May 23, 18</t>
  </si>
  <si>
    <t>Nov 08, 18 to Nov 09, 18</t>
  </si>
  <si>
    <t>Dec 26, 18 to Dec 27, 18</t>
  </si>
  <si>
    <t>May 15, 18 to May 16, 18</t>
  </si>
  <si>
    <t>May 08, 19 to May 09, 19</t>
  </si>
  <si>
    <t>Feb 08, 18 to Feb 09, 18</t>
  </si>
  <si>
    <t>Dec 04, 18 to Dec 05, 18</t>
  </si>
  <si>
    <t>Feb 16, 17 to Feb 17, 17</t>
  </si>
  <si>
    <t>Nov 27, 18 to Nov 28, 18</t>
  </si>
  <si>
    <t>Mar 06, 19 to Mar 07, 19</t>
  </si>
  <si>
    <t>Mar 13, 18 to Mar 14, 18</t>
  </si>
  <si>
    <t>Sep 18, 18 to Sep 19, 18</t>
  </si>
  <si>
    <t>May 17, 17 to May 18, 17</t>
  </si>
  <si>
    <t>Jul 05, 19 to Jul 08, 19</t>
  </si>
  <si>
    <t>Mar 06, 17 to Mar 07, 17</t>
  </si>
  <si>
    <t>Jul 10, 18 to Jul 11, 18</t>
  </si>
  <si>
    <t>Dec 28, 18 to Dec 31, 18</t>
  </si>
  <si>
    <t>Apr 25, 18 to Apr 26, 18</t>
  </si>
  <si>
    <t>Aug 10, 18 to Aug 13, 18</t>
  </si>
  <si>
    <t>May 27, 19 to May 28, 19</t>
  </si>
  <si>
    <t>Feb 14, 19 to Feb 15, 19</t>
  </si>
  <si>
    <t>Mar 13, 17 to Mar 14, 17</t>
  </si>
  <si>
    <t>Dec 06, 17 to Dec 07, 17</t>
  </si>
  <si>
    <t>Sep 27, 17 to Sep 28, 17</t>
  </si>
  <si>
    <t>Jun 20, 18 to Jun 21, 18</t>
  </si>
  <si>
    <t>May 18, 18 to May 21, 18</t>
  </si>
  <si>
    <t>Oct 22, 18 to Oct 23, 18</t>
  </si>
  <si>
    <t>Jul 10, 19 to Jul 11, 19</t>
  </si>
  <si>
    <t>Dec 31, 18 to Jan 02, 19</t>
  </si>
  <si>
    <t>Mar 21, 18 to Mar 22, 18</t>
  </si>
  <si>
    <t>Nov 16, 18 to Nov 19, 18</t>
  </si>
  <si>
    <t>Feb 22, 18 to Feb 23, 18</t>
  </si>
  <si>
    <t>Dec 19, 17 to Dec 20, 17</t>
  </si>
  <si>
    <t>Aug 08, 18 to Aug 09, 18</t>
  </si>
  <si>
    <t>Jun 04, 18 to Jun 05, 18</t>
  </si>
  <si>
    <t>May 02, 18 to May 03, 18</t>
  </si>
  <si>
    <t>Apr 03, 17 to Apr 04, 17</t>
  </si>
  <si>
    <t>Feb 09, 17 to Feb 10, 17</t>
  </si>
  <si>
    <t>Dec 05, 18 to Dec 06, 18</t>
  </si>
  <si>
    <t>Jun 29, 17 to Jun 30, 17</t>
  </si>
  <si>
    <t>Mar 23, 18 to Mar 26, 18</t>
  </si>
  <si>
    <t>Feb 21, 19 to Feb 22, 19</t>
  </si>
  <si>
    <t>Aug 29, 18 to Aug 30, 18</t>
  </si>
  <si>
    <t>Jun 15, 18 to Jun 18, 18</t>
  </si>
  <si>
    <t>Nov 22, 18 to Nov 23, 18</t>
  </si>
  <si>
    <t>Nov 09, 17 to Nov 10, 17</t>
  </si>
  <si>
    <t>Aug 22, 17 to Aug 23, 17</t>
  </si>
  <si>
    <t>Aug 03, 18 to Aug 06, 18</t>
  </si>
  <si>
    <t>Jun 26, 18 to Jun 27, 18</t>
  </si>
  <si>
    <t>Jun 07, 17 to Jun 08, 17</t>
  </si>
  <si>
    <t>Mar 14, 18 to Mar 15, 18</t>
  </si>
  <si>
    <t>Jun 28, 19 to Jul 01, 19</t>
  </si>
  <si>
    <t>Feb 04, 19 to Feb 05, 19</t>
  </si>
  <si>
    <t>Feb 17, 17 to Feb 20, 17</t>
  </si>
  <si>
    <t>Mar 27, 19 to Mar 28, 19</t>
  </si>
  <si>
    <t>Feb 06, 19 to Feb 07, 19</t>
  </si>
  <si>
    <t>Dec 07, 18 to Dec 10, 18</t>
  </si>
  <si>
    <t>Mar 29, 19 to Apr 01, 19</t>
  </si>
  <si>
    <t>Oct 12, 17 to Oct 13, 17</t>
  </si>
  <si>
    <t>May 07, 19 to May 08, 19</t>
  </si>
  <si>
    <t>Feb 21, 18 to Feb 22, 18</t>
  </si>
  <si>
    <t>Jan 03, 18 to Jan 04, 18</t>
  </si>
  <si>
    <t>Dec 25, 18 to Dec 26, 18</t>
  </si>
  <si>
    <t>Apr 02, 18 to Apr 03, 18</t>
  </si>
  <si>
    <t>Apr 23, 19 to Apr 24, 19</t>
  </si>
  <si>
    <t>Dec 03, 18 to Dec 04, 18</t>
  </si>
  <si>
    <t>Sep 06, 17 to Sep 07, 17</t>
  </si>
  <si>
    <t>Nov 28, 18 to Nov 29, 18</t>
  </si>
  <si>
    <t>Apr 25, 19 to Apr 26, 19</t>
  </si>
  <si>
    <t>May 20, 19 to May 21, 19</t>
  </si>
  <si>
    <t>Jan 09, 19 to Jan 10, 19</t>
  </si>
  <si>
    <t>Aug 02, 18 to Aug 03, 18</t>
  </si>
  <si>
    <t>Dec 17, 18 to Dec 18, 18</t>
  </si>
  <si>
    <t>Sep 03, 18 to Sep 04, 18</t>
  </si>
  <si>
    <t>Jul 06, 17 to Jul 07, 17</t>
  </si>
  <si>
    <t>Jul 16, 18 to Jul 17, 18</t>
  </si>
  <si>
    <t>Jan 04, 19 to Jan 07, 19</t>
  </si>
  <si>
    <t>May 03, 18 to May 04, 18</t>
  </si>
  <si>
    <t>Oct 31, 18 to Nov 01, 18</t>
  </si>
  <si>
    <t>May 07, 18 to May 08, 18</t>
  </si>
  <si>
    <t>Mar 20, 19 to Mar 21, 19</t>
  </si>
  <si>
    <t>Oct 03, 17 to Oct 04, 17</t>
  </si>
  <si>
    <t>Nov 30, 17 to Dec 01, 17</t>
  </si>
  <si>
    <t>Oct 25, 18 to Oct 26, 18</t>
  </si>
  <si>
    <t>Mar 01, 18 to Mar 02, 18</t>
  </si>
  <si>
    <t>Jun 07, 18 to Jun 08, 18</t>
  </si>
  <si>
    <t>Sep 04, 18 to Sep 05, 18</t>
  </si>
  <si>
    <t>Aug 17, 18 to Aug 20, 18</t>
  </si>
  <si>
    <t>Apr 27, 18 to Apr 30, 18</t>
  </si>
  <si>
    <t>Jan 29, 18 to Jan 30, 18</t>
  </si>
  <si>
    <t>Aug 15, 18 to Aug 16, 18</t>
  </si>
  <si>
    <t>May 30, 17 to May 31, 17</t>
  </si>
  <si>
    <t>May 13, 19 to May 14, 19</t>
  </si>
  <si>
    <t>Apr 03, 19 to Apr 04, 19</t>
  </si>
  <si>
    <t>Dec 07, 17 to Dec 08, 17</t>
  </si>
  <si>
    <t>Dec 06, 18 to Dec 07, 18</t>
  </si>
  <si>
    <t>Mar 28, 18 to Mar 29, 18</t>
  </si>
  <si>
    <t>Jun 19, 18 to Jun 20, 18</t>
  </si>
  <si>
    <t>Feb 23, 17 to Feb 24, 17</t>
  </si>
  <si>
    <t>Apr 28, 17 to May 01, 17</t>
  </si>
  <si>
    <t>Apr 06, 18 to Apr 09, 18</t>
  </si>
  <si>
    <t>Nov 02, 17 to Nov 03, 17</t>
  </si>
  <si>
    <t>Nov 08, 17 to Nov 09, 17</t>
  </si>
  <si>
    <t>Aug 28, 18 to Aug 29, 18</t>
  </si>
  <si>
    <t>Mar 07, 19 to Mar 08, 19</t>
  </si>
  <si>
    <t>Oct 15, 18 to Oct 16, 18</t>
  </si>
  <si>
    <t>Apr 19, 18 to Apr 20, 18</t>
  </si>
  <si>
    <t>Mar 24, 17 to Mar 27, 17</t>
  </si>
  <si>
    <t>Mar 25, 19 to Mar 26, 19</t>
  </si>
  <si>
    <t>May 25, 17 to May 26, 17</t>
  </si>
  <si>
    <t>Apr 08, 19 to Apr 09, 19</t>
  </si>
  <si>
    <t>Jun 21, 18 to Jun 22, 18</t>
  </si>
  <si>
    <t>Oct 30, 18 to Oct 31, 18</t>
  </si>
  <si>
    <t>May 04, 18 to May 07, 18</t>
  </si>
  <si>
    <t>Oct 25, 17 to Oct 26, 17</t>
  </si>
  <si>
    <t>Jun 01, 17 to Jun 02, 17</t>
  </si>
  <si>
    <t>Mar 16, 18 to Mar 19, 18</t>
  </si>
  <si>
    <t>Jul 21, 17 to Jul 24, 17</t>
  </si>
  <si>
    <t>Nov 13, 18 to Nov 14, 18</t>
  </si>
  <si>
    <t>Jun 08, 18 to Jun 11, 18</t>
  </si>
  <si>
    <t>Sep 22, 17 to Sep 25, 17</t>
  </si>
  <si>
    <t>Sep 05, 17 to Sep 06, 17</t>
  </si>
  <si>
    <t>Mar 09, 18 to Mar 12, 18</t>
  </si>
  <si>
    <t>Jul 08, 19 to Jul 09, 19</t>
  </si>
  <si>
    <t>Apr 10, 17 to Apr 11, 17</t>
  </si>
  <si>
    <t>Aug 17, 17 to Aug 18, 17</t>
  </si>
  <si>
    <t>Apr 17, 19 to Apr 18, 19</t>
  </si>
  <si>
    <t>Mar 29, 17 to Mar 30, 17</t>
  </si>
  <si>
    <t>Jan 02, 18 to Jan 03, 18</t>
  </si>
  <si>
    <t>Mar 28, 19 to Mar 29, 19</t>
  </si>
  <si>
    <t>May 28, 19 to May 29, 19</t>
  </si>
  <si>
    <t>Mar 12, 18 to Mar 13, 18</t>
  </si>
  <si>
    <t>Sep 27, 18 to Sep 28, 18</t>
  </si>
  <si>
    <t>Mar 02, 18 to Mar 05, 18</t>
  </si>
  <si>
    <t>Apr 13, 18 to Apr 16, 18</t>
  </si>
  <si>
    <t>Jan 09, 18 to Jan 10, 18</t>
  </si>
  <si>
    <t>May 16, 18 to May 17, 18</t>
  </si>
  <si>
    <t>Oct 03, 18 to Oct 04, 18</t>
  </si>
  <si>
    <t>Apr 06, 17 to Apr 07, 17</t>
  </si>
  <si>
    <t>Jul 06, 18 to Jul 09, 18</t>
  </si>
  <si>
    <t>Oct 09, 17 to Oct 10, 17</t>
  </si>
  <si>
    <t>Oct 19, 18 to Oct 22, 18</t>
  </si>
  <si>
    <t>May 10, 19 to May 13, 19</t>
  </si>
  <si>
    <t>Nov 28, 17 to Nov 29, 17</t>
  </si>
  <si>
    <t>Oct 24, 17 to Oct 25, 17</t>
  </si>
  <si>
    <t>Jan 28, 19 to Jan 29, 19</t>
  </si>
  <si>
    <t>Jun 27, 18 to Jun 28, 18</t>
  </si>
  <si>
    <t>Nov 22, 17 to Nov 23, 17</t>
  </si>
  <si>
    <t>Oct 10, 18 to Oct 11, 18</t>
  </si>
  <si>
    <t>Feb 08, 19 to Feb 11, 19</t>
  </si>
  <si>
    <t>May 14, 18 to May 15, 18</t>
  </si>
  <si>
    <t>Aug 21, 17 to Aug 22, 17</t>
  </si>
  <si>
    <t>Jul 12, 18 to Jul 13, 18</t>
  </si>
  <si>
    <t>Feb 15, 18 to Feb 16, 18</t>
  </si>
  <si>
    <t>Oct 26, 17 to Oct 27, 17</t>
  </si>
  <si>
    <t>Aug 30, 17 to Aug 31, 17</t>
  </si>
  <si>
    <t>Mar 19, 18 to Mar 20, 18</t>
  </si>
  <si>
    <t>Jul 30, 18 to Jul 31, 18</t>
  </si>
  <si>
    <t>May 21, 18 to May 22, 18</t>
  </si>
  <si>
    <t>Aug 01, 18 to Aug 02, 18</t>
  </si>
  <si>
    <t>Apr 11, 17 to Apr 12, 17</t>
  </si>
  <si>
    <t>Nov 07, 17 to Nov 08, 17</t>
  </si>
  <si>
    <t>Sep 07, 17 to Sep 08, 17</t>
  </si>
  <si>
    <t>Oct 01, 18 to Oct 02, 18</t>
  </si>
  <si>
    <t>Apr 23, 18 to Apr 24, 18</t>
  </si>
  <si>
    <t>Mar 28, 17 to Mar 29, 17</t>
  </si>
  <si>
    <t>May 08, 18 to May 09, 18</t>
  </si>
  <si>
    <t>Oct 17, 18 to Oct 18, 18</t>
  </si>
  <si>
    <t>Feb 02, 18 to Feb 05, 18</t>
  </si>
  <si>
    <t>May 31, 17 to Jun 01, 17</t>
  </si>
  <si>
    <t>Jun 12, 18 to Jun 13, 18</t>
  </si>
  <si>
    <t>Jun 22, 18 to Jun 25, 18</t>
  </si>
  <si>
    <t>Jul 19, 17 to Jul 20, 17</t>
  </si>
  <si>
    <t>Dec 25, 17 to Dec 26, 17</t>
  </si>
  <si>
    <t>Jul 11, 18 to Jul 12, 18</t>
  </si>
  <si>
    <t>Oct 04, 18 to Oct 05, 18</t>
  </si>
  <si>
    <t>Mar 11, 19 to Mar 12, 19</t>
  </si>
  <si>
    <t>Sep 20, 18 to Sep 21, 18</t>
  </si>
  <si>
    <t>Jun 25, 18 to Jun 26, 18</t>
  </si>
  <si>
    <t>Sep 11, 18 to Sep 12, 18</t>
  </si>
  <si>
    <t>Apr 11, 18 to Apr 12, 18</t>
  </si>
  <si>
    <t>Jun 11, 18 to Jun 12, 18</t>
  </si>
  <si>
    <t>Sep 07, 18 to Sep 10, 18</t>
  </si>
  <si>
    <t>Apr 26, 17 to Apr 27, 17</t>
  </si>
  <si>
    <t>May 10, 18 to May 11, 18</t>
  </si>
  <si>
    <t>Jan 15, 18 to Jan 16, 18</t>
  </si>
  <si>
    <t>Jun 06, 18 to Jun 07, 18</t>
  </si>
  <si>
    <t>Mar 26, 18 to Mar 27, 18</t>
  </si>
  <si>
    <t>Jan 07, 19 to Jan 08, 19</t>
  </si>
  <si>
    <t>May 02, 19 to May 03, 19</t>
  </si>
  <si>
    <t>Jun 13, 18 to Jun 14, 18</t>
  </si>
  <si>
    <t>Apr 20, 17 to Apr 21, 17</t>
  </si>
  <si>
    <t>Jun 17, 19 to Jun 18, 19</t>
  </si>
  <si>
    <t>Jan 19, 18 to Jan 22, 18</t>
  </si>
  <si>
    <t>Jun 13, 19 to Jun 14, 19</t>
  </si>
  <si>
    <t>Jun 27, 19 to Jun 28, 19</t>
  </si>
  <si>
    <t>Aug 18, 17 to Aug 21, 17</t>
  </si>
  <si>
    <t>Feb 20, 19 to Feb 21, 19</t>
  </si>
  <si>
    <t>Dec 10, 18 to Dec 11, 18</t>
  </si>
  <si>
    <t>Mar 22, 18 to Mar 23, 18</t>
  </si>
  <si>
    <t>Jan 30, 18 to Jan 31, 18</t>
  </si>
  <si>
    <t>Jul 09, 19 to Jul 10, 19</t>
  </si>
  <si>
    <t>May 23, 18 to May 24, 18</t>
  </si>
  <si>
    <t>Jun 06, 17 to Jun 07, 17</t>
  </si>
  <si>
    <t>Feb 20, 17 to Feb 21, 17</t>
  </si>
  <si>
    <t>Feb 09, 18 to Feb 12, 18</t>
  </si>
  <si>
    <t>Apr 25, 17 to Apr 26, 17</t>
  </si>
  <si>
    <t>Jun 10, 19 to Jun 11, 19</t>
  </si>
  <si>
    <t>Feb 10, 17 to Feb 13, 17</t>
  </si>
  <si>
    <t>Jun 30, 17 to Jul 03, 17</t>
  </si>
  <si>
    <t>Jul 16, 19 to Jul 17, 19</t>
  </si>
  <si>
    <t>Dec 12, 17 to Dec 13, 17</t>
  </si>
  <si>
    <t>Aug 04, 17 to Aug 07, 17</t>
  </si>
  <si>
    <t>Dec 22, 17 to Dec 25, 17</t>
  </si>
  <si>
    <t>Nov 01, 17 to Nov 02, 17</t>
  </si>
  <si>
    <t>Jan 18, 18 to Jan 19, 18</t>
  </si>
  <si>
    <t>May 09, 19 to May 10, 19</t>
  </si>
  <si>
    <t>Aug 23, 17 to Aug 24, 17</t>
  </si>
  <si>
    <t>Jan 17, 18 to Jan 18, 18</t>
  </si>
  <si>
    <t>Oct 04, 17 to Oct 05, 17</t>
  </si>
  <si>
    <t>Jun 03, 19 to Jun 04, 19</t>
  </si>
  <si>
    <t>Oct 05, 17 to Oct 06, 17</t>
  </si>
  <si>
    <t>Jun 24, 19 to Jun 25, 19</t>
  </si>
  <si>
    <t>Jan 29, 19 to Jan 30, 19</t>
  </si>
  <si>
    <t>Mar 06, 18 to Mar 07, 18</t>
  </si>
  <si>
    <t>Jul 03, 17 to Jul 04, 17</t>
  </si>
  <si>
    <t>Apr 18, 18 to Apr 19, 18</t>
  </si>
  <si>
    <t>May 21, 19 to May 22, 19</t>
  </si>
  <si>
    <t>Aug 31, 18 to Sep 03, 18</t>
  </si>
  <si>
    <t>Mar 12, 19 to Mar 13, 19</t>
  </si>
  <si>
    <t>Feb 01, 17 to Feb 02, 17</t>
  </si>
  <si>
    <t>Feb 19, 18 to Feb 20, 18</t>
  </si>
  <si>
    <t>Aug 24, 18 to Aug 27, 18</t>
  </si>
  <si>
    <t>Nov 03, 17 to Nov 06, 17</t>
  </si>
  <si>
    <t>Aug 15, 17 to Aug 16, 17</t>
  </si>
  <si>
    <t>Mar 08, 18 to Mar 09, 18</t>
  </si>
  <si>
    <t>Jul 11, 17 to Jul 12, 17</t>
  </si>
  <si>
    <t>May 10, 17 to May 11, 17</t>
  </si>
  <si>
    <t>Apr 10, 19 to Apr 11, 19</t>
  </si>
  <si>
    <t>May 24, 17 to May 25, 17</t>
  </si>
  <si>
    <t>Nov 13, 17 to Nov 14, 17</t>
  </si>
  <si>
    <t>Nov 21, 17 to Nov 22, 17</t>
  </si>
  <si>
    <t>Feb 13, 18 to Feb 14, 18</t>
  </si>
  <si>
    <t>Mar 08, 19 to Mar 11, 19</t>
  </si>
  <si>
    <t>Jul 31, 18 to Aug 01, 18</t>
  </si>
  <si>
    <t>Aug 09, 17 to Aug 10, 17</t>
  </si>
  <si>
    <t>Mar 30, 18 to Apr 02, 18</t>
  </si>
  <si>
    <t>Nov 24, 17 to Nov 27, 17</t>
  </si>
  <si>
    <t>May 12, 17 to May 15, 17</t>
  </si>
  <si>
    <t>Jul 27, 17 to Jul 28, 17</t>
  </si>
  <si>
    <t>Jun 26, 19 to Jun 27, 19</t>
  </si>
  <si>
    <t>Dec 24, 18 to Dec 25, 18</t>
  </si>
  <si>
    <t>Oct 05, 18 to Oct 08, 18</t>
  </si>
  <si>
    <t>Mar 20, 18 to Mar 21, 18</t>
  </si>
  <si>
    <t>Apr 19, 19 to Apr 22, 19</t>
  </si>
  <si>
    <t>Apr 24, 18 to Apr 25, 18</t>
  </si>
  <si>
    <t>Oct 06, 17 to Oct 09, 17</t>
  </si>
  <si>
    <t>Jun 20, 17 to Jun 21, 17</t>
  </si>
  <si>
    <t>Dec 04, 17 to Dec 05, 17</t>
  </si>
  <si>
    <t>Sep 14, 18 to Sep 17, 18</t>
  </si>
  <si>
    <t>Sep 13, 17 to Sep 14, 17</t>
  </si>
  <si>
    <t>Jun 14, 19 to Jun 17, 19</t>
  </si>
  <si>
    <t>Oct 29, 18 to Oct 30, 18</t>
  </si>
  <si>
    <t>Jan 11, 18 to Jan 12, 18</t>
  </si>
  <si>
    <t>Jun 02, 17 to Jun 05, 17</t>
  </si>
  <si>
    <t>Dec 28, 17 to Dec 29, 17</t>
  </si>
  <si>
    <t>Dec 14, 18 to Dec 17, 18</t>
  </si>
  <si>
    <t>Apr 14, 17 to Apr 17, 17</t>
  </si>
  <si>
    <t>Apr 12, 17 to Apr 13, 17</t>
  </si>
  <si>
    <t>Feb 07, 19 to Feb 08, 19</t>
  </si>
  <si>
    <t>May 29, 18 to May 30, 18</t>
  </si>
  <si>
    <t>Jan 05, 18 to Jan 08, 18</t>
  </si>
  <si>
    <t>Mar 07, 18 to Mar 08, 18</t>
  </si>
  <si>
    <t>Jul 31, 17 to Aug 01, 17</t>
  </si>
  <si>
    <t>Dec 20, 18 to Dec 21, 18</t>
  </si>
  <si>
    <t>Jul 14, 17 to Jul 17, 17</t>
  </si>
  <si>
    <t>Oct 26, 18 to Oct 29, 18</t>
  </si>
  <si>
    <t>Jul 18, 17 to Jul 19, 17</t>
  </si>
  <si>
    <t>Jun 05, 17 to Jun 06, 17</t>
  </si>
  <si>
    <t>Aug 13, 18 to Aug 14, 18</t>
  </si>
  <si>
    <t>Nov 10, 17 to Nov 13, 17</t>
  </si>
  <si>
    <t>Apr 09, 18 to Apr 10, 18</t>
  </si>
  <si>
    <t>Sep 01, 17 to Sep 04, 17</t>
  </si>
  <si>
    <t>Nov 29, 17 to Nov 30, 17</t>
  </si>
  <si>
    <t>Apr 04, 18 to Apr 05, 18</t>
  </si>
  <si>
    <t>Mar 01, 17 to Mar 02, 17</t>
  </si>
  <si>
    <t>Dec 11, 17 to Dec 12, 17</t>
  </si>
  <si>
    <t>Jun 22, 17 to Jun 23, 17</t>
  </si>
  <si>
    <t>Apr 30, 19 to May 01, 19</t>
  </si>
  <si>
    <t>Sep 06, 18 to Sep 07, 18</t>
  </si>
  <si>
    <t>Aug 23, 18 to Aug 24, 18</t>
  </si>
  <si>
    <t>May 16, 19 to May 17, 19</t>
  </si>
  <si>
    <t>Apr 20, 18 to Apr 23, 18</t>
  </si>
  <si>
    <t>Jun 11, 19 to Jun 12, 19</t>
  </si>
  <si>
    <t>Jun 08, 17 to Jun 09, 17</t>
  </si>
  <si>
    <t>Jun 27, 17 to Jun 28, 17</t>
  </si>
  <si>
    <t>Aug 07, 18 to Aug 08, 18</t>
  </si>
  <si>
    <t>Sep 25, 17 to Sep 26, 17</t>
  </si>
  <si>
    <t>Mar 14, 17 to Mar 15, 17</t>
  </si>
  <si>
    <t>Feb 11, 19 to Feb 12, 19</t>
  </si>
  <si>
    <t>Jun 29, 18 to Jul 02, 18</t>
  </si>
  <si>
    <t>Feb 02, 17 to Feb 03, 17</t>
  </si>
  <si>
    <t>Aug 02, 17 to Aug 03, 17</t>
  </si>
  <si>
    <t>May 03, 19 to May 06, 19</t>
  </si>
  <si>
    <t>Jun 18, 18 to Jun 19, 18</t>
  </si>
  <si>
    <t>Aug 16, 18 to Aug 17, 18</t>
  </si>
  <si>
    <t>Aug 07, 17 to Aug 08, 17</t>
  </si>
  <si>
    <t>Oct 12, 18 to Oct 15, 18</t>
  </si>
  <si>
    <t>Apr 03, 18 to Apr 04, 18</t>
  </si>
  <si>
    <t>Oct 02, 18 to Oct 03, 18</t>
  </si>
  <si>
    <t>May 30, 19 to May 31, 19</t>
  </si>
  <si>
    <t>Sep 04, 17 to Sep 05, 17</t>
  </si>
  <si>
    <t>Jan 11, 19 to Jan 14, 19</t>
  </si>
  <si>
    <t>Jul 17, 18 to Jul 18, 18</t>
  </si>
  <si>
    <t>Aug 01, 17 to Aug 02, 17</t>
  </si>
  <si>
    <t>Sep 25, 18 to Sep 26, 18</t>
  </si>
  <si>
    <t>Jan 03, 19 to Jan 04, 19</t>
  </si>
  <si>
    <t>Mar 19, 19 to Mar 20, 19</t>
  </si>
  <si>
    <t>Sep 20, 17 to Sep 21, 17</t>
  </si>
  <si>
    <t>May 14, 19 to May 15, 19</t>
  </si>
  <si>
    <t>Jul 18, 18 to Jul 19, 18</t>
  </si>
  <si>
    <t>Apr 12, 19 to Apr 15, 19</t>
  </si>
  <si>
    <t>Mar 15, 18 to Mar 16, 18</t>
  </si>
  <si>
    <t>Apr 09, 19 to Apr 10, 19</t>
  </si>
  <si>
    <t>Oct 09, 18 to Oct 10, 18</t>
  </si>
  <si>
    <t>Oct 20, 17 to Oct 23, 17</t>
  </si>
  <si>
    <t>Aug 14, 17 to Aug 15, 17</t>
  </si>
  <si>
    <t>Nov 06, 17 to Nov 07, 17</t>
  </si>
  <si>
    <t>Aug 06, 18 to Aug 07, 18</t>
  </si>
  <si>
    <t>Oct 23, 18 to Oct 24, 18</t>
  </si>
  <si>
    <t>Jul 28, 17 to Jul 31, 17</t>
  </si>
  <si>
    <t>Jul 05, 18 to Jul 06, 18</t>
  </si>
  <si>
    <t>Sep 14, 17 to Sep 15, 17</t>
  </si>
  <si>
    <t>Dec 20, 17 to Dec 21, 17</t>
  </si>
  <si>
    <t>Jul 24, 18 to Jul 25, 18</t>
  </si>
  <si>
    <t>Jun 15, 17 to Jun 16, 17</t>
  </si>
  <si>
    <t>Dec 13, 18 to Dec 14, 18</t>
  </si>
  <si>
    <t>Jun 28, 17 to Jun 29, 17</t>
  </si>
  <si>
    <t>Oct 27, 17 to Oct 30, 17</t>
  </si>
  <si>
    <t>Aug 03, 17 to Aug 04, 17</t>
  </si>
  <si>
    <t>Apr 15, 19 to Apr 16, 19</t>
  </si>
  <si>
    <t>Feb 26, 19 to Feb 27, 19</t>
  </si>
  <si>
    <t>Apr 10, 18 to Apr 11, 18</t>
  </si>
  <si>
    <t>Nov 02, 18 to Nov 05, 18</t>
  </si>
  <si>
    <t>Dec 26, 17 to Dec 27, 17</t>
  </si>
  <si>
    <t>Apr 12, 18 to Apr 13, 18</t>
  </si>
  <si>
    <t>Apr 17, 18 to Apr 18, 18</t>
  </si>
  <si>
    <t>Mar 08, 17 to Mar 09, 17</t>
  </si>
  <si>
    <t>Jan 14, 19 to Jan 15, 19</t>
  </si>
  <si>
    <t>Apr 18, 19 to Apr 19, 19</t>
  </si>
  <si>
    <t>Feb 20, 18 to Feb 21, 18</t>
  </si>
  <si>
    <t>Apr 26, 18 to Apr 27, 18</t>
  </si>
  <si>
    <t>Jan 08, 18 to Jan 09, 18</t>
  </si>
  <si>
    <t>Feb 27, 18 to Feb 28, 18</t>
  </si>
  <si>
    <t>Jan 21, 19 to Jan 22, 19</t>
  </si>
  <si>
    <t>May 04, 17 to May 05, 17</t>
  </si>
  <si>
    <t>May 15, 19 to May 16, 19</t>
  </si>
  <si>
    <t>Jul 20, 17 to Jul 21, 17</t>
  </si>
  <si>
    <t>Dec 14, 17 to Dec 15, 17</t>
  </si>
  <si>
    <t>Aug 14, 18 to Aug 15, 18</t>
  </si>
  <si>
    <t>May 23, 19 to May 24, 19</t>
  </si>
  <si>
    <t>Dec 05, 17 to Dec 06, 17</t>
  </si>
  <si>
    <t>Aug 24, 17 to Aug 25, 17</t>
  </si>
  <si>
    <t>Jul 10, 17 to Jul 11, 17</t>
  </si>
  <si>
    <t>Dec 01, 17 to Dec 04, 17</t>
  </si>
  <si>
    <t>Jan 12, 18 to Jan 15, 18</t>
  </si>
  <si>
    <t>May 22, 17 to May 23, 17</t>
  </si>
  <si>
    <t>Feb 18, 19 to Feb 19, 19</t>
  </si>
  <si>
    <t>Jul 15, 19 to Jul 16, 19</t>
  </si>
  <si>
    <t>Jun 28, 18 to Jun 29, 18</t>
  </si>
  <si>
    <t>Sep 12, 17 to Sep 13, 17</t>
  </si>
  <si>
    <t>Jul 17, 17 to Jul 18, 17</t>
  </si>
  <si>
    <t>May 17, 19 to May 20, 19</t>
  </si>
  <si>
    <t>Nov 06, 18 to Nov 07, 18</t>
  </si>
  <si>
    <t>Aug 20, 18 to Aug 21, 18</t>
  </si>
  <si>
    <t>Feb 23, 18 to Feb 26, 18</t>
  </si>
  <si>
    <t>Sep 24, 18 to Sep 25, 18</t>
  </si>
  <si>
    <t>Jan 10, 18 to Jan 11, 18</t>
  </si>
  <si>
    <t>Oct 17, 17 to Oct 18, 17</t>
  </si>
  <si>
    <t>Feb 14, 18 to Feb 15, 18</t>
  </si>
  <si>
    <t>Jul 23, 18 to Jul 24, 18</t>
  </si>
  <si>
    <t>Sep 26, 17 to Sep 27, 17</t>
  </si>
  <si>
    <t>May 11, 17 to May 12, 17</t>
  </si>
  <si>
    <t>Jan 22, 18 to Jan 23, 18</t>
  </si>
  <si>
    <t>Mar 01, 19 to Mar 04, 19</t>
  </si>
  <si>
    <t>Jul 25, 17 to Jul 26, 17</t>
  </si>
  <si>
    <t>Jul 02, 18 to Jul 03, 18</t>
  </si>
  <si>
    <t>Jun 25, 19 to Jun 26, 19</t>
  </si>
  <si>
    <t>Jul 12, 19 to Jul 15, 19</t>
  </si>
  <si>
    <t>Mar 17, 17 to Mar 20, 17</t>
  </si>
  <si>
    <t>Apr 13, 17 to Apr 14, 17</t>
  </si>
  <si>
    <t>Apr 16, 18 to Apr 17, 18</t>
  </si>
  <si>
    <t>Jan 16, 18 to Jan 17, 18</t>
  </si>
  <si>
    <t>Mar 10, 17 to Mar 13, 17</t>
  </si>
  <si>
    <t>Jun 07, 19 to Jun 10, 19</t>
  </si>
  <si>
    <t>Mar 27, 18 to Mar 28, 18</t>
  </si>
  <si>
    <t>Jan 18, 19 to Jan 21, 19</t>
  </si>
  <si>
    <t>Jul 13, 17 to Jul 14, 17</t>
  </si>
  <si>
    <t>Nov 16, 17 to Nov 17, 17</t>
  </si>
  <si>
    <t>Nov 20, 18 to Nov 21, 18</t>
  </si>
  <si>
    <t>Jan 22, 19 to Jan 23, 19</t>
  </si>
  <si>
    <t>Aug 16, 17 to Aug 17, 17</t>
  </si>
  <si>
    <t>Feb 13, 19 to Feb 14, 19</t>
  </si>
  <si>
    <t>Jul 04, 17 to Jul 05, 17</t>
  </si>
  <si>
    <t>Apr 02, 19 to Apr 03, 19</t>
  </si>
  <si>
    <t>Feb 25, 19 to Feb 26, 19</t>
  </si>
  <si>
    <t>Jan 23, 18 to Jan 24, 18</t>
  </si>
  <si>
    <t>Mar 07, 17 to Mar 08, 17</t>
  </si>
  <si>
    <t>Aug 11, 17 to Aug 14, 17</t>
  </si>
  <si>
    <t>Aug 25, 17 to Aug 28, 17</t>
  </si>
  <si>
    <t>Mar 22, 19 to Mar 25, 19</t>
  </si>
  <si>
    <t>Feb 16, 18 to Feb 19, 18</t>
  </si>
  <si>
    <t>May 19, 17 to May 22, 17</t>
  </si>
  <si>
    <t>Apr 11, 19 to Apr 12, 19</t>
  </si>
  <si>
    <t>Aug 21, 18 to Aug 22, 18</t>
  </si>
  <si>
    <t>Oct 18, 17 to Oct 19, 17</t>
  </si>
  <si>
    <t>Feb 15, 17 to Feb 16, 17</t>
  </si>
  <si>
    <t>Mar 26, 19 to Mar 27, 19</t>
  </si>
  <si>
    <t>Oct 19, 17 to Oct 20, 17</t>
  </si>
  <si>
    <t>Jun 09, 17 to Jun 12, 17</t>
  </si>
  <si>
    <t>Dec 18, 18 to Dec 19, 18</t>
  </si>
  <si>
    <t>Mar 05, 18 to Mar 06, 18</t>
  </si>
  <si>
    <t>May 15, 17 to May 16, 17</t>
  </si>
  <si>
    <t>Oct 16, 18 to Oct 17, 18</t>
  </si>
  <si>
    <t>Feb 19, 19 to Feb 20, 19</t>
  </si>
  <si>
    <t>Jun 12, 17 to Jun 13, 17</t>
  </si>
  <si>
    <t>Feb 24, 17 to Feb 27, 17</t>
  </si>
  <si>
    <t>Sep 18, 17 to Sep 19, 17</t>
  </si>
  <si>
    <t>Mar 23, 17 to Mar 24, 17</t>
  </si>
  <si>
    <t>Apr 04, 17 to Apr 05, 17</t>
  </si>
  <si>
    <t>Jul 26, 17 to Jul 27, 17</t>
  </si>
  <si>
    <t>Jul 19, 18 to Jul 20, 18</t>
  </si>
  <si>
    <t>Jul 26, 18 to Jul 27, 18</t>
  </si>
  <si>
    <t>Sep 28, 18 to Oct 01, 18</t>
  </si>
  <si>
    <t>Mar 04, 19 to Mar 05, 19</t>
  </si>
  <si>
    <t>Jul 03, 18 to Jul 04, 18</t>
  </si>
  <si>
    <t>Apr 04, 19 to Apr 05, 19</t>
  </si>
  <si>
    <t>Jun 12, 19 to Jun 13, 19</t>
  </si>
  <si>
    <t>Jan 10, 19 to Jan 11, 19</t>
  </si>
  <si>
    <t>Sep 26, 18 to Sep 27, 18</t>
  </si>
  <si>
    <t>Jul 04, 19 to Jul 05, 19</t>
  </si>
  <si>
    <t>Apr 22, 19 to Apr 23, 19</t>
  </si>
  <si>
    <t>May 09, 18 to May 10, 18</t>
  </si>
  <si>
    <t>Aug 29, 17 to Aug 30, 17</t>
  </si>
  <si>
    <t>Apr 29, 19 to Apr 30, 19</t>
  </si>
  <si>
    <t>May 08, 17 to May 09, 17</t>
  </si>
  <si>
    <t>Sep 12, 18 to Sep 13, 18</t>
  </si>
  <si>
    <t>Apr 05, 19 to Apr 08, 19</t>
  </si>
  <si>
    <t>Feb 26, 18 to Feb 27, 18</t>
  </si>
  <si>
    <t>Oct 02, 17 to Oct 03, 17</t>
  </si>
  <si>
    <t>Jun 06, 19 to Jun 07, 19</t>
  </si>
  <si>
    <t>Feb 07, 18 to Feb 08, 18</t>
  </si>
  <si>
    <t>May 01, 19 to May 02, 19</t>
  </si>
  <si>
    <t>Aug 22, 18 to Aug 23, 18</t>
  </si>
  <si>
    <t>May 31, 18 to Jun 01, 18</t>
  </si>
  <si>
    <t>Nov 17, 17 to Nov 20, 17</t>
  </si>
  <si>
    <t>Oct 11, 17 to Oct 12, 17</t>
  </si>
  <si>
    <t>Oct 13, 17 to Oct 16, 17</t>
  </si>
  <si>
    <t>Jul 11, 19 to Jul 12, 19</t>
  </si>
  <si>
    <t>Oct 16, 17 to Oct 17, 17</t>
  </si>
  <si>
    <t>Mar 22, 17 to Mar 23, 17</t>
  </si>
  <si>
    <t>Nov 15, 17 to Nov 16, 17</t>
  </si>
  <si>
    <t>Apr 05, 17 to Apr 06, 17</t>
  </si>
  <si>
    <t>Apr 16, 19 to Apr 17, 19</t>
  </si>
  <si>
    <t>Oct 11, 18 to Oct 12, 18</t>
  </si>
  <si>
    <t>Nov 23, 17 to Nov 24, 17</t>
  </si>
  <si>
    <t>Feb 22, 19 to Feb 25, 19</t>
  </si>
  <si>
    <t>Jan 23, 19 to Jan 24, 19</t>
  </si>
  <si>
    <t>Dec 27, 18 to Dec 28, 18</t>
  </si>
  <si>
    <t>Nov 27, 17 to Nov 28, 17</t>
  </si>
  <si>
    <t>Jan 04, 18 to Jan 05, 18</t>
  </si>
  <si>
    <t>Nov 23, 18 to Nov 26, 18</t>
  </si>
  <si>
    <t>May 02, 17 to May 03, 17</t>
  </si>
  <si>
    <t>May 23, 17 to May 24, 17</t>
  </si>
  <si>
    <t>Jun 04, 19 to Jun 05, 19</t>
  </si>
  <si>
    <t>Nov 01, 18 to Nov 02, 18</t>
  </si>
  <si>
    <t>Mar 15, 17 to Mar 16, 17</t>
  </si>
  <si>
    <t>May 11, 18 to May 14, 18</t>
  </si>
  <si>
    <t>Sep 19, 17 to Sep 20, 17</t>
  </si>
  <si>
    <t>Jun 19, 17 to Jun 20, 17</t>
  </si>
  <si>
    <t>Dec 15, 17 to Dec 18, 17</t>
  </si>
  <si>
    <t>Jul 27, 18 to Jul 30, 18</t>
  </si>
  <si>
    <t>May 31, 19 to Jun 03, 19</t>
  </si>
  <si>
    <t>Jun 13, 17 to Jun 14, 17</t>
  </si>
  <si>
    <t>Jul 05, 17 to Jul 06, 17</t>
  </si>
  <si>
    <t>Dec 21, 17 to Dec 22, 17</t>
  </si>
  <si>
    <t>May 05, 17 to May 08, 17</t>
  </si>
  <si>
    <t>Feb 12, 19 to Feb 13, 19</t>
  </si>
  <si>
    <t>May 09, 17 to May 10, 17</t>
  </si>
  <si>
    <t>Dec 21, 18 to Dec 24, 18</t>
  </si>
  <si>
    <t>Sep 21, 17 to Sep 22, 17</t>
  </si>
  <si>
    <t>Nov 20, 17 to Nov 21, 17</t>
  </si>
  <si>
    <t>Jul 12, 17 to Jul 13, 17</t>
  </si>
  <si>
    <t>Jul 09, 18 to Jul 10, 18</t>
  </si>
  <si>
    <t>Dec 13, 17 to Dec 14, 17</t>
  </si>
  <si>
    <t>Apr 27, 17 to Apr 28, 17</t>
  </si>
  <si>
    <t>Nov 05, 18 to Nov 06, 18</t>
  </si>
  <si>
    <t>Feb 05, 19 to Feb 06, 19</t>
  </si>
  <si>
    <t>Aug 27, 18 to Aug 28, 18</t>
  </si>
  <si>
    <t>Jan 08, 19 to Jan 09, 19</t>
  </si>
  <si>
    <t>Mar 14, 19 to Mar 15, 19</t>
  </si>
  <si>
    <t>Oct 23, 17 to Oct 24, 17</t>
  </si>
  <si>
    <t>Jun 05, 19 to Jun 06, 19</t>
  </si>
  <si>
    <t>Mar 09, 17 to Mar 10, 17</t>
  </si>
  <si>
    <t>Oct 30, 17 to Oct 31, 17</t>
  </si>
  <si>
    <t>Jan 17, 19 to Jan 18, 19</t>
  </si>
  <si>
    <t>Jun 23, 17 to Jun 26, 17</t>
  </si>
  <si>
    <t>Nov 07, 18 to Nov 08, 18</t>
  </si>
  <si>
    <t>Jun 21, 19 to Jun 24, 19</t>
  </si>
  <si>
    <t>Feb 15, 19 to Feb 18, 19</t>
  </si>
  <si>
    <t>Mar 20, 17 to Mar 21, 17</t>
  </si>
  <si>
    <t>Feb 28, 19 to Mar 01, 19</t>
  </si>
  <si>
    <t>Sep 28, 17 to Sep 29, 17</t>
  </si>
  <si>
    <t>Jul 01, 19 to Jul 02, 19</t>
  </si>
  <si>
    <t>Jul 07, 17 to Jul 10, 17</t>
  </si>
  <si>
    <t>Sep 10, 18 to Sep 11, 18</t>
  </si>
  <si>
    <t>Jan 25, 18 to Jan 26, 18</t>
  </si>
  <si>
    <t>Jan 25, 19 to Jan 28, 19</t>
  </si>
  <si>
    <t>Feb 27, 19 to Feb 28, 19</t>
  </si>
  <si>
    <t>Feb 27, 17 to Feb 28, 17</t>
  </si>
  <si>
    <t>Mar 29, 18 to Mar 30, 18</t>
  </si>
  <si>
    <t>Mar 18, 19 to Mar 19, 19</t>
  </si>
  <si>
    <t>Apr 01, 19 to Apr 02, 19</t>
  </si>
  <si>
    <t>Jul 13, 18 to Jul 16, 18</t>
  </si>
  <si>
    <t>Mar 15, 19 to Mar 18, 19</t>
  </si>
  <si>
    <t>Mar 27, 17 to Mar 28, 17</t>
  </si>
  <si>
    <t>May 29, 19 to May 30, 19</t>
  </si>
  <si>
    <t>Jun 05, 18 to Jun 06, 18</t>
  </si>
  <si>
    <t>Sep 08, 17 to Sep 11, 17</t>
  </si>
  <si>
    <t>Jun 01, 18 to Jun 04, 18</t>
  </si>
  <si>
    <t>May 30, 18 to May 31, 18</t>
  </si>
  <si>
    <t>Jun 21, 17 to Jun 22, 17</t>
  </si>
  <si>
    <t>Mar 21, 19 to Mar 22, 19</t>
  </si>
  <si>
    <t>Sep 13, 18 to Sep 14, 18</t>
  </si>
  <si>
    <t>May 01, 18 to May 02, 18</t>
  </si>
  <si>
    <t>May 26, 17 to May 29, 17</t>
  </si>
  <si>
    <t>Dec 08, 17 to Dec 11, 17</t>
  </si>
  <si>
    <t>Jul 04, 18 to Jul 05, 18</t>
  </si>
  <si>
    <t>Jan 26, 18 to Jan 29, 18</t>
  </si>
  <si>
    <t>Aug 31, 17 to Sep 01, 17</t>
  </si>
  <si>
    <t>Jan 24, 18 to Jan 25, 18</t>
  </si>
  <si>
    <t>Jul 03, 19 to Jul 04, 19</t>
  </si>
  <si>
    <t>Jun 16, 17 to Jun 19, 17</t>
  </si>
  <si>
    <t>Mar 13, 19 to Mar 14, 19</t>
  </si>
  <si>
    <t>Sep 15, 17 to Sep 18, 17</t>
  </si>
  <si>
    <t>Jun 14, 17 to Jun 15, 17</t>
  </si>
  <si>
    <t>Sep 29, 17 to Oct 02, 17</t>
  </si>
  <si>
    <t>Jan 15, 19 to Jan 16, 19</t>
  </si>
  <si>
    <t>Dec 18, 17 to Dec 19, 17</t>
  </si>
  <si>
    <t>Mar 21, 17 to Mar 22, 17</t>
  </si>
  <si>
    <t>Oct 10, 17 to Oct 11, 17</t>
  </si>
  <si>
    <t>Apr 24, 19 to Apr 25, 19</t>
  </si>
  <si>
    <t>Jan 30, 19 to Jan 31, 19</t>
  </si>
  <si>
    <t>Jul 20, 18 to Jul 23, 18</t>
  </si>
  <si>
    <t>Jan 16, 19 to Jan 17, 19</t>
  </si>
  <si>
    <t>May 03, 17 to May 04, 17</t>
  </si>
  <si>
    <t>Mar 30, 17 to Mar 31, 17</t>
  </si>
  <si>
    <t>Dec 12, 18 to Dec 13, 18</t>
  </si>
  <si>
    <t>Mar 16, 17 to Mar 17, 17</t>
  </si>
  <si>
    <t>Dec 27, 17 to Dec 28, 17</t>
  </si>
  <si>
    <t>Apr 05, 18 to Apr 06, 18</t>
  </si>
  <si>
    <t>Feb 28, 17 to Mar 01, 17</t>
  </si>
  <si>
    <t>Apr 19, 17 to Apr 20, 17</t>
  </si>
  <si>
    <t>Sep 05, 18 to Sep 06, 18</t>
  </si>
  <si>
    <t>Apr 26, 19 to Apr 29, 19</t>
  </si>
  <si>
    <t>Jun 26, 17 to Jun 27, 17</t>
  </si>
  <si>
    <t>Jul 25, 18 to Jul 26, 18</t>
  </si>
  <si>
    <t>Jun 20, 19 to Jun 21, 19</t>
  </si>
  <si>
    <t>Jan 31, 19 to Feb 01, 19</t>
  </si>
  <si>
    <t>May 18, 17 to May 19, 17</t>
  </si>
  <si>
    <t>May 24, 19 to May 27, 19</t>
  </si>
  <si>
    <t>Jan 24, 19 to Jan 25, 19</t>
  </si>
  <si>
    <t>Apr 24, 17 to Apr 25, 17</t>
  </si>
  <si>
    <t>Jun 19, 19 to Jun 20, 19</t>
  </si>
  <si>
    <t>Feb 06, 18 to Feb 07, 18</t>
  </si>
  <si>
    <t>Sep 11, 17 to Sep 12, 17</t>
  </si>
  <si>
    <t>Feb 13, 17 to Feb 14, 17</t>
  </si>
  <si>
    <t>Nov 21, 18 to Nov 22, 18</t>
  </si>
  <si>
    <t>Jul 24, 17 to Jul 25, 17</t>
  </si>
  <si>
    <t>Feb 14, 17 to Feb 15, 17</t>
  </si>
  <si>
    <t>Jul 02, 19 to Jul 03, 19</t>
  </si>
  <si>
    <t>May 01, 17 to May 02, 17</t>
  </si>
  <si>
    <t>Feb 22, 17 to Feb 23, 17</t>
  </si>
  <si>
    <t>Feb 08, 17 to Feb 09, 17</t>
  </si>
  <si>
    <t>Oct 31, 17 to Nov 01, 17</t>
  </si>
  <si>
    <t>Feb 01, 18 to Feb 02, 18</t>
  </si>
  <si>
    <t>Feb 01, 19 to Feb 04, 19</t>
  </si>
  <si>
    <t>May 25, 18 to May 28, 18</t>
  </si>
  <si>
    <t>Jun 18, 19 to Jun 19, 19</t>
  </si>
  <si>
    <t>Apr 18, 17 to Apr 19, 17</t>
  </si>
  <si>
    <t>Mar 02, 17 to Mar 03, 17</t>
  </si>
  <si>
    <t>Sep 19, 18 to Sep 20, 18</t>
  </si>
  <si>
    <t>Apr 21, 17 to Apr 24, 17</t>
  </si>
  <si>
    <t>i</t>
  </si>
  <si>
    <t>p_i (p-values)</t>
  </si>
  <si>
    <t>CENTRAL</t>
  </si>
  <si>
    <t>INC</t>
  </si>
  <si>
    <t>EXC</t>
  </si>
  <si>
    <t>Rank Based</t>
  </si>
  <si>
    <t>p_i</t>
  </si>
  <si>
    <t>Scen PL</t>
  </si>
  <si>
    <t>99th Percentile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</si>
</sst>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\$###,###,###,##0.00"/>
    <numFmt numFmtId="165" formatCode="\$###,###,###,##0"/>
    <numFmt numFmtId="166" formatCode="0.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2" fillId="0" borderId="0" applyNumberFormat="0" applyFill="0" applyBorder="0" applyAlignment="0" applyProtection="0"/>
    <xf numFmtId="0" fontId="13" fillId="7" borderId="7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4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22">
    <xf numFmtId="0" fontId="0" fillId="0" borderId="0" xfId="0"/>
    <xf numFmtId="164" fontId="18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65" fontId="14" fillId="0" borderId="0" xfId="0" applyNumberFormat="1" applyFont="1"/>
    <xf numFmtId="0" fontId="0" fillId="33" borderId="0" xfId="0" applyFill="1" applyAlignment="1">
      <alignment horizontal="left"/>
    </xf>
    <xf numFmtId="165" fontId="14" fillId="33" borderId="0" xfId="0" applyNumberFormat="1" applyFont="1" applyFill="1"/>
    <xf numFmtId="0" fontId="0" fillId="33" borderId="0" xfId="0" applyFill="1"/>
    <xf numFmtId="165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horizontal="left"/>
    </xf>
    <xf numFmtId="165" fontId="14" fillId="0" borderId="0" xfId="0" applyNumberFormat="1" applyFont="1" applyFill="1"/>
    <xf numFmtId="10" fontId="0" fillId="33" borderId="0" xfId="0" applyNumberFormat="1" applyFill="1"/>
    <xf numFmtId="0" fontId="0" fillId="0" borderId="0" xfId="0" applyAlignment="1">
      <alignment horizontal="center"/>
    </xf>
    <xf numFmtId="3" fontId="0" fillId="33" borderId="0" xfId="0" applyNumberFormat="1" applyFill="1"/>
  </cellXfs>
  <cellStyles count="44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Comma 2" xfId="19"/>
    <cellStyle name="Normal" xfId="0" builtinId="0"/>
    <cellStyle name="Normal 2" xfId="20"/>
    <cellStyle name="アクセント 1" xfId="21"/>
    <cellStyle name="アクセント 2" xfId="22"/>
    <cellStyle name="アクセント 3" xfId="23"/>
    <cellStyle name="アクセント 4" xfId="24"/>
    <cellStyle name="アクセント 5" xfId="25"/>
    <cellStyle name="アクセント 6" xfId="26"/>
    <cellStyle name="タイトル" xfId="27"/>
    <cellStyle name="チェック セル" xfId="28"/>
    <cellStyle name="どちらでもない" xfId="29"/>
    <cellStyle name="メモ" xfId="30"/>
    <cellStyle name="リンク セル" xfId="31"/>
    <cellStyle name="入力" xfId="32"/>
    <cellStyle name="出力" xfId="33"/>
    <cellStyle name="悪い" xfId="34"/>
    <cellStyle name="良い" xfId="35"/>
    <cellStyle name="見出し 1" xfId="36"/>
    <cellStyle name="見出し 2" xfId="37"/>
    <cellStyle name="見出し 3" xfId="38"/>
    <cellStyle name="見出し 4" xfId="39"/>
    <cellStyle name="計算" xfId="40"/>
    <cellStyle name="説明文" xfId="41"/>
    <cellStyle name="警告文" xfId="42"/>
    <cellStyle name="集計" xfId="43"/>
  </cellStyles>
  <dxfs count="13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w-grskfs01\gvar2\Global%20Risk%20Management\Test\Release%202.6\BusinessAdaptivNumericalValidation_2015-04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VaR Book"/>
      <sheetName val="VaR Factor"/>
      <sheetName val="FX Rates"/>
      <sheetName val="PnL"/>
      <sheetName val="GRISK-5495"/>
      <sheetName val="CG007"/>
      <sheetName val="Hol Calendar"/>
      <sheetName val="StressTest"/>
      <sheetName val="Sensitivity"/>
      <sheetName val="PL Vectors"/>
      <sheetName val="Correlation"/>
      <sheetName val="SVaR"/>
      <sheetName val="GRISK 5511"/>
      <sheetName val="LS 3"/>
      <sheetName val="LS 2"/>
      <sheetName val="AEJ Flow Book"/>
      <sheetName val="JNY CRDT"/>
      <sheetName val="1019111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O3" t="str">
            <v>Full holiday list</v>
          </cell>
        </row>
        <row r="4">
          <cell r="O4">
            <v>41640</v>
          </cell>
          <cell r="P4">
            <v>41640</v>
          </cell>
          <cell r="T4">
            <v>41640</v>
          </cell>
          <cell r="X4">
            <v>41640</v>
          </cell>
          <cell r="AB4">
            <v>41640</v>
          </cell>
        </row>
        <row r="5">
          <cell r="O5">
            <v>41641</v>
          </cell>
          <cell r="P5">
            <v>41641</v>
          </cell>
          <cell r="T5">
            <v>41643</v>
          </cell>
          <cell r="X5">
            <v>41643</v>
          </cell>
          <cell r="AB5">
            <v>41643</v>
          </cell>
        </row>
        <row r="6">
          <cell r="O6">
            <v>41642</v>
          </cell>
          <cell r="P6">
            <v>41642</v>
          </cell>
          <cell r="T6">
            <v>41644</v>
          </cell>
          <cell r="X6">
            <v>41644</v>
          </cell>
          <cell r="AB6">
            <v>41644</v>
          </cell>
        </row>
        <row r="7">
          <cell r="O7">
            <v>41643</v>
          </cell>
          <cell r="P7">
            <v>41643</v>
          </cell>
          <cell r="T7">
            <v>41650</v>
          </cell>
          <cell r="X7">
            <v>41650</v>
          </cell>
          <cell r="AB7">
            <v>41650</v>
          </cell>
        </row>
        <row r="8">
          <cell r="O8">
            <v>41644</v>
          </cell>
          <cell r="P8">
            <v>41644</v>
          </cell>
          <cell r="T8">
            <v>41651</v>
          </cell>
          <cell r="X8">
            <v>41651</v>
          </cell>
          <cell r="AB8">
            <v>41651</v>
          </cell>
        </row>
        <row r="9">
          <cell r="O9">
            <v>41650</v>
          </cell>
          <cell r="P9">
            <v>41650</v>
          </cell>
          <cell r="T9">
            <v>41657</v>
          </cell>
          <cell r="X9">
            <v>41657</v>
          </cell>
          <cell r="AB9">
            <v>41657</v>
          </cell>
        </row>
        <row r="10">
          <cell r="F10" t="str">
            <v>No</v>
          </cell>
          <cell r="G10">
            <v>42006</v>
          </cell>
          <cell r="K10">
            <v>-4797042769.2401915</v>
          </cell>
          <cell r="L10">
            <v>-7048207307.2930269</v>
          </cell>
          <cell r="O10">
            <v>41651</v>
          </cell>
          <cell r="P10">
            <v>41651</v>
          </cell>
          <cell r="T10">
            <v>41658</v>
          </cell>
          <cell r="X10">
            <v>41658</v>
          </cell>
          <cell r="AB10">
            <v>41658</v>
          </cell>
        </row>
        <row r="11">
          <cell r="G11">
            <v>42009</v>
          </cell>
          <cell r="O11">
            <v>41652</v>
          </cell>
          <cell r="P11">
            <v>41652</v>
          </cell>
          <cell r="T11">
            <v>41659</v>
          </cell>
          <cell r="X11">
            <v>41664</v>
          </cell>
          <cell r="AB11">
            <v>41664</v>
          </cell>
        </row>
        <row r="12">
          <cell r="G12">
            <v>42010</v>
          </cell>
          <cell r="O12">
            <v>41657</v>
          </cell>
          <cell r="P12">
            <v>41657</v>
          </cell>
          <cell r="T12">
            <v>41664</v>
          </cell>
          <cell r="X12">
            <v>41665</v>
          </cell>
          <cell r="AB12">
            <v>41665</v>
          </cell>
        </row>
        <row r="13">
          <cell r="G13">
            <v>42011</v>
          </cell>
          <cell r="O13">
            <v>41658</v>
          </cell>
          <cell r="P13">
            <v>41658</v>
          </cell>
          <cell r="T13">
            <v>41665</v>
          </cell>
          <cell r="X13">
            <v>41671</v>
          </cell>
          <cell r="AB13">
            <v>41670</v>
          </cell>
        </row>
        <row r="14">
          <cell r="G14">
            <v>42012</v>
          </cell>
          <cell r="O14">
            <v>41664</v>
          </cell>
          <cell r="P14">
            <v>41664</v>
          </cell>
          <cell r="T14">
            <v>41671</v>
          </cell>
          <cell r="X14">
            <v>41672</v>
          </cell>
          <cell r="AB14">
            <v>41671</v>
          </cell>
        </row>
        <row r="15">
          <cell r="G15">
            <v>42013</v>
          </cell>
          <cell r="O15">
            <v>41665</v>
          </cell>
          <cell r="P15">
            <v>41665</v>
          </cell>
          <cell r="T15">
            <v>41672</v>
          </cell>
          <cell r="X15">
            <v>41678</v>
          </cell>
          <cell r="AB15">
            <v>41672</v>
          </cell>
        </row>
        <row r="16">
          <cell r="G16">
            <v>42016</v>
          </cell>
          <cell r="O16">
            <v>41671</v>
          </cell>
          <cell r="P16">
            <v>41671</v>
          </cell>
          <cell r="T16">
            <v>41678</v>
          </cell>
          <cell r="X16">
            <v>41679</v>
          </cell>
          <cell r="AB16">
            <v>41673</v>
          </cell>
        </row>
        <row r="17">
          <cell r="G17">
            <v>42017</v>
          </cell>
          <cell r="O17">
            <v>41672</v>
          </cell>
          <cell r="P17">
            <v>41672</v>
          </cell>
          <cell r="T17">
            <v>41679</v>
          </cell>
          <cell r="X17">
            <v>41685</v>
          </cell>
          <cell r="AB17">
            <v>41678</v>
          </cell>
        </row>
        <row r="18">
          <cell r="G18">
            <v>42018</v>
          </cell>
          <cell r="O18">
            <v>41678</v>
          </cell>
          <cell r="P18">
            <v>41678</v>
          </cell>
          <cell r="T18">
            <v>41685</v>
          </cell>
          <cell r="X18">
            <v>41686</v>
          </cell>
          <cell r="AB18">
            <v>41679</v>
          </cell>
        </row>
        <row r="19">
          <cell r="G19">
            <v>42019</v>
          </cell>
          <cell r="O19">
            <v>41679</v>
          </cell>
          <cell r="P19">
            <v>41679</v>
          </cell>
          <cell r="T19">
            <v>41686</v>
          </cell>
          <cell r="X19">
            <v>41692</v>
          </cell>
          <cell r="AB19">
            <v>41685</v>
          </cell>
        </row>
        <row r="20">
          <cell r="G20">
            <v>42020</v>
          </cell>
          <cell r="O20">
            <v>41681</v>
          </cell>
          <cell r="P20">
            <v>41681</v>
          </cell>
          <cell r="T20">
            <v>41687</v>
          </cell>
          <cell r="X20">
            <v>41693</v>
          </cell>
          <cell r="AB20">
            <v>41686</v>
          </cell>
        </row>
        <row r="21">
          <cell r="G21">
            <v>42023</v>
          </cell>
          <cell r="O21">
            <v>41685</v>
          </cell>
          <cell r="P21">
            <v>41685</v>
          </cell>
          <cell r="T21">
            <v>41692</v>
          </cell>
          <cell r="X21">
            <v>41699</v>
          </cell>
          <cell r="AB21">
            <v>41692</v>
          </cell>
        </row>
        <row r="22">
          <cell r="G22">
            <v>42024</v>
          </cell>
          <cell r="O22">
            <v>41686</v>
          </cell>
          <cell r="P22">
            <v>41686</v>
          </cell>
          <cell r="T22">
            <v>41693</v>
          </cell>
          <cell r="X22">
            <v>41700</v>
          </cell>
          <cell r="AB22">
            <v>41693</v>
          </cell>
        </row>
        <row r="23">
          <cell r="G23">
            <v>42025</v>
          </cell>
          <cell r="O23">
            <v>41692</v>
          </cell>
          <cell r="P23">
            <v>41692</v>
          </cell>
          <cell r="T23">
            <v>41699</v>
          </cell>
          <cell r="X23">
            <v>41706</v>
          </cell>
          <cell r="AB23">
            <v>41699</v>
          </cell>
        </row>
        <row r="24">
          <cell r="G24">
            <v>42026</v>
          </cell>
          <cell r="O24">
            <v>41693</v>
          </cell>
          <cell r="P24">
            <v>41693</v>
          </cell>
          <cell r="T24">
            <v>41700</v>
          </cell>
          <cell r="X24">
            <v>41707</v>
          </cell>
          <cell r="AB24">
            <v>41700</v>
          </cell>
        </row>
        <row r="25">
          <cell r="G25">
            <v>42027</v>
          </cell>
          <cell r="O25">
            <v>41699</v>
          </cell>
          <cell r="P25">
            <v>41699</v>
          </cell>
          <cell r="T25">
            <v>41706</v>
          </cell>
          <cell r="X25">
            <v>41713</v>
          </cell>
          <cell r="AB25">
            <v>41706</v>
          </cell>
        </row>
        <row r="26">
          <cell r="G26">
            <v>42030</v>
          </cell>
          <cell r="O26">
            <v>41700</v>
          </cell>
          <cell r="P26">
            <v>41700</v>
          </cell>
          <cell r="T26">
            <v>41707</v>
          </cell>
          <cell r="X26">
            <v>41714</v>
          </cell>
          <cell r="AB26">
            <v>41707</v>
          </cell>
        </row>
        <row r="27">
          <cell r="G27">
            <v>42031</v>
          </cell>
          <cell r="O27">
            <v>41706</v>
          </cell>
          <cell r="P27">
            <v>41706</v>
          </cell>
          <cell r="T27">
            <v>41713</v>
          </cell>
          <cell r="X27">
            <v>41720</v>
          </cell>
          <cell r="AB27">
            <v>41713</v>
          </cell>
        </row>
        <row r="28">
          <cell r="G28">
            <v>42032</v>
          </cell>
          <cell r="O28">
            <v>41707</v>
          </cell>
          <cell r="P28">
            <v>41707</v>
          </cell>
          <cell r="T28">
            <v>41714</v>
          </cell>
          <cell r="X28">
            <v>41721</v>
          </cell>
          <cell r="AB28">
            <v>41714</v>
          </cell>
        </row>
        <row r="29">
          <cell r="G29">
            <v>42033</v>
          </cell>
          <cell r="O29">
            <v>41713</v>
          </cell>
          <cell r="P29">
            <v>41713</v>
          </cell>
          <cell r="T29">
            <v>41720</v>
          </cell>
          <cell r="X29">
            <v>41727</v>
          </cell>
          <cell r="AB29">
            <v>41720</v>
          </cell>
        </row>
        <row r="30">
          <cell r="G30">
            <v>42034</v>
          </cell>
          <cell r="O30">
            <v>41714</v>
          </cell>
          <cell r="P30">
            <v>41714</v>
          </cell>
          <cell r="T30">
            <v>41721</v>
          </cell>
          <cell r="X30">
            <v>41728</v>
          </cell>
          <cell r="AB30">
            <v>41721</v>
          </cell>
        </row>
        <row r="31">
          <cell r="G31">
            <v>42037</v>
          </cell>
          <cell r="O31">
            <v>41719</v>
          </cell>
          <cell r="P31">
            <v>41719</v>
          </cell>
          <cell r="T31">
            <v>41727</v>
          </cell>
          <cell r="X31">
            <v>41734</v>
          </cell>
          <cell r="AB31">
            <v>41727</v>
          </cell>
        </row>
        <row r="32">
          <cell r="G32">
            <v>42038</v>
          </cell>
          <cell r="O32">
            <v>41720</v>
          </cell>
          <cell r="P32">
            <v>41720</v>
          </cell>
          <cell r="T32">
            <v>41728</v>
          </cell>
          <cell r="X32">
            <v>41735</v>
          </cell>
          <cell r="AB32">
            <v>41728</v>
          </cell>
        </row>
        <row r="33">
          <cell r="G33">
            <v>42039</v>
          </cell>
          <cell r="O33">
            <v>41721</v>
          </cell>
          <cell r="P33">
            <v>41721</v>
          </cell>
          <cell r="T33">
            <v>41734</v>
          </cell>
          <cell r="X33">
            <v>41741</v>
          </cell>
          <cell r="AB33">
            <v>41734</v>
          </cell>
        </row>
        <row r="34">
          <cell r="G34">
            <v>42040</v>
          </cell>
          <cell r="O34">
            <v>41727</v>
          </cell>
          <cell r="P34">
            <v>41727</v>
          </cell>
          <cell r="T34">
            <v>41735</v>
          </cell>
          <cell r="X34">
            <v>41742</v>
          </cell>
          <cell r="AB34">
            <v>41735</v>
          </cell>
        </row>
        <row r="35">
          <cell r="G35">
            <v>42041</v>
          </cell>
          <cell r="O35">
            <v>41728</v>
          </cell>
          <cell r="P35">
            <v>41728</v>
          </cell>
          <cell r="T35">
            <v>41741</v>
          </cell>
          <cell r="X35">
            <v>41747</v>
          </cell>
          <cell r="AB35">
            <v>41741</v>
          </cell>
        </row>
        <row r="36">
          <cell r="G36">
            <v>42044</v>
          </cell>
          <cell r="O36">
            <v>41734</v>
          </cell>
          <cell r="P36">
            <v>41734</v>
          </cell>
          <cell r="T36">
            <v>41742</v>
          </cell>
          <cell r="X36">
            <v>41748</v>
          </cell>
          <cell r="AB36">
            <v>41742</v>
          </cell>
        </row>
        <row r="37">
          <cell r="G37">
            <v>42045</v>
          </cell>
          <cell r="O37">
            <v>41735</v>
          </cell>
          <cell r="P37">
            <v>41735</v>
          </cell>
          <cell r="T37">
            <v>41748</v>
          </cell>
          <cell r="X37">
            <v>41749</v>
          </cell>
          <cell r="AB37">
            <v>41747</v>
          </cell>
        </row>
        <row r="38">
          <cell r="G38">
            <v>42046</v>
          </cell>
          <cell r="O38">
            <v>41741</v>
          </cell>
          <cell r="P38">
            <v>41741</v>
          </cell>
          <cell r="T38">
            <v>41749</v>
          </cell>
          <cell r="X38">
            <v>41750</v>
          </cell>
          <cell r="AB38">
            <v>41748</v>
          </cell>
        </row>
        <row r="39">
          <cell r="G39">
            <v>42047</v>
          </cell>
          <cell r="O39">
            <v>41742</v>
          </cell>
          <cell r="P39">
            <v>41742</v>
          </cell>
          <cell r="T39">
            <v>41755</v>
          </cell>
          <cell r="X39">
            <v>41755</v>
          </cell>
          <cell r="AB39">
            <v>41749</v>
          </cell>
        </row>
        <row r="40">
          <cell r="G40">
            <v>42048</v>
          </cell>
          <cell r="O40">
            <v>41748</v>
          </cell>
          <cell r="P40">
            <v>41748</v>
          </cell>
          <cell r="T40">
            <v>41756</v>
          </cell>
          <cell r="X40">
            <v>41756</v>
          </cell>
          <cell r="AB40">
            <v>41750</v>
          </cell>
        </row>
        <row r="41">
          <cell r="G41">
            <v>42051</v>
          </cell>
          <cell r="O41">
            <v>41749</v>
          </cell>
          <cell r="P41">
            <v>41749</v>
          </cell>
          <cell r="T41">
            <v>41762</v>
          </cell>
          <cell r="X41">
            <v>41762</v>
          </cell>
          <cell r="AB41">
            <v>41755</v>
          </cell>
        </row>
        <row r="42">
          <cell r="G42">
            <v>42052</v>
          </cell>
          <cell r="O42">
            <v>41755</v>
          </cell>
          <cell r="P42">
            <v>41755</v>
          </cell>
          <cell r="T42">
            <v>41763</v>
          </cell>
          <cell r="X42">
            <v>41763</v>
          </cell>
          <cell r="AB42">
            <v>41756</v>
          </cell>
        </row>
        <row r="43">
          <cell r="G43">
            <v>42053</v>
          </cell>
          <cell r="O43">
            <v>41756</v>
          </cell>
          <cell r="P43">
            <v>41756</v>
          </cell>
          <cell r="T43">
            <v>41769</v>
          </cell>
          <cell r="X43">
            <v>41764</v>
          </cell>
          <cell r="AB43">
            <v>41760</v>
          </cell>
        </row>
        <row r="44">
          <cell r="G44">
            <v>42054</v>
          </cell>
          <cell r="O44">
            <v>41758</v>
          </cell>
          <cell r="P44">
            <v>41758</v>
          </cell>
          <cell r="T44">
            <v>41770</v>
          </cell>
          <cell r="X44">
            <v>41769</v>
          </cell>
          <cell r="AB44">
            <v>41762</v>
          </cell>
        </row>
        <row r="45">
          <cell r="G45">
            <v>42055</v>
          </cell>
          <cell r="O45">
            <v>41762</v>
          </cell>
          <cell r="P45">
            <v>41762</v>
          </cell>
          <cell r="T45">
            <v>41776</v>
          </cell>
          <cell r="X45">
            <v>41770</v>
          </cell>
          <cell r="AB45">
            <v>41763</v>
          </cell>
        </row>
        <row r="46">
          <cell r="G46">
            <v>42058</v>
          </cell>
          <cell r="O46">
            <v>41763</v>
          </cell>
          <cell r="P46">
            <v>41763</v>
          </cell>
          <cell r="T46">
            <v>41777</v>
          </cell>
          <cell r="X46">
            <v>41776</v>
          </cell>
          <cell r="AB46">
            <v>41765</v>
          </cell>
        </row>
        <row r="47">
          <cell r="G47">
            <v>42059</v>
          </cell>
          <cell r="O47">
            <v>41764</v>
          </cell>
          <cell r="P47">
            <v>41764</v>
          </cell>
          <cell r="T47">
            <v>41783</v>
          </cell>
          <cell r="X47">
            <v>41777</v>
          </cell>
          <cell r="AB47">
            <v>41769</v>
          </cell>
        </row>
        <row r="48">
          <cell r="G48">
            <v>42060</v>
          </cell>
          <cell r="O48">
            <v>41769</v>
          </cell>
          <cell r="P48">
            <v>41769</v>
          </cell>
          <cell r="T48">
            <v>41784</v>
          </cell>
          <cell r="X48">
            <v>41783</v>
          </cell>
          <cell r="AB48">
            <v>41770</v>
          </cell>
        </row>
        <row r="49">
          <cell r="G49">
            <v>42061</v>
          </cell>
          <cell r="O49">
            <v>41770</v>
          </cell>
          <cell r="P49">
            <v>41770</v>
          </cell>
          <cell r="T49">
            <v>41785</v>
          </cell>
          <cell r="X49">
            <v>41784</v>
          </cell>
          <cell r="AB49">
            <v>41776</v>
          </cell>
        </row>
        <row r="50">
          <cell r="G50">
            <v>42062</v>
          </cell>
          <cell r="O50">
            <v>41776</v>
          </cell>
          <cell r="P50">
            <v>41776</v>
          </cell>
          <cell r="T50">
            <v>41790</v>
          </cell>
          <cell r="X50">
            <v>41785</v>
          </cell>
          <cell r="AB50">
            <v>41777</v>
          </cell>
        </row>
        <row r="51">
          <cell r="G51">
            <v>42065</v>
          </cell>
          <cell r="O51">
            <v>41777</v>
          </cell>
          <cell r="P51">
            <v>41777</v>
          </cell>
          <cell r="T51">
            <v>41791</v>
          </cell>
          <cell r="X51">
            <v>41790</v>
          </cell>
          <cell r="AB51">
            <v>41783</v>
          </cell>
        </row>
        <row r="52">
          <cell r="G52">
            <v>42066</v>
          </cell>
          <cell r="O52">
            <v>41783</v>
          </cell>
          <cell r="P52">
            <v>41783</v>
          </cell>
          <cell r="T52">
            <v>41797</v>
          </cell>
          <cell r="X52">
            <v>41791</v>
          </cell>
          <cell r="AB52">
            <v>41784</v>
          </cell>
        </row>
        <row r="53">
          <cell r="G53">
            <v>42067</v>
          </cell>
          <cell r="O53">
            <v>41784</v>
          </cell>
          <cell r="P53">
            <v>41784</v>
          </cell>
          <cell r="T53">
            <v>41798</v>
          </cell>
          <cell r="X53">
            <v>41797</v>
          </cell>
          <cell r="AB53">
            <v>41790</v>
          </cell>
        </row>
        <row r="54">
          <cell r="G54">
            <v>42068</v>
          </cell>
          <cell r="O54">
            <v>41790</v>
          </cell>
          <cell r="P54">
            <v>41790</v>
          </cell>
          <cell r="T54">
            <v>41804</v>
          </cell>
          <cell r="X54">
            <v>41798</v>
          </cell>
          <cell r="AB54">
            <v>41791</v>
          </cell>
        </row>
        <row r="55">
          <cell r="G55">
            <v>42069</v>
          </cell>
          <cell r="O55">
            <v>41791</v>
          </cell>
          <cell r="P55">
            <v>41791</v>
          </cell>
          <cell r="T55">
            <v>41805</v>
          </cell>
          <cell r="X55">
            <v>41804</v>
          </cell>
          <cell r="AB55">
            <v>41792</v>
          </cell>
        </row>
        <row r="56">
          <cell r="G56">
            <v>42072</v>
          </cell>
          <cell r="O56">
            <v>41797</v>
          </cell>
          <cell r="P56">
            <v>41797</v>
          </cell>
          <cell r="T56">
            <v>41811</v>
          </cell>
          <cell r="X56">
            <v>41805</v>
          </cell>
          <cell r="AB56">
            <v>41797</v>
          </cell>
        </row>
        <row r="57">
          <cell r="G57">
            <v>42073</v>
          </cell>
          <cell r="O57">
            <v>41798</v>
          </cell>
          <cell r="P57">
            <v>41798</v>
          </cell>
          <cell r="T57">
            <v>41812</v>
          </cell>
          <cell r="X57">
            <v>41811</v>
          </cell>
          <cell r="AB57">
            <v>41798</v>
          </cell>
        </row>
        <row r="58">
          <cell r="G58">
            <v>42074</v>
          </cell>
          <cell r="O58">
            <v>41804</v>
          </cell>
          <cell r="P58">
            <v>41804</v>
          </cell>
          <cell r="T58">
            <v>41818</v>
          </cell>
          <cell r="X58">
            <v>41812</v>
          </cell>
          <cell r="AB58">
            <v>41804</v>
          </cell>
        </row>
        <row r="59">
          <cell r="G59">
            <v>42075</v>
          </cell>
          <cell r="O59">
            <v>41805</v>
          </cell>
          <cell r="P59">
            <v>41805</v>
          </cell>
          <cell r="T59">
            <v>41819</v>
          </cell>
          <cell r="X59">
            <v>41818</v>
          </cell>
          <cell r="AB59">
            <v>41805</v>
          </cell>
        </row>
        <row r="60">
          <cell r="G60">
            <v>42076</v>
          </cell>
          <cell r="O60">
            <v>41811</v>
          </cell>
          <cell r="P60">
            <v>41811</v>
          </cell>
          <cell r="T60">
            <v>41824</v>
          </cell>
          <cell r="X60">
            <v>41819</v>
          </cell>
          <cell r="AB60">
            <v>41811</v>
          </cell>
        </row>
        <row r="61">
          <cell r="G61">
            <v>42079</v>
          </cell>
          <cell r="O61">
            <v>41812</v>
          </cell>
          <cell r="P61">
            <v>41812</v>
          </cell>
          <cell r="T61">
            <v>41825</v>
          </cell>
          <cell r="X61">
            <v>41825</v>
          </cell>
          <cell r="AB61">
            <v>41812</v>
          </cell>
        </row>
        <row r="62">
          <cell r="G62">
            <v>42080</v>
          </cell>
          <cell r="O62">
            <v>41818</v>
          </cell>
          <cell r="P62">
            <v>41818</v>
          </cell>
          <cell r="T62">
            <v>41826</v>
          </cell>
          <cell r="X62">
            <v>41826</v>
          </cell>
          <cell r="AB62">
            <v>41818</v>
          </cell>
        </row>
        <row r="63">
          <cell r="G63">
            <v>42081</v>
          </cell>
          <cell r="O63">
            <v>41819</v>
          </cell>
          <cell r="P63">
            <v>41819</v>
          </cell>
          <cell r="T63">
            <v>41832</v>
          </cell>
          <cell r="X63">
            <v>41832</v>
          </cell>
          <cell r="AB63">
            <v>41819</v>
          </cell>
        </row>
        <row r="64">
          <cell r="G64">
            <v>42082</v>
          </cell>
          <cell r="O64">
            <v>41825</v>
          </cell>
          <cell r="P64">
            <v>41825</v>
          </cell>
          <cell r="T64">
            <v>41833</v>
          </cell>
          <cell r="X64">
            <v>41833</v>
          </cell>
          <cell r="AB64">
            <v>41821</v>
          </cell>
        </row>
        <row r="65">
          <cell r="G65">
            <v>42083</v>
          </cell>
          <cell r="O65">
            <v>41826</v>
          </cell>
          <cell r="P65">
            <v>41826</v>
          </cell>
          <cell r="T65">
            <v>41839</v>
          </cell>
          <cell r="X65">
            <v>41839</v>
          </cell>
          <cell r="AB65">
            <v>41825</v>
          </cell>
        </row>
        <row r="66">
          <cell r="G66">
            <v>42086</v>
          </cell>
          <cell r="O66">
            <v>41832</v>
          </cell>
          <cell r="P66">
            <v>41832</v>
          </cell>
          <cell r="T66">
            <v>41840</v>
          </cell>
          <cell r="X66">
            <v>41840</v>
          </cell>
          <cell r="AB66">
            <v>41826</v>
          </cell>
        </row>
        <row r="67">
          <cell r="G67">
            <v>42087</v>
          </cell>
          <cell r="O67">
            <v>41833</v>
          </cell>
          <cell r="P67">
            <v>41833</v>
          </cell>
          <cell r="T67">
            <v>41846</v>
          </cell>
          <cell r="X67">
            <v>41846</v>
          </cell>
          <cell r="AB67">
            <v>41832</v>
          </cell>
        </row>
        <row r="68">
          <cell r="G68">
            <v>42088</v>
          </cell>
          <cell r="O68">
            <v>41839</v>
          </cell>
          <cell r="P68">
            <v>41839</v>
          </cell>
          <cell r="T68">
            <v>41847</v>
          </cell>
          <cell r="X68">
            <v>41847</v>
          </cell>
          <cell r="AB68">
            <v>41833</v>
          </cell>
        </row>
        <row r="69">
          <cell r="G69">
            <v>42089</v>
          </cell>
          <cell r="O69">
            <v>41840</v>
          </cell>
          <cell r="P69">
            <v>41840</v>
          </cell>
          <cell r="T69">
            <v>41853</v>
          </cell>
          <cell r="X69">
            <v>41853</v>
          </cell>
          <cell r="AB69">
            <v>41839</v>
          </cell>
        </row>
        <row r="70">
          <cell r="G70">
            <v>42090</v>
          </cell>
          <cell r="O70">
            <v>41841</v>
          </cell>
          <cell r="P70">
            <v>41841</v>
          </cell>
          <cell r="T70">
            <v>41854</v>
          </cell>
          <cell r="X70">
            <v>41854</v>
          </cell>
          <cell r="AB70">
            <v>41840</v>
          </cell>
        </row>
        <row r="71">
          <cell r="G71">
            <v>42093</v>
          </cell>
          <cell r="O71">
            <v>41846</v>
          </cell>
          <cell r="P71">
            <v>41846</v>
          </cell>
          <cell r="T71">
            <v>41860</v>
          </cell>
          <cell r="X71">
            <v>41860</v>
          </cell>
          <cell r="AB71">
            <v>41846</v>
          </cell>
        </row>
        <row r="72">
          <cell r="G72">
            <v>42094</v>
          </cell>
          <cell r="O72">
            <v>41847</v>
          </cell>
          <cell r="P72">
            <v>41847</v>
          </cell>
          <cell r="T72">
            <v>41861</v>
          </cell>
          <cell r="X72">
            <v>41861</v>
          </cell>
          <cell r="AB72">
            <v>41847</v>
          </cell>
        </row>
        <row r="73">
          <cell r="G73">
            <v>42095</v>
          </cell>
          <cell r="O73">
            <v>41853</v>
          </cell>
          <cell r="P73">
            <v>41853</v>
          </cell>
          <cell r="T73">
            <v>41867</v>
          </cell>
          <cell r="X73">
            <v>41867</v>
          </cell>
          <cell r="AB73">
            <v>41853</v>
          </cell>
        </row>
        <row r="74">
          <cell r="G74">
            <v>42096</v>
          </cell>
          <cell r="O74">
            <v>41854</v>
          </cell>
          <cell r="P74">
            <v>41854</v>
          </cell>
          <cell r="T74">
            <v>41868</v>
          </cell>
          <cell r="X74">
            <v>41868</v>
          </cell>
          <cell r="AB74">
            <v>41854</v>
          </cell>
        </row>
        <row r="75">
          <cell r="G75">
            <v>42097</v>
          </cell>
          <cell r="O75">
            <v>41860</v>
          </cell>
          <cell r="P75">
            <v>41860</v>
          </cell>
          <cell r="T75">
            <v>41874</v>
          </cell>
          <cell r="X75">
            <v>41874</v>
          </cell>
          <cell r="AB75">
            <v>41860</v>
          </cell>
        </row>
        <row r="76">
          <cell r="G76">
            <v>42100</v>
          </cell>
          <cell r="O76">
            <v>41861</v>
          </cell>
          <cell r="P76">
            <v>41861</v>
          </cell>
          <cell r="T76">
            <v>41875</v>
          </cell>
          <cell r="X76">
            <v>41875</v>
          </cell>
          <cell r="AB76">
            <v>41861</v>
          </cell>
        </row>
        <row r="77">
          <cell r="G77">
            <v>42101</v>
          </cell>
          <cell r="O77">
            <v>41867</v>
          </cell>
          <cell r="P77">
            <v>41867</v>
          </cell>
          <cell r="T77">
            <v>41881</v>
          </cell>
          <cell r="X77">
            <v>41876</v>
          </cell>
          <cell r="AB77">
            <v>41867</v>
          </cell>
        </row>
        <row r="78">
          <cell r="G78">
            <v>42102</v>
          </cell>
          <cell r="O78">
            <v>41868</v>
          </cell>
          <cell r="P78">
            <v>41868</v>
          </cell>
          <cell r="T78">
            <v>41882</v>
          </cell>
          <cell r="X78">
            <v>41881</v>
          </cell>
          <cell r="AB78">
            <v>41868</v>
          </cell>
        </row>
        <row r="79">
          <cell r="G79">
            <v>42103</v>
          </cell>
          <cell r="O79">
            <v>41874</v>
          </cell>
          <cell r="P79">
            <v>41874</v>
          </cell>
          <cell r="T79">
            <v>41883</v>
          </cell>
          <cell r="X79">
            <v>41882</v>
          </cell>
          <cell r="AB79">
            <v>41874</v>
          </cell>
        </row>
        <row r="80">
          <cell r="G80">
            <v>42104</v>
          </cell>
          <cell r="O80">
            <v>41875</v>
          </cell>
          <cell r="P80">
            <v>41875</v>
          </cell>
          <cell r="T80">
            <v>41888</v>
          </cell>
          <cell r="X80">
            <v>41888</v>
          </cell>
          <cell r="AB80">
            <v>41875</v>
          </cell>
        </row>
        <row r="81">
          <cell r="G81">
            <v>42107</v>
          </cell>
          <cell r="O81">
            <v>41881</v>
          </cell>
          <cell r="P81">
            <v>41881</v>
          </cell>
          <cell r="T81">
            <v>41889</v>
          </cell>
          <cell r="X81">
            <v>41889</v>
          </cell>
          <cell r="AB81">
            <v>41881</v>
          </cell>
        </row>
        <row r="82">
          <cell r="G82">
            <v>42108</v>
          </cell>
          <cell r="O82">
            <v>41882</v>
          </cell>
          <cell r="P82">
            <v>41882</v>
          </cell>
          <cell r="T82">
            <v>41895</v>
          </cell>
          <cell r="X82">
            <v>41895</v>
          </cell>
          <cell r="AB82">
            <v>41882</v>
          </cell>
        </row>
        <row r="83">
          <cell r="G83">
            <v>42109</v>
          </cell>
          <cell r="O83">
            <v>41888</v>
          </cell>
          <cell r="P83">
            <v>41888</v>
          </cell>
          <cell r="T83">
            <v>41896</v>
          </cell>
          <cell r="X83">
            <v>41896</v>
          </cell>
          <cell r="AB83">
            <v>41888</v>
          </cell>
        </row>
        <row r="84">
          <cell r="G84">
            <v>42110</v>
          </cell>
          <cell r="O84">
            <v>41889</v>
          </cell>
          <cell r="P84">
            <v>41889</v>
          </cell>
          <cell r="T84">
            <v>41902</v>
          </cell>
          <cell r="X84">
            <v>41902</v>
          </cell>
          <cell r="AB84">
            <v>41889</v>
          </cell>
        </row>
        <row r="85">
          <cell r="G85">
            <v>42111</v>
          </cell>
          <cell r="O85">
            <v>41895</v>
          </cell>
          <cell r="P85">
            <v>41895</v>
          </cell>
          <cell r="T85">
            <v>41903</v>
          </cell>
          <cell r="X85">
            <v>41903</v>
          </cell>
          <cell r="AB85">
            <v>41891</v>
          </cell>
        </row>
        <row r="86">
          <cell r="G86">
            <v>42118</v>
          </cell>
          <cell r="O86">
            <v>41896</v>
          </cell>
          <cell r="P86">
            <v>41896</v>
          </cell>
          <cell r="T86">
            <v>41909</v>
          </cell>
          <cell r="X86">
            <v>41909</v>
          </cell>
          <cell r="AB86">
            <v>41895</v>
          </cell>
        </row>
        <row r="87">
          <cell r="G87">
            <v>42124</v>
          </cell>
          <cell r="O87">
            <v>41897</v>
          </cell>
          <cell r="P87">
            <v>41897</v>
          </cell>
          <cell r="T87">
            <v>41910</v>
          </cell>
          <cell r="X87">
            <v>41910</v>
          </cell>
          <cell r="AB87">
            <v>41896</v>
          </cell>
        </row>
        <row r="88">
          <cell r="G88" t="str">
            <v/>
          </cell>
          <cell r="O88">
            <v>41902</v>
          </cell>
          <cell r="P88">
            <v>41902</v>
          </cell>
          <cell r="T88">
            <v>41916</v>
          </cell>
          <cell r="X88">
            <v>41916</v>
          </cell>
          <cell r="AB88">
            <v>41902</v>
          </cell>
        </row>
        <row r="89">
          <cell r="G89" t="str">
            <v/>
          </cell>
          <cell r="O89">
            <v>41903</v>
          </cell>
          <cell r="P89">
            <v>41903</v>
          </cell>
          <cell r="T89">
            <v>41917</v>
          </cell>
          <cell r="X89">
            <v>41917</v>
          </cell>
          <cell r="AB89">
            <v>41903</v>
          </cell>
        </row>
        <row r="90">
          <cell r="G90" t="str">
            <v/>
          </cell>
          <cell r="O90">
            <v>41905</v>
          </cell>
          <cell r="P90">
            <v>41905</v>
          </cell>
          <cell r="T90">
            <v>41923</v>
          </cell>
          <cell r="X90">
            <v>41923</v>
          </cell>
          <cell r="AB90">
            <v>41909</v>
          </cell>
        </row>
        <row r="91">
          <cell r="G91" t="str">
            <v/>
          </cell>
          <cell r="O91">
            <v>41909</v>
          </cell>
          <cell r="P91">
            <v>41909</v>
          </cell>
          <cell r="T91">
            <v>41924</v>
          </cell>
          <cell r="X91">
            <v>41924</v>
          </cell>
          <cell r="AB91">
            <v>41910</v>
          </cell>
        </row>
        <row r="92">
          <cell r="G92" t="str">
            <v/>
          </cell>
          <cell r="O92">
            <v>41910</v>
          </cell>
          <cell r="P92">
            <v>41910</v>
          </cell>
          <cell r="T92">
            <v>41930</v>
          </cell>
          <cell r="X92">
            <v>41930</v>
          </cell>
          <cell r="AB92">
            <v>41913</v>
          </cell>
        </row>
        <row r="93">
          <cell r="G93" t="str">
            <v/>
          </cell>
          <cell r="O93">
            <v>41916</v>
          </cell>
          <cell r="P93">
            <v>41916</v>
          </cell>
          <cell r="T93">
            <v>41931</v>
          </cell>
          <cell r="X93">
            <v>41931</v>
          </cell>
          <cell r="AB93">
            <v>41914</v>
          </cell>
        </row>
        <row r="94">
          <cell r="G94" t="str">
            <v/>
          </cell>
          <cell r="O94">
            <v>41917</v>
          </cell>
          <cell r="P94">
            <v>41917</v>
          </cell>
          <cell r="T94">
            <v>41937</v>
          </cell>
          <cell r="X94">
            <v>41937</v>
          </cell>
          <cell r="AB94">
            <v>41916</v>
          </cell>
        </row>
        <row r="95">
          <cell r="G95" t="str">
            <v/>
          </cell>
          <cell r="O95">
            <v>41923</v>
          </cell>
          <cell r="P95">
            <v>41923</v>
          </cell>
          <cell r="T95">
            <v>41938</v>
          </cell>
          <cell r="X95">
            <v>41938</v>
          </cell>
          <cell r="AB95">
            <v>41917</v>
          </cell>
        </row>
        <row r="96">
          <cell r="G96" t="str">
            <v/>
          </cell>
          <cell r="O96">
            <v>41924</v>
          </cell>
          <cell r="P96">
            <v>41924</v>
          </cell>
          <cell r="T96">
            <v>41944</v>
          </cell>
          <cell r="X96">
            <v>41944</v>
          </cell>
          <cell r="AB96">
            <v>41923</v>
          </cell>
        </row>
        <row r="97">
          <cell r="G97" t="str">
            <v/>
          </cell>
          <cell r="O97">
            <v>41925</v>
          </cell>
          <cell r="P97">
            <v>41925</v>
          </cell>
          <cell r="T97">
            <v>41945</v>
          </cell>
          <cell r="X97">
            <v>41945</v>
          </cell>
          <cell r="AB97">
            <v>41924</v>
          </cell>
        </row>
        <row r="98">
          <cell r="G98" t="str">
            <v/>
          </cell>
          <cell r="O98">
            <v>41930</v>
          </cell>
          <cell r="P98">
            <v>41930</v>
          </cell>
          <cell r="T98">
            <v>41951</v>
          </cell>
          <cell r="X98">
            <v>41951</v>
          </cell>
          <cell r="AB98">
            <v>41930</v>
          </cell>
        </row>
        <row r="99">
          <cell r="G99" t="str">
            <v/>
          </cell>
          <cell r="O99">
            <v>41931</v>
          </cell>
          <cell r="P99">
            <v>41931</v>
          </cell>
          <cell r="T99">
            <v>41952</v>
          </cell>
          <cell r="X99">
            <v>41952</v>
          </cell>
          <cell r="AB99">
            <v>41931</v>
          </cell>
        </row>
        <row r="100">
          <cell r="G100" t="str">
            <v/>
          </cell>
          <cell r="O100">
            <v>41937</v>
          </cell>
          <cell r="P100">
            <v>41937</v>
          </cell>
          <cell r="T100">
            <v>41954</v>
          </cell>
          <cell r="X100">
            <v>41958</v>
          </cell>
          <cell r="AB100">
            <v>41937</v>
          </cell>
        </row>
        <row r="101">
          <cell r="G101" t="str">
            <v/>
          </cell>
          <cell r="O101">
            <v>41938</v>
          </cell>
          <cell r="P101">
            <v>41938</v>
          </cell>
          <cell r="T101">
            <v>41958</v>
          </cell>
          <cell r="X101">
            <v>41959</v>
          </cell>
          <cell r="AB101">
            <v>41938</v>
          </cell>
        </row>
        <row r="102">
          <cell r="G102" t="str">
            <v/>
          </cell>
          <cell r="O102">
            <v>41944</v>
          </cell>
          <cell r="P102">
            <v>41944</v>
          </cell>
          <cell r="T102">
            <v>41959</v>
          </cell>
          <cell r="X102">
            <v>41965</v>
          </cell>
          <cell r="AB102">
            <v>41944</v>
          </cell>
        </row>
        <row r="103">
          <cell r="G103" t="str">
            <v/>
          </cell>
          <cell r="O103">
            <v>41945</v>
          </cell>
          <cell r="P103">
            <v>41945</v>
          </cell>
          <cell r="T103">
            <v>41965</v>
          </cell>
          <cell r="X103">
            <v>41966</v>
          </cell>
          <cell r="AB103">
            <v>41945</v>
          </cell>
        </row>
        <row r="104">
          <cell r="G104" t="str">
            <v/>
          </cell>
          <cell r="O104">
            <v>41946</v>
          </cell>
          <cell r="P104">
            <v>41946</v>
          </cell>
          <cell r="T104">
            <v>41966</v>
          </cell>
          <cell r="X104">
            <v>41972</v>
          </cell>
          <cell r="AB104">
            <v>41951</v>
          </cell>
        </row>
        <row r="105">
          <cell r="G105" t="str">
            <v/>
          </cell>
          <cell r="O105">
            <v>41951</v>
          </cell>
          <cell r="P105">
            <v>41951</v>
          </cell>
          <cell r="T105">
            <v>41970</v>
          </cell>
          <cell r="X105">
            <v>41973</v>
          </cell>
          <cell r="AB105">
            <v>41952</v>
          </cell>
        </row>
        <row r="106">
          <cell r="G106" t="str">
            <v/>
          </cell>
          <cell r="O106">
            <v>41952</v>
          </cell>
          <cell r="P106">
            <v>41952</v>
          </cell>
          <cell r="T106">
            <v>41972</v>
          </cell>
          <cell r="X106">
            <v>41979</v>
          </cell>
          <cell r="AB106">
            <v>41958</v>
          </cell>
        </row>
        <row r="107">
          <cell r="G107" t="str">
            <v/>
          </cell>
          <cell r="O107">
            <v>41958</v>
          </cell>
          <cell r="P107">
            <v>41958</v>
          </cell>
          <cell r="T107">
            <v>41973</v>
          </cell>
          <cell r="X107">
            <v>41980</v>
          </cell>
          <cell r="AB107">
            <v>41959</v>
          </cell>
        </row>
        <row r="108">
          <cell r="G108" t="str">
            <v/>
          </cell>
          <cell r="O108">
            <v>41959</v>
          </cell>
          <cell r="P108">
            <v>41959</v>
          </cell>
          <cell r="T108">
            <v>41979</v>
          </cell>
          <cell r="X108">
            <v>41986</v>
          </cell>
          <cell r="AB108">
            <v>41965</v>
          </cell>
        </row>
        <row r="109">
          <cell r="G109" t="str">
            <v/>
          </cell>
          <cell r="O109">
            <v>41965</v>
          </cell>
          <cell r="P109">
            <v>41965</v>
          </cell>
          <cell r="T109">
            <v>41980</v>
          </cell>
          <cell r="X109">
            <v>41987</v>
          </cell>
          <cell r="AB109">
            <v>41966</v>
          </cell>
        </row>
        <row r="110">
          <cell r="G110" t="str">
            <v/>
          </cell>
          <cell r="O110">
            <v>41966</v>
          </cell>
          <cell r="P110">
            <v>41966</v>
          </cell>
          <cell r="T110">
            <v>41986</v>
          </cell>
          <cell r="X110">
            <v>41993</v>
          </cell>
          <cell r="AB110">
            <v>41972</v>
          </cell>
        </row>
        <row r="111">
          <cell r="G111" t="str">
            <v/>
          </cell>
          <cell r="O111">
            <v>41967</v>
          </cell>
          <cell r="P111">
            <v>41967</v>
          </cell>
          <cell r="T111">
            <v>41987</v>
          </cell>
          <cell r="X111">
            <v>41994</v>
          </cell>
          <cell r="AB111">
            <v>41973</v>
          </cell>
        </row>
        <row r="112">
          <cell r="G112" t="str">
            <v/>
          </cell>
          <cell r="O112">
            <v>41972</v>
          </cell>
          <cell r="P112">
            <v>41972</v>
          </cell>
          <cell r="T112">
            <v>41993</v>
          </cell>
          <cell r="X112">
            <v>41998</v>
          </cell>
          <cell r="AB112">
            <v>41979</v>
          </cell>
        </row>
        <row r="113">
          <cell r="G113" t="str">
            <v/>
          </cell>
          <cell r="O113">
            <v>41973</v>
          </cell>
          <cell r="P113">
            <v>41973</v>
          </cell>
          <cell r="T113">
            <v>41994</v>
          </cell>
          <cell r="X113">
            <v>41999</v>
          </cell>
          <cell r="AB113">
            <v>41980</v>
          </cell>
        </row>
        <row r="114">
          <cell r="G114" t="str">
            <v/>
          </cell>
          <cell r="O114">
            <v>41979</v>
          </cell>
          <cell r="P114">
            <v>41979</v>
          </cell>
          <cell r="T114">
            <v>41998</v>
          </cell>
          <cell r="X114">
            <v>42000</v>
          </cell>
          <cell r="AB114">
            <v>41986</v>
          </cell>
        </row>
        <row r="115">
          <cell r="G115" t="str">
            <v/>
          </cell>
          <cell r="O115">
            <v>41980</v>
          </cell>
          <cell r="P115">
            <v>41980</v>
          </cell>
          <cell r="T115">
            <v>42000</v>
          </cell>
          <cell r="X115">
            <v>42001</v>
          </cell>
          <cell r="AB115">
            <v>41987</v>
          </cell>
        </row>
        <row r="116">
          <cell r="G116" t="str">
            <v/>
          </cell>
          <cell r="O116">
            <v>41986</v>
          </cell>
          <cell r="P116">
            <v>41986</v>
          </cell>
          <cell r="T116">
            <v>42001</v>
          </cell>
          <cell r="X116">
            <v>42005</v>
          </cell>
          <cell r="AB116">
            <v>41993</v>
          </cell>
        </row>
        <row r="117">
          <cell r="G117" t="str">
            <v/>
          </cell>
          <cell r="O117">
            <v>41987</v>
          </cell>
          <cell r="P117">
            <v>41987</v>
          </cell>
          <cell r="T117">
            <v>42005</v>
          </cell>
          <cell r="X117">
            <v>42007</v>
          </cell>
          <cell r="AB117">
            <v>41994</v>
          </cell>
        </row>
        <row r="118">
          <cell r="G118" t="str">
            <v/>
          </cell>
          <cell r="O118">
            <v>41993</v>
          </cell>
          <cell r="P118">
            <v>41993</v>
          </cell>
          <cell r="T118">
            <v>42007</v>
          </cell>
          <cell r="X118">
            <v>42008</v>
          </cell>
          <cell r="AB118">
            <v>41998</v>
          </cell>
        </row>
        <row r="119">
          <cell r="G119" t="str">
            <v/>
          </cell>
          <cell r="O119">
            <v>41994</v>
          </cell>
          <cell r="P119">
            <v>41994</v>
          </cell>
          <cell r="T119">
            <v>42008</v>
          </cell>
          <cell r="X119">
            <v>42014</v>
          </cell>
          <cell r="AB119">
            <v>41999</v>
          </cell>
        </row>
        <row r="120">
          <cell r="G120" t="str">
            <v/>
          </cell>
          <cell r="O120">
            <v>41996</v>
          </cell>
          <cell r="P120">
            <v>41996</v>
          </cell>
          <cell r="T120">
            <v>42014</v>
          </cell>
          <cell r="X120">
            <v>42015</v>
          </cell>
          <cell r="AB120">
            <v>42000</v>
          </cell>
        </row>
        <row r="121">
          <cell r="G121" t="str">
            <v/>
          </cell>
          <cell r="O121">
            <v>42000</v>
          </cell>
          <cell r="P121">
            <v>42000</v>
          </cell>
          <cell r="T121">
            <v>42015</v>
          </cell>
          <cell r="X121">
            <v>42021</v>
          </cell>
          <cell r="AB121">
            <v>42001</v>
          </cell>
        </row>
        <row r="122">
          <cell r="G122" t="str">
            <v/>
          </cell>
          <cell r="O122">
            <v>42001</v>
          </cell>
          <cell r="P122">
            <v>42001</v>
          </cell>
          <cell r="T122">
            <v>42021</v>
          </cell>
          <cell r="X122">
            <v>42022</v>
          </cell>
          <cell r="AB122">
            <v>42005</v>
          </cell>
        </row>
        <row r="123">
          <cell r="G123" t="str">
            <v/>
          </cell>
          <cell r="O123">
            <v>42004</v>
          </cell>
          <cell r="P123">
            <v>42004</v>
          </cell>
          <cell r="T123">
            <v>42022</v>
          </cell>
          <cell r="X123">
            <v>42028</v>
          </cell>
          <cell r="AB123">
            <v>42007</v>
          </cell>
        </row>
        <row r="124">
          <cell r="G124" t="str">
            <v/>
          </cell>
          <cell r="O124">
            <v>42005</v>
          </cell>
          <cell r="P124">
            <v>42005</v>
          </cell>
          <cell r="T124">
            <v>42023</v>
          </cell>
          <cell r="X124">
            <v>42029</v>
          </cell>
          <cell r="AB124">
            <v>42008</v>
          </cell>
        </row>
        <row r="125">
          <cell r="G125" t="str">
            <v/>
          </cell>
          <cell r="O125">
            <v>42006</v>
          </cell>
          <cell r="P125">
            <v>42006</v>
          </cell>
          <cell r="T125">
            <v>42028</v>
          </cell>
          <cell r="X125">
            <v>42035</v>
          </cell>
          <cell r="AB125">
            <v>42014</v>
          </cell>
        </row>
        <row r="126">
          <cell r="G126" t="str">
            <v/>
          </cell>
          <cell r="O126">
            <v>42007</v>
          </cell>
          <cell r="P126">
            <v>42007</v>
          </cell>
          <cell r="T126">
            <v>42029</v>
          </cell>
          <cell r="X126">
            <v>42036</v>
          </cell>
          <cell r="AB126">
            <v>42015</v>
          </cell>
        </row>
        <row r="127">
          <cell r="G127" t="str">
            <v/>
          </cell>
          <cell r="O127">
            <v>42008</v>
          </cell>
          <cell r="P127">
            <v>42008</v>
          </cell>
          <cell r="T127">
            <v>42035</v>
          </cell>
          <cell r="X127">
            <v>42042</v>
          </cell>
          <cell r="AB127">
            <v>42021</v>
          </cell>
        </row>
        <row r="128">
          <cell r="G128" t="str">
            <v/>
          </cell>
          <cell r="O128">
            <v>42014</v>
          </cell>
          <cell r="P128">
            <v>42014</v>
          </cell>
          <cell r="T128">
            <v>42036</v>
          </cell>
          <cell r="X128">
            <v>42043</v>
          </cell>
          <cell r="AB128">
            <v>42022</v>
          </cell>
        </row>
        <row r="129">
          <cell r="G129" t="str">
            <v/>
          </cell>
          <cell r="O129">
            <v>42015</v>
          </cell>
          <cell r="P129">
            <v>42015</v>
          </cell>
          <cell r="T129">
            <v>42042</v>
          </cell>
          <cell r="X129">
            <v>42049</v>
          </cell>
          <cell r="AB129">
            <v>42028</v>
          </cell>
        </row>
        <row r="130">
          <cell r="G130" t="str">
            <v/>
          </cell>
          <cell r="O130">
            <v>42016</v>
          </cell>
          <cell r="P130">
            <v>42016</v>
          </cell>
          <cell r="T130">
            <v>42043</v>
          </cell>
          <cell r="X130">
            <v>42050</v>
          </cell>
          <cell r="AB130">
            <v>42029</v>
          </cell>
        </row>
        <row r="131">
          <cell r="G131" t="str">
            <v/>
          </cell>
          <cell r="O131">
            <v>42021</v>
          </cell>
          <cell r="P131">
            <v>42021</v>
          </cell>
          <cell r="T131">
            <v>42049</v>
          </cell>
          <cell r="X131">
            <v>42056</v>
          </cell>
          <cell r="AB131">
            <v>42035</v>
          </cell>
        </row>
        <row r="132">
          <cell r="G132" t="str">
            <v/>
          </cell>
          <cell r="O132">
            <v>42022</v>
          </cell>
          <cell r="P132">
            <v>42022</v>
          </cell>
          <cell r="T132">
            <v>42050</v>
          </cell>
          <cell r="X132">
            <v>42057</v>
          </cell>
          <cell r="AB132">
            <v>42036</v>
          </cell>
        </row>
        <row r="133">
          <cell r="G133" t="str">
            <v/>
          </cell>
          <cell r="O133">
            <v>42028</v>
          </cell>
          <cell r="P133">
            <v>42028</v>
          </cell>
          <cell r="T133">
            <v>42051</v>
          </cell>
          <cell r="X133">
            <v>42063</v>
          </cell>
          <cell r="AB133">
            <v>42042</v>
          </cell>
        </row>
        <row r="134">
          <cell r="G134" t="str">
            <v/>
          </cell>
          <cell r="O134">
            <v>42029</v>
          </cell>
          <cell r="P134">
            <v>42029</v>
          </cell>
          <cell r="T134">
            <v>42056</v>
          </cell>
          <cell r="X134">
            <v>42064</v>
          </cell>
          <cell r="AB134">
            <v>42043</v>
          </cell>
        </row>
        <row r="135">
          <cell r="G135" t="str">
            <v/>
          </cell>
          <cell r="O135">
            <v>42035</v>
          </cell>
          <cell r="P135">
            <v>42035</v>
          </cell>
          <cell r="T135">
            <v>42057</v>
          </cell>
          <cell r="X135">
            <v>42070</v>
          </cell>
          <cell r="AB135">
            <v>42049</v>
          </cell>
        </row>
        <row r="136">
          <cell r="G136" t="str">
            <v/>
          </cell>
          <cell r="O136">
            <v>42036</v>
          </cell>
          <cell r="P136">
            <v>42036</v>
          </cell>
          <cell r="T136">
            <v>42063</v>
          </cell>
          <cell r="X136">
            <v>42071</v>
          </cell>
          <cell r="AB136">
            <v>42050</v>
          </cell>
        </row>
        <row r="137">
          <cell r="G137" t="str">
            <v/>
          </cell>
          <cell r="O137">
            <v>42042</v>
          </cell>
          <cell r="P137">
            <v>42042</v>
          </cell>
          <cell r="T137">
            <v>42064</v>
          </cell>
          <cell r="X137">
            <v>42077</v>
          </cell>
          <cell r="AB137">
            <v>42054</v>
          </cell>
        </row>
        <row r="138">
          <cell r="G138" t="str">
            <v/>
          </cell>
          <cell r="O138">
            <v>42043</v>
          </cell>
          <cell r="P138">
            <v>42043</v>
          </cell>
          <cell r="T138">
            <v>42070</v>
          </cell>
          <cell r="X138">
            <v>42078</v>
          </cell>
          <cell r="AB138">
            <v>42055</v>
          </cell>
        </row>
        <row r="139">
          <cell r="G139" t="str">
            <v/>
          </cell>
          <cell r="O139">
            <v>42046</v>
          </cell>
          <cell r="P139">
            <v>42046</v>
          </cell>
          <cell r="T139">
            <v>42071</v>
          </cell>
          <cell r="X139">
            <v>42084</v>
          </cell>
          <cell r="AB139">
            <v>42056</v>
          </cell>
        </row>
        <row r="140">
          <cell r="G140" t="str">
            <v/>
          </cell>
          <cell r="O140">
            <v>42049</v>
          </cell>
          <cell r="P140">
            <v>42049</v>
          </cell>
          <cell r="T140">
            <v>42077</v>
          </cell>
          <cell r="X140">
            <v>42085</v>
          </cell>
          <cell r="AB140">
            <v>42057</v>
          </cell>
        </row>
        <row r="141">
          <cell r="G141" t="str">
            <v/>
          </cell>
          <cell r="O141">
            <v>42050</v>
          </cell>
          <cell r="P141">
            <v>42050</v>
          </cell>
          <cell r="T141">
            <v>42078</v>
          </cell>
          <cell r="X141">
            <v>42091</v>
          </cell>
          <cell r="AB141">
            <v>42063</v>
          </cell>
        </row>
        <row r="142">
          <cell r="G142" t="str">
            <v/>
          </cell>
          <cell r="O142">
            <v>42056</v>
          </cell>
          <cell r="P142">
            <v>42056</v>
          </cell>
          <cell r="T142">
            <v>42084</v>
          </cell>
          <cell r="X142">
            <v>42092</v>
          </cell>
          <cell r="AB142">
            <v>42064</v>
          </cell>
        </row>
        <row r="143">
          <cell r="G143" t="str">
            <v/>
          </cell>
          <cell r="O143">
            <v>42057</v>
          </cell>
          <cell r="P143">
            <v>42057</v>
          </cell>
          <cell r="T143">
            <v>42085</v>
          </cell>
          <cell r="X143">
            <v>42097</v>
          </cell>
          <cell r="AB143">
            <v>42070</v>
          </cell>
        </row>
        <row r="144">
          <cell r="G144" t="str">
            <v/>
          </cell>
          <cell r="O144">
            <v>42063</v>
          </cell>
          <cell r="P144">
            <v>42063</v>
          </cell>
          <cell r="T144">
            <v>42091</v>
          </cell>
          <cell r="X144">
            <v>42098</v>
          </cell>
          <cell r="AB144">
            <v>42071</v>
          </cell>
        </row>
        <row r="145">
          <cell r="G145" t="str">
            <v/>
          </cell>
          <cell r="O145">
            <v>42064</v>
          </cell>
          <cell r="P145">
            <v>42064</v>
          </cell>
          <cell r="T145">
            <v>42092</v>
          </cell>
          <cell r="X145">
            <v>42099</v>
          </cell>
          <cell r="AB145">
            <v>42077</v>
          </cell>
        </row>
        <row r="146">
          <cell r="G146" t="str">
            <v/>
          </cell>
          <cell r="O146">
            <v>42070</v>
          </cell>
          <cell r="P146">
            <v>42070</v>
          </cell>
          <cell r="T146">
            <v>42098</v>
          </cell>
          <cell r="X146">
            <v>42100</v>
          </cell>
          <cell r="AB146">
            <v>42078</v>
          </cell>
        </row>
        <row r="147">
          <cell r="G147" t="str">
            <v/>
          </cell>
          <cell r="O147">
            <v>42071</v>
          </cell>
          <cell r="P147">
            <v>42071</v>
          </cell>
          <cell r="T147">
            <v>42099</v>
          </cell>
          <cell r="X147">
            <v>42105</v>
          </cell>
          <cell r="AB147">
            <v>42084</v>
          </cell>
        </row>
        <row r="148">
          <cell r="G148" t="str">
            <v/>
          </cell>
          <cell r="O148">
            <v>42077</v>
          </cell>
          <cell r="P148">
            <v>42077</v>
          </cell>
          <cell r="T148">
            <v>42105</v>
          </cell>
          <cell r="X148">
            <v>42106</v>
          </cell>
          <cell r="AB148">
            <v>42085</v>
          </cell>
        </row>
        <row r="149">
          <cell r="G149" t="str">
            <v/>
          </cell>
          <cell r="O149">
            <v>42078</v>
          </cell>
          <cell r="P149">
            <v>42078</v>
          </cell>
          <cell r="T149">
            <v>42106</v>
          </cell>
          <cell r="X149">
            <v>42112</v>
          </cell>
          <cell r="AB149">
            <v>42091</v>
          </cell>
        </row>
        <row r="150">
          <cell r="G150" t="str">
            <v/>
          </cell>
          <cell r="O150">
            <v>42084</v>
          </cell>
          <cell r="P150">
            <v>42084</v>
          </cell>
          <cell r="T150">
            <v>42112</v>
          </cell>
          <cell r="X150">
            <v>42113</v>
          </cell>
          <cell r="AB150">
            <v>42092</v>
          </cell>
        </row>
        <row r="151">
          <cell r="G151" t="str">
            <v/>
          </cell>
          <cell r="O151">
            <v>42085</v>
          </cell>
          <cell r="P151">
            <v>42085</v>
          </cell>
          <cell r="T151">
            <v>42113</v>
          </cell>
          <cell r="X151">
            <v>42119</v>
          </cell>
          <cell r="AB151">
            <v>42097</v>
          </cell>
        </row>
        <row r="152">
          <cell r="G152" t="str">
            <v/>
          </cell>
          <cell r="O152">
            <v>42091</v>
          </cell>
          <cell r="P152">
            <v>42091</v>
          </cell>
          <cell r="T152">
            <v>42119</v>
          </cell>
          <cell r="X152">
            <v>42120</v>
          </cell>
          <cell r="AB152">
            <v>42098</v>
          </cell>
        </row>
        <row r="153">
          <cell r="G153" t="str">
            <v/>
          </cell>
          <cell r="O153">
            <v>42092</v>
          </cell>
          <cell r="P153">
            <v>42092</v>
          </cell>
          <cell r="T153">
            <v>42120</v>
          </cell>
          <cell r="X153">
            <v>42126</v>
          </cell>
          <cell r="AB153">
            <v>42099</v>
          </cell>
        </row>
        <row r="154">
          <cell r="G154" t="str">
            <v/>
          </cell>
          <cell r="O154">
            <v>42098</v>
          </cell>
          <cell r="P154">
            <v>42098</v>
          </cell>
          <cell r="T154">
            <v>42126</v>
          </cell>
          <cell r="X154">
            <v>42127</v>
          </cell>
          <cell r="AB154">
            <v>42100</v>
          </cell>
        </row>
        <row r="155">
          <cell r="G155" t="str">
            <v/>
          </cell>
          <cell r="O155">
            <v>42099</v>
          </cell>
          <cell r="P155">
            <v>42099</v>
          </cell>
          <cell r="T155">
            <v>42127</v>
          </cell>
          <cell r="X155">
            <v>42128</v>
          </cell>
          <cell r="AB155">
            <v>42101</v>
          </cell>
        </row>
        <row r="156">
          <cell r="G156" t="str">
            <v/>
          </cell>
          <cell r="O156">
            <v>42105</v>
          </cell>
          <cell r="P156">
            <v>42105</v>
          </cell>
          <cell r="T156">
            <v>42128</v>
          </cell>
          <cell r="X156">
            <v>42133</v>
          </cell>
          <cell r="AB156">
            <v>42105</v>
          </cell>
        </row>
        <row r="157">
          <cell r="G157" t="str">
            <v/>
          </cell>
          <cell r="O157">
            <v>42106</v>
          </cell>
          <cell r="P157">
            <v>42106</v>
          </cell>
          <cell r="T157">
            <v>42133</v>
          </cell>
          <cell r="X157">
            <v>42134</v>
          </cell>
          <cell r="AB157">
            <v>42106</v>
          </cell>
        </row>
        <row r="158">
          <cell r="G158" t="str">
            <v/>
          </cell>
          <cell r="O158">
            <v>42112</v>
          </cell>
          <cell r="P158">
            <v>42112</v>
          </cell>
          <cell r="T158">
            <v>42134</v>
          </cell>
          <cell r="X158">
            <v>42140</v>
          </cell>
          <cell r="AB158">
            <v>42112</v>
          </cell>
        </row>
        <row r="159">
          <cell r="G159" t="str">
            <v/>
          </cell>
          <cell r="O159">
            <v>42113</v>
          </cell>
          <cell r="P159">
            <v>42113</v>
          </cell>
          <cell r="T159">
            <v>42140</v>
          </cell>
          <cell r="X159">
            <v>42141</v>
          </cell>
          <cell r="AB159">
            <v>42113</v>
          </cell>
        </row>
        <row r="160">
          <cell r="G160" t="str">
            <v/>
          </cell>
          <cell r="O160">
            <v>42119</v>
          </cell>
          <cell r="P160">
            <v>42119</v>
          </cell>
          <cell r="T160">
            <v>42141</v>
          </cell>
          <cell r="X160">
            <v>42147</v>
          </cell>
          <cell r="AB160">
            <v>42119</v>
          </cell>
        </row>
        <row r="161">
          <cell r="G161" t="str">
            <v/>
          </cell>
          <cell r="O161">
            <v>42120</v>
          </cell>
          <cell r="P161">
            <v>42120</v>
          </cell>
          <cell r="T161">
            <v>42147</v>
          </cell>
          <cell r="X161">
            <v>42148</v>
          </cell>
          <cell r="AB161">
            <v>42120</v>
          </cell>
        </row>
        <row r="162">
          <cell r="G162" t="str">
            <v/>
          </cell>
          <cell r="O162">
            <v>42123</v>
          </cell>
          <cell r="P162">
            <v>42123</v>
          </cell>
          <cell r="T162">
            <v>42148</v>
          </cell>
          <cell r="X162">
            <v>42149</v>
          </cell>
          <cell r="AB162">
            <v>42125</v>
          </cell>
        </row>
        <row r="163">
          <cell r="G163" t="str">
            <v/>
          </cell>
          <cell r="O163">
            <v>42126</v>
          </cell>
          <cell r="P163">
            <v>42126</v>
          </cell>
          <cell r="T163">
            <v>42149</v>
          </cell>
          <cell r="X163">
            <v>42154</v>
          </cell>
          <cell r="AB163">
            <v>42126</v>
          </cell>
        </row>
        <row r="164">
          <cell r="G164" t="str">
            <v/>
          </cell>
          <cell r="O164">
            <v>42127</v>
          </cell>
          <cell r="P164">
            <v>42127</v>
          </cell>
          <cell r="T164">
            <v>42154</v>
          </cell>
          <cell r="X164">
            <v>42155</v>
          </cell>
          <cell r="AB164">
            <v>42127</v>
          </cell>
        </row>
        <row r="165">
          <cell r="G165" t="str">
            <v/>
          </cell>
          <cell r="O165">
            <v>42128</v>
          </cell>
          <cell r="P165">
            <v>42128</v>
          </cell>
          <cell r="T165">
            <v>42155</v>
          </cell>
          <cell r="X165">
            <v>42161</v>
          </cell>
          <cell r="AB165">
            <v>42133</v>
          </cell>
        </row>
        <row r="166">
          <cell r="G166" t="str">
            <v/>
          </cell>
          <cell r="O166">
            <v>42129</v>
          </cell>
          <cell r="P166">
            <v>42129</v>
          </cell>
          <cell r="T166">
            <v>42161</v>
          </cell>
          <cell r="X166">
            <v>42162</v>
          </cell>
          <cell r="AB166">
            <v>42134</v>
          </cell>
        </row>
        <row r="167">
          <cell r="G167" t="str">
            <v/>
          </cell>
          <cell r="O167">
            <v>42130</v>
          </cell>
          <cell r="P167">
            <v>42130</v>
          </cell>
          <cell r="T167">
            <v>42162</v>
          </cell>
          <cell r="X167">
            <v>42168</v>
          </cell>
          <cell r="AB167">
            <v>42140</v>
          </cell>
        </row>
        <row r="168">
          <cell r="G168" t="str">
            <v/>
          </cell>
          <cell r="O168">
            <v>42133</v>
          </cell>
          <cell r="P168">
            <v>42133</v>
          </cell>
          <cell r="T168">
            <v>42168</v>
          </cell>
          <cell r="X168">
            <v>42169</v>
          </cell>
          <cell r="AB168">
            <v>42141</v>
          </cell>
        </row>
        <row r="169">
          <cell r="G169" t="str">
            <v/>
          </cell>
          <cell r="O169">
            <v>42134</v>
          </cell>
          <cell r="P169">
            <v>42134</v>
          </cell>
          <cell r="T169">
            <v>42169</v>
          </cell>
          <cell r="X169">
            <v>42175</v>
          </cell>
          <cell r="AB169">
            <v>42147</v>
          </cell>
        </row>
        <row r="170">
          <cell r="G170" t="str">
            <v/>
          </cell>
          <cell r="O170">
            <v>42140</v>
          </cell>
          <cell r="P170">
            <v>42140</v>
          </cell>
          <cell r="T170">
            <v>42175</v>
          </cell>
          <cell r="X170">
            <v>42176</v>
          </cell>
          <cell r="AB170">
            <v>42148</v>
          </cell>
        </row>
        <row r="171">
          <cell r="G171" t="str">
            <v/>
          </cell>
          <cell r="O171">
            <v>42141</v>
          </cell>
          <cell r="P171">
            <v>42141</v>
          </cell>
          <cell r="T171">
            <v>42176</v>
          </cell>
          <cell r="X171">
            <v>42182</v>
          </cell>
          <cell r="AB171">
            <v>42149</v>
          </cell>
        </row>
        <row r="172">
          <cell r="G172" t="str">
            <v/>
          </cell>
          <cell r="O172">
            <v>42147</v>
          </cell>
          <cell r="P172">
            <v>42147</v>
          </cell>
          <cell r="T172">
            <v>42182</v>
          </cell>
          <cell r="X172">
            <v>42183</v>
          </cell>
          <cell r="AB172">
            <v>42154</v>
          </cell>
        </row>
        <row r="173">
          <cell r="G173" t="str">
            <v/>
          </cell>
          <cell r="O173">
            <v>42148</v>
          </cell>
          <cell r="P173">
            <v>42148</v>
          </cell>
          <cell r="T173">
            <v>42183</v>
          </cell>
          <cell r="X173" t="str">
            <v/>
          </cell>
          <cell r="AB173">
            <v>42155</v>
          </cell>
        </row>
        <row r="174">
          <cell r="G174" t="str">
            <v/>
          </cell>
          <cell r="O174">
            <v>42154</v>
          </cell>
          <cell r="P174">
            <v>42154</v>
          </cell>
          <cell r="T174" t="str">
            <v/>
          </cell>
          <cell r="X174" t="str">
            <v/>
          </cell>
          <cell r="AB174">
            <v>42161</v>
          </cell>
        </row>
        <row r="175">
          <cell r="G175" t="str">
            <v/>
          </cell>
          <cell r="O175">
            <v>42155</v>
          </cell>
          <cell r="P175">
            <v>42155</v>
          </cell>
          <cell r="T175" t="str">
            <v/>
          </cell>
          <cell r="X175" t="str">
            <v/>
          </cell>
          <cell r="AB175">
            <v>42162</v>
          </cell>
        </row>
        <row r="176">
          <cell r="G176" t="str">
            <v/>
          </cell>
          <cell r="O176">
            <v>42161</v>
          </cell>
          <cell r="P176">
            <v>42161</v>
          </cell>
          <cell r="T176" t="str">
            <v/>
          </cell>
          <cell r="X176" t="str">
            <v/>
          </cell>
          <cell r="AB176">
            <v>42168</v>
          </cell>
        </row>
        <row r="177">
          <cell r="G177" t="str">
            <v/>
          </cell>
          <cell r="O177">
            <v>42162</v>
          </cell>
          <cell r="P177">
            <v>42162</v>
          </cell>
          <cell r="T177" t="str">
            <v/>
          </cell>
          <cell r="X177" t="str">
            <v/>
          </cell>
          <cell r="AB177">
            <v>42169</v>
          </cell>
        </row>
        <row r="178">
          <cell r="G178" t="str">
            <v/>
          </cell>
          <cell r="O178">
            <v>42168</v>
          </cell>
          <cell r="P178">
            <v>42168</v>
          </cell>
          <cell r="T178" t="str">
            <v/>
          </cell>
          <cell r="X178" t="str">
            <v/>
          </cell>
          <cell r="AB178">
            <v>42175</v>
          </cell>
        </row>
        <row r="179">
          <cell r="G179" t="str">
            <v/>
          </cell>
          <cell r="O179">
            <v>42169</v>
          </cell>
          <cell r="P179">
            <v>42169</v>
          </cell>
          <cell r="T179" t="str">
            <v/>
          </cell>
          <cell r="X179" t="str">
            <v/>
          </cell>
          <cell r="AB179">
            <v>42176</v>
          </cell>
        </row>
        <row r="180">
          <cell r="G180" t="str">
            <v/>
          </cell>
          <cell r="O180">
            <v>42175</v>
          </cell>
          <cell r="P180">
            <v>42175</v>
          </cell>
          <cell r="T180" t="str">
            <v/>
          </cell>
          <cell r="X180" t="str">
            <v/>
          </cell>
          <cell r="AB180">
            <v>42182</v>
          </cell>
        </row>
        <row r="181">
          <cell r="G181" t="str">
            <v/>
          </cell>
          <cell r="O181">
            <v>42176</v>
          </cell>
          <cell r="P181">
            <v>42176</v>
          </cell>
          <cell r="T181" t="str">
            <v/>
          </cell>
          <cell r="X181" t="str">
            <v/>
          </cell>
          <cell r="AB181">
            <v>42183</v>
          </cell>
        </row>
        <row r="182">
          <cell r="G182" t="str">
            <v/>
          </cell>
          <cell r="O182">
            <v>42182</v>
          </cell>
          <cell r="P182">
            <v>42182</v>
          </cell>
          <cell r="T182" t="str">
            <v/>
          </cell>
          <cell r="X182" t="str">
            <v/>
          </cell>
          <cell r="AB182" t="str">
            <v/>
          </cell>
        </row>
        <row r="183">
          <cell r="G183" t="str">
            <v/>
          </cell>
          <cell r="O183">
            <v>42183</v>
          </cell>
          <cell r="P183">
            <v>42183</v>
          </cell>
          <cell r="T183" t="str">
            <v/>
          </cell>
          <cell r="X183" t="str">
            <v/>
          </cell>
          <cell r="AB183" t="str">
            <v/>
          </cell>
        </row>
        <row r="184">
          <cell r="G184" t="str">
            <v/>
          </cell>
          <cell r="O184">
            <v>41640</v>
          </cell>
          <cell r="P184" t="str">
            <v/>
          </cell>
          <cell r="T184" t="str">
            <v/>
          </cell>
          <cell r="X184" t="str">
            <v/>
          </cell>
          <cell r="AB184" t="str">
            <v/>
          </cell>
        </row>
        <row r="185">
          <cell r="G185" t="str">
            <v/>
          </cell>
          <cell r="O185">
            <v>41643</v>
          </cell>
          <cell r="P185" t="str">
            <v/>
          </cell>
          <cell r="T185" t="str">
            <v/>
          </cell>
          <cell r="X185" t="str">
            <v/>
          </cell>
          <cell r="AB185" t="str">
            <v/>
          </cell>
        </row>
        <row r="186">
          <cell r="G186" t="str">
            <v/>
          </cell>
          <cell r="O186">
            <v>41644</v>
          </cell>
          <cell r="P186" t="str">
            <v/>
          </cell>
          <cell r="T186" t="str">
            <v/>
          </cell>
          <cell r="X186" t="str">
            <v/>
          </cell>
          <cell r="AB186" t="str">
            <v/>
          </cell>
        </row>
        <row r="187">
          <cell r="G187" t="str">
            <v/>
          </cell>
          <cell r="O187">
            <v>41650</v>
          </cell>
          <cell r="P187" t="str">
            <v/>
          </cell>
          <cell r="T187" t="str">
            <v/>
          </cell>
          <cell r="X187" t="str">
            <v/>
          </cell>
          <cell r="AB187" t="str">
            <v/>
          </cell>
        </row>
        <row r="188">
          <cell r="G188" t="str">
            <v/>
          </cell>
          <cell r="O188">
            <v>41651</v>
          </cell>
          <cell r="P188" t="str">
            <v/>
          </cell>
          <cell r="T188" t="str">
            <v/>
          </cell>
          <cell r="X188" t="str">
            <v/>
          </cell>
          <cell r="AB188" t="str">
            <v/>
          </cell>
        </row>
        <row r="189">
          <cell r="G189" t="str">
            <v/>
          </cell>
          <cell r="O189">
            <v>41657</v>
          </cell>
          <cell r="P189" t="str">
            <v/>
          </cell>
          <cell r="T189" t="str">
            <v/>
          </cell>
          <cell r="X189" t="str">
            <v/>
          </cell>
          <cell r="AB189" t="str">
            <v/>
          </cell>
        </row>
        <row r="190">
          <cell r="G190" t="str">
            <v/>
          </cell>
          <cell r="O190">
            <v>41658</v>
          </cell>
          <cell r="P190" t="str">
            <v/>
          </cell>
          <cell r="T190" t="str">
            <v/>
          </cell>
          <cell r="X190" t="str">
            <v/>
          </cell>
          <cell r="AB190" t="str">
            <v/>
          </cell>
        </row>
        <row r="191">
          <cell r="G191" t="str">
            <v/>
          </cell>
          <cell r="O191">
            <v>41659</v>
          </cell>
          <cell r="P191" t="str">
            <v/>
          </cell>
          <cell r="T191" t="str">
            <v/>
          </cell>
          <cell r="X191" t="str">
            <v/>
          </cell>
          <cell r="AB191" t="str">
            <v/>
          </cell>
        </row>
        <row r="192">
          <cell r="G192" t="str">
            <v/>
          </cell>
          <cell r="O192">
            <v>41664</v>
          </cell>
          <cell r="P192" t="str">
            <v/>
          </cell>
          <cell r="T192" t="str">
            <v/>
          </cell>
          <cell r="X192" t="str">
            <v/>
          </cell>
          <cell r="AB192" t="str">
            <v/>
          </cell>
        </row>
        <row r="193">
          <cell r="G193" t="str">
            <v/>
          </cell>
          <cell r="O193">
            <v>41665</v>
          </cell>
          <cell r="P193" t="str">
            <v/>
          </cell>
          <cell r="T193" t="str">
            <v/>
          </cell>
          <cell r="X193" t="str">
            <v/>
          </cell>
          <cell r="AB193" t="str">
            <v/>
          </cell>
        </row>
        <row r="194">
          <cell r="G194" t="str">
            <v/>
          </cell>
          <cell r="O194">
            <v>41671</v>
          </cell>
          <cell r="P194" t="str">
            <v/>
          </cell>
          <cell r="T194" t="str">
            <v/>
          </cell>
          <cell r="X194" t="str">
            <v/>
          </cell>
          <cell r="AB194" t="str">
            <v/>
          </cell>
        </row>
        <row r="195">
          <cell r="G195" t="str">
            <v/>
          </cell>
          <cell r="O195">
            <v>41672</v>
          </cell>
          <cell r="P195" t="str">
            <v/>
          </cell>
          <cell r="T195" t="str">
            <v/>
          </cell>
          <cell r="X195" t="str">
            <v/>
          </cell>
          <cell r="AB195" t="str">
            <v/>
          </cell>
        </row>
        <row r="196">
          <cell r="G196" t="str">
            <v/>
          </cell>
          <cell r="O196">
            <v>41678</v>
          </cell>
          <cell r="P196" t="str">
            <v/>
          </cell>
          <cell r="T196" t="str">
            <v/>
          </cell>
          <cell r="X196" t="str">
            <v/>
          </cell>
          <cell r="AB196" t="str">
            <v/>
          </cell>
        </row>
        <row r="197">
          <cell r="G197" t="str">
            <v/>
          </cell>
          <cell r="O197">
            <v>41679</v>
          </cell>
          <cell r="P197" t="str">
            <v/>
          </cell>
          <cell r="T197" t="str">
            <v/>
          </cell>
          <cell r="X197" t="str">
            <v/>
          </cell>
          <cell r="AB197" t="str">
            <v/>
          </cell>
        </row>
        <row r="198">
          <cell r="G198" t="str">
            <v/>
          </cell>
          <cell r="O198">
            <v>41685</v>
          </cell>
          <cell r="P198" t="str">
            <v/>
          </cell>
          <cell r="T198" t="str">
            <v/>
          </cell>
          <cell r="X198" t="str">
            <v/>
          </cell>
          <cell r="AB198" t="str">
            <v/>
          </cell>
        </row>
        <row r="199">
          <cell r="G199" t="str">
            <v/>
          </cell>
          <cell r="O199">
            <v>41686</v>
          </cell>
          <cell r="P199" t="str">
            <v/>
          </cell>
          <cell r="T199" t="str">
            <v/>
          </cell>
          <cell r="X199" t="str">
            <v/>
          </cell>
          <cell r="AB199" t="str">
            <v/>
          </cell>
        </row>
        <row r="200">
          <cell r="G200" t="str">
            <v/>
          </cell>
          <cell r="O200">
            <v>41687</v>
          </cell>
          <cell r="P200" t="str">
            <v/>
          </cell>
          <cell r="T200" t="str">
            <v/>
          </cell>
          <cell r="X200" t="str">
            <v/>
          </cell>
          <cell r="AB200" t="str">
            <v/>
          </cell>
        </row>
        <row r="201">
          <cell r="G201" t="str">
            <v/>
          </cell>
          <cell r="O201">
            <v>41692</v>
          </cell>
          <cell r="P201" t="str">
            <v/>
          </cell>
          <cell r="T201" t="str">
            <v/>
          </cell>
          <cell r="X201" t="str">
            <v/>
          </cell>
          <cell r="AB201" t="str">
            <v/>
          </cell>
        </row>
        <row r="202">
          <cell r="G202" t="str">
            <v/>
          </cell>
          <cell r="O202">
            <v>41693</v>
          </cell>
          <cell r="P202" t="str">
            <v/>
          </cell>
          <cell r="T202" t="str">
            <v/>
          </cell>
          <cell r="X202" t="str">
            <v/>
          </cell>
          <cell r="AB202" t="str">
            <v/>
          </cell>
        </row>
        <row r="203">
          <cell r="G203" t="str">
            <v/>
          </cell>
          <cell r="O203">
            <v>41699</v>
          </cell>
        </row>
        <row r="204">
          <cell r="G204" t="str">
            <v/>
          </cell>
          <cell r="O204">
            <v>41700</v>
          </cell>
        </row>
        <row r="205">
          <cell r="G205" t="str">
            <v/>
          </cell>
          <cell r="O205">
            <v>41706</v>
          </cell>
        </row>
        <row r="206">
          <cell r="G206" t="str">
            <v/>
          </cell>
          <cell r="O206">
            <v>41707</v>
          </cell>
        </row>
        <row r="207">
          <cell r="G207" t="str">
            <v/>
          </cell>
          <cell r="O207">
            <v>41713</v>
          </cell>
        </row>
        <row r="208">
          <cell r="G208" t="str">
            <v/>
          </cell>
          <cell r="O208">
            <v>41714</v>
          </cell>
        </row>
        <row r="209">
          <cell r="G209" t="str">
            <v/>
          </cell>
          <cell r="O209">
            <v>41720</v>
          </cell>
        </row>
        <row r="210">
          <cell r="G210" t="str">
            <v/>
          </cell>
          <cell r="O210">
            <v>41721</v>
          </cell>
        </row>
        <row r="211">
          <cell r="G211" t="str">
            <v/>
          </cell>
          <cell r="O211">
            <v>41727</v>
          </cell>
        </row>
        <row r="212">
          <cell r="G212" t="str">
            <v/>
          </cell>
          <cell r="O212">
            <v>41728</v>
          </cell>
        </row>
        <row r="213">
          <cell r="G213" t="str">
            <v/>
          </cell>
          <cell r="O213">
            <v>41734</v>
          </cell>
        </row>
        <row r="214">
          <cell r="G214" t="str">
            <v/>
          </cell>
          <cell r="O214">
            <v>41735</v>
          </cell>
        </row>
        <row r="215">
          <cell r="G215" t="str">
            <v/>
          </cell>
          <cell r="O215">
            <v>41741</v>
          </cell>
        </row>
        <row r="216">
          <cell r="G216" t="str">
            <v/>
          </cell>
          <cell r="O216">
            <v>41742</v>
          </cell>
        </row>
        <row r="217">
          <cell r="G217" t="str">
            <v/>
          </cell>
          <cell r="O217">
            <v>41748</v>
          </cell>
        </row>
        <row r="218">
          <cell r="G218" t="str">
            <v/>
          </cell>
          <cell r="O218">
            <v>41749</v>
          </cell>
        </row>
        <row r="219">
          <cell r="G219" t="str">
            <v/>
          </cell>
          <cell r="O219">
            <v>41755</v>
          </cell>
        </row>
        <row r="220">
          <cell r="G220" t="str">
            <v/>
          </cell>
          <cell r="O220">
            <v>41756</v>
          </cell>
        </row>
        <row r="221">
          <cell r="G221" t="str">
            <v/>
          </cell>
          <cell r="O221">
            <v>41762</v>
          </cell>
        </row>
        <row r="222">
          <cell r="G222" t="str">
            <v/>
          </cell>
          <cell r="O222">
            <v>41763</v>
          </cell>
        </row>
        <row r="223">
          <cell r="G223" t="str">
            <v/>
          </cell>
          <cell r="O223">
            <v>41769</v>
          </cell>
        </row>
        <row r="224">
          <cell r="G224" t="str">
            <v/>
          </cell>
          <cell r="O224">
            <v>41770</v>
          </cell>
        </row>
        <row r="225">
          <cell r="G225" t="str">
            <v/>
          </cell>
          <cell r="O225">
            <v>41776</v>
          </cell>
        </row>
        <row r="226">
          <cell r="G226" t="str">
            <v/>
          </cell>
          <cell r="O226">
            <v>41777</v>
          </cell>
        </row>
        <row r="227">
          <cell r="G227" t="str">
            <v/>
          </cell>
          <cell r="O227">
            <v>41783</v>
          </cell>
        </row>
        <row r="228">
          <cell r="G228" t="str">
            <v/>
          </cell>
          <cell r="O228">
            <v>41784</v>
          </cell>
        </row>
        <row r="229">
          <cell r="G229" t="str">
            <v/>
          </cell>
          <cell r="O229">
            <v>41785</v>
          </cell>
        </row>
        <row r="230">
          <cell r="G230" t="str">
            <v/>
          </cell>
          <cell r="O230">
            <v>41790</v>
          </cell>
        </row>
        <row r="231">
          <cell r="G231" t="str">
            <v/>
          </cell>
          <cell r="O231">
            <v>41791</v>
          </cell>
        </row>
        <row r="232">
          <cell r="G232" t="str">
            <v/>
          </cell>
          <cell r="O232">
            <v>41797</v>
          </cell>
        </row>
        <row r="233">
          <cell r="G233" t="str">
            <v/>
          </cell>
          <cell r="O233">
            <v>41798</v>
          </cell>
        </row>
        <row r="234">
          <cell r="G234" t="str">
            <v/>
          </cell>
          <cell r="O234">
            <v>41804</v>
          </cell>
        </row>
        <row r="235">
          <cell r="G235" t="str">
            <v/>
          </cell>
          <cell r="O235">
            <v>41805</v>
          </cell>
        </row>
        <row r="236">
          <cell r="G236" t="str">
            <v/>
          </cell>
          <cell r="O236">
            <v>41811</v>
          </cell>
        </row>
        <row r="237">
          <cell r="G237" t="str">
            <v/>
          </cell>
          <cell r="O237">
            <v>41812</v>
          </cell>
        </row>
        <row r="238">
          <cell r="G238" t="str">
            <v/>
          </cell>
          <cell r="O238">
            <v>41818</v>
          </cell>
        </row>
        <row r="239">
          <cell r="G239" t="str">
            <v/>
          </cell>
          <cell r="O239">
            <v>41819</v>
          </cell>
        </row>
        <row r="240">
          <cell r="G240" t="str">
            <v/>
          </cell>
          <cell r="O240">
            <v>41824</v>
          </cell>
        </row>
        <row r="241">
          <cell r="G241" t="str">
            <v/>
          </cell>
          <cell r="O241">
            <v>41825</v>
          </cell>
        </row>
        <row r="242">
          <cell r="G242" t="str">
            <v/>
          </cell>
          <cell r="O242">
            <v>41826</v>
          </cell>
        </row>
        <row r="243">
          <cell r="G243" t="str">
            <v/>
          </cell>
          <cell r="O243">
            <v>41832</v>
          </cell>
        </row>
        <row r="244">
          <cell r="G244" t="str">
            <v/>
          </cell>
          <cell r="O244">
            <v>41833</v>
          </cell>
        </row>
        <row r="245">
          <cell r="G245" t="str">
            <v/>
          </cell>
          <cell r="O245">
            <v>41839</v>
          </cell>
        </row>
        <row r="246">
          <cell r="G246" t="str">
            <v/>
          </cell>
          <cell r="O246">
            <v>41840</v>
          </cell>
        </row>
        <row r="247">
          <cell r="G247" t="str">
            <v/>
          </cell>
          <cell r="O247">
            <v>41846</v>
          </cell>
        </row>
        <row r="248">
          <cell r="G248" t="str">
            <v/>
          </cell>
          <cell r="O248">
            <v>41847</v>
          </cell>
        </row>
        <row r="249">
          <cell r="G249" t="str">
            <v/>
          </cell>
          <cell r="O249">
            <v>41853</v>
          </cell>
        </row>
        <row r="250">
          <cell r="G250" t="str">
            <v/>
          </cell>
          <cell r="O250">
            <v>41854</v>
          </cell>
        </row>
        <row r="251">
          <cell r="G251" t="str">
            <v/>
          </cell>
          <cell r="O251">
            <v>41860</v>
          </cell>
        </row>
        <row r="252">
          <cell r="G252" t="str">
            <v/>
          </cell>
          <cell r="O252">
            <v>41861</v>
          </cell>
        </row>
        <row r="253">
          <cell r="G253" t="str">
            <v/>
          </cell>
          <cell r="O253">
            <v>41867</v>
          </cell>
        </row>
        <row r="254">
          <cell r="G254" t="str">
            <v/>
          </cell>
          <cell r="O254">
            <v>41868</v>
          </cell>
        </row>
        <row r="255">
          <cell r="G255" t="str">
            <v/>
          </cell>
          <cell r="O255">
            <v>41874</v>
          </cell>
        </row>
        <row r="256">
          <cell r="G256" t="str">
            <v/>
          </cell>
          <cell r="O256">
            <v>41875</v>
          </cell>
        </row>
        <row r="257">
          <cell r="G257" t="str">
            <v/>
          </cell>
          <cell r="O257">
            <v>41881</v>
          </cell>
        </row>
        <row r="258">
          <cell r="G258" t="str">
            <v/>
          </cell>
          <cell r="O258">
            <v>41882</v>
          </cell>
        </row>
        <row r="259">
          <cell r="G259" t="str">
            <v/>
          </cell>
          <cell r="O259">
            <v>41883</v>
          </cell>
        </row>
        <row r="260">
          <cell r="G260" t="str">
            <v/>
          </cell>
          <cell r="O260">
            <v>41888</v>
          </cell>
        </row>
        <row r="261">
          <cell r="G261" t="str">
            <v/>
          </cell>
          <cell r="O261">
            <v>41889</v>
          </cell>
        </row>
        <row r="262">
          <cell r="G262" t="str">
            <v/>
          </cell>
          <cell r="O262">
            <v>41895</v>
          </cell>
        </row>
        <row r="263">
          <cell r="G263" t="str">
            <v/>
          </cell>
          <cell r="O263">
            <v>41896</v>
          </cell>
        </row>
        <row r="264">
          <cell r="G264" t="str">
            <v/>
          </cell>
          <cell r="O264">
            <v>41902</v>
          </cell>
        </row>
        <row r="265">
          <cell r="G265" t="str">
            <v/>
          </cell>
          <cell r="O265">
            <v>41903</v>
          </cell>
        </row>
        <row r="266">
          <cell r="G266" t="str">
            <v/>
          </cell>
          <cell r="O266">
            <v>41909</v>
          </cell>
        </row>
        <row r="267">
          <cell r="G267" t="str">
            <v/>
          </cell>
          <cell r="O267">
            <v>41910</v>
          </cell>
        </row>
        <row r="268">
          <cell r="G268" t="str">
            <v/>
          </cell>
          <cell r="O268">
            <v>41916</v>
          </cell>
        </row>
        <row r="269">
          <cell r="G269" t="str">
            <v/>
          </cell>
          <cell r="O269">
            <v>41917</v>
          </cell>
        </row>
        <row r="270">
          <cell r="G270" t="str">
            <v/>
          </cell>
          <cell r="O270">
            <v>41923</v>
          </cell>
        </row>
        <row r="271">
          <cell r="G271" t="str">
            <v/>
          </cell>
          <cell r="O271">
            <v>41924</v>
          </cell>
        </row>
        <row r="272">
          <cell r="G272" t="str">
            <v/>
          </cell>
          <cell r="O272">
            <v>41930</v>
          </cell>
        </row>
        <row r="273">
          <cell r="G273" t="str">
            <v/>
          </cell>
          <cell r="O273">
            <v>41931</v>
          </cell>
        </row>
        <row r="274">
          <cell r="G274" t="str">
            <v/>
          </cell>
          <cell r="O274">
            <v>41937</v>
          </cell>
        </row>
        <row r="275">
          <cell r="G275" t="str">
            <v/>
          </cell>
          <cell r="O275">
            <v>41938</v>
          </cell>
        </row>
        <row r="276">
          <cell r="G276" t="str">
            <v/>
          </cell>
          <cell r="O276">
            <v>41944</v>
          </cell>
        </row>
        <row r="277">
          <cell r="G277" t="str">
            <v/>
          </cell>
          <cell r="O277">
            <v>41945</v>
          </cell>
        </row>
        <row r="278">
          <cell r="G278" t="str">
            <v/>
          </cell>
          <cell r="O278">
            <v>41951</v>
          </cell>
        </row>
        <row r="279">
          <cell r="G279" t="str">
            <v/>
          </cell>
          <cell r="O279">
            <v>41952</v>
          </cell>
        </row>
        <row r="280">
          <cell r="G280" t="str">
            <v/>
          </cell>
          <cell r="O280">
            <v>41954</v>
          </cell>
        </row>
        <row r="281">
          <cell r="G281" t="str">
            <v/>
          </cell>
          <cell r="O281">
            <v>41958</v>
          </cell>
        </row>
        <row r="282">
          <cell r="G282" t="str">
            <v/>
          </cell>
          <cell r="O282">
            <v>41959</v>
          </cell>
        </row>
        <row r="283">
          <cell r="G283" t="str">
            <v/>
          </cell>
          <cell r="O283">
            <v>41965</v>
          </cell>
        </row>
        <row r="284">
          <cell r="G284" t="str">
            <v/>
          </cell>
          <cell r="O284">
            <v>41966</v>
          </cell>
        </row>
        <row r="285">
          <cell r="G285" t="str">
            <v/>
          </cell>
          <cell r="O285">
            <v>41970</v>
          </cell>
        </row>
        <row r="286">
          <cell r="G286" t="str">
            <v/>
          </cell>
          <cell r="O286">
            <v>41972</v>
          </cell>
        </row>
        <row r="287">
          <cell r="G287" t="str">
            <v/>
          </cell>
          <cell r="O287">
            <v>41973</v>
          </cell>
        </row>
        <row r="288">
          <cell r="G288" t="str">
            <v/>
          </cell>
          <cell r="O288">
            <v>41979</v>
          </cell>
        </row>
        <row r="289">
          <cell r="G289" t="str">
            <v/>
          </cell>
          <cell r="O289">
            <v>41980</v>
          </cell>
        </row>
        <row r="290">
          <cell r="G290" t="str">
            <v/>
          </cell>
          <cell r="O290">
            <v>41986</v>
          </cell>
        </row>
        <row r="291">
          <cell r="G291" t="str">
            <v/>
          </cell>
          <cell r="O291">
            <v>41987</v>
          </cell>
        </row>
        <row r="292">
          <cell r="G292" t="str">
            <v/>
          </cell>
          <cell r="O292">
            <v>41993</v>
          </cell>
        </row>
        <row r="293">
          <cell r="G293" t="str">
            <v/>
          </cell>
          <cell r="O293">
            <v>41994</v>
          </cell>
        </row>
        <row r="294">
          <cell r="G294" t="str">
            <v/>
          </cell>
          <cell r="O294">
            <v>41998</v>
          </cell>
        </row>
        <row r="295">
          <cell r="G295" t="str">
            <v/>
          </cell>
          <cell r="O295">
            <v>42000</v>
          </cell>
        </row>
        <row r="296">
          <cell r="G296" t="str">
            <v/>
          </cell>
          <cell r="O296">
            <v>42001</v>
          </cell>
        </row>
        <row r="297">
          <cell r="G297" t="str">
            <v/>
          </cell>
          <cell r="O297">
            <v>42005</v>
          </cell>
        </row>
        <row r="298">
          <cell r="G298" t="str">
            <v/>
          </cell>
          <cell r="O298">
            <v>42007</v>
          </cell>
        </row>
        <row r="299">
          <cell r="G299" t="str">
            <v/>
          </cell>
          <cell r="O299">
            <v>42008</v>
          </cell>
        </row>
        <row r="300">
          <cell r="G300" t="str">
            <v/>
          </cell>
          <cell r="O300">
            <v>42014</v>
          </cell>
        </row>
        <row r="301">
          <cell r="G301" t="str">
            <v/>
          </cell>
          <cell r="O301">
            <v>42015</v>
          </cell>
        </row>
        <row r="302">
          <cell r="G302" t="str">
            <v/>
          </cell>
          <cell r="O302">
            <v>42021</v>
          </cell>
        </row>
        <row r="303">
          <cell r="G303" t="str">
            <v/>
          </cell>
          <cell r="O303">
            <v>42022</v>
          </cell>
        </row>
        <row r="304">
          <cell r="G304" t="str">
            <v/>
          </cell>
          <cell r="O304">
            <v>42023</v>
          </cell>
        </row>
        <row r="305">
          <cell r="G305" t="str">
            <v/>
          </cell>
          <cell r="O305">
            <v>42028</v>
          </cell>
        </row>
        <row r="306">
          <cell r="G306" t="str">
            <v/>
          </cell>
          <cell r="O306">
            <v>42029</v>
          </cell>
        </row>
        <row r="307">
          <cell r="G307" t="str">
            <v/>
          </cell>
          <cell r="O307">
            <v>42035</v>
          </cell>
        </row>
        <row r="308">
          <cell r="G308" t="str">
            <v/>
          </cell>
          <cell r="O308">
            <v>42036</v>
          </cell>
        </row>
        <row r="309">
          <cell r="G309" t="str">
            <v/>
          </cell>
          <cell r="O309">
            <v>42042</v>
          </cell>
        </row>
        <row r="310">
          <cell r="G310" t="str">
            <v/>
          </cell>
          <cell r="O310">
            <v>42043</v>
          </cell>
        </row>
        <row r="311">
          <cell r="G311" t="str">
            <v/>
          </cell>
          <cell r="O311">
            <v>42049</v>
          </cell>
        </row>
        <row r="312">
          <cell r="G312" t="str">
            <v/>
          </cell>
          <cell r="O312">
            <v>42050</v>
          </cell>
        </row>
        <row r="313">
          <cell r="G313" t="str">
            <v/>
          </cell>
          <cell r="O313">
            <v>42051</v>
          </cell>
        </row>
        <row r="314">
          <cell r="G314" t="str">
            <v/>
          </cell>
          <cell r="O314">
            <v>42056</v>
          </cell>
        </row>
        <row r="315">
          <cell r="G315" t="str">
            <v/>
          </cell>
          <cell r="O315">
            <v>42057</v>
          </cell>
        </row>
        <row r="316">
          <cell r="G316" t="str">
            <v/>
          </cell>
          <cell r="O316">
            <v>42063</v>
          </cell>
        </row>
        <row r="317">
          <cell r="G317" t="str">
            <v/>
          </cell>
          <cell r="O317">
            <v>42064</v>
          </cell>
        </row>
        <row r="318">
          <cell r="G318" t="str">
            <v/>
          </cell>
          <cell r="O318">
            <v>42070</v>
          </cell>
        </row>
        <row r="319">
          <cell r="G319" t="str">
            <v/>
          </cell>
          <cell r="O319">
            <v>42071</v>
          </cell>
        </row>
        <row r="320">
          <cell r="G320" t="str">
            <v/>
          </cell>
          <cell r="O320">
            <v>42077</v>
          </cell>
        </row>
        <row r="321">
          <cell r="G321" t="str">
            <v/>
          </cell>
          <cell r="O321">
            <v>42078</v>
          </cell>
        </row>
        <row r="322">
          <cell r="G322" t="str">
            <v/>
          </cell>
          <cell r="O322">
            <v>42084</v>
          </cell>
        </row>
        <row r="323">
          <cell r="G323" t="str">
            <v/>
          </cell>
          <cell r="O323">
            <v>42085</v>
          </cell>
        </row>
        <row r="324">
          <cell r="G324" t="str">
            <v/>
          </cell>
          <cell r="O324">
            <v>42091</v>
          </cell>
        </row>
        <row r="325">
          <cell r="G325" t="str">
            <v/>
          </cell>
          <cell r="O325">
            <v>42092</v>
          </cell>
        </row>
        <row r="326">
          <cell r="G326" t="str">
            <v/>
          </cell>
          <cell r="O326">
            <v>42098</v>
          </cell>
        </row>
        <row r="327">
          <cell r="G327" t="str">
            <v/>
          </cell>
          <cell r="O327">
            <v>42099</v>
          </cell>
        </row>
        <row r="328">
          <cell r="G328" t="str">
            <v/>
          </cell>
          <cell r="O328">
            <v>42105</v>
          </cell>
        </row>
        <row r="329">
          <cell r="G329" t="str">
            <v/>
          </cell>
          <cell r="O329">
            <v>42106</v>
          </cell>
        </row>
        <row r="330">
          <cell r="G330" t="str">
            <v/>
          </cell>
          <cell r="O330">
            <v>42112</v>
          </cell>
        </row>
        <row r="331">
          <cell r="G331" t="str">
            <v/>
          </cell>
          <cell r="O331">
            <v>42113</v>
          </cell>
        </row>
        <row r="332">
          <cell r="G332" t="str">
            <v/>
          </cell>
          <cell r="O332">
            <v>42119</v>
          </cell>
        </row>
        <row r="333">
          <cell r="G333" t="str">
            <v/>
          </cell>
          <cell r="O333">
            <v>42120</v>
          </cell>
        </row>
        <row r="334">
          <cell r="G334" t="str">
            <v/>
          </cell>
          <cell r="O334">
            <v>42126</v>
          </cell>
        </row>
        <row r="335">
          <cell r="G335" t="str">
            <v/>
          </cell>
          <cell r="O335">
            <v>42127</v>
          </cell>
        </row>
        <row r="336">
          <cell r="G336" t="str">
            <v/>
          </cell>
          <cell r="O336">
            <v>42128</v>
          </cell>
        </row>
        <row r="337">
          <cell r="G337" t="str">
            <v/>
          </cell>
          <cell r="O337">
            <v>42133</v>
          </cell>
        </row>
        <row r="338">
          <cell r="G338" t="str">
            <v/>
          </cell>
          <cell r="O338">
            <v>42134</v>
          </cell>
        </row>
        <row r="339">
          <cell r="G339" t="str">
            <v/>
          </cell>
          <cell r="O339">
            <v>42140</v>
          </cell>
        </row>
        <row r="340">
          <cell r="G340" t="str">
            <v/>
          </cell>
          <cell r="O340">
            <v>42141</v>
          </cell>
        </row>
        <row r="341">
          <cell r="G341" t="str">
            <v/>
          </cell>
          <cell r="O341">
            <v>42147</v>
          </cell>
        </row>
        <row r="342">
          <cell r="G342" t="str">
            <v/>
          </cell>
          <cell r="O342">
            <v>42148</v>
          </cell>
        </row>
        <row r="343">
          <cell r="G343" t="str">
            <v/>
          </cell>
          <cell r="O343">
            <v>42149</v>
          </cell>
        </row>
        <row r="344">
          <cell r="G344" t="str">
            <v/>
          </cell>
          <cell r="O344">
            <v>42154</v>
          </cell>
        </row>
        <row r="345">
          <cell r="G345" t="str">
            <v/>
          </cell>
          <cell r="O345">
            <v>42155</v>
          </cell>
        </row>
        <row r="346">
          <cell r="G346" t="str">
            <v/>
          </cell>
          <cell r="O346">
            <v>42161</v>
          </cell>
        </row>
        <row r="347">
          <cell r="G347" t="str">
            <v/>
          </cell>
          <cell r="O347">
            <v>42162</v>
          </cell>
        </row>
        <row r="348">
          <cell r="G348" t="str">
            <v/>
          </cell>
          <cell r="O348">
            <v>42168</v>
          </cell>
        </row>
        <row r="349">
          <cell r="G349" t="str">
            <v/>
          </cell>
          <cell r="O349">
            <v>42169</v>
          </cell>
        </row>
        <row r="350">
          <cell r="G350" t="str">
            <v/>
          </cell>
          <cell r="O350">
            <v>42175</v>
          </cell>
        </row>
        <row r="351">
          <cell r="G351" t="str">
            <v/>
          </cell>
          <cell r="O351">
            <v>42176</v>
          </cell>
        </row>
        <row r="352">
          <cell r="G352" t="str">
            <v/>
          </cell>
          <cell r="O352">
            <v>42182</v>
          </cell>
        </row>
        <row r="353">
          <cell r="G353" t="str">
            <v/>
          </cell>
          <cell r="O353">
            <v>42183</v>
          </cell>
        </row>
        <row r="354">
          <cell r="G354" t="str">
            <v/>
          </cell>
          <cell r="O354">
            <v>41640</v>
          </cell>
        </row>
        <row r="355">
          <cell r="G355" t="str">
            <v/>
          </cell>
          <cell r="O355">
            <v>41643</v>
          </cell>
        </row>
        <row r="356">
          <cell r="G356" t="str">
            <v/>
          </cell>
          <cell r="O356">
            <v>41644</v>
          </cell>
        </row>
        <row r="357">
          <cell r="G357" t="str">
            <v/>
          </cell>
          <cell r="O357">
            <v>41650</v>
          </cell>
        </row>
        <row r="358">
          <cell r="G358" t="str">
            <v/>
          </cell>
          <cell r="O358">
            <v>41651</v>
          </cell>
        </row>
        <row r="359">
          <cell r="G359" t="str">
            <v/>
          </cell>
          <cell r="O359">
            <v>41657</v>
          </cell>
        </row>
        <row r="360">
          <cell r="G360" t="str">
            <v/>
          </cell>
          <cell r="O360">
            <v>41658</v>
          </cell>
        </row>
        <row r="361">
          <cell r="G361" t="str">
            <v/>
          </cell>
          <cell r="O361">
            <v>41664</v>
          </cell>
        </row>
        <row r="362">
          <cell r="G362" t="str">
            <v/>
          </cell>
          <cell r="O362">
            <v>41665</v>
          </cell>
        </row>
        <row r="363">
          <cell r="G363" t="str">
            <v/>
          </cell>
          <cell r="O363">
            <v>41671</v>
          </cell>
        </row>
        <row r="364">
          <cell r="G364" t="str">
            <v/>
          </cell>
          <cell r="O364">
            <v>41672</v>
          </cell>
        </row>
        <row r="365">
          <cell r="G365" t="str">
            <v/>
          </cell>
          <cell r="O365">
            <v>41678</v>
          </cell>
        </row>
        <row r="366">
          <cell r="G366" t="str">
            <v/>
          </cell>
          <cell r="O366">
            <v>41679</v>
          </cell>
        </row>
        <row r="367">
          <cell r="G367" t="str">
            <v/>
          </cell>
          <cell r="O367">
            <v>41685</v>
          </cell>
        </row>
        <row r="368">
          <cell r="G368" t="str">
            <v/>
          </cell>
          <cell r="O368">
            <v>41686</v>
          </cell>
        </row>
        <row r="369">
          <cell r="G369" t="str">
            <v/>
          </cell>
          <cell r="O369">
            <v>41692</v>
          </cell>
        </row>
        <row r="370">
          <cell r="G370" t="str">
            <v/>
          </cell>
          <cell r="O370">
            <v>41693</v>
          </cell>
        </row>
        <row r="371">
          <cell r="G371" t="str">
            <v/>
          </cell>
          <cell r="O371">
            <v>41699</v>
          </cell>
        </row>
        <row r="372">
          <cell r="G372" t="str">
            <v/>
          </cell>
          <cell r="O372">
            <v>41700</v>
          </cell>
        </row>
        <row r="373">
          <cell r="G373" t="str">
            <v/>
          </cell>
          <cell r="O373">
            <v>41706</v>
          </cell>
        </row>
        <row r="374">
          <cell r="G374" t="str">
            <v/>
          </cell>
          <cell r="O374">
            <v>41707</v>
          </cell>
        </row>
        <row r="375">
          <cell r="G375" t="str">
            <v/>
          </cell>
          <cell r="O375">
            <v>41713</v>
          </cell>
        </row>
        <row r="376">
          <cell r="G376" t="str">
            <v/>
          </cell>
          <cell r="O376">
            <v>41714</v>
          </cell>
        </row>
        <row r="377">
          <cell r="G377" t="str">
            <v/>
          </cell>
          <cell r="O377">
            <v>41720</v>
          </cell>
        </row>
        <row r="378">
          <cell r="G378" t="str">
            <v/>
          </cell>
          <cell r="O378">
            <v>41721</v>
          </cell>
        </row>
        <row r="379">
          <cell r="G379" t="str">
            <v/>
          </cell>
          <cell r="O379">
            <v>41727</v>
          </cell>
        </row>
        <row r="380">
          <cell r="G380" t="str">
            <v/>
          </cell>
          <cell r="O380">
            <v>41728</v>
          </cell>
        </row>
        <row r="381">
          <cell r="G381" t="str">
            <v/>
          </cell>
          <cell r="O381">
            <v>41734</v>
          </cell>
        </row>
        <row r="382">
          <cell r="G382" t="str">
            <v/>
          </cell>
          <cell r="O382">
            <v>41735</v>
          </cell>
        </row>
        <row r="383">
          <cell r="G383" t="str">
            <v/>
          </cell>
          <cell r="O383">
            <v>41741</v>
          </cell>
        </row>
        <row r="384">
          <cell r="G384" t="str">
            <v/>
          </cell>
          <cell r="O384">
            <v>41742</v>
          </cell>
        </row>
        <row r="385">
          <cell r="G385" t="str">
            <v/>
          </cell>
          <cell r="O385">
            <v>41747</v>
          </cell>
        </row>
        <row r="386">
          <cell r="G386" t="str">
            <v/>
          </cell>
          <cell r="O386">
            <v>41748</v>
          </cell>
        </row>
        <row r="387">
          <cell r="G387" t="str">
            <v/>
          </cell>
          <cell r="O387">
            <v>41749</v>
          </cell>
        </row>
        <row r="388">
          <cell r="G388" t="str">
            <v/>
          </cell>
          <cell r="O388">
            <v>41750</v>
          </cell>
        </row>
        <row r="389">
          <cell r="G389" t="str">
            <v/>
          </cell>
          <cell r="O389">
            <v>41755</v>
          </cell>
        </row>
        <row r="390">
          <cell r="G390" t="str">
            <v/>
          </cell>
          <cell r="O390">
            <v>41756</v>
          </cell>
        </row>
        <row r="391">
          <cell r="G391" t="str">
            <v/>
          </cell>
          <cell r="O391">
            <v>41762</v>
          </cell>
        </row>
        <row r="392">
          <cell r="G392" t="str">
            <v/>
          </cell>
          <cell r="O392">
            <v>41763</v>
          </cell>
        </row>
        <row r="393">
          <cell r="G393" t="str">
            <v/>
          </cell>
          <cell r="O393">
            <v>41764</v>
          </cell>
        </row>
        <row r="394">
          <cell r="G394" t="str">
            <v/>
          </cell>
          <cell r="O394">
            <v>41769</v>
          </cell>
        </row>
        <row r="395">
          <cell r="G395" t="str">
            <v/>
          </cell>
          <cell r="O395">
            <v>41770</v>
          </cell>
        </row>
        <row r="396">
          <cell r="G396" t="str">
            <v/>
          </cell>
          <cell r="O396">
            <v>41776</v>
          </cell>
        </row>
        <row r="397">
          <cell r="G397" t="str">
            <v/>
          </cell>
          <cell r="O397">
            <v>41777</v>
          </cell>
        </row>
        <row r="398">
          <cell r="G398" t="str">
            <v/>
          </cell>
          <cell r="O398">
            <v>41783</v>
          </cell>
        </row>
        <row r="399">
          <cell r="G399" t="str">
            <v/>
          </cell>
          <cell r="O399">
            <v>41784</v>
          </cell>
        </row>
        <row r="400">
          <cell r="G400" t="str">
            <v/>
          </cell>
          <cell r="O400">
            <v>41785</v>
          </cell>
        </row>
        <row r="401">
          <cell r="G401" t="str">
            <v/>
          </cell>
          <cell r="O401">
            <v>41790</v>
          </cell>
        </row>
        <row r="402">
          <cell r="G402" t="str">
            <v/>
          </cell>
          <cell r="O402">
            <v>41791</v>
          </cell>
        </row>
        <row r="403">
          <cell r="G403" t="str">
            <v/>
          </cell>
          <cell r="O403">
            <v>41797</v>
          </cell>
        </row>
        <row r="404">
          <cell r="G404" t="str">
            <v/>
          </cell>
          <cell r="O404">
            <v>41798</v>
          </cell>
        </row>
        <row r="405">
          <cell r="G405" t="str">
            <v/>
          </cell>
          <cell r="O405">
            <v>41804</v>
          </cell>
        </row>
        <row r="406">
          <cell r="G406" t="str">
            <v/>
          </cell>
          <cell r="O406">
            <v>41805</v>
          </cell>
        </row>
        <row r="407">
          <cell r="G407" t="str">
            <v/>
          </cell>
          <cell r="O407">
            <v>41811</v>
          </cell>
        </row>
        <row r="408">
          <cell r="G408" t="str">
            <v/>
          </cell>
          <cell r="O408">
            <v>41812</v>
          </cell>
        </row>
        <row r="409">
          <cell r="G409" t="str">
            <v/>
          </cell>
          <cell r="O409">
            <v>41818</v>
          </cell>
        </row>
        <row r="410">
          <cell r="G410" t="str">
            <v/>
          </cell>
          <cell r="O410">
            <v>41819</v>
          </cell>
        </row>
        <row r="411">
          <cell r="G411" t="str">
            <v/>
          </cell>
          <cell r="O411">
            <v>41825</v>
          </cell>
        </row>
        <row r="412">
          <cell r="G412" t="str">
            <v/>
          </cell>
          <cell r="O412">
            <v>41826</v>
          </cell>
        </row>
        <row r="413">
          <cell r="G413" t="str">
            <v/>
          </cell>
          <cell r="O413">
            <v>41832</v>
          </cell>
        </row>
        <row r="414">
          <cell r="G414" t="str">
            <v/>
          </cell>
          <cell r="O414">
            <v>41833</v>
          </cell>
        </row>
        <row r="415">
          <cell r="G415" t="str">
            <v/>
          </cell>
          <cell r="O415">
            <v>41839</v>
          </cell>
        </row>
        <row r="416">
          <cell r="G416" t="str">
            <v/>
          </cell>
          <cell r="O416">
            <v>41840</v>
          </cell>
        </row>
        <row r="417">
          <cell r="G417" t="str">
            <v/>
          </cell>
          <cell r="O417">
            <v>41846</v>
          </cell>
        </row>
        <row r="418">
          <cell r="G418" t="str">
            <v/>
          </cell>
          <cell r="O418">
            <v>41847</v>
          </cell>
        </row>
        <row r="419">
          <cell r="G419" t="str">
            <v/>
          </cell>
          <cell r="O419">
            <v>41853</v>
          </cell>
        </row>
        <row r="420">
          <cell r="G420" t="str">
            <v/>
          </cell>
          <cell r="O420">
            <v>41854</v>
          </cell>
        </row>
        <row r="421">
          <cell r="G421" t="str">
            <v/>
          </cell>
          <cell r="O421">
            <v>41860</v>
          </cell>
        </row>
        <row r="422">
          <cell r="G422" t="str">
            <v/>
          </cell>
          <cell r="O422">
            <v>41861</v>
          </cell>
        </row>
        <row r="423">
          <cell r="G423" t="str">
            <v/>
          </cell>
          <cell r="O423">
            <v>41867</v>
          </cell>
        </row>
        <row r="424">
          <cell r="G424" t="str">
            <v/>
          </cell>
          <cell r="O424">
            <v>41868</v>
          </cell>
        </row>
        <row r="425">
          <cell r="G425" t="str">
            <v/>
          </cell>
          <cell r="O425">
            <v>41874</v>
          </cell>
        </row>
        <row r="426">
          <cell r="G426" t="str">
            <v/>
          </cell>
          <cell r="O426">
            <v>41875</v>
          </cell>
        </row>
        <row r="427">
          <cell r="G427" t="str">
            <v/>
          </cell>
          <cell r="O427">
            <v>41876</v>
          </cell>
        </row>
        <row r="428">
          <cell r="G428" t="str">
            <v/>
          </cell>
          <cell r="O428">
            <v>41881</v>
          </cell>
        </row>
        <row r="429">
          <cell r="G429" t="str">
            <v/>
          </cell>
          <cell r="O429">
            <v>41882</v>
          </cell>
        </row>
        <row r="430">
          <cell r="G430" t="str">
            <v/>
          </cell>
          <cell r="O430">
            <v>41888</v>
          </cell>
        </row>
        <row r="431">
          <cell r="G431" t="str">
            <v/>
          </cell>
          <cell r="O431">
            <v>41889</v>
          </cell>
        </row>
        <row r="432">
          <cell r="G432" t="str">
            <v/>
          </cell>
          <cell r="O432">
            <v>41895</v>
          </cell>
        </row>
        <row r="433">
          <cell r="G433" t="str">
            <v/>
          </cell>
          <cell r="O433">
            <v>41896</v>
          </cell>
        </row>
        <row r="434">
          <cell r="G434" t="str">
            <v/>
          </cell>
          <cell r="O434">
            <v>41902</v>
          </cell>
        </row>
        <row r="435">
          <cell r="G435" t="str">
            <v/>
          </cell>
          <cell r="O435">
            <v>41903</v>
          </cell>
        </row>
        <row r="436">
          <cell r="G436" t="str">
            <v/>
          </cell>
          <cell r="O436">
            <v>41909</v>
          </cell>
        </row>
        <row r="437">
          <cell r="G437" t="str">
            <v/>
          </cell>
          <cell r="O437">
            <v>41910</v>
          </cell>
        </row>
        <row r="438">
          <cell r="G438" t="str">
            <v/>
          </cell>
          <cell r="O438">
            <v>41916</v>
          </cell>
        </row>
        <row r="439">
          <cell r="G439" t="str">
            <v/>
          </cell>
          <cell r="O439">
            <v>41917</v>
          </cell>
        </row>
        <row r="440">
          <cell r="G440" t="str">
            <v/>
          </cell>
          <cell r="O440">
            <v>41923</v>
          </cell>
        </row>
        <row r="441">
          <cell r="G441" t="str">
            <v/>
          </cell>
          <cell r="O441">
            <v>41924</v>
          </cell>
        </row>
        <row r="442">
          <cell r="G442" t="str">
            <v/>
          </cell>
          <cell r="O442">
            <v>41930</v>
          </cell>
        </row>
        <row r="443">
          <cell r="G443" t="str">
            <v/>
          </cell>
          <cell r="O443">
            <v>41931</v>
          </cell>
        </row>
        <row r="444">
          <cell r="G444" t="str">
            <v/>
          </cell>
          <cell r="O444">
            <v>41937</v>
          </cell>
        </row>
        <row r="445">
          <cell r="G445" t="str">
            <v/>
          </cell>
          <cell r="O445">
            <v>41938</v>
          </cell>
        </row>
        <row r="446">
          <cell r="G446" t="str">
            <v/>
          </cell>
          <cell r="O446">
            <v>41944</v>
          </cell>
        </row>
        <row r="447">
          <cell r="G447" t="str">
            <v/>
          </cell>
          <cell r="O447">
            <v>41945</v>
          </cell>
        </row>
        <row r="448">
          <cell r="G448" t="str">
            <v/>
          </cell>
          <cell r="O448">
            <v>41951</v>
          </cell>
        </row>
        <row r="449">
          <cell r="G449" t="str">
            <v/>
          </cell>
          <cell r="O449">
            <v>41952</v>
          </cell>
        </row>
        <row r="450">
          <cell r="G450" t="str">
            <v/>
          </cell>
          <cell r="O450">
            <v>41958</v>
          </cell>
        </row>
        <row r="451">
          <cell r="G451" t="str">
            <v/>
          </cell>
          <cell r="O451">
            <v>41959</v>
          </cell>
        </row>
        <row r="452">
          <cell r="G452" t="str">
            <v/>
          </cell>
          <cell r="O452">
            <v>41965</v>
          </cell>
        </row>
        <row r="453">
          <cell r="G453" t="str">
            <v/>
          </cell>
          <cell r="O453">
            <v>41966</v>
          </cell>
        </row>
        <row r="454">
          <cell r="G454" t="str">
            <v/>
          </cell>
          <cell r="O454">
            <v>41972</v>
          </cell>
        </row>
        <row r="455">
          <cell r="G455" t="str">
            <v/>
          </cell>
          <cell r="O455">
            <v>41973</v>
          </cell>
        </row>
        <row r="456">
          <cell r="G456" t="str">
            <v/>
          </cell>
          <cell r="O456">
            <v>41979</v>
          </cell>
        </row>
        <row r="457">
          <cell r="G457" t="str">
            <v/>
          </cell>
          <cell r="O457">
            <v>41980</v>
          </cell>
        </row>
        <row r="458">
          <cell r="G458" t="str">
            <v/>
          </cell>
          <cell r="O458">
            <v>41986</v>
          </cell>
        </row>
        <row r="459">
          <cell r="G459" t="str">
            <v/>
          </cell>
          <cell r="O459">
            <v>41987</v>
          </cell>
        </row>
        <row r="460">
          <cell r="G460" t="str">
            <v/>
          </cell>
          <cell r="O460">
            <v>41993</v>
          </cell>
        </row>
        <row r="461">
          <cell r="G461" t="str">
            <v/>
          </cell>
          <cell r="O461">
            <v>41994</v>
          </cell>
        </row>
        <row r="462">
          <cell r="G462" t="str">
            <v/>
          </cell>
          <cell r="O462">
            <v>41998</v>
          </cell>
        </row>
        <row r="463">
          <cell r="G463" t="str">
            <v/>
          </cell>
          <cell r="O463">
            <v>41999</v>
          </cell>
        </row>
        <row r="464">
          <cell r="G464" t="str">
            <v/>
          </cell>
          <cell r="O464">
            <v>42000</v>
          </cell>
        </row>
        <row r="465">
          <cell r="G465" t="str">
            <v/>
          </cell>
          <cell r="O465">
            <v>42001</v>
          </cell>
        </row>
        <row r="466">
          <cell r="G466" t="str">
            <v/>
          </cell>
          <cell r="O466">
            <v>42005</v>
          </cell>
        </row>
        <row r="467">
          <cell r="G467" t="str">
            <v/>
          </cell>
          <cell r="O467">
            <v>42007</v>
          </cell>
        </row>
        <row r="468">
          <cell r="G468" t="str">
            <v/>
          </cell>
          <cell r="O468">
            <v>42008</v>
          </cell>
        </row>
        <row r="469">
          <cell r="G469" t="str">
            <v/>
          </cell>
          <cell r="O469">
            <v>42014</v>
          </cell>
        </row>
        <row r="470">
          <cell r="G470" t="str">
            <v/>
          </cell>
          <cell r="O470">
            <v>42015</v>
          </cell>
        </row>
        <row r="471">
          <cell r="G471" t="str">
            <v/>
          </cell>
          <cell r="O471">
            <v>42021</v>
          </cell>
        </row>
        <row r="472">
          <cell r="G472" t="str">
            <v/>
          </cell>
          <cell r="O472">
            <v>42022</v>
          </cell>
        </row>
        <row r="473">
          <cell r="G473" t="str">
            <v/>
          </cell>
          <cell r="O473">
            <v>42028</v>
          </cell>
        </row>
        <row r="474">
          <cell r="G474" t="str">
            <v/>
          </cell>
          <cell r="O474">
            <v>42029</v>
          </cell>
        </row>
        <row r="475">
          <cell r="G475" t="str">
            <v/>
          </cell>
          <cell r="O475">
            <v>42035</v>
          </cell>
        </row>
        <row r="476">
          <cell r="G476" t="str">
            <v/>
          </cell>
          <cell r="O476">
            <v>42036</v>
          </cell>
        </row>
        <row r="477">
          <cell r="G477" t="str">
            <v/>
          </cell>
          <cell r="O477">
            <v>42042</v>
          </cell>
        </row>
        <row r="478">
          <cell r="G478" t="str">
            <v/>
          </cell>
          <cell r="O478">
            <v>42043</v>
          </cell>
        </row>
        <row r="479">
          <cell r="G479" t="str">
            <v/>
          </cell>
          <cell r="O479">
            <v>42049</v>
          </cell>
        </row>
        <row r="480">
          <cell r="G480" t="str">
            <v/>
          </cell>
          <cell r="O480">
            <v>42050</v>
          </cell>
        </row>
        <row r="481">
          <cell r="G481" t="str">
            <v/>
          </cell>
          <cell r="O481">
            <v>42056</v>
          </cell>
        </row>
        <row r="482">
          <cell r="G482" t="str">
            <v/>
          </cell>
          <cell r="O482">
            <v>42057</v>
          </cell>
        </row>
        <row r="483">
          <cell r="G483" t="str">
            <v/>
          </cell>
          <cell r="O483">
            <v>42063</v>
          </cell>
        </row>
        <row r="484">
          <cell r="G484" t="str">
            <v/>
          </cell>
          <cell r="O484">
            <v>42064</v>
          </cell>
        </row>
        <row r="485">
          <cell r="G485" t="str">
            <v/>
          </cell>
          <cell r="O485">
            <v>42070</v>
          </cell>
        </row>
        <row r="486">
          <cell r="G486" t="str">
            <v/>
          </cell>
          <cell r="O486">
            <v>42071</v>
          </cell>
        </row>
        <row r="487">
          <cell r="G487" t="str">
            <v/>
          </cell>
          <cell r="O487">
            <v>42077</v>
          </cell>
        </row>
        <row r="488">
          <cell r="G488" t="str">
            <v/>
          </cell>
          <cell r="O488">
            <v>42078</v>
          </cell>
        </row>
        <row r="489">
          <cell r="G489" t="str">
            <v/>
          </cell>
          <cell r="O489">
            <v>42084</v>
          </cell>
        </row>
        <row r="490">
          <cell r="G490" t="str">
            <v/>
          </cell>
          <cell r="O490">
            <v>42085</v>
          </cell>
        </row>
        <row r="491">
          <cell r="G491" t="str">
            <v/>
          </cell>
          <cell r="O491">
            <v>42091</v>
          </cell>
        </row>
        <row r="492">
          <cell r="G492" t="str">
            <v/>
          </cell>
          <cell r="O492">
            <v>42092</v>
          </cell>
        </row>
        <row r="493">
          <cell r="G493" t="str">
            <v/>
          </cell>
          <cell r="O493">
            <v>42097</v>
          </cell>
        </row>
        <row r="494">
          <cell r="G494" t="str">
            <v/>
          </cell>
          <cell r="O494">
            <v>42098</v>
          </cell>
        </row>
        <row r="495">
          <cell r="G495" t="str">
            <v/>
          </cell>
          <cell r="O495">
            <v>42099</v>
          </cell>
        </row>
        <row r="496">
          <cell r="G496" t="str">
            <v/>
          </cell>
          <cell r="O496">
            <v>42100</v>
          </cell>
        </row>
        <row r="497">
          <cell r="G497" t="str">
            <v/>
          </cell>
          <cell r="O497">
            <v>42105</v>
          </cell>
        </row>
        <row r="498">
          <cell r="G498" t="str">
            <v/>
          </cell>
          <cell r="O498">
            <v>42106</v>
          </cell>
        </row>
        <row r="499">
          <cell r="G499" t="str">
            <v/>
          </cell>
          <cell r="O499">
            <v>42112</v>
          </cell>
        </row>
        <row r="500">
          <cell r="G500" t="str">
            <v/>
          </cell>
          <cell r="O500">
            <v>42113</v>
          </cell>
        </row>
        <row r="501">
          <cell r="G501" t="str">
            <v/>
          </cell>
          <cell r="O501">
            <v>42119</v>
          </cell>
        </row>
        <row r="502">
          <cell r="G502" t="str">
            <v/>
          </cell>
          <cell r="O502">
            <v>42120</v>
          </cell>
        </row>
        <row r="503">
          <cell r="G503" t="str">
            <v/>
          </cell>
          <cell r="O503">
            <v>42126</v>
          </cell>
        </row>
        <row r="504">
          <cell r="G504" t="str">
            <v/>
          </cell>
          <cell r="O504">
            <v>42127</v>
          </cell>
        </row>
        <row r="505">
          <cell r="G505" t="str">
            <v/>
          </cell>
          <cell r="O505">
            <v>42128</v>
          </cell>
        </row>
        <row r="506">
          <cell r="G506" t="str">
            <v/>
          </cell>
          <cell r="O506">
            <v>42133</v>
          </cell>
        </row>
        <row r="507">
          <cell r="G507" t="str">
            <v/>
          </cell>
          <cell r="O507">
            <v>42134</v>
          </cell>
        </row>
        <row r="508">
          <cell r="G508" t="str">
            <v/>
          </cell>
          <cell r="O508">
            <v>42140</v>
          </cell>
        </row>
        <row r="509">
          <cell r="G509" t="str">
            <v/>
          </cell>
          <cell r="O509">
            <v>42141</v>
          </cell>
        </row>
        <row r="510">
          <cell r="G510" t="str">
            <v/>
          </cell>
          <cell r="O510">
            <v>42147</v>
          </cell>
        </row>
        <row r="511">
          <cell r="G511" t="str">
            <v/>
          </cell>
          <cell r="O511">
            <v>42148</v>
          </cell>
        </row>
        <row r="512">
          <cell r="G512" t="str">
            <v/>
          </cell>
          <cell r="O512">
            <v>42149</v>
          </cell>
        </row>
        <row r="513">
          <cell r="G513" t="str">
            <v/>
          </cell>
          <cell r="O513">
            <v>42154</v>
          </cell>
        </row>
        <row r="514">
          <cell r="G514" t="str">
            <v/>
          </cell>
          <cell r="O514">
            <v>42155</v>
          </cell>
        </row>
        <row r="515">
          <cell r="G515" t="str">
            <v/>
          </cell>
          <cell r="O515">
            <v>42161</v>
          </cell>
        </row>
        <row r="516">
          <cell r="G516" t="str">
            <v/>
          </cell>
          <cell r="O516">
            <v>42162</v>
          </cell>
        </row>
        <row r="517">
          <cell r="G517" t="str">
            <v/>
          </cell>
          <cell r="O517">
            <v>42168</v>
          </cell>
        </row>
        <row r="518">
          <cell r="G518" t="str">
            <v/>
          </cell>
          <cell r="O518">
            <v>42169</v>
          </cell>
        </row>
        <row r="519">
          <cell r="G519" t="str">
            <v/>
          </cell>
          <cell r="O519">
            <v>42175</v>
          </cell>
        </row>
        <row r="520">
          <cell r="G520" t="str">
            <v/>
          </cell>
          <cell r="O520">
            <v>42176</v>
          </cell>
        </row>
        <row r="521">
          <cell r="G521" t="str">
            <v/>
          </cell>
          <cell r="O521">
            <v>42182</v>
          </cell>
        </row>
        <row r="522">
          <cell r="G522" t="str">
            <v/>
          </cell>
          <cell r="O522">
            <v>42183</v>
          </cell>
        </row>
        <row r="523">
          <cell r="G523" t="str">
            <v/>
          </cell>
          <cell r="O523">
            <v>41640</v>
          </cell>
        </row>
        <row r="524">
          <cell r="G524" t="str">
            <v/>
          </cell>
          <cell r="O524">
            <v>41643</v>
          </cell>
        </row>
        <row r="525">
          <cell r="G525" t="str">
            <v/>
          </cell>
          <cell r="O525">
            <v>41644</v>
          </cell>
        </row>
        <row r="526">
          <cell r="G526" t="str">
            <v/>
          </cell>
          <cell r="O526">
            <v>41650</v>
          </cell>
        </row>
        <row r="527">
          <cell r="G527" t="str">
            <v/>
          </cell>
          <cell r="O527">
            <v>41651</v>
          </cell>
        </row>
        <row r="528">
          <cell r="G528" t="str">
            <v/>
          </cell>
          <cell r="O528">
            <v>41657</v>
          </cell>
        </row>
        <row r="529">
          <cell r="G529" t="str">
            <v/>
          </cell>
          <cell r="O529">
            <v>41658</v>
          </cell>
        </row>
        <row r="530">
          <cell r="G530" t="str">
            <v/>
          </cell>
          <cell r="O530">
            <v>41664</v>
          </cell>
        </row>
        <row r="531">
          <cell r="G531" t="str">
            <v/>
          </cell>
          <cell r="O531">
            <v>41665</v>
          </cell>
        </row>
        <row r="532">
          <cell r="G532" t="str">
            <v/>
          </cell>
          <cell r="O532">
            <v>41670</v>
          </cell>
        </row>
        <row r="533">
          <cell r="G533" t="str">
            <v/>
          </cell>
          <cell r="O533">
            <v>41671</v>
          </cell>
        </row>
        <row r="534">
          <cell r="G534" t="str">
            <v/>
          </cell>
          <cell r="O534">
            <v>41672</v>
          </cell>
        </row>
        <row r="535">
          <cell r="G535" t="str">
            <v/>
          </cell>
          <cell r="O535">
            <v>41673</v>
          </cell>
        </row>
        <row r="536">
          <cell r="G536" t="str">
            <v/>
          </cell>
          <cell r="O536">
            <v>41678</v>
          </cell>
        </row>
        <row r="537">
          <cell r="G537" t="str">
            <v/>
          </cell>
          <cell r="O537">
            <v>41679</v>
          </cell>
        </row>
        <row r="538">
          <cell r="G538" t="str">
            <v/>
          </cell>
          <cell r="O538">
            <v>41685</v>
          </cell>
        </row>
        <row r="539">
          <cell r="G539" t="str">
            <v/>
          </cell>
          <cell r="O539">
            <v>41686</v>
          </cell>
        </row>
        <row r="540">
          <cell r="G540" t="str">
            <v/>
          </cell>
          <cell r="O540">
            <v>41692</v>
          </cell>
        </row>
        <row r="541">
          <cell r="G541" t="str">
            <v/>
          </cell>
          <cell r="O541">
            <v>41693</v>
          </cell>
        </row>
        <row r="542">
          <cell r="G542" t="str">
            <v/>
          </cell>
          <cell r="O542">
            <v>41699</v>
          </cell>
        </row>
        <row r="543">
          <cell r="G543" t="str">
            <v/>
          </cell>
          <cell r="O543">
            <v>41700</v>
          </cell>
        </row>
        <row r="544">
          <cell r="G544" t="str">
            <v/>
          </cell>
          <cell r="O544">
            <v>41706</v>
          </cell>
        </row>
        <row r="545">
          <cell r="G545" t="str">
            <v/>
          </cell>
          <cell r="O545">
            <v>41707</v>
          </cell>
        </row>
        <row r="546">
          <cell r="G546" t="str">
            <v/>
          </cell>
          <cell r="O546">
            <v>41713</v>
          </cell>
        </row>
        <row r="547">
          <cell r="G547" t="str">
            <v/>
          </cell>
          <cell r="O547">
            <v>41714</v>
          </cell>
        </row>
        <row r="548">
          <cell r="G548" t="str">
            <v/>
          </cell>
          <cell r="O548">
            <v>41720</v>
          </cell>
        </row>
        <row r="549">
          <cell r="G549" t="str">
            <v/>
          </cell>
          <cell r="O549">
            <v>41721</v>
          </cell>
        </row>
        <row r="550">
          <cell r="G550" t="str">
            <v/>
          </cell>
          <cell r="O550">
            <v>41727</v>
          </cell>
        </row>
        <row r="551">
          <cell r="G551" t="str">
            <v/>
          </cell>
          <cell r="O551">
            <v>41728</v>
          </cell>
        </row>
        <row r="552">
          <cell r="G552" t="str">
            <v/>
          </cell>
          <cell r="O552">
            <v>41734</v>
          </cell>
        </row>
        <row r="553">
          <cell r="G553" t="str">
            <v/>
          </cell>
          <cell r="O553">
            <v>41735</v>
          </cell>
        </row>
        <row r="554">
          <cell r="G554" t="str">
            <v/>
          </cell>
          <cell r="O554">
            <v>41741</v>
          </cell>
        </row>
        <row r="555">
          <cell r="G555" t="str">
            <v/>
          </cell>
          <cell r="O555">
            <v>41742</v>
          </cell>
        </row>
        <row r="556">
          <cell r="G556" t="str">
            <v/>
          </cell>
          <cell r="O556">
            <v>41747</v>
          </cell>
        </row>
        <row r="557">
          <cell r="G557" t="str">
            <v/>
          </cell>
          <cell r="O557">
            <v>41748</v>
          </cell>
        </row>
        <row r="558">
          <cell r="G558" t="str">
            <v/>
          </cell>
          <cell r="O558">
            <v>41749</v>
          </cell>
        </row>
        <row r="559">
          <cell r="G559" t="str">
            <v/>
          </cell>
          <cell r="O559">
            <v>41750</v>
          </cell>
        </row>
        <row r="560">
          <cell r="G560" t="str">
            <v/>
          </cell>
          <cell r="O560">
            <v>41755</v>
          </cell>
        </row>
        <row r="561">
          <cell r="G561" t="str">
            <v/>
          </cell>
          <cell r="O561">
            <v>41756</v>
          </cell>
        </row>
        <row r="562">
          <cell r="G562" t="str">
            <v/>
          </cell>
          <cell r="O562">
            <v>41760</v>
          </cell>
        </row>
        <row r="563">
          <cell r="G563" t="str">
            <v/>
          </cell>
          <cell r="O563">
            <v>41762</v>
          </cell>
        </row>
        <row r="564">
          <cell r="G564" t="str">
            <v/>
          </cell>
          <cell r="O564">
            <v>41763</v>
          </cell>
        </row>
        <row r="565">
          <cell r="G565" t="str">
            <v/>
          </cell>
          <cell r="O565">
            <v>41765</v>
          </cell>
        </row>
        <row r="566">
          <cell r="G566" t="str">
            <v/>
          </cell>
          <cell r="O566">
            <v>41769</v>
          </cell>
        </row>
        <row r="567">
          <cell r="G567" t="str">
            <v/>
          </cell>
          <cell r="O567">
            <v>41770</v>
          </cell>
        </row>
        <row r="568">
          <cell r="G568" t="str">
            <v/>
          </cell>
          <cell r="O568">
            <v>41776</v>
          </cell>
        </row>
        <row r="569">
          <cell r="G569" t="str">
            <v/>
          </cell>
          <cell r="O569">
            <v>41777</v>
          </cell>
        </row>
        <row r="570">
          <cell r="G570" t="str">
            <v/>
          </cell>
          <cell r="O570">
            <v>41783</v>
          </cell>
        </row>
        <row r="571">
          <cell r="G571" t="str">
            <v/>
          </cell>
          <cell r="O571">
            <v>41784</v>
          </cell>
        </row>
        <row r="572">
          <cell r="G572" t="str">
            <v/>
          </cell>
          <cell r="O572">
            <v>41790</v>
          </cell>
        </row>
        <row r="573">
          <cell r="G573" t="str">
            <v/>
          </cell>
          <cell r="O573">
            <v>41791</v>
          </cell>
        </row>
        <row r="574">
          <cell r="G574" t="str">
            <v/>
          </cell>
          <cell r="O574">
            <v>41792</v>
          </cell>
        </row>
        <row r="575">
          <cell r="G575" t="str">
            <v/>
          </cell>
          <cell r="O575">
            <v>41797</v>
          </cell>
        </row>
        <row r="576">
          <cell r="G576" t="str">
            <v/>
          </cell>
          <cell r="O576">
            <v>41798</v>
          </cell>
        </row>
        <row r="577">
          <cell r="G577" t="str">
            <v/>
          </cell>
          <cell r="O577">
            <v>41804</v>
          </cell>
        </row>
        <row r="578">
          <cell r="G578" t="str">
            <v/>
          </cell>
          <cell r="O578">
            <v>41805</v>
          </cell>
        </row>
        <row r="579">
          <cell r="G579" t="str">
            <v/>
          </cell>
          <cell r="O579">
            <v>41811</v>
          </cell>
        </row>
        <row r="580">
          <cell r="G580" t="str">
            <v/>
          </cell>
          <cell r="O580">
            <v>41812</v>
          </cell>
        </row>
        <row r="581">
          <cell r="G581" t="str">
            <v/>
          </cell>
          <cell r="O581">
            <v>41818</v>
          </cell>
        </row>
        <row r="582">
          <cell r="G582" t="str">
            <v/>
          </cell>
          <cell r="O582">
            <v>41819</v>
          </cell>
        </row>
        <row r="583">
          <cell r="G583" t="str">
            <v/>
          </cell>
          <cell r="O583">
            <v>41821</v>
          </cell>
        </row>
        <row r="584">
          <cell r="G584" t="str">
            <v/>
          </cell>
          <cell r="O584">
            <v>41825</v>
          </cell>
        </row>
        <row r="585">
          <cell r="G585" t="str">
            <v/>
          </cell>
          <cell r="O585">
            <v>41826</v>
          </cell>
        </row>
        <row r="586">
          <cell r="G586" t="str">
            <v/>
          </cell>
          <cell r="O586">
            <v>41832</v>
          </cell>
        </row>
        <row r="587">
          <cell r="G587" t="str">
            <v/>
          </cell>
          <cell r="O587">
            <v>41833</v>
          </cell>
        </row>
        <row r="588">
          <cell r="G588" t="str">
            <v/>
          </cell>
          <cell r="O588">
            <v>41839</v>
          </cell>
        </row>
        <row r="589">
          <cell r="G589" t="str">
            <v/>
          </cell>
          <cell r="O589">
            <v>41840</v>
          </cell>
        </row>
        <row r="590">
          <cell r="G590" t="str">
            <v/>
          </cell>
          <cell r="O590">
            <v>41846</v>
          </cell>
        </row>
        <row r="591">
          <cell r="G591" t="str">
            <v/>
          </cell>
          <cell r="O591">
            <v>41847</v>
          </cell>
        </row>
        <row r="592">
          <cell r="G592" t="str">
            <v/>
          </cell>
          <cell r="O592">
            <v>41853</v>
          </cell>
        </row>
        <row r="593">
          <cell r="G593" t="str">
            <v/>
          </cell>
          <cell r="O593">
            <v>41854</v>
          </cell>
        </row>
        <row r="594">
          <cell r="G594" t="str">
            <v/>
          </cell>
          <cell r="O594">
            <v>41860</v>
          </cell>
        </row>
        <row r="595">
          <cell r="G595" t="str">
            <v/>
          </cell>
          <cell r="O595">
            <v>41861</v>
          </cell>
        </row>
        <row r="596">
          <cell r="G596" t="str">
            <v/>
          </cell>
          <cell r="O596">
            <v>41867</v>
          </cell>
        </row>
        <row r="597">
          <cell r="G597" t="str">
            <v/>
          </cell>
          <cell r="O597">
            <v>41868</v>
          </cell>
        </row>
        <row r="598">
          <cell r="G598" t="str">
            <v/>
          </cell>
          <cell r="O598">
            <v>41874</v>
          </cell>
        </row>
        <row r="599">
          <cell r="G599" t="str">
            <v/>
          </cell>
          <cell r="O599">
            <v>41875</v>
          </cell>
        </row>
        <row r="600">
          <cell r="G600" t="str">
            <v/>
          </cell>
          <cell r="O600">
            <v>41881</v>
          </cell>
        </row>
        <row r="601">
          <cell r="G601" t="str">
            <v/>
          </cell>
          <cell r="O601">
            <v>41882</v>
          </cell>
        </row>
        <row r="602">
          <cell r="G602" t="str">
            <v/>
          </cell>
          <cell r="O602">
            <v>41888</v>
          </cell>
        </row>
        <row r="603">
          <cell r="G603" t="str">
            <v/>
          </cell>
          <cell r="O603">
            <v>41889</v>
          </cell>
        </row>
        <row r="604">
          <cell r="G604" t="str">
            <v/>
          </cell>
          <cell r="O604">
            <v>41891</v>
          </cell>
        </row>
        <row r="605">
          <cell r="G605" t="str">
            <v/>
          </cell>
          <cell r="O605">
            <v>41895</v>
          </cell>
        </row>
        <row r="606">
          <cell r="G606" t="str">
            <v/>
          </cell>
          <cell r="O606">
            <v>41896</v>
          </cell>
        </row>
        <row r="607">
          <cell r="G607" t="str">
            <v/>
          </cell>
          <cell r="O607">
            <v>41902</v>
          </cell>
        </row>
        <row r="608">
          <cell r="G608" t="str">
            <v/>
          </cell>
          <cell r="O608">
            <v>41903</v>
          </cell>
        </row>
        <row r="609">
          <cell r="G609" t="str">
            <v/>
          </cell>
          <cell r="O609">
            <v>41909</v>
          </cell>
        </row>
        <row r="610">
          <cell r="G610" t="str">
            <v/>
          </cell>
          <cell r="O610">
            <v>41910</v>
          </cell>
        </row>
        <row r="611">
          <cell r="G611" t="str">
            <v/>
          </cell>
          <cell r="O611">
            <v>41913</v>
          </cell>
        </row>
        <row r="612">
          <cell r="G612" t="str">
            <v/>
          </cell>
          <cell r="O612">
            <v>41914</v>
          </cell>
        </row>
        <row r="613">
          <cell r="G613" t="str">
            <v/>
          </cell>
          <cell r="O613">
            <v>41916</v>
          </cell>
        </row>
        <row r="614">
          <cell r="G614" t="str">
            <v/>
          </cell>
          <cell r="O614">
            <v>41917</v>
          </cell>
        </row>
        <row r="615">
          <cell r="G615" t="str">
            <v/>
          </cell>
          <cell r="O615">
            <v>41923</v>
          </cell>
        </row>
        <row r="616">
          <cell r="G616" t="str">
            <v/>
          </cell>
          <cell r="O616">
            <v>41924</v>
          </cell>
        </row>
        <row r="617">
          <cell r="G617" t="str">
            <v/>
          </cell>
          <cell r="O617">
            <v>41930</v>
          </cell>
        </row>
        <row r="618">
          <cell r="G618" t="str">
            <v/>
          </cell>
          <cell r="O618">
            <v>41931</v>
          </cell>
        </row>
        <row r="619">
          <cell r="G619" t="str">
            <v/>
          </cell>
          <cell r="O619">
            <v>41937</v>
          </cell>
        </row>
        <row r="620">
          <cell r="G620" t="str">
            <v/>
          </cell>
          <cell r="O620">
            <v>41938</v>
          </cell>
        </row>
        <row r="621">
          <cell r="G621" t="str">
            <v/>
          </cell>
          <cell r="O621">
            <v>41944</v>
          </cell>
        </row>
        <row r="622">
          <cell r="G622" t="str">
            <v/>
          </cell>
          <cell r="O622">
            <v>41945</v>
          </cell>
        </row>
        <row r="623">
          <cell r="G623" t="str">
            <v/>
          </cell>
          <cell r="O623">
            <v>41951</v>
          </cell>
        </row>
        <row r="624">
          <cell r="G624" t="str">
            <v/>
          </cell>
          <cell r="O624">
            <v>41952</v>
          </cell>
        </row>
        <row r="625">
          <cell r="G625" t="str">
            <v/>
          </cell>
          <cell r="O625">
            <v>41958</v>
          </cell>
        </row>
        <row r="626">
          <cell r="G626" t="str">
            <v/>
          </cell>
          <cell r="O626">
            <v>41959</v>
          </cell>
        </row>
        <row r="627">
          <cell r="G627" t="str">
            <v/>
          </cell>
          <cell r="O627">
            <v>41965</v>
          </cell>
        </row>
        <row r="628">
          <cell r="G628" t="str">
            <v/>
          </cell>
          <cell r="O628">
            <v>41966</v>
          </cell>
        </row>
        <row r="629">
          <cell r="G629" t="str">
            <v/>
          </cell>
          <cell r="O629">
            <v>41972</v>
          </cell>
        </row>
        <row r="630">
          <cell r="G630" t="str">
            <v/>
          </cell>
          <cell r="O630">
            <v>41973</v>
          </cell>
        </row>
        <row r="631">
          <cell r="G631" t="str">
            <v/>
          </cell>
          <cell r="O631">
            <v>41979</v>
          </cell>
        </row>
        <row r="632">
          <cell r="G632" t="str">
            <v/>
          </cell>
          <cell r="O632">
            <v>41980</v>
          </cell>
        </row>
        <row r="633">
          <cell r="G633" t="str">
            <v/>
          </cell>
          <cell r="O633">
            <v>41986</v>
          </cell>
        </row>
        <row r="634">
          <cell r="G634" t="str">
            <v/>
          </cell>
          <cell r="O634">
            <v>41987</v>
          </cell>
        </row>
        <row r="635">
          <cell r="G635" t="str">
            <v/>
          </cell>
          <cell r="O635">
            <v>41993</v>
          </cell>
        </row>
        <row r="636">
          <cell r="G636" t="str">
            <v/>
          </cell>
          <cell r="O636">
            <v>41994</v>
          </cell>
        </row>
        <row r="637">
          <cell r="G637" t="str">
            <v/>
          </cell>
          <cell r="O637">
            <v>41998</v>
          </cell>
        </row>
        <row r="638">
          <cell r="G638" t="str">
            <v/>
          </cell>
          <cell r="O638">
            <v>41999</v>
          </cell>
        </row>
        <row r="639">
          <cell r="G639" t="str">
            <v/>
          </cell>
          <cell r="O639">
            <v>42000</v>
          </cell>
        </row>
        <row r="640">
          <cell r="G640" t="str">
            <v/>
          </cell>
          <cell r="O640">
            <v>42001</v>
          </cell>
        </row>
        <row r="641">
          <cell r="G641" t="str">
            <v/>
          </cell>
          <cell r="O641">
            <v>42005</v>
          </cell>
        </row>
        <row r="642">
          <cell r="G642" t="str">
            <v/>
          </cell>
          <cell r="O642">
            <v>42007</v>
          </cell>
        </row>
        <row r="643">
          <cell r="G643" t="str">
            <v/>
          </cell>
          <cell r="O643">
            <v>42008</v>
          </cell>
        </row>
        <row r="644">
          <cell r="G644" t="str">
            <v/>
          </cell>
          <cell r="O644">
            <v>42014</v>
          </cell>
        </row>
        <row r="645">
          <cell r="G645" t="str">
            <v/>
          </cell>
          <cell r="O645">
            <v>42015</v>
          </cell>
        </row>
        <row r="646">
          <cell r="G646" t="str">
            <v/>
          </cell>
          <cell r="O646">
            <v>42021</v>
          </cell>
        </row>
        <row r="647">
          <cell r="G647" t="str">
            <v/>
          </cell>
          <cell r="O647">
            <v>42022</v>
          </cell>
        </row>
        <row r="648">
          <cell r="G648" t="str">
            <v/>
          </cell>
          <cell r="O648">
            <v>42028</v>
          </cell>
        </row>
        <row r="649">
          <cell r="G649" t="str">
            <v/>
          </cell>
          <cell r="O649">
            <v>42029</v>
          </cell>
        </row>
        <row r="650">
          <cell r="G650" t="str">
            <v/>
          </cell>
          <cell r="O650">
            <v>42035</v>
          </cell>
        </row>
        <row r="651">
          <cell r="G651" t="str">
            <v/>
          </cell>
          <cell r="O651">
            <v>42036</v>
          </cell>
        </row>
        <row r="652">
          <cell r="G652" t="str">
            <v/>
          </cell>
          <cell r="O652">
            <v>42042</v>
          </cell>
        </row>
        <row r="653">
          <cell r="G653" t="str">
            <v/>
          </cell>
          <cell r="O653">
            <v>42043</v>
          </cell>
        </row>
        <row r="654">
          <cell r="G654" t="str">
            <v/>
          </cell>
          <cell r="O654">
            <v>42049</v>
          </cell>
        </row>
        <row r="655">
          <cell r="G655" t="str">
            <v/>
          </cell>
          <cell r="O655">
            <v>42050</v>
          </cell>
        </row>
        <row r="656">
          <cell r="G656" t="str">
            <v/>
          </cell>
          <cell r="O656">
            <v>42054</v>
          </cell>
        </row>
        <row r="657">
          <cell r="G657" t="str">
            <v/>
          </cell>
          <cell r="O657">
            <v>42055</v>
          </cell>
        </row>
        <row r="658">
          <cell r="G658" t="str">
            <v/>
          </cell>
          <cell r="O658">
            <v>42056</v>
          </cell>
        </row>
        <row r="659">
          <cell r="G659" t="str">
            <v/>
          </cell>
          <cell r="O659">
            <v>42057</v>
          </cell>
        </row>
        <row r="660">
          <cell r="G660" t="str">
            <v/>
          </cell>
          <cell r="O660">
            <v>42063</v>
          </cell>
        </row>
        <row r="661">
          <cell r="G661" t="str">
            <v/>
          </cell>
          <cell r="O661">
            <v>42064</v>
          </cell>
        </row>
        <row r="662">
          <cell r="G662" t="str">
            <v/>
          </cell>
          <cell r="O662">
            <v>42070</v>
          </cell>
        </row>
        <row r="663">
          <cell r="G663" t="str">
            <v/>
          </cell>
          <cell r="O663">
            <v>42071</v>
          </cell>
        </row>
        <row r="664">
          <cell r="G664" t="str">
            <v/>
          </cell>
          <cell r="O664">
            <v>42077</v>
          </cell>
        </row>
        <row r="665">
          <cell r="G665" t="str">
            <v/>
          </cell>
          <cell r="O665">
            <v>42078</v>
          </cell>
        </row>
        <row r="666">
          <cell r="G666" t="str">
            <v/>
          </cell>
          <cell r="O666">
            <v>42084</v>
          </cell>
        </row>
        <row r="667">
          <cell r="G667" t="str">
            <v/>
          </cell>
          <cell r="O667">
            <v>42085</v>
          </cell>
        </row>
        <row r="668">
          <cell r="G668" t="str">
            <v/>
          </cell>
          <cell r="O668">
            <v>42091</v>
          </cell>
        </row>
        <row r="669">
          <cell r="G669" t="str">
            <v/>
          </cell>
          <cell r="O669">
            <v>42092</v>
          </cell>
        </row>
        <row r="670">
          <cell r="G670" t="str">
            <v/>
          </cell>
          <cell r="O670">
            <v>42097</v>
          </cell>
        </row>
        <row r="671">
          <cell r="G671" t="str">
            <v/>
          </cell>
          <cell r="O671">
            <v>42098</v>
          </cell>
        </row>
        <row r="672">
          <cell r="G672" t="str">
            <v/>
          </cell>
          <cell r="O672">
            <v>42099</v>
          </cell>
        </row>
        <row r="673">
          <cell r="G673" t="str">
            <v/>
          </cell>
          <cell r="O673">
            <v>42100</v>
          </cell>
        </row>
        <row r="674">
          <cell r="G674" t="str">
            <v/>
          </cell>
          <cell r="O674">
            <v>42101</v>
          </cell>
        </row>
        <row r="675">
          <cell r="G675" t="str">
            <v/>
          </cell>
          <cell r="O675">
            <v>42105</v>
          </cell>
        </row>
        <row r="676">
          <cell r="G676" t="str">
            <v/>
          </cell>
          <cell r="O676">
            <v>42106</v>
          </cell>
        </row>
        <row r="677">
          <cell r="G677" t="str">
            <v/>
          </cell>
          <cell r="O677">
            <v>42112</v>
          </cell>
        </row>
        <row r="678">
          <cell r="G678" t="str">
            <v/>
          </cell>
          <cell r="O678">
            <v>42113</v>
          </cell>
        </row>
        <row r="679">
          <cell r="G679" t="str">
            <v/>
          </cell>
          <cell r="O679">
            <v>42119</v>
          </cell>
        </row>
        <row r="680">
          <cell r="G680" t="str">
            <v/>
          </cell>
          <cell r="O680">
            <v>42120</v>
          </cell>
        </row>
        <row r="681">
          <cell r="G681" t="str">
            <v/>
          </cell>
          <cell r="O681">
            <v>42125</v>
          </cell>
        </row>
        <row r="682">
          <cell r="G682" t="str">
            <v/>
          </cell>
          <cell r="O682">
            <v>42126</v>
          </cell>
        </row>
        <row r="683">
          <cell r="G683" t="str">
            <v/>
          </cell>
          <cell r="O683">
            <v>42127</v>
          </cell>
        </row>
        <row r="684">
          <cell r="G684" t="str">
            <v/>
          </cell>
          <cell r="O684">
            <v>42133</v>
          </cell>
        </row>
        <row r="685">
          <cell r="G685" t="str">
            <v/>
          </cell>
          <cell r="O685">
            <v>42134</v>
          </cell>
        </row>
        <row r="686">
          <cell r="G686" t="str">
            <v/>
          </cell>
          <cell r="O686">
            <v>42140</v>
          </cell>
        </row>
        <row r="687">
          <cell r="G687" t="str">
            <v/>
          </cell>
          <cell r="O687">
            <v>42141</v>
          </cell>
        </row>
        <row r="688">
          <cell r="G688" t="str">
            <v/>
          </cell>
          <cell r="O688">
            <v>42147</v>
          </cell>
        </row>
        <row r="689">
          <cell r="G689" t="str">
            <v/>
          </cell>
          <cell r="O689">
            <v>42148</v>
          </cell>
        </row>
        <row r="690">
          <cell r="G690" t="str">
            <v/>
          </cell>
          <cell r="O690">
            <v>42149</v>
          </cell>
        </row>
        <row r="691">
          <cell r="G691" t="str">
            <v/>
          </cell>
          <cell r="O691">
            <v>42154</v>
          </cell>
        </row>
        <row r="692">
          <cell r="G692" t="str">
            <v/>
          </cell>
          <cell r="O692">
            <v>42155</v>
          </cell>
        </row>
        <row r="693">
          <cell r="G693" t="str">
            <v/>
          </cell>
          <cell r="O693">
            <v>42161</v>
          </cell>
        </row>
        <row r="694">
          <cell r="G694" t="str">
            <v/>
          </cell>
          <cell r="O694">
            <v>42162</v>
          </cell>
        </row>
        <row r="695">
          <cell r="G695" t="str">
            <v/>
          </cell>
          <cell r="O695">
            <v>42168</v>
          </cell>
        </row>
        <row r="696">
          <cell r="G696" t="str">
            <v/>
          </cell>
          <cell r="O696">
            <v>42169</v>
          </cell>
        </row>
        <row r="697">
          <cell r="G697" t="str">
            <v/>
          </cell>
          <cell r="O697">
            <v>42175</v>
          </cell>
        </row>
        <row r="698">
          <cell r="G698" t="str">
            <v/>
          </cell>
          <cell r="O698">
            <v>42176</v>
          </cell>
        </row>
        <row r="699">
          <cell r="G699" t="str">
            <v/>
          </cell>
          <cell r="O699">
            <v>42182</v>
          </cell>
        </row>
        <row r="700">
          <cell r="G700" t="str">
            <v/>
          </cell>
          <cell r="O700">
            <v>42183</v>
          </cell>
        </row>
        <row r="701">
          <cell r="G701" t="str">
            <v/>
          </cell>
          <cell r="O701" t="e">
            <v>#N/A</v>
          </cell>
        </row>
        <row r="702">
          <cell r="G702" t="str">
            <v/>
          </cell>
          <cell r="O702" t="e">
            <v>#N/A</v>
          </cell>
        </row>
        <row r="703">
          <cell r="G703" t="str">
            <v/>
          </cell>
          <cell r="O703" t="e">
            <v>#N/A</v>
          </cell>
        </row>
        <row r="704">
          <cell r="G704" t="str">
            <v/>
          </cell>
          <cell r="O704" t="e">
            <v>#N/A</v>
          </cell>
        </row>
        <row r="705">
          <cell r="G705" t="str">
            <v/>
          </cell>
          <cell r="O705" t="e">
            <v>#N/A</v>
          </cell>
        </row>
        <row r="706">
          <cell r="G706" t="str">
            <v/>
          </cell>
          <cell r="O706" t="e">
            <v>#N/A</v>
          </cell>
        </row>
        <row r="707">
          <cell r="G707" t="str">
            <v/>
          </cell>
          <cell r="O707" t="e">
            <v>#N/A</v>
          </cell>
        </row>
        <row r="708">
          <cell r="G708" t="str">
            <v/>
          </cell>
          <cell r="O708" t="e">
            <v>#N/A</v>
          </cell>
        </row>
        <row r="709">
          <cell r="G709" t="str">
            <v/>
          </cell>
          <cell r="O709" t="e">
            <v>#N/A</v>
          </cell>
        </row>
        <row r="710">
          <cell r="G710" t="str">
            <v/>
          </cell>
          <cell r="O710" t="e">
            <v>#N/A</v>
          </cell>
        </row>
        <row r="711">
          <cell r="G711" t="str">
            <v/>
          </cell>
          <cell r="O711" t="e">
            <v>#N/A</v>
          </cell>
        </row>
        <row r="712">
          <cell r="G712" t="str">
            <v/>
          </cell>
          <cell r="O712" t="e">
            <v>#N/A</v>
          </cell>
        </row>
        <row r="713">
          <cell r="G713" t="str">
            <v/>
          </cell>
          <cell r="O713" t="e">
            <v>#N/A</v>
          </cell>
        </row>
        <row r="714">
          <cell r="G714" t="str">
            <v/>
          </cell>
          <cell r="O714" t="e">
            <v>#N/A</v>
          </cell>
        </row>
        <row r="715">
          <cell r="G715" t="str">
            <v/>
          </cell>
          <cell r="O715" t="e">
            <v>#N/A</v>
          </cell>
        </row>
        <row r="716">
          <cell r="G716" t="str">
            <v/>
          </cell>
          <cell r="O716" t="e">
            <v>#N/A</v>
          </cell>
        </row>
        <row r="717">
          <cell r="G717" t="str">
            <v/>
          </cell>
          <cell r="O717" t="e">
            <v>#N/A</v>
          </cell>
        </row>
        <row r="718">
          <cell r="G718" t="str">
            <v/>
          </cell>
          <cell r="O718" t="e">
            <v>#N/A</v>
          </cell>
        </row>
        <row r="719">
          <cell r="G719" t="str">
            <v/>
          </cell>
          <cell r="O719" t="e">
            <v>#N/A</v>
          </cell>
        </row>
        <row r="720">
          <cell r="G720" t="str">
            <v/>
          </cell>
          <cell r="O720" t="e">
            <v>#N/A</v>
          </cell>
        </row>
        <row r="721">
          <cell r="G721" t="str">
            <v/>
          </cell>
          <cell r="O721" t="e">
            <v>#N/A</v>
          </cell>
        </row>
        <row r="722">
          <cell r="G722" t="str">
            <v/>
          </cell>
          <cell r="O722" t="e">
            <v>#N/A</v>
          </cell>
        </row>
        <row r="723">
          <cell r="G723" t="str">
            <v/>
          </cell>
          <cell r="O723" t="e">
            <v>#N/A</v>
          </cell>
        </row>
        <row r="724">
          <cell r="G724" t="str">
            <v/>
          </cell>
          <cell r="O724" t="e">
            <v>#N/A</v>
          </cell>
        </row>
        <row r="725">
          <cell r="G725" t="str">
            <v/>
          </cell>
          <cell r="O725" t="e">
            <v>#N/A</v>
          </cell>
        </row>
        <row r="726">
          <cell r="G726" t="str">
            <v/>
          </cell>
          <cell r="O726" t="e">
            <v>#N/A</v>
          </cell>
        </row>
        <row r="727">
          <cell r="G727" t="str">
            <v/>
          </cell>
          <cell r="O727" t="e">
            <v>#N/A</v>
          </cell>
        </row>
        <row r="728">
          <cell r="G728" t="str">
            <v/>
          </cell>
          <cell r="O728" t="e">
            <v>#N/A</v>
          </cell>
        </row>
        <row r="729">
          <cell r="G729" t="str">
            <v/>
          </cell>
          <cell r="O729" t="e">
            <v>#N/A</v>
          </cell>
        </row>
        <row r="730">
          <cell r="G730" t="str">
            <v/>
          </cell>
          <cell r="O730" t="e">
            <v>#N/A</v>
          </cell>
        </row>
        <row r="731">
          <cell r="G731" t="str">
            <v/>
          </cell>
          <cell r="O731" t="e">
            <v>#N/A</v>
          </cell>
        </row>
        <row r="732">
          <cell r="G732" t="str">
            <v/>
          </cell>
          <cell r="O732" t="e">
            <v>#N/A</v>
          </cell>
        </row>
        <row r="733">
          <cell r="G733" t="str">
            <v/>
          </cell>
          <cell r="O733" t="e">
            <v>#N/A</v>
          </cell>
        </row>
        <row r="734">
          <cell r="G734" t="str">
            <v/>
          </cell>
          <cell r="O734" t="e">
            <v>#N/A</v>
          </cell>
        </row>
        <row r="735">
          <cell r="G735" t="str">
            <v/>
          </cell>
          <cell r="O735" t="e">
            <v>#N/A</v>
          </cell>
        </row>
        <row r="736">
          <cell r="G736" t="str">
            <v/>
          </cell>
          <cell r="O736" t="e">
            <v>#N/A</v>
          </cell>
        </row>
        <row r="737">
          <cell r="G737" t="str">
            <v/>
          </cell>
          <cell r="O737" t="e">
            <v>#N/A</v>
          </cell>
        </row>
        <row r="738">
          <cell r="G738" t="str">
            <v/>
          </cell>
          <cell r="O738" t="e">
            <v>#N/A</v>
          </cell>
        </row>
        <row r="739">
          <cell r="G739" t="str">
            <v/>
          </cell>
          <cell r="O739" t="e">
            <v>#N/A</v>
          </cell>
        </row>
        <row r="740">
          <cell r="G740" t="str">
            <v/>
          </cell>
          <cell r="O740" t="e">
            <v>#N/A</v>
          </cell>
        </row>
        <row r="741">
          <cell r="G741" t="str">
            <v/>
          </cell>
          <cell r="O741" t="e">
            <v>#N/A</v>
          </cell>
        </row>
        <row r="742">
          <cell r="G742" t="str">
            <v/>
          </cell>
          <cell r="O742" t="e">
            <v>#N/A</v>
          </cell>
        </row>
        <row r="743">
          <cell r="G743" t="str">
            <v/>
          </cell>
          <cell r="O743" t="e">
            <v>#N/A</v>
          </cell>
        </row>
        <row r="744">
          <cell r="G744" t="str">
            <v/>
          </cell>
          <cell r="O744" t="e">
            <v>#N/A</v>
          </cell>
        </row>
        <row r="745">
          <cell r="G745" t="str">
            <v/>
          </cell>
          <cell r="O745" t="e">
            <v>#N/A</v>
          </cell>
        </row>
        <row r="746">
          <cell r="G746" t="str">
            <v/>
          </cell>
          <cell r="O746" t="e">
            <v>#N/A</v>
          </cell>
        </row>
        <row r="747">
          <cell r="G747" t="str">
            <v/>
          </cell>
          <cell r="O747" t="e">
            <v>#N/A</v>
          </cell>
        </row>
        <row r="748">
          <cell r="G748" t="str">
            <v/>
          </cell>
          <cell r="O748" t="e">
            <v>#N/A</v>
          </cell>
        </row>
        <row r="749">
          <cell r="G749" t="str">
            <v/>
          </cell>
          <cell r="O749" t="e">
            <v>#N/A</v>
          </cell>
        </row>
        <row r="750">
          <cell r="G750" t="str">
            <v/>
          </cell>
          <cell r="O750" t="e">
            <v>#N/A</v>
          </cell>
        </row>
        <row r="751">
          <cell r="G751" t="str">
            <v/>
          </cell>
          <cell r="O751" t="e">
            <v>#N/A</v>
          </cell>
        </row>
        <row r="752">
          <cell r="G752" t="str">
            <v/>
          </cell>
          <cell r="O752" t="e">
            <v>#N/A</v>
          </cell>
        </row>
        <row r="753">
          <cell r="G753" t="str">
            <v/>
          </cell>
          <cell r="O753" t="e">
            <v>#N/A</v>
          </cell>
        </row>
        <row r="754">
          <cell r="G754" t="str">
            <v/>
          </cell>
          <cell r="O754" t="e">
            <v>#N/A</v>
          </cell>
        </row>
        <row r="755">
          <cell r="G755" t="str">
            <v/>
          </cell>
          <cell r="O755" t="e">
            <v>#N/A</v>
          </cell>
        </row>
        <row r="756">
          <cell r="G756" t="str">
            <v/>
          </cell>
          <cell r="O756" t="e">
            <v>#N/A</v>
          </cell>
        </row>
        <row r="757">
          <cell r="G757" t="str">
            <v/>
          </cell>
          <cell r="O757" t="e">
            <v>#N/A</v>
          </cell>
        </row>
        <row r="758">
          <cell r="G758" t="str">
            <v/>
          </cell>
          <cell r="O758" t="e">
            <v>#N/A</v>
          </cell>
        </row>
        <row r="759">
          <cell r="G759" t="str">
            <v/>
          </cell>
          <cell r="O759" t="e">
            <v>#N/A</v>
          </cell>
        </row>
        <row r="760">
          <cell r="G760" t="str">
            <v/>
          </cell>
          <cell r="O760" t="e">
            <v>#N/A</v>
          </cell>
        </row>
        <row r="761">
          <cell r="G761" t="str">
            <v/>
          </cell>
          <cell r="O761" t="e">
            <v>#N/A</v>
          </cell>
        </row>
        <row r="762">
          <cell r="G762" t="str">
            <v/>
          </cell>
          <cell r="O762" t="e">
            <v>#N/A</v>
          </cell>
        </row>
        <row r="763">
          <cell r="G763" t="str">
            <v/>
          </cell>
          <cell r="O763" t="e">
            <v>#N/A</v>
          </cell>
        </row>
        <row r="764">
          <cell r="G764" t="str">
            <v/>
          </cell>
          <cell r="O764" t="e">
            <v>#N/A</v>
          </cell>
        </row>
        <row r="765">
          <cell r="G765" t="str">
            <v/>
          </cell>
          <cell r="O765" t="e">
            <v>#N/A</v>
          </cell>
        </row>
        <row r="766">
          <cell r="G766" t="str">
            <v/>
          </cell>
          <cell r="O766" t="e">
            <v>#N/A</v>
          </cell>
        </row>
        <row r="767">
          <cell r="G767" t="str">
            <v/>
          </cell>
          <cell r="O767" t="e">
            <v>#N/A</v>
          </cell>
        </row>
        <row r="768">
          <cell r="G768" t="str">
            <v/>
          </cell>
          <cell r="O768" t="e">
            <v>#N/A</v>
          </cell>
        </row>
        <row r="769">
          <cell r="G769" t="str">
            <v/>
          </cell>
          <cell r="O769" t="e">
            <v>#N/A</v>
          </cell>
        </row>
        <row r="770">
          <cell r="G770" t="str">
            <v/>
          </cell>
          <cell r="O770" t="e">
            <v>#N/A</v>
          </cell>
        </row>
        <row r="771">
          <cell r="G771" t="str">
            <v/>
          </cell>
          <cell r="O771" t="e">
            <v>#N/A</v>
          </cell>
        </row>
        <row r="772">
          <cell r="G772" t="str">
            <v/>
          </cell>
          <cell r="O772" t="e">
            <v>#N/A</v>
          </cell>
        </row>
        <row r="773">
          <cell r="G773" t="str">
            <v/>
          </cell>
          <cell r="O773" t="e">
            <v>#N/A</v>
          </cell>
        </row>
        <row r="774">
          <cell r="G774" t="str">
            <v/>
          </cell>
          <cell r="O774" t="e">
            <v>#N/A</v>
          </cell>
        </row>
        <row r="775">
          <cell r="G775" t="str">
            <v/>
          </cell>
          <cell r="O775" t="e">
            <v>#N/A</v>
          </cell>
        </row>
        <row r="776">
          <cell r="G776" t="str">
            <v/>
          </cell>
          <cell r="O776" t="e">
            <v>#N/A</v>
          </cell>
        </row>
        <row r="777">
          <cell r="G777" t="str">
            <v/>
          </cell>
          <cell r="O777" t="e">
            <v>#N/A</v>
          </cell>
        </row>
        <row r="778">
          <cell r="G778" t="str">
            <v/>
          </cell>
          <cell r="O778" t="e">
            <v>#N/A</v>
          </cell>
        </row>
        <row r="779">
          <cell r="G779" t="str">
            <v/>
          </cell>
          <cell r="O779" t="e">
            <v>#N/A</v>
          </cell>
        </row>
        <row r="780">
          <cell r="G780" t="str">
            <v/>
          </cell>
          <cell r="O780" t="e">
            <v>#N/A</v>
          </cell>
        </row>
        <row r="781">
          <cell r="G781" t="str">
            <v/>
          </cell>
          <cell r="O781" t="e">
            <v>#N/A</v>
          </cell>
        </row>
        <row r="782">
          <cell r="G782" t="str">
            <v/>
          </cell>
          <cell r="O782" t="e">
            <v>#N/A</v>
          </cell>
        </row>
        <row r="783">
          <cell r="G783" t="str">
            <v/>
          </cell>
          <cell r="O783" t="e">
            <v>#N/A</v>
          </cell>
        </row>
        <row r="784">
          <cell r="G784" t="str">
            <v/>
          </cell>
          <cell r="O784" t="e">
            <v>#N/A</v>
          </cell>
        </row>
        <row r="785">
          <cell r="G785" t="str">
            <v/>
          </cell>
          <cell r="O785" t="e">
            <v>#N/A</v>
          </cell>
        </row>
        <row r="786">
          <cell r="G786" t="str">
            <v/>
          </cell>
          <cell r="O786" t="e">
            <v>#N/A</v>
          </cell>
        </row>
        <row r="787">
          <cell r="G787" t="str">
            <v/>
          </cell>
          <cell r="O787" t="e">
            <v>#N/A</v>
          </cell>
        </row>
        <row r="788">
          <cell r="G788" t="str">
            <v/>
          </cell>
          <cell r="O788" t="e">
            <v>#N/A</v>
          </cell>
        </row>
        <row r="789">
          <cell r="G789" t="str">
            <v/>
          </cell>
          <cell r="O789" t="e">
            <v>#N/A</v>
          </cell>
        </row>
        <row r="790">
          <cell r="G790" t="str">
            <v/>
          </cell>
          <cell r="O790" t="e">
            <v>#N/A</v>
          </cell>
        </row>
        <row r="791">
          <cell r="G791" t="str">
            <v/>
          </cell>
          <cell r="O791" t="e">
            <v>#N/A</v>
          </cell>
        </row>
        <row r="792">
          <cell r="G792" t="str">
            <v/>
          </cell>
          <cell r="O792" t="e">
            <v>#N/A</v>
          </cell>
        </row>
        <row r="793">
          <cell r="G793" t="str">
            <v/>
          </cell>
          <cell r="O793" t="e">
            <v>#N/A</v>
          </cell>
        </row>
        <row r="794">
          <cell r="G794" t="str">
            <v/>
          </cell>
          <cell r="O794" t="e">
            <v>#N/A</v>
          </cell>
        </row>
        <row r="795">
          <cell r="G795" t="str">
            <v/>
          </cell>
          <cell r="O795" t="e">
            <v>#N/A</v>
          </cell>
        </row>
        <row r="796">
          <cell r="G796" t="str">
            <v/>
          </cell>
          <cell r="O796" t="e">
            <v>#N/A</v>
          </cell>
        </row>
        <row r="797">
          <cell r="G797" t="str">
            <v/>
          </cell>
          <cell r="O797" t="e">
            <v>#N/A</v>
          </cell>
        </row>
        <row r="798">
          <cell r="G798" t="str">
            <v/>
          </cell>
          <cell r="O798" t="e">
            <v>#N/A</v>
          </cell>
        </row>
        <row r="799">
          <cell r="G799" t="str">
            <v/>
          </cell>
          <cell r="O799" t="e">
            <v>#N/A</v>
          </cell>
        </row>
        <row r="800">
          <cell r="G800" t="str">
            <v/>
          </cell>
          <cell r="O800" t="e">
            <v>#N/A</v>
          </cell>
        </row>
        <row r="801">
          <cell r="G801" t="str">
            <v/>
          </cell>
          <cell r="O801" t="e">
            <v>#N/A</v>
          </cell>
        </row>
        <row r="802">
          <cell r="G802" t="str">
            <v/>
          </cell>
          <cell r="O802" t="e">
            <v>#N/A</v>
          </cell>
        </row>
        <row r="803">
          <cell r="G803" t="str">
            <v/>
          </cell>
          <cell r="O803" t="e">
            <v>#N/A</v>
          </cell>
        </row>
        <row r="804">
          <cell r="G804" t="str">
            <v/>
          </cell>
          <cell r="O804" t="e">
            <v>#N/A</v>
          </cell>
        </row>
        <row r="805">
          <cell r="G805" t="str">
            <v/>
          </cell>
          <cell r="O805" t="e">
            <v>#N/A</v>
          </cell>
        </row>
        <row r="806">
          <cell r="G806" t="str">
            <v/>
          </cell>
          <cell r="O806" t="e">
            <v>#N/A</v>
          </cell>
        </row>
        <row r="807">
          <cell r="G807" t="str">
            <v/>
          </cell>
          <cell r="O807" t="e">
            <v>#N/A</v>
          </cell>
        </row>
        <row r="808">
          <cell r="G808" t="str">
            <v/>
          </cell>
          <cell r="O808" t="e">
            <v>#N/A</v>
          </cell>
        </row>
        <row r="809">
          <cell r="G809" t="str">
            <v/>
          </cell>
          <cell r="O809" t="e">
            <v>#N/A</v>
          </cell>
        </row>
        <row r="810">
          <cell r="G810" t="str">
            <v/>
          </cell>
          <cell r="O810" t="e">
            <v>#N/A</v>
          </cell>
        </row>
        <row r="811">
          <cell r="G811" t="str">
            <v/>
          </cell>
          <cell r="O811" t="e">
            <v>#N/A</v>
          </cell>
        </row>
        <row r="812">
          <cell r="G812" t="str">
            <v/>
          </cell>
          <cell r="O812" t="e">
            <v>#N/A</v>
          </cell>
        </row>
        <row r="813">
          <cell r="G813" t="str">
            <v/>
          </cell>
          <cell r="O813" t="e">
            <v>#N/A</v>
          </cell>
        </row>
        <row r="814">
          <cell r="G814" t="str">
            <v/>
          </cell>
          <cell r="O814" t="e">
            <v>#N/A</v>
          </cell>
        </row>
        <row r="815">
          <cell r="G815" t="str">
            <v/>
          </cell>
          <cell r="O815" t="e">
            <v>#N/A</v>
          </cell>
        </row>
        <row r="816">
          <cell r="G816" t="str">
            <v/>
          </cell>
          <cell r="O816" t="e">
            <v>#N/A</v>
          </cell>
        </row>
        <row r="817">
          <cell r="G817" t="str">
            <v/>
          </cell>
          <cell r="O817" t="e">
            <v>#N/A</v>
          </cell>
        </row>
        <row r="818">
          <cell r="G818" t="str">
            <v/>
          </cell>
          <cell r="O818" t="e">
            <v>#N/A</v>
          </cell>
        </row>
        <row r="819">
          <cell r="G819" t="str">
            <v/>
          </cell>
          <cell r="O819" t="e">
            <v>#N/A</v>
          </cell>
        </row>
        <row r="820">
          <cell r="G820" t="str">
            <v/>
          </cell>
          <cell r="O820" t="e">
            <v>#N/A</v>
          </cell>
        </row>
        <row r="821">
          <cell r="G821" t="str">
            <v/>
          </cell>
          <cell r="O821" t="e">
            <v>#N/A</v>
          </cell>
        </row>
        <row r="822">
          <cell r="G822" t="str">
            <v/>
          </cell>
          <cell r="O822" t="e">
            <v>#N/A</v>
          </cell>
        </row>
        <row r="823">
          <cell r="G823" t="str">
            <v/>
          </cell>
          <cell r="O823" t="e">
            <v>#N/A</v>
          </cell>
        </row>
        <row r="824">
          <cell r="G824" t="str">
            <v/>
          </cell>
          <cell r="O824" t="e">
            <v>#N/A</v>
          </cell>
        </row>
        <row r="825">
          <cell r="G825" t="str">
            <v/>
          </cell>
          <cell r="O825" t="e">
            <v>#N/A</v>
          </cell>
        </row>
        <row r="826">
          <cell r="G826" t="str">
            <v/>
          </cell>
          <cell r="O826" t="e">
            <v>#N/A</v>
          </cell>
        </row>
        <row r="827">
          <cell r="G827" t="str">
            <v/>
          </cell>
          <cell r="O827" t="e">
            <v>#N/A</v>
          </cell>
        </row>
        <row r="828">
          <cell r="G828" t="str">
            <v/>
          </cell>
          <cell r="O828" t="e">
            <v>#N/A</v>
          </cell>
        </row>
        <row r="829">
          <cell r="G829" t="str">
            <v/>
          </cell>
          <cell r="O829" t="e">
            <v>#N/A</v>
          </cell>
        </row>
        <row r="830">
          <cell r="G830" t="str">
            <v/>
          </cell>
          <cell r="O830" t="e">
            <v>#N/A</v>
          </cell>
        </row>
        <row r="831">
          <cell r="G831" t="str">
            <v/>
          </cell>
          <cell r="O831" t="e">
            <v>#N/A</v>
          </cell>
        </row>
        <row r="832">
          <cell r="G832" t="str">
            <v/>
          </cell>
          <cell r="O832" t="e">
            <v>#N/A</v>
          </cell>
        </row>
        <row r="833">
          <cell r="G833" t="str">
            <v/>
          </cell>
          <cell r="O833" t="e">
            <v>#N/A</v>
          </cell>
        </row>
        <row r="834">
          <cell r="G834" t="str">
            <v/>
          </cell>
          <cell r="O834" t="e">
            <v>#N/A</v>
          </cell>
        </row>
        <row r="835">
          <cell r="G835" t="str">
            <v/>
          </cell>
          <cell r="O835" t="e">
            <v>#N/A</v>
          </cell>
        </row>
        <row r="836">
          <cell r="G836" t="str">
            <v/>
          </cell>
          <cell r="O836" t="e">
            <v>#N/A</v>
          </cell>
        </row>
        <row r="837">
          <cell r="G837" t="str">
            <v/>
          </cell>
          <cell r="O837" t="e">
            <v>#N/A</v>
          </cell>
        </row>
        <row r="838">
          <cell r="G838" t="str">
            <v/>
          </cell>
          <cell r="O838" t="e">
            <v>#N/A</v>
          </cell>
        </row>
        <row r="839">
          <cell r="G839" t="str">
            <v/>
          </cell>
          <cell r="O839" t="e">
            <v>#N/A</v>
          </cell>
        </row>
        <row r="840">
          <cell r="G840" t="str">
            <v/>
          </cell>
          <cell r="O840" t="e">
            <v>#N/A</v>
          </cell>
        </row>
        <row r="841">
          <cell r="G841" t="str">
            <v/>
          </cell>
          <cell r="O841" t="e">
            <v>#N/A</v>
          </cell>
        </row>
        <row r="842">
          <cell r="G842" t="str">
            <v/>
          </cell>
          <cell r="O842" t="e">
            <v>#N/A</v>
          </cell>
        </row>
        <row r="843">
          <cell r="G843" t="str">
            <v/>
          </cell>
          <cell r="O843" t="e">
            <v>#N/A</v>
          </cell>
        </row>
        <row r="844">
          <cell r="G844" t="str">
            <v/>
          </cell>
          <cell r="O844" t="e">
            <v>#N/A</v>
          </cell>
        </row>
        <row r="845">
          <cell r="G845" t="str">
            <v/>
          </cell>
          <cell r="O845" t="e">
            <v>#N/A</v>
          </cell>
        </row>
        <row r="846">
          <cell r="G846" t="str">
            <v/>
          </cell>
          <cell r="O846" t="e">
            <v>#N/A</v>
          </cell>
        </row>
        <row r="847">
          <cell r="G847" t="str">
            <v/>
          </cell>
          <cell r="O847" t="e">
            <v>#N/A</v>
          </cell>
        </row>
        <row r="848">
          <cell r="G848" t="str">
            <v/>
          </cell>
          <cell r="O848" t="e">
            <v>#N/A</v>
          </cell>
        </row>
        <row r="849">
          <cell r="G849" t="str">
            <v/>
          </cell>
          <cell r="O849" t="e">
            <v>#N/A</v>
          </cell>
        </row>
        <row r="850">
          <cell r="G850" t="str">
            <v/>
          </cell>
          <cell r="O850" t="e">
            <v>#N/A</v>
          </cell>
        </row>
        <row r="851">
          <cell r="G851" t="str">
            <v/>
          </cell>
          <cell r="O851" t="e">
            <v>#N/A</v>
          </cell>
        </row>
        <row r="852">
          <cell r="G852" t="str">
            <v/>
          </cell>
          <cell r="O852" t="e">
            <v>#N/A</v>
          </cell>
        </row>
        <row r="853">
          <cell r="G853" t="str">
            <v/>
          </cell>
          <cell r="O853" t="e">
            <v>#N/A</v>
          </cell>
        </row>
        <row r="854">
          <cell r="G854" t="str">
            <v/>
          </cell>
          <cell r="O854" t="e">
            <v>#N/A</v>
          </cell>
        </row>
        <row r="855">
          <cell r="G855" t="str">
            <v/>
          </cell>
          <cell r="O855" t="e">
            <v>#N/A</v>
          </cell>
        </row>
        <row r="856">
          <cell r="G856" t="str">
            <v/>
          </cell>
          <cell r="O856" t="e">
            <v>#N/A</v>
          </cell>
        </row>
        <row r="857">
          <cell r="G857" t="str">
            <v/>
          </cell>
          <cell r="O857" t="e">
            <v>#N/A</v>
          </cell>
        </row>
        <row r="858">
          <cell r="G858" t="str">
            <v/>
          </cell>
          <cell r="O858" t="e">
            <v>#N/A</v>
          </cell>
        </row>
        <row r="859">
          <cell r="G859" t="str">
            <v/>
          </cell>
          <cell r="O859" t="e">
            <v>#N/A</v>
          </cell>
        </row>
        <row r="860">
          <cell r="G860" t="str">
            <v/>
          </cell>
          <cell r="O860" t="e">
            <v>#N/A</v>
          </cell>
        </row>
        <row r="861">
          <cell r="G861" t="str">
            <v/>
          </cell>
          <cell r="O861" t="e">
            <v>#N/A</v>
          </cell>
        </row>
        <row r="862">
          <cell r="G862" t="str">
            <v/>
          </cell>
          <cell r="O862" t="e">
            <v>#N/A</v>
          </cell>
        </row>
        <row r="863">
          <cell r="G863" t="str">
            <v/>
          </cell>
          <cell r="O863" t="e">
            <v>#N/A</v>
          </cell>
        </row>
        <row r="864">
          <cell r="G864" t="str">
            <v/>
          </cell>
          <cell r="O864" t="e">
            <v>#N/A</v>
          </cell>
        </row>
        <row r="865">
          <cell r="G865" t="str">
            <v/>
          </cell>
          <cell r="O865" t="e">
            <v>#N/A</v>
          </cell>
        </row>
        <row r="866">
          <cell r="G866" t="str">
            <v/>
          </cell>
          <cell r="O866" t="e">
            <v>#N/A</v>
          </cell>
        </row>
        <row r="867">
          <cell r="G867" t="str">
            <v/>
          </cell>
          <cell r="O867" t="e">
            <v>#N/A</v>
          </cell>
        </row>
        <row r="868">
          <cell r="G868" t="str">
            <v/>
          </cell>
          <cell r="O868" t="e">
            <v>#N/A</v>
          </cell>
        </row>
        <row r="869">
          <cell r="G869" t="str">
            <v/>
          </cell>
          <cell r="O869" t="e">
            <v>#N/A</v>
          </cell>
        </row>
        <row r="870">
          <cell r="G870" t="str">
            <v/>
          </cell>
          <cell r="O870" t="e">
            <v>#N/A</v>
          </cell>
        </row>
        <row r="871">
          <cell r="G871" t="str">
            <v/>
          </cell>
          <cell r="O871" t="e">
            <v>#N/A</v>
          </cell>
        </row>
        <row r="872">
          <cell r="G872" t="str">
            <v/>
          </cell>
          <cell r="O872" t="e">
            <v>#N/A</v>
          </cell>
        </row>
        <row r="873">
          <cell r="G873" t="str">
            <v/>
          </cell>
          <cell r="O873" t="e">
            <v>#N/A</v>
          </cell>
        </row>
        <row r="874">
          <cell r="G874" t="str">
            <v/>
          </cell>
          <cell r="O874" t="e">
            <v>#N/A</v>
          </cell>
        </row>
        <row r="875">
          <cell r="G875" t="str">
            <v/>
          </cell>
          <cell r="O875" t="e">
            <v>#N/A</v>
          </cell>
        </row>
        <row r="876">
          <cell r="G876" t="str">
            <v/>
          </cell>
          <cell r="O876" t="e">
            <v>#N/A</v>
          </cell>
        </row>
        <row r="877">
          <cell r="G877" t="str">
            <v/>
          </cell>
          <cell r="O877" t="e">
            <v>#N/A</v>
          </cell>
        </row>
        <row r="878">
          <cell r="G878" t="str">
            <v/>
          </cell>
          <cell r="O878" t="e">
            <v>#N/A</v>
          </cell>
        </row>
        <row r="879">
          <cell r="G879" t="str">
            <v/>
          </cell>
          <cell r="O879" t="e">
            <v>#N/A</v>
          </cell>
        </row>
        <row r="880">
          <cell r="G880" t="str">
            <v/>
          </cell>
          <cell r="O880" t="e">
            <v>#N/A</v>
          </cell>
        </row>
        <row r="881">
          <cell r="G881" t="str">
            <v/>
          </cell>
          <cell r="O881" t="e">
            <v>#N/A</v>
          </cell>
        </row>
        <row r="882">
          <cell r="G882" t="str">
            <v/>
          </cell>
          <cell r="O882" t="e">
            <v>#N/A</v>
          </cell>
        </row>
        <row r="883">
          <cell r="G883" t="str">
            <v/>
          </cell>
          <cell r="O883" t="e">
            <v>#N/A</v>
          </cell>
        </row>
        <row r="884">
          <cell r="G884" t="str">
            <v/>
          </cell>
          <cell r="O884" t="e">
            <v>#N/A</v>
          </cell>
        </row>
        <row r="885">
          <cell r="G885" t="str">
            <v/>
          </cell>
          <cell r="O885" t="e">
            <v>#N/A</v>
          </cell>
        </row>
        <row r="886">
          <cell r="G886" t="str">
            <v/>
          </cell>
          <cell r="O886" t="e">
            <v>#N/A</v>
          </cell>
        </row>
        <row r="887">
          <cell r="G887" t="str">
            <v/>
          </cell>
          <cell r="O887" t="e">
            <v>#N/A</v>
          </cell>
        </row>
        <row r="888">
          <cell r="G888" t="str">
            <v/>
          </cell>
          <cell r="O888" t="e">
            <v>#N/A</v>
          </cell>
        </row>
        <row r="889">
          <cell r="G889" t="str">
            <v/>
          </cell>
          <cell r="O889" t="e">
            <v>#N/A</v>
          </cell>
        </row>
        <row r="890">
          <cell r="G890" t="str">
            <v/>
          </cell>
          <cell r="O890" t="e">
            <v>#N/A</v>
          </cell>
        </row>
        <row r="891">
          <cell r="G891" t="str">
            <v/>
          </cell>
          <cell r="O891" t="e">
            <v>#N/A</v>
          </cell>
        </row>
        <row r="892">
          <cell r="G892" t="str">
            <v/>
          </cell>
          <cell r="O892" t="e">
            <v>#N/A</v>
          </cell>
        </row>
        <row r="893">
          <cell r="G893" t="str">
            <v/>
          </cell>
          <cell r="O893" t="e">
            <v>#N/A</v>
          </cell>
        </row>
        <row r="894">
          <cell r="G894" t="str">
            <v/>
          </cell>
          <cell r="O894" t="e">
            <v>#N/A</v>
          </cell>
        </row>
        <row r="895">
          <cell r="G895" t="str">
            <v/>
          </cell>
          <cell r="O895" t="e">
            <v>#N/A</v>
          </cell>
        </row>
        <row r="896">
          <cell r="G896" t="str">
            <v/>
          </cell>
          <cell r="O896" t="e">
            <v>#N/A</v>
          </cell>
        </row>
        <row r="897">
          <cell r="G897" t="str">
            <v/>
          </cell>
          <cell r="O897" t="e">
            <v>#N/A</v>
          </cell>
        </row>
        <row r="898">
          <cell r="G898" t="str">
            <v/>
          </cell>
          <cell r="O898" t="e">
            <v>#N/A</v>
          </cell>
        </row>
        <row r="899">
          <cell r="G899" t="str">
            <v/>
          </cell>
          <cell r="O899" t="e">
            <v>#N/A</v>
          </cell>
        </row>
        <row r="900">
          <cell r="G900" t="str">
            <v/>
          </cell>
          <cell r="O900" t="e">
            <v>#N/A</v>
          </cell>
        </row>
        <row r="901">
          <cell r="G901" t="str">
            <v/>
          </cell>
          <cell r="O901" t="e">
            <v>#N/A</v>
          </cell>
        </row>
        <row r="902">
          <cell r="G902" t="str">
            <v/>
          </cell>
          <cell r="O902" t="e">
            <v>#N/A</v>
          </cell>
        </row>
        <row r="903">
          <cell r="G903" t="str">
            <v/>
          </cell>
          <cell r="O903" t="e">
            <v>#N/A</v>
          </cell>
        </row>
        <row r="904">
          <cell r="G904" t="str">
            <v/>
          </cell>
          <cell r="O904" t="e">
            <v>#N/A</v>
          </cell>
        </row>
        <row r="905">
          <cell r="G905" t="str">
            <v/>
          </cell>
          <cell r="O905" t="e">
            <v>#N/A</v>
          </cell>
        </row>
        <row r="906">
          <cell r="G906" t="str">
            <v/>
          </cell>
          <cell r="O906" t="e">
            <v>#N/A</v>
          </cell>
        </row>
        <row r="907">
          <cell r="G907" t="str">
            <v/>
          </cell>
          <cell r="O907" t="e">
            <v>#N/A</v>
          </cell>
        </row>
        <row r="908">
          <cell r="G908" t="str">
            <v/>
          </cell>
          <cell r="O908" t="e">
            <v>#N/A</v>
          </cell>
        </row>
        <row r="909">
          <cell r="G909" t="str">
            <v/>
          </cell>
          <cell r="O909" t="e">
            <v>#N/A</v>
          </cell>
        </row>
        <row r="910">
          <cell r="G910" t="str">
            <v/>
          </cell>
          <cell r="O910" t="e">
            <v>#N/A</v>
          </cell>
        </row>
        <row r="911">
          <cell r="G911" t="str">
            <v/>
          </cell>
          <cell r="O911" t="e">
            <v>#N/A</v>
          </cell>
        </row>
        <row r="912">
          <cell r="G912" t="str">
            <v/>
          </cell>
          <cell r="O912" t="e">
            <v>#N/A</v>
          </cell>
        </row>
        <row r="913">
          <cell r="G913" t="str">
            <v/>
          </cell>
          <cell r="O913" t="e">
            <v>#N/A</v>
          </cell>
        </row>
        <row r="914">
          <cell r="G914" t="str">
            <v/>
          </cell>
          <cell r="O914" t="e">
            <v>#N/A</v>
          </cell>
        </row>
        <row r="915">
          <cell r="G915" t="str">
            <v/>
          </cell>
          <cell r="O915" t="e">
            <v>#N/A</v>
          </cell>
        </row>
        <row r="916">
          <cell r="G916" t="str">
            <v/>
          </cell>
          <cell r="O916" t="e">
            <v>#N/A</v>
          </cell>
        </row>
        <row r="917">
          <cell r="G917" t="str">
            <v/>
          </cell>
          <cell r="O917" t="e">
            <v>#N/A</v>
          </cell>
        </row>
        <row r="918">
          <cell r="G918" t="str">
            <v/>
          </cell>
          <cell r="O918" t="e">
            <v>#N/A</v>
          </cell>
        </row>
        <row r="919">
          <cell r="G919" t="str">
            <v/>
          </cell>
          <cell r="O919" t="e">
            <v>#N/A</v>
          </cell>
        </row>
        <row r="920">
          <cell r="G920" t="str">
            <v/>
          </cell>
          <cell r="O920" t="e">
            <v>#N/A</v>
          </cell>
        </row>
        <row r="921">
          <cell r="G921" t="str">
            <v/>
          </cell>
          <cell r="O921" t="e">
            <v>#N/A</v>
          </cell>
        </row>
        <row r="922">
          <cell r="G922" t="str">
            <v/>
          </cell>
          <cell r="O922" t="e">
            <v>#N/A</v>
          </cell>
        </row>
        <row r="923">
          <cell r="G923" t="str">
            <v/>
          </cell>
          <cell r="O923" t="e">
            <v>#N/A</v>
          </cell>
        </row>
        <row r="924">
          <cell r="G924" t="str">
            <v/>
          </cell>
          <cell r="O924" t="e">
            <v>#N/A</v>
          </cell>
        </row>
        <row r="925">
          <cell r="G925" t="str">
            <v/>
          </cell>
          <cell r="O925" t="e">
            <v>#N/A</v>
          </cell>
        </row>
        <row r="926">
          <cell r="G926" t="str">
            <v/>
          </cell>
          <cell r="O926" t="e">
            <v>#N/A</v>
          </cell>
        </row>
        <row r="927">
          <cell r="G927" t="str">
            <v/>
          </cell>
          <cell r="O927" t="e">
            <v>#N/A</v>
          </cell>
        </row>
        <row r="928">
          <cell r="G928" t="str">
            <v/>
          </cell>
          <cell r="O928" t="e">
            <v>#N/A</v>
          </cell>
        </row>
        <row r="929">
          <cell r="G929" t="str">
            <v/>
          </cell>
          <cell r="O929" t="e">
            <v>#N/A</v>
          </cell>
        </row>
        <row r="930">
          <cell r="G930" t="str">
            <v/>
          </cell>
          <cell r="O930" t="e">
            <v>#N/A</v>
          </cell>
        </row>
        <row r="931">
          <cell r="G931" t="str">
            <v/>
          </cell>
          <cell r="O931" t="e">
            <v>#N/A</v>
          </cell>
        </row>
        <row r="932">
          <cell r="G932" t="str">
            <v/>
          </cell>
          <cell r="O932" t="e">
            <v>#N/A</v>
          </cell>
        </row>
        <row r="933">
          <cell r="G933" t="str">
            <v/>
          </cell>
          <cell r="O933" t="e">
            <v>#N/A</v>
          </cell>
        </row>
        <row r="934">
          <cell r="G934" t="str">
            <v/>
          </cell>
          <cell r="O934" t="e">
            <v>#N/A</v>
          </cell>
        </row>
        <row r="935">
          <cell r="G935" t="str">
            <v/>
          </cell>
          <cell r="O935" t="e">
            <v>#N/A</v>
          </cell>
        </row>
        <row r="936">
          <cell r="G936" t="str">
            <v/>
          </cell>
          <cell r="O936" t="e">
            <v>#N/A</v>
          </cell>
        </row>
        <row r="937">
          <cell r="G937" t="str">
            <v/>
          </cell>
          <cell r="O937" t="e">
            <v>#N/A</v>
          </cell>
        </row>
        <row r="938">
          <cell r="G938" t="str">
            <v/>
          </cell>
          <cell r="O938" t="e">
            <v>#N/A</v>
          </cell>
        </row>
        <row r="939">
          <cell r="G939" t="str">
            <v/>
          </cell>
          <cell r="O939" t="e">
            <v>#N/A</v>
          </cell>
        </row>
        <row r="940">
          <cell r="G940" t="str">
            <v/>
          </cell>
          <cell r="O940" t="e">
            <v>#N/A</v>
          </cell>
        </row>
        <row r="941">
          <cell r="G941" t="str">
            <v/>
          </cell>
          <cell r="O941" t="e">
            <v>#N/A</v>
          </cell>
        </row>
        <row r="942">
          <cell r="G942" t="str">
            <v/>
          </cell>
          <cell r="O942" t="e">
            <v>#N/A</v>
          </cell>
        </row>
        <row r="943">
          <cell r="G943" t="str">
            <v/>
          </cell>
          <cell r="O943" t="e">
            <v>#N/A</v>
          </cell>
        </row>
        <row r="944">
          <cell r="G944" t="str">
            <v/>
          </cell>
          <cell r="O944" t="e">
            <v>#N/A</v>
          </cell>
        </row>
        <row r="945">
          <cell r="G945" t="str">
            <v/>
          </cell>
          <cell r="O945" t="e">
            <v>#N/A</v>
          </cell>
        </row>
        <row r="946">
          <cell r="G946" t="str">
            <v/>
          </cell>
          <cell r="O946" t="e">
            <v>#N/A</v>
          </cell>
        </row>
        <row r="947">
          <cell r="G947" t="str">
            <v/>
          </cell>
          <cell r="O947" t="e">
            <v>#N/A</v>
          </cell>
        </row>
        <row r="948">
          <cell r="G948" t="str">
            <v/>
          </cell>
          <cell r="O948" t="e">
            <v>#N/A</v>
          </cell>
        </row>
        <row r="949">
          <cell r="G949" t="str">
            <v/>
          </cell>
          <cell r="O949" t="e">
            <v>#N/A</v>
          </cell>
        </row>
        <row r="950">
          <cell r="G950" t="str">
            <v/>
          </cell>
          <cell r="O950" t="e">
            <v>#N/A</v>
          </cell>
        </row>
        <row r="951">
          <cell r="G951" t="str">
            <v/>
          </cell>
          <cell r="O951" t="e">
            <v>#N/A</v>
          </cell>
        </row>
        <row r="952">
          <cell r="G952" t="str">
            <v/>
          </cell>
          <cell r="O952" t="e">
            <v>#N/A</v>
          </cell>
        </row>
        <row r="953">
          <cell r="G953" t="str">
            <v/>
          </cell>
          <cell r="O953" t="e">
            <v>#N/A</v>
          </cell>
        </row>
        <row r="954">
          <cell r="G954" t="str">
            <v/>
          </cell>
          <cell r="O954" t="e">
            <v>#N/A</v>
          </cell>
        </row>
        <row r="955">
          <cell r="G955" t="str">
            <v/>
          </cell>
          <cell r="O955" t="e">
            <v>#N/A</v>
          </cell>
        </row>
        <row r="956">
          <cell r="G956" t="str">
            <v/>
          </cell>
          <cell r="O956" t="e">
            <v>#N/A</v>
          </cell>
        </row>
        <row r="957">
          <cell r="G957" t="str">
            <v/>
          </cell>
          <cell r="O957" t="e">
            <v>#N/A</v>
          </cell>
        </row>
        <row r="958">
          <cell r="G958" t="str">
            <v/>
          </cell>
          <cell r="O958" t="e">
            <v>#N/A</v>
          </cell>
        </row>
        <row r="959">
          <cell r="G959" t="str">
            <v/>
          </cell>
          <cell r="O959" t="e">
            <v>#N/A</v>
          </cell>
        </row>
        <row r="960">
          <cell r="G960" t="str">
            <v/>
          </cell>
          <cell r="O960" t="e">
            <v>#N/A</v>
          </cell>
        </row>
        <row r="961">
          <cell r="G961" t="str">
            <v/>
          </cell>
          <cell r="O961" t="e">
            <v>#N/A</v>
          </cell>
        </row>
        <row r="962">
          <cell r="G962" t="str">
            <v/>
          </cell>
          <cell r="O962" t="e">
            <v>#N/A</v>
          </cell>
        </row>
        <row r="963">
          <cell r="G963" t="str">
            <v/>
          </cell>
          <cell r="O963" t="e">
            <v>#N/A</v>
          </cell>
        </row>
        <row r="964">
          <cell r="G964" t="str">
            <v/>
          </cell>
          <cell r="O964" t="e">
            <v>#N/A</v>
          </cell>
        </row>
        <row r="965">
          <cell r="G965" t="str">
            <v/>
          </cell>
          <cell r="O965" t="e">
            <v>#N/A</v>
          </cell>
        </row>
        <row r="966">
          <cell r="G966" t="str">
            <v/>
          </cell>
          <cell r="O966" t="e">
            <v>#N/A</v>
          </cell>
        </row>
        <row r="967">
          <cell r="G967" t="str">
            <v/>
          </cell>
          <cell r="O967" t="e">
            <v>#N/A</v>
          </cell>
        </row>
        <row r="968">
          <cell r="G968" t="str">
            <v/>
          </cell>
          <cell r="O968" t="e">
            <v>#N/A</v>
          </cell>
        </row>
        <row r="969">
          <cell r="G969" t="str">
            <v/>
          </cell>
          <cell r="O969" t="e">
            <v>#N/A</v>
          </cell>
        </row>
        <row r="970">
          <cell r="G970" t="str">
            <v/>
          </cell>
          <cell r="O970" t="e">
            <v>#N/A</v>
          </cell>
        </row>
        <row r="971">
          <cell r="G971" t="str">
            <v/>
          </cell>
          <cell r="O971" t="e">
            <v>#N/A</v>
          </cell>
        </row>
        <row r="972">
          <cell r="G972" t="str">
            <v/>
          </cell>
          <cell r="O972" t="e">
            <v>#N/A</v>
          </cell>
        </row>
        <row r="973">
          <cell r="G973" t="str">
            <v/>
          </cell>
          <cell r="O973" t="e">
            <v>#N/A</v>
          </cell>
        </row>
        <row r="974">
          <cell r="G974" t="str">
            <v/>
          </cell>
          <cell r="O974" t="e">
            <v>#N/A</v>
          </cell>
        </row>
        <row r="975">
          <cell r="G975" t="str">
            <v/>
          </cell>
          <cell r="O975" t="e">
            <v>#N/A</v>
          </cell>
        </row>
        <row r="976">
          <cell r="G976" t="str">
            <v/>
          </cell>
          <cell r="O976" t="e">
            <v>#N/A</v>
          </cell>
        </row>
        <row r="977">
          <cell r="G977" t="str">
            <v/>
          </cell>
          <cell r="O977" t="e">
            <v>#N/A</v>
          </cell>
        </row>
        <row r="978">
          <cell r="G978" t="str">
            <v/>
          </cell>
          <cell r="O978" t="e">
            <v>#N/A</v>
          </cell>
        </row>
        <row r="979">
          <cell r="G979" t="str">
            <v/>
          </cell>
          <cell r="O979" t="e">
            <v>#N/A</v>
          </cell>
        </row>
        <row r="980">
          <cell r="G980" t="str">
            <v/>
          </cell>
          <cell r="O980" t="e">
            <v>#N/A</v>
          </cell>
        </row>
        <row r="981">
          <cell r="G981" t="str">
            <v/>
          </cell>
          <cell r="O981" t="e">
            <v>#N/A</v>
          </cell>
        </row>
        <row r="982">
          <cell r="G982" t="str">
            <v/>
          </cell>
          <cell r="O982" t="e">
            <v>#N/A</v>
          </cell>
        </row>
        <row r="983">
          <cell r="G983" t="str">
            <v/>
          </cell>
          <cell r="O983" t="e">
            <v>#N/A</v>
          </cell>
        </row>
        <row r="984">
          <cell r="G984" t="str">
            <v/>
          </cell>
          <cell r="O984" t="e">
            <v>#N/A</v>
          </cell>
        </row>
        <row r="985">
          <cell r="G985" t="str">
            <v/>
          </cell>
          <cell r="O985" t="e">
            <v>#N/A</v>
          </cell>
        </row>
        <row r="986">
          <cell r="G986" t="str">
            <v/>
          </cell>
          <cell r="O986" t="e">
            <v>#N/A</v>
          </cell>
        </row>
        <row r="987">
          <cell r="G987" t="str">
            <v/>
          </cell>
          <cell r="O987" t="e">
            <v>#N/A</v>
          </cell>
        </row>
        <row r="988">
          <cell r="G988" t="str">
            <v/>
          </cell>
          <cell r="O988" t="e">
            <v>#N/A</v>
          </cell>
        </row>
        <row r="989">
          <cell r="G989" t="str">
            <v/>
          </cell>
          <cell r="O989" t="e">
            <v>#N/A</v>
          </cell>
        </row>
        <row r="990">
          <cell r="G990" t="str">
            <v/>
          </cell>
          <cell r="O990" t="e">
            <v>#N/A</v>
          </cell>
        </row>
        <row r="991">
          <cell r="G991" t="str">
            <v/>
          </cell>
          <cell r="O991" t="e">
            <v>#N/A</v>
          </cell>
        </row>
        <row r="992">
          <cell r="G992" t="str">
            <v/>
          </cell>
          <cell r="O992" t="e">
            <v>#N/A</v>
          </cell>
        </row>
        <row r="993">
          <cell r="G993" t="str">
            <v/>
          </cell>
          <cell r="O993" t="e">
            <v>#N/A</v>
          </cell>
        </row>
        <row r="994">
          <cell r="G994" t="str">
            <v/>
          </cell>
          <cell r="O994" t="e">
            <v>#N/A</v>
          </cell>
        </row>
        <row r="995">
          <cell r="G995" t="str">
            <v/>
          </cell>
          <cell r="O995" t="e">
            <v>#N/A</v>
          </cell>
        </row>
        <row r="996">
          <cell r="G996" t="str">
            <v/>
          </cell>
          <cell r="O996" t="e">
            <v>#N/A</v>
          </cell>
        </row>
        <row r="997">
          <cell r="G997" t="str">
            <v/>
          </cell>
          <cell r="O997" t="e">
            <v>#N/A</v>
          </cell>
        </row>
        <row r="998">
          <cell r="G998" t="str">
            <v/>
          </cell>
          <cell r="O998" t="e">
            <v>#N/A</v>
          </cell>
        </row>
        <row r="999">
          <cell r="G999" t="str">
            <v/>
          </cell>
          <cell r="O999" t="e">
            <v>#N/A</v>
          </cell>
        </row>
        <row r="1000">
          <cell r="G1000" t="str">
            <v/>
          </cell>
          <cell r="O1000" t="e">
            <v>#N/A</v>
          </cell>
        </row>
        <row r="1001">
          <cell r="G1001" t="str">
            <v/>
          </cell>
          <cell r="O1001" t="e">
            <v>#N/A</v>
          </cell>
        </row>
        <row r="1002">
          <cell r="G1002" t="str">
            <v/>
          </cell>
          <cell r="O1002" t="e">
            <v>#N/A</v>
          </cell>
        </row>
        <row r="1003">
          <cell r="G1003" t="str">
            <v/>
          </cell>
          <cell r="O1003" t="e">
            <v>#N/A</v>
          </cell>
        </row>
        <row r="1004">
          <cell r="G1004" t="str">
            <v/>
          </cell>
          <cell r="O1004" t="e">
            <v>#N/A</v>
          </cell>
        </row>
        <row r="1005">
          <cell r="G1005" t="str">
            <v/>
          </cell>
          <cell r="O1005" t="e">
            <v>#N/A</v>
          </cell>
        </row>
        <row r="1006">
          <cell r="G1006" t="str">
            <v/>
          </cell>
          <cell r="O1006" t="e">
            <v>#N/A</v>
          </cell>
        </row>
        <row r="1007">
          <cell r="G1007" t="str">
            <v/>
          </cell>
          <cell r="O1007" t="e">
            <v>#N/A</v>
          </cell>
        </row>
        <row r="1008">
          <cell r="G1008" t="str">
            <v/>
          </cell>
          <cell r="O1008" t="e">
            <v>#N/A</v>
          </cell>
        </row>
        <row r="1009">
          <cell r="G1009" t="str">
            <v/>
          </cell>
          <cell r="O1009" t="e">
            <v>#N/A</v>
          </cell>
        </row>
        <row r="1010">
          <cell r="G1010" t="str">
            <v/>
          </cell>
          <cell r="O1010" t="e">
            <v>#N/A</v>
          </cell>
        </row>
        <row r="1011">
          <cell r="G1011" t="str">
            <v/>
          </cell>
          <cell r="O1011" t="e">
            <v>#N/A</v>
          </cell>
        </row>
        <row r="1012">
          <cell r="G1012" t="str">
            <v/>
          </cell>
          <cell r="O1012" t="e">
            <v>#N/A</v>
          </cell>
        </row>
        <row r="1013">
          <cell r="G1013" t="str">
            <v/>
          </cell>
          <cell r="O1013" t="e">
            <v>#N/A</v>
          </cell>
        </row>
        <row r="1014">
          <cell r="G1014" t="str">
            <v/>
          </cell>
          <cell r="O1014" t="e">
            <v>#N/A</v>
          </cell>
        </row>
        <row r="1015">
          <cell r="G1015" t="str">
            <v/>
          </cell>
          <cell r="O1015" t="e">
            <v>#N/A</v>
          </cell>
        </row>
        <row r="1016">
          <cell r="G1016" t="str">
            <v/>
          </cell>
          <cell r="O1016" t="e">
            <v>#N/A</v>
          </cell>
        </row>
        <row r="1017">
          <cell r="G1017" t="str">
            <v/>
          </cell>
          <cell r="O1017" t="e">
            <v>#N/A</v>
          </cell>
        </row>
        <row r="1018">
          <cell r="G1018" t="str">
            <v/>
          </cell>
          <cell r="O1018" t="e">
            <v>#N/A</v>
          </cell>
        </row>
        <row r="1019">
          <cell r="G1019" t="str">
            <v/>
          </cell>
          <cell r="O1019" t="e">
            <v>#N/A</v>
          </cell>
        </row>
        <row r="1020">
          <cell r="G1020" t="str">
            <v/>
          </cell>
          <cell r="O1020" t="e">
            <v>#N/A</v>
          </cell>
        </row>
        <row r="1021">
          <cell r="G1021" t="str">
            <v/>
          </cell>
          <cell r="O1021" t="e">
            <v>#N/A</v>
          </cell>
        </row>
        <row r="1022">
          <cell r="G1022" t="str">
            <v/>
          </cell>
          <cell r="O1022" t="e">
            <v>#N/A</v>
          </cell>
        </row>
        <row r="1023">
          <cell r="G1023" t="str">
            <v/>
          </cell>
          <cell r="O1023" t="e">
            <v>#N/A</v>
          </cell>
        </row>
        <row r="1024">
          <cell r="G1024" t="str">
            <v/>
          </cell>
          <cell r="O1024" t="e">
            <v>#N/A</v>
          </cell>
        </row>
        <row r="1025">
          <cell r="G1025" t="str">
            <v/>
          </cell>
          <cell r="O1025" t="e">
            <v>#N/A</v>
          </cell>
        </row>
        <row r="1026">
          <cell r="G1026" t="str">
            <v/>
          </cell>
          <cell r="O1026" t="e">
            <v>#N/A</v>
          </cell>
        </row>
        <row r="1027">
          <cell r="G1027" t="str">
            <v/>
          </cell>
          <cell r="O1027" t="e">
            <v>#N/A</v>
          </cell>
        </row>
        <row r="1028">
          <cell r="G1028" t="str">
            <v/>
          </cell>
          <cell r="O1028" t="e">
            <v>#N/A</v>
          </cell>
        </row>
        <row r="1029">
          <cell r="G1029" t="str">
            <v/>
          </cell>
          <cell r="O1029" t="e">
            <v>#N/A</v>
          </cell>
        </row>
        <row r="1030">
          <cell r="G1030" t="str">
            <v/>
          </cell>
          <cell r="O1030" t="e">
            <v>#N/A</v>
          </cell>
        </row>
        <row r="1031">
          <cell r="G1031" t="str">
            <v/>
          </cell>
          <cell r="O1031" t="e">
            <v>#N/A</v>
          </cell>
        </row>
        <row r="1032">
          <cell r="G1032" t="str">
            <v/>
          </cell>
          <cell r="O1032" t="e">
            <v>#N/A</v>
          </cell>
        </row>
        <row r="1033">
          <cell r="G1033" t="str">
            <v/>
          </cell>
          <cell r="O1033" t="e">
            <v>#N/A</v>
          </cell>
        </row>
        <row r="1034">
          <cell r="G1034" t="str">
            <v/>
          </cell>
          <cell r="O1034" t="e">
            <v>#N/A</v>
          </cell>
        </row>
        <row r="1035">
          <cell r="G1035" t="str">
            <v/>
          </cell>
          <cell r="O1035" t="e">
            <v>#N/A</v>
          </cell>
        </row>
        <row r="1036">
          <cell r="G1036" t="str">
            <v/>
          </cell>
          <cell r="O1036" t="e">
            <v>#N/A</v>
          </cell>
        </row>
        <row r="1037">
          <cell r="G1037" t="str">
            <v/>
          </cell>
          <cell r="O1037" t="e">
            <v>#N/A</v>
          </cell>
        </row>
        <row r="1038">
          <cell r="G1038" t="str">
            <v/>
          </cell>
          <cell r="O1038" t="e">
            <v>#N/A</v>
          </cell>
        </row>
        <row r="1039">
          <cell r="G1039" t="str">
            <v/>
          </cell>
          <cell r="O1039" t="e">
            <v>#N/A</v>
          </cell>
        </row>
        <row r="1040">
          <cell r="G1040" t="str">
            <v/>
          </cell>
          <cell r="O1040" t="e">
            <v>#N/A</v>
          </cell>
        </row>
        <row r="1041">
          <cell r="G1041" t="str">
            <v/>
          </cell>
          <cell r="O1041" t="e">
            <v>#N/A</v>
          </cell>
        </row>
        <row r="1042">
          <cell r="G1042" t="str">
            <v/>
          </cell>
          <cell r="O1042" t="e">
            <v>#N/A</v>
          </cell>
        </row>
        <row r="1043">
          <cell r="G1043" t="str">
            <v/>
          </cell>
          <cell r="O1043" t="e">
            <v>#N/A</v>
          </cell>
        </row>
        <row r="1044">
          <cell r="G1044" t="str">
            <v/>
          </cell>
          <cell r="O1044" t="e">
            <v>#N/A</v>
          </cell>
        </row>
        <row r="1045">
          <cell r="G1045" t="str">
            <v/>
          </cell>
          <cell r="O1045" t="e">
            <v>#N/A</v>
          </cell>
        </row>
        <row r="1046">
          <cell r="G1046" t="str">
            <v/>
          </cell>
          <cell r="O1046" t="e">
            <v>#N/A</v>
          </cell>
        </row>
        <row r="1047">
          <cell r="G1047" t="str">
            <v/>
          </cell>
          <cell r="O1047" t="e">
            <v>#N/A</v>
          </cell>
        </row>
        <row r="1048">
          <cell r="G1048" t="str">
            <v/>
          </cell>
          <cell r="O1048" t="e">
            <v>#N/A</v>
          </cell>
        </row>
        <row r="1049">
          <cell r="G1049" t="str">
            <v/>
          </cell>
          <cell r="O1049" t="e">
            <v>#N/A</v>
          </cell>
        </row>
        <row r="1050">
          <cell r="G1050" t="str">
            <v/>
          </cell>
          <cell r="O1050" t="e">
            <v>#N/A</v>
          </cell>
        </row>
        <row r="1051">
          <cell r="G1051" t="str">
            <v/>
          </cell>
          <cell r="O1051" t="e">
            <v>#N/A</v>
          </cell>
        </row>
        <row r="1052">
          <cell r="G1052" t="str">
            <v/>
          </cell>
          <cell r="O1052" t="e">
            <v>#N/A</v>
          </cell>
        </row>
        <row r="1053">
          <cell r="G1053" t="str">
            <v/>
          </cell>
          <cell r="O1053" t="e">
            <v>#N/A</v>
          </cell>
        </row>
        <row r="1054">
          <cell r="G1054" t="str">
            <v/>
          </cell>
          <cell r="O1054" t="e">
            <v>#N/A</v>
          </cell>
        </row>
        <row r="1055">
          <cell r="G1055" t="str">
            <v/>
          </cell>
          <cell r="O1055" t="e">
            <v>#N/A</v>
          </cell>
        </row>
        <row r="1056">
          <cell r="G1056" t="str">
            <v/>
          </cell>
          <cell r="O1056" t="e">
            <v>#N/A</v>
          </cell>
        </row>
        <row r="1057">
          <cell r="G1057" t="str">
            <v/>
          </cell>
          <cell r="O1057" t="e">
            <v>#N/A</v>
          </cell>
        </row>
        <row r="1058">
          <cell r="G1058" t="str">
            <v/>
          </cell>
          <cell r="O1058" t="e">
            <v>#N/A</v>
          </cell>
        </row>
        <row r="1059">
          <cell r="G1059" t="str">
            <v/>
          </cell>
          <cell r="O1059" t="e">
            <v>#N/A</v>
          </cell>
        </row>
        <row r="1060">
          <cell r="G1060" t="str">
            <v/>
          </cell>
          <cell r="O1060" t="e">
            <v>#N/A</v>
          </cell>
        </row>
        <row r="1061">
          <cell r="G1061" t="str">
            <v/>
          </cell>
          <cell r="O1061" t="e">
            <v>#N/A</v>
          </cell>
        </row>
        <row r="1062">
          <cell r="G1062" t="str">
            <v/>
          </cell>
          <cell r="O1062" t="e">
            <v>#N/A</v>
          </cell>
        </row>
        <row r="1063">
          <cell r="G1063" t="str">
            <v/>
          </cell>
          <cell r="O1063" t="e">
            <v>#N/A</v>
          </cell>
        </row>
        <row r="1064">
          <cell r="G1064" t="str">
            <v/>
          </cell>
          <cell r="O1064" t="e">
            <v>#N/A</v>
          </cell>
        </row>
        <row r="1065">
          <cell r="G1065" t="str">
            <v/>
          </cell>
          <cell r="O1065" t="e">
            <v>#N/A</v>
          </cell>
        </row>
        <row r="1066">
          <cell r="G1066" t="str">
            <v/>
          </cell>
          <cell r="O1066" t="e">
            <v>#N/A</v>
          </cell>
        </row>
        <row r="1067">
          <cell r="G1067" t="str">
            <v/>
          </cell>
          <cell r="O1067" t="e">
            <v>#N/A</v>
          </cell>
        </row>
        <row r="1068">
          <cell r="G1068" t="str">
            <v/>
          </cell>
          <cell r="O1068" t="e">
            <v>#N/A</v>
          </cell>
        </row>
        <row r="1069">
          <cell r="G1069" t="str">
            <v/>
          </cell>
          <cell r="O1069" t="e">
            <v>#N/A</v>
          </cell>
        </row>
        <row r="1070">
          <cell r="G1070" t="str">
            <v/>
          </cell>
          <cell r="O1070" t="e">
            <v>#N/A</v>
          </cell>
        </row>
        <row r="1071">
          <cell r="G1071" t="str">
            <v/>
          </cell>
          <cell r="O1071" t="e">
            <v>#N/A</v>
          </cell>
        </row>
        <row r="1072">
          <cell r="G1072" t="str">
            <v/>
          </cell>
          <cell r="O1072" t="e">
            <v>#N/A</v>
          </cell>
        </row>
        <row r="1073">
          <cell r="G1073" t="str">
            <v/>
          </cell>
          <cell r="O1073" t="e">
            <v>#N/A</v>
          </cell>
        </row>
        <row r="1074">
          <cell r="G1074" t="str">
            <v/>
          </cell>
          <cell r="O1074" t="e">
            <v>#N/A</v>
          </cell>
        </row>
        <row r="1075">
          <cell r="G1075" t="str">
            <v/>
          </cell>
          <cell r="O1075" t="e">
            <v>#N/A</v>
          </cell>
        </row>
        <row r="1076">
          <cell r="G1076" t="str">
            <v/>
          </cell>
          <cell r="O1076" t="e">
            <v>#N/A</v>
          </cell>
        </row>
        <row r="1077">
          <cell r="G1077" t="str">
            <v/>
          </cell>
          <cell r="O1077" t="e">
            <v>#N/A</v>
          </cell>
        </row>
        <row r="1078">
          <cell r="G1078" t="str">
            <v/>
          </cell>
          <cell r="O1078" t="e">
            <v>#N/A</v>
          </cell>
        </row>
        <row r="1079">
          <cell r="G1079" t="str">
            <v/>
          </cell>
          <cell r="O1079" t="e">
            <v>#N/A</v>
          </cell>
        </row>
        <row r="1080">
          <cell r="G1080" t="str">
            <v/>
          </cell>
          <cell r="O1080" t="e">
            <v>#N/A</v>
          </cell>
        </row>
        <row r="1081">
          <cell r="G1081" t="str">
            <v/>
          </cell>
          <cell r="O1081" t="e">
            <v>#N/A</v>
          </cell>
        </row>
        <row r="1082">
          <cell r="G1082" t="str">
            <v/>
          </cell>
          <cell r="O1082" t="e">
            <v>#N/A</v>
          </cell>
        </row>
        <row r="1083">
          <cell r="G1083" t="str">
            <v/>
          </cell>
          <cell r="O1083" t="e">
            <v>#N/A</v>
          </cell>
        </row>
        <row r="1084">
          <cell r="G1084" t="str">
            <v/>
          </cell>
          <cell r="O1084" t="e">
            <v>#N/A</v>
          </cell>
        </row>
        <row r="1085">
          <cell r="G1085" t="str">
            <v/>
          </cell>
          <cell r="O1085" t="e">
            <v>#N/A</v>
          </cell>
        </row>
        <row r="1086">
          <cell r="G1086" t="str">
            <v/>
          </cell>
          <cell r="O1086" t="e">
            <v>#N/A</v>
          </cell>
        </row>
        <row r="1087">
          <cell r="G1087" t="str">
            <v/>
          </cell>
          <cell r="O1087" t="e">
            <v>#N/A</v>
          </cell>
        </row>
        <row r="1088">
          <cell r="G1088" t="str">
            <v/>
          </cell>
          <cell r="O1088" t="e">
            <v>#N/A</v>
          </cell>
        </row>
        <row r="1089">
          <cell r="G1089" t="str">
            <v/>
          </cell>
          <cell r="O1089" t="e">
            <v>#N/A</v>
          </cell>
        </row>
        <row r="1090">
          <cell r="G1090" t="str">
            <v/>
          </cell>
          <cell r="O1090" t="e">
            <v>#N/A</v>
          </cell>
        </row>
        <row r="1091">
          <cell r="G1091" t="str">
            <v/>
          </cell>
          <cell r="O1091" t="e">
            <v>#N/A</v>
          </cell>
        </row>
        <row r="1092">
          <cell r="G1092" t="str">
            <v/>
          </cell>
          <cell r="O1092" t="e">
            <v>#N/A</v>
          </cell>
        </row>
        <row r="1093">
          <cell r="G1093" t="str">
            <v/>
          </cell>
          <cell r="O1093" t="e">
            <v>#N/A</v>
          </cell>
        </row>
        <row r="1094">
          <cell r="G1094" t="str">
            <v/>
          </cell>
          <cell r="O1094" t="e">
            <v>#N/A</v>
          </cell>
        </row>
        <row r="1095">
          <cell r="G1095" t="str">
            <v/>
          </cell>
          <cell r="O1095" t="e">
            <v>#N/A</v>
          </cell>
        </row>
        <row r="1096">
          <cell r="G1096" t="str">
            <v/>
          </cell>
          <cell r="O1096" t="e">
            <v>#N/A</v>
          </cell>
        </row>
        <row r="1097">
          <cell r="G1097" t="str">
            <v/>
          </cell>
          <cell r="O1097" t="e">
            <v>#N/A</v>
          </cell>
        </row>
        <row r="1098">
          <cell r="G1098" t="str">
            <v/>
          </cell>
          <cell r="O1098" t="e">
            <v>#N/A</v>
          </cell>
        </row>
        <row r="1099">
          <cell r="G1099" t="str">
            <v/>
          </cell>
          <cell r="O1099" t="e">
            <v>#N/A</v>
          </cell>
        </row>
        <row r="1100">
          <cell r="G1100" t="str">
            <v/>
          </cell>
          <cell r="O1100" t="e">
            <v>#N/A</v>
          </cell>
        </row>
        <row r="1101">
          <cell r="G1101" t="str">
            <v/>
          </cell>
          <cell r="O1101" t="e">
            <v>#N/A</v>
          </cell>
        </row>
        <row r="1102">
          <cell r="G1102" t="str">
            <v/>
          </cell>
          <cell r="O1102" t="e">
            <v>#N/A</v>
          </cell>
        </row>
        <row r="1103">
          <cell r="G1103" t="str">
            <v/>
          </cell>
          <cell r="O1103" t="e">
            <v>#N/A</v>
          </cell>
        </row>
        <row r="1104">
          <cell r="G1104" t="str">
            <v/>
          </cell>
          <cell r="O1104" t="e">
            <v>#N/A</v>
          </cell>
        </row>
        <row r="1105">
          <cell r="G1105" t="str">
            <v/>
          </cell>
          <cell r="O1105" t="e">
            <v>#N/A</v>
          </cell>
        </row>
        <row r="1106">
          <cell r="G1106" t="str">
            <v/>
          </cell>
          <cell r="O1106" t="e">
            <v>#N/A</v>
          </cell>
        </row>
        <row r="1107">
          <cell r="G1107" t="str">
            <v/>
          </cell>
          <cell r="O1107" t="e">
            <v>#N/A</v>
          </cell>
        </row>
        <row r="1108">
          <cell r="G1108" t="str">
            <v/>
          </cell>
          <cell r="O1108" t="e">
            <v>#N/A</v>
          </cell>
        </row>
        <row r="1109">
          <cell r="G1109" t="str">
            <v/>
          </cell>
          <cell r="O1109" t="e">
            <v>#N/A</v>
          </cell>
        </row>
        <row r="1110">
          <cell r="G1110" t="str">
            <v/>
          </cell>
          <cell r="O1110" t="e">
            <v>#N/A</v>
          </cell>
        </row>
        <row r="1111">
          <cell r="G1111" t="str">
            <v/>
          </cell>
          <cell r="O1111" t="e">
            <v>#N/A</v>
          </cell>
        </row>
        <row r="1112">
          <cell r="G1112" t="str">
            <v/>
          </cell>
          <cell r="O1112" t="e">
            <v>#N/A</v>
          </cell>
        </row>
        <row r="1113">
          <cell r="G1113" t="str">
            <v/>
          </cell>
          <cell r="O1113" t="e">
            <v>#N/A</v>
          </cell>
        </row>
        <row r="1114">
          <cell r="G1114" t="str">
            <v/>
          </cell>
          <cell r="O1114" t="e">
            <v>#N/A</v>
          </cell>
        </row>
        <row r="1115">
          <cell r="G1115" t="str">
            <v/>
          </cell>
          <cell r="O1115" t="e">
            <v>#N/A</v>
          </cell>
        </row>
        <row r="1116">
          <cell r="G1116" t="str">
            <v/>
          </cell>
          <cell r="O1116" t="e">
            <v>#N/A</v>
          </cell>
        </row>
        <row r="1117">
          <cell r="G1117" t="str">
            <v/>
          </cell>
          <cell r="O1117" t="e">
            <v>#N/A</v>
          </cell>
        </row>
        <row r="1118">
          <cell r="G1118" t="str">
            <v/>
          </cell>
          <cell r="O1118" t="e">
            <v>#N/A</v>
          </cell>
        </row>
        <row r="1119">
          <cell r="G1119" t="str">
            <v/>
          </cell>
          <cell r="O1119" t="e">
            <v>#N/A</v>
          </cell>
        </row>
        <row r="1120">
          <cell r="G1120" t="str">
            <v/>
          </cell>
          <cell r="O1120" t="e">
            <v>#N/A</v>
          </cell>
        </row>
        <row r="1121">
          <cell r="G1121" t="str">
            <v/>
          </cell>
          <cell r="O1121" t="e">
            <v>#N/A</v>
          </cell>
        </row>
        <row r="1122">
          <cell r="G1122" t="str">
            <v/>
          </cell>
          <cell r="O1122" t="e">
            <v>#N/A</v>
          </cell>
        </row>
        <row r="1123">
          <cell r="G1123" t="str">
            <v/>
          </cell>
          <cell r="O1123" t="e">
            <v>#N/A</v>
          </cell>
        </row>
        <row r="1124">
          <cell r="G1124" t="str">
            <v/>
          </cell>
          <cell r="O1124" t="e">
            <v>#N/A</v>
          </cell>
        </row>
        <row r="1125">
          <cell r="G1125" t="str">
            <v/>
          </cell>
          <cell r="O1125" t="e">
            <v>#N/A</v>
          </cell>
        </row>
        <row r="1126">
          <cell r="G1126" t="str">
            <v/>
          </cell>
          <cell r="O1126" t="e">
            <v>#N/A</v>
          </cell>
        </row>
        <row r="1127">
          <cell r="G1127" t="str">
            <v/>
          </cell>
          <cell r="O1127" t="e">
            <v>#N/A</v>
          </cell>
        </row>
        <row r="1128">
          <cell r="G1128" t="str">
            <v/>
          </cell>
          <cell r="O1128" t="e">
            <v>#N/A</v>
          </cell>
        </row>
        <row r="1129">
          <cell r="G1129" t="str">
            <v/>
          </cell>
          <cell r="O1129" t="e">
            <v>#N/A</v>
          </cell>
        </row>
        <row r="1130">
          <cell r="G1130" t="str">
            <v/>
          </cell>
          <cell r="O1130" t="e">
            <v>#N/A</v>
          </cell>
        </row>
        <row r="1131">
          <cell r="G1131" t="str">
            <v/>
          </cell>
          <cell r="O1131" t="e">
            <v>#N/A</v>
          </cell>
        </row>
        <row r="1132">
          <cell r="G1132" t="str">
            <v/>
          </cell>
          <cell r="O1132" t="e">
            <v>#N/A</v>
          </cell>
        </row>
        <row r="1133">
          <cell r="G1133" t="str">
            <v/>
          </cell>
          <cell r="O1133" t="e">
            <v>#N/A</v>
          </cell>
        </row>
        <row r="1134">
          <cell r="G1134" t="str">
            <v/>
          </cell>
          <cell r="O1134" t="e">
            <v>#N/A</v>
          </cell>
        </row>
        <row r="1135">
          <cell r="G1135" t="str">
            <v/>
          </cell>
          <cell r="O1135" t="e">
            <v>#N/A</v>
          </cell>
        </row>
        <row r="1136">
          <cell r="G1136" t="str">
            <v/>
          </cell>
          <cell r="O1136" t="e">
            <v>#N/A</v>
          </cell>
        </row>
        <row r="1137">
          <cell r="G1137" t="str">
            <v/>
          </cell>
          <cell r="O1137" t="e">
            <v>#N/A</v>
          </cell>
        </row>
        <row r="1138">
          <cell r="G1138" t="str">
            <v/>
          </cell>
          <cell r="O1138" t="e">
            <v>#N/A</v>
          </cell>
        </row>
        <row r="1139">
          <cell r="G1139" t="str">
            <v/>
          </cell>
          <cell r="O1139" t="e">
            <v>#N/A</v>
          </cell>
        </row>
        <row r="1140">
          <cell r="G1140" t="str">
            <v/>
          </cell>
          <cell r="O1140" t="e">
            <v>#N/A</v>
          </cell>
        </row>
        <row r="1141">
          <cell r="G1141" t="str">
            <v/>
          </cell>
          <cell r="O1141" t="e">
            <v>#N/A</v>
          </cell>
        </row>
        <row r="1142">
          <cell r="G1142" t="str">
            <v/>
          </cell>
          <cell r="O1142" t="e">
            <v>#N/A</v>
          </cell>
        </row>
        <row r="1143">
          <cell r="G1143" t="str">
            <v/>
          </cell>
          <cell r="O1143" t="e">
            <v>#N/A</v>
          </cell>
        </row>
        <row r="1144">
          <cell r="G1144" t="str">
            <v/>
          </cell>
          <cell r="O1144" t="e">
            <v>#N/A</v>
          </cell>
        </row>
        <row r="1145">
          <cell r="G1145" t="str">
            <v/>
          </cell>
          <cell r="O1145" t="e">
            <v>#N/A</v>
          </cell>
        </row>
        <row r="1146">
          <cell r="G1146" t="str">
            <v/>
          </cell>
          <cell r="O1146" t="e">
            <v>#N/A</v>
          </cell>
        </row>
        <row r="1147">
          <cell r="G1147" t="str">
            <v/>
          </cell>
          <cell r="O1147" t="e">
            <v>#N/A</v>
          </cell>
        </row>
        <row r="1148">
          <cell r="G1148" t="str">
            <v/>
          </cell>
          <cell r="O1148" t="e">
            <v>#N/A</v>
          </cell>
        </row>
        <row r="1149">
          <cell r="G1149" t="str">
            <v/>
          </cell>
          <cell r="O1149" t="e">
            <v>#N/A</v>
          </cell>
        </row>
        <row r="1150">
          <cell r="G1150" t="str">
            <v/>
          </cell>
          <cell r="O1150" t="e">
            <v>#N/A</v>
          </cell>
        </row>
        <row r="1151">
          <cell r="G1151" t="str">
            <v/>
          </cell>
          <cell r="O1151" t="e">
            <v>#N/A</v>
          </cell>
        </row>
        <row r="1152">
          <cell r="G1152" t="str">
            <v/>
          </cell>
          <cell r="O1152" t="e">
            <v>#N/A</v>
          </cell>
        </row>
        <row r="1153">
          <cell r="G1153" t="str">
            <v/>
          </cell>
          <cell r="O1153" t="e">
            <v>#N/A</v>
          </cell>
        </row>
        <row r="1154">
          <cell r="G1154" t="str">
            <v/>
          </cell>
          <cell r="O1154" t="e">
            <v>#N/A</v>
          </cell>
        </row>
        <row r="1155">
          <cell r="G1155" t="str">
            <v/>
          </cell>
          <cell r="O1155" t="e">
            <v>#N/A</v>
          </cell>
        </row>
        <row r="1156">
          <cell r="G1156" t="str">
            <v/>
          </cell>
          <cell r="O1156" t="e">
            <v>#N/A</v>
          </cell>
        </row>
        <row r="1157">
          <cell r="G1157" t="str">
            <v/>
          </cell>
          <cell r="O1157" t="e">
            <v>#N/A</v>
          </cell>
        </row>
        <row r="1158">
          <cell r="G1158" t="str">
            <v/>
          </cell>
          <cell r="O1158" t="e">
            <v>#N/A</v>
          </cell>
        </row>
        <row r="1159">
          <cell r="G1159" t="str">
            <v/>
          </cell>
          <cell r="O1159" t="e">
            <v>#N/A</v>
          </cell>
        </row>
        <row r="1160">
          <cell r="G1160" t="str">
            <v/>
          </cell>
          <cell r="O1160" t="e">
            <v>#N/A</v>
          </cell>
        </row>
        <row r="1161">
          <cell r="G1161" t="str">
            <v/>
          </cell>
          <cell r="O1161" t="e">
            <v>#N/A</v>
          </cell>
        </row>
        <row r="1162">
          <cell r="G1162" t="str">
            <v/>
          </cell>
          <cell r="O1162" t="e">
            <v>#N/A</v>
          </cell>
        </row>
        <row r="1163">
          <cell r="G1163" t="str">
            <v/>
          </cell>
          <cell r="O1163" t="e">
            <v>#N/A</v>
          </cell>
        </row>
        <row r="1164">
          <cell r="G1164" t="str">
            <v/>
          </cell>
          <cell r="O1164" t="e">
            <v>#N/A</v>
          </cell>
        </row>
        <row r="1165">
          <cell r="G1165" t="str">
            <v/>
          </cell>
          <cell r="O1165" t="e">
            <v>#N/A</v>
          </cell>
        </row>
        <row r="1166">
          <cell r="G1166" t="str">
            <v/>
          </cell>
          <cell r="O1166" t="e">
            <v>#N/A</v>
          </cell>
        </row>
        <row r="1167">
          <cell r="G1167" t="str">
            <v/>
          </cell>
          <cell r="O1167" t="e">
            <v>#N/A</v>
          </cell>
        </row>
        <row r="1168">
          <cell r="G1168" t="str">
            <v/>
          </cell>
          <cell r="O1168" t="e">
            <v>#N/A</v>
          </cell>
        </row>
        <row r="1169">
          <cell r="G1169" t="str">
            <v/>
          </cell>
          <cell r="O1169" t="e">
            <v>#N/A</v>
          </cell>
        </row>
        <row r="1170">
          <cell r="G1170" t="str">
            <v/>
          </cell>
          <cell r="O1170" t="e">
            <v>#N/A</v>
          </cell>
        </row>
        <row r="1171">
          <cell r="G1171" t="str">
            <v/>
          </cell>
          <cell r="O1171" t="e">
            <v>#N/A</v>
          </cell>
        </row>
        <row r="1172">
          <cell r="G1172" t="str">
            <v/>
          </cell>
          <cell r="O1172" t="e">
            <v>#N/A</v>
          </cell>
        </row>
        <row r="1173">
          <cell r="G1173" t="str">
            <v/>
          </cell>
          <cell r="O1173" t="e">
            <v>#N/A</v>
          </cell>
        </row>
        <row r="1174">
          <cell r="G1174" t="str">
            <v/>
          </cell>
          <cell r="O1174" t="e">
            <v>#N/A</v>
          </cell>
        </row>
        <row r="1175">
          <cell r="G1175" t="str">
            <v/>
          </cell>
          <cell r="O1175" t="e">
            <v>#N/A</v>
          </cell>
        </row>
        <row r="1176">
          <cell r="G1176" t="str">
            <v/>
          </cell>
          <cell r="O1176" t="e">
            <v>#N/A</v>
          </cell>
        </row>
        <row r="1177">
          <cell r="G1177" t="str">
            <v/>
          </cell>
          <cell r="O1177" t="e">
            <v>#N/A</v>
          </cell>
        </row>
        <row r="1178">
          <cell r="G1178" t="str">
            <v/>
          </cell>
          <cell r="O1178" t="e">
            <v>#N/A</v>
          </cell>
        </row>
        <row r="1179">
          <cell r="G1179" t="str">
            <v/>
          </cell>
          <cell r="O1179" t="e">
            <v>#N/A</v>
          </cell>
        </row>
        <row r="1180">
          <cell r="G1180" t="str">
            <v/>
          </cell>
          <cell r="O1180" t="e">
            <v>#N/A</v>
          </cell>
        </row>
        <row r="1181">
          <cell r="G1181" t="str">
            <v/>
          </cell>
          <cell r="O1181" t="e">
            <v>#N/A</v>
          </cell>
        </row>
        <row r="1182">
          <cell r="G1182" t="str">
            <v/>
          </cell>
          <cell r="O1182" t="e">
            <v>#N/A</v>
          </cell>
        </row>
        <row r="1183">
          <cell r="G1183" t="str">
            <v/>
          </cell>
          <cell r="O1183" t="e">
            <v>#N/A</v>
          </cell>
        </row>
        <row r="1184">
          <cell r="G1184" t="str">
            <v/>
          </cell>
          <cell r="O1184" t="e">
            <v>#N/A</v>
          </cell>
        </row>
        <row r="1185">
          <cell r="G1185" t="str">
            <v/>
          </cell>
          <cell r="O1185" t="e">
            <v>#N/A</v>
          </cell>
        </row>
        <row r="1186">
          <cell r="G1186" t="str">
            <v/>
          </cell>
          <cell r="O1186" t="e">
            <v>#N/A</v>
          </cell>
        </row>
        <row r="1187">
          <cell r="G1187" t="str">
            <v/>
          </cell>
          <cell r="O1187" t="e">
            <v>#N/A</v>
          </cell>
        </row>
        <row r="1188">
          <cell r="G1188" t="str">
            <v/>
          </cell>
          <cell r="O1188" t="e">
            <v>#N/A</v>
          </cell>
        </row>
        <row r="1189">
          <cell r="G1189" t="str">
            <v/>
          </cell>
          <cell r="O1189" t="e">
            <v>#N/A</v>
          </cell>
        </row>
        <row r="1190">
          <cell r="G1190" t="str">
            <v/>
          </cell>
          <cell r="O1190" t="e">
            <v>#N/A</v>
          </cell>
        </row>
        <row r="1191">
          <cell r="G1191" t="str">
            <v/>
          </cell>
          <cell r="O1191" t="e">
            <v>#N/A</v>
          </cell>
        </row>
        <row r="1192">
          <cell r="G1192" t="str">
            <v/>
          </cell>
          <cell r="O1192" t="e">
            <v>#N/A</v>
          </cell>
        </row>
        <row r="1193">
          <cell r="G1193" t="str">
            <v/>
          </cell>
          <cell r="O1193" t="e">
            <v>#N/A</v>
          </cell>
        </row>
        <row r="1194">
          <cell r="G1194" t="str">
            <v/>
          </cell>
          <cell r="O1194" t="e">
            <v>#N/A</v>
          </cell>
        </row>
        <row r="1195">
          <cell r="G1195" t="str">
            <v/>
          </cell>
          <cell r="O1195" t="e">
            <v>#N/A</v>
          </cell>
        </row>
        <row r="1196">
          <cell r="G1196" t="str">
            <v/>
          </cell>
          <cell r="O1196" t="e">
            <v>#N/A</v>
          </cell>
        </row>
        <row r="1197">
          <cell r="G1197" t="str">
            <v/>
          </cell>
          <cell r="O1197" t="e">
            <v>#N/A</v>
          </cell>
        </row>
        <row r="1198">
          <cell r="G1198" t="str">
            <v/>
          </cell>
          <cell r="O1198" t="e">
            <v>#N/A</v>
          </cell>
        </row>
        <row r="1199">
          <cell r="G1199" t="str">
            <v/>
          </cell>
          <cell r="O1199" t="e">
            <v>#N/A</v>
          </cell>
        </row>
        <row r="1200">
          <cell r="G1200" t="str">
            <v/>
          </cell>
          <cell r="O1200" t="e">
            <v>#N/A</v>
          </cell>
        </row>
        <row r="1201">
          <cell r="G1201" t="str">
            <v/>
          </cell>
          <cell r="O1201" t="e">
            <v>#N/A</v>
          </cell>
        </row>
        <row r="1202">
          <cell r="G1202" t="str">
            <v/>
          </cell>
          <cell r="O1202" t="e">
            <v>#N/A</v>
          </cell>
        </row>
        <row r="1203">
          <cell r="G1203" t="str">
            <v/>
          </cell>
          <cell r="O1203" t="e">
            <v>#N/A</v>
          </cell>
        </row>
        <row r="1204">
          <cell r="G1204" t="str">
            <v/>
          </cell>
          <cell r="O1204" t="e">
            <v>#N/A</v>
          </cell>
        </row>
        <row r="1205">
          <cell r="G1205" t="str">
            <v/>
          </cell>
          <cell r="O1205" t="e">
            <v>#N/A</v>
          </cell>
        </row>
        <row r="1206">
          <cell r="G1206" t="str">
            <v/>
          </cell>
          <cell r="O1206" t="e">
            <v>#N/A</v>
          </cell>
        </row>
        <row r="1207">
          <cell r="G1207" t="str">
            <v/>
          </cell>
          <cell r="O1207" t="e">
            <v>#N/A</v>
          </cell>
        </row>
        <row r="1208">
          <cell r="G1208" t="str">
            <v/>
          </cell>
          <cell r="O1208" t="e">
            <v>#N/A</v>
          </cell>
        </row>
        <row r="1209">
          <cell r="G1209" t="str">
            <v/>
          </cell>
          <cell r="O1209" t="e">
            <v>#N/A</v>
          </cell>
        </row>
        <row r="1210">
          <cell r="G1210" t="str">
            <v/>
          </cell>
          <cell r="O1210" t="e">
            <v>#N/A</v>
          </cell>
        </row>
        <row r="1211">
          <cell r="G1211" t="str">
            <v/>
          </cell>
          <cell r="O1211" t="e">
            <v>#N/A</v>
          </cell>
        </row>
        <row r="1212">
          <cell r="G1212" t="str">
            <v/>
          </cell>
          <cell r="O1212" t="e">
            <v>#N/A</v>
          </cell>
        </row>
        <row r="1213">
          <cell r="G1213" t="str">
            <v/>
          </cell>
          <cell r="O1213" t="e">
            <v>#N/A</v>
          </cell>
        </row>
        <row r="1214">
          <cell r="G1214" t="str">
            <v/>
          </cell>
          <cell r="O1214" t="e">
            <v>#N/A</v>
          </cell>
        </row>
        <row r="1215">
          <cell r="G1215" t="str">
            <v/>
          </cell>
          <cell r="O1215" t="e">
            <v>#N/A</v>
          </cell>
        </row>
        <row r="1216">
          <cell r="G1216" t="str">
            <v/>
          </cell>
          <cell r="O1216" t="e">
            <v>#N/A</v>
          </cell>
        </row>
        <row r="1217">
          <cell r="G1217" t="str">
            <v/>
          </cell>
          <cell r="O1217" t="e">
            <v>#N/A</v>
          </cell>
        </row>
        <row r="1218">
          <cell r="G1218" t="str">
            <v/>
          </cell>
          <cell r="O1218" t="e">
            <v>#N/A</v>
          </cell>
        </row>
        <row r="1219">
          <cell r="G1219" t="str">
            <v/>
          </cell>
          <cell r="O1219" t="e">
            <v>#N/A</v>
          </cell>
        </row>
        <row r="1220">
          <cell r="G1220" t="str">
            <v/>
          </cell>
          <cell r="O1220" t="e">
            <v>#N/A</v>
          </cell>
        </row>
        <row r="1221">
          <cell r="G1221" t="str">
            <v/>
          </cell>
          <cell r="O1221" t="e">
            <v>#N/A</v>
          </cell>
        </row>
        <row r="1222">
          <cell r="G1222" t="str">
            <v/>
          </cell>
          <cell r="O1222" t="e">
            <v>#N/A</v>
          </cell>
        </row>
        <row r="1223">
          <cell r="G1223" t="str">
            <v/>
          </cell>
          <cell r="O1223" t="e">
            <v>#N/A</v>
          </cell>
        </row>
        <row r="1224">
          <cell r="G1224" t="str">
            <v/>
          </cell>
          <cell r="O1224" t="e">
            <v>#N/A</v>
          </cell>
        </row>
        <row r="1225">
          <cell r="G1225" t="str">
            <v/>
          </cell>
          <cell r="O1225" t="e">
            <v>#N/A</v>
          </cell>
        </row>
        <row r="1226">
          <cell r="G1226" t="str">
            <v/>
          </cell>
          <cell r="O1226" t="e">
            <v>#N/A</v>
          </cell>
        </row>
        <row r="1227">
          <cell r="G1227" t="str">
            <v/>
          </cell>
          <cell r="O1227" t="e">
            <v>#N/A</v>
          </cell>
        </row>
        <row r="1228">
          <cell r="G1228" t="str">
            <v/>
          </cell>
          <cell r="O1228" t="e">
            <v>#N/A</v>
          </cell>
        </row>
        <row r="1229">
          <cell r="G1229" t="str">
            <v/>
          </cell>
          <cell r="O1229" t="e">
            <v>#N/A</v>
          </cell>
        </row>
        <row r="1230">
          <cell r="G1230" t="str">
            <v/>
          </cell>
          <cell r="O1230" t="e">
            <v>#N/A</v>
          </cell>
        </row>
        <row r="1231">
          <cell r="G1231" t="str">
            <v/>
          </cell>
          <cell r="O1231" t="e">
            <v>#N/A</v>
          </cell>
        </row>
        <row r="1232">
          <cell r="G1232" t="str">
            <v/>
          </cell>
          <cell r="O1232" t="e">
            <v>#N/A</v>
          </cell>
        </row>
        <row r="1233">
          <cell r="G1233" t="str">
            <v/>
          </cell>
          <cell r="O1233" t="e">
            <v>#N/A</v>
          </cell>
        </row>
        <row r="1234">
          <cell r="G1234" t="str">
            <v/>
          </cell>
          <cell r="O1234" t="e">
            <v>#N/A</v>
          </cell>
        </row>
        <row r="1235">
          <cell r="G1235" t="str">
            <v/>
          </cell>
          <cell r="O1235" t="e">
            <v>#N/A</v>
          </cell>
        </row>
        <row r="1236">
          <cell r="G1236" t="str">
            <v/>
          </cell>
          <cell r="O1236" t="e">
            <v>#N/A</v>
          </cell>
        </row>
        <row r="1237">
          <cell r="G1237" t="str">
            <v/>
          </cell>
          <cell r="O1237" t="e">
            <v>#N/A</v>
          </cell>
        </row>
        <row r="1238">
          <cell r="G1238" t="str">
            <v/>
          </cell>
          <cell r="O1238" t="e">
            <v>#N/A</v>
          </cell>
        </row>
        <row r="1239">
          <cell r="G1239" t="str">
            <v/>
          </cell>
          <cell r="O1239" t="e">
            <v>#N/A</v>
          </cell>
        </row>
        <row r="1240">
          <cell r="G1240" t="str">
            <v/>
          </cell>
          <cell r="O1240" t="e">
            <v>#N/A</v>
          </cell>
        </row>
        <row r="1241">
          <cell r="G1241" t="str">
            <v/>
          </cell>
          <cell r="O1241" t="e">
            <v>#N/A</v>
          </cell>
        </row>
        <row r="1242">
          <cell r="G1242" t="str">
            <v/>
          </cell>
          <cell r="O1242" t="e">
            <v>#N/A</v>
          </cell>
        </row>
        <row r="1243">
          <cell r="G1243" t="str">
            <v/>
          </cell>
          <cell r="O1243" t="e">
            <v>#N/A</v>
          </cell>
        </row>
        <row r="1244">
          <cell r="G1244" t="str">
            <v/>
          </cell>
          <cell r="O1244" t="e">
            <v>#N/A</v>
          </cell>
        </row>
        <row r="1245">
          <cell r="G1245" t="str">
            <v/>
          </cell>
          <cell r="O1245" t="e">
            <v>#N/A</v>
          </cell>
        </row>
        <row r="1246">
          <cell r="G1246" t="str">
            <v/>
          </cell>
          <cell r="O1246" t="e">
            <v>#N/A</v>
          </cell>
        </row>
        <row r="1247">
          <cell r="G1247" t="str">
            <v/>
          </cell>
          <cell r="O1247" t="e">
            <v>#N/A</v>
          </cell>
        </row>
        <row r="1248">
          <cell r="G1248" t="str">
            <v/>
          </cell>
          <cell r="O1248" t="e">
            <v>#N/A</v>
          </cell>
        </row>
        <row r="1249">
          <cell r="G1249" t="str">
            <v/>
          </cell>
          <cell r="O1249" t="e">
            <v>#N/A</v>
          </cell>
        </row>
        <row r="1250">
          <cell r="G1250" t="str">
            <v/>
          </cell>
          <cell r="O1250" t="e">
            <v>#N/A</v>
          </cell>
        </row>
        <row r="1251">
          <cell r="G1251" t="str">
            <v/>
          </cell>
          <cell r="O1251" t="e">
            <v>#N/A</v>
          </cell>
        </row>
        <row r="1252">
          <cell r="G1252" t="str">
            <v/>
          </cell>
          <cell r="O1252" t="e">
            <v>#N/A</v>
          </cell>
        </row>
        <row r="1253">
          <cell r="G1253" t="str">
            <v/>
          </cell>
          <cell r="O1253" t="e">
            <v>#N/A</v>
          </cell>
        </row>
        <row r="1254">
          <cell r="G1254" t="str">
            <v/>
          </cell>
          <cell r="O1254" t="e">
            <v>#N/A</v>
          </cell>
        </row>
        <row r="1255">
          <cell r="G1255" t="str">
            <v/>
          </cell>
          <cell r="O1255" t="e">
            <v>#N/A</v>
          </cell>
        </row>
        <row r="1256">
          <cell r="G1256" t="str">
            <v/>
          </cell>
          <cell r="O1256" t="e">
            <v>#N/A</v>
          </cell>
        </row>
        <row r="1257">
          <cell r="G1257" t="str">
            <v/>
          </cell>
          <cell r="O1257" t="e">
            <v>#N/A</v>
          </cell>
        </row>
        <row r="1258">
          <cell r="G1258" t="str">
            <v/>
          </cell>
          <cell r="O1258" t="e">
            <v>#N/A</v>
          </cell>
        </row>
        <row r="1259">
          <cell r="G1259" t="str">
            <v/>
          </cell>
          <cell r="O1259" t="e">
            <v>#N/A</v>
          </cell>
        </row>
        <row r="1260">
          <cell r="G1260" t="str">
            <v/>
          </cell>
          <cell r="O1260" t="e">
            <v>#N/A</v>
          </cell>
        </row>
        <row r="1261">
          <cell r="G1261" t="str">
            <v/>
          </cell>
          <cell r="O1261" t="e">
            <v>#N/A</v>
          </cell>
        </row>
        <row r="1262">
          <cell r="G1262" t="str">
            <v/>
          </cell>
          <cell r="O1262" t="e">
            <v>#N/A</v>
          </cell>
        </row>
        <row r="1263">
          <cell r="G1263" t="str">
            <v/>
          </cell>
          <cell r="O1263" t="e">
            <v>#N/A</v>
          </cell>
        </row>
        <row r="1264">
          <cell r="G1264" t="str">
            <v/>
          </cell>
          <cell r="O1264" t="e">
            <v>#N/A</v>
          </cell>
        </row>
        <row r="1265">
          <cell r="G1265" t="str">
            <v/>
          </cell>
          <cell r="O1265" t="e">
            <v>#N/A</v>
          </cell>
        </row>
        <row r="1266">
          <cell r="G1266" t="str">
            <v/>
          </cell>
          <cell r="O1266" t="e">
            <v>#N/A</v>
          </cell>
        </row>
        <row r="1267">
          <cell r="G1267" t="str">
            <v/>
          </cell>
          <cell r="O1267" t="e">
            <v>#N/A</v>
          </cell>
        </row>
        <row r="1268">
          <cell r="G1268" t="str">
            <v/>
          </cell>
          <cell r="O1268" t="e">
            <v>#N/A</v>
          </cell>
        </row>
        <row r="1269">
          <cell r="G1269" t="str">
            <v/>
          </cell>
          <cell r="O1269" t="e">
            <v>#N/A</v>
          </cell>
        </row>
        <row r="1270">
          <cell r="G1270" t="str">
            <v/>
          </cell>
          <cell r="O1270" t="e">
            <v>#N/A</v>
          </cell>
        </row>
        <row r="1271">
          <cell r="G1271" t="str">
            <v/>
          </cell>
          <cell r="O1271" t="e">
            <v>#N/A</v>
          </cell>
        </row>
        <row r="1272">
          <cell r="G1272" t="str">
            <v/>
          </cell>
          <cell r="O1272" t="e">
            <v>#N/A</v>
          </cell>
        </row>
        <row r="1273">
          <cell r="G1273" t="str">
            <v/>
          </cell>
          <cell r="O1273" t="e">
            <v>#N/A</v>
          </cell>
        </row>
        <row r="1274">
          <cell r="G1274" t="str">
            <v/>
          </cell>
          <cell r="O1274" t="e">
            <v>#N/A</v>
          </cell>
        </row>
        <row r="1275">
          <cell r="G1275" t="str">
            <v/>
          </cell>
          <cell r="O1275" t="e">
            <v>#N/A</v>
          </cell>
        </row>
        <row r="1276">
          <cell r="G1276" t="str">
            <v/>
          </cell>
          <cell r="O1276" t="e">
            <v>#N/A</v>
          </cell>
        </row>
        <row r="1277">
          <cell r="G1277" t="str">
            <v/>
          </cell>
          <cell r="O1277" t="e">
            <v>#N/A</v>
          </cell>
        </row>
        <row r="1278">
          <cell r="G1278" t="str">
            <v/>
          </cell>
          <cell r="O1278" t="e">
            <v>#N/A</v>
          </cell>
        </row>
        <row r="1279">
          <cell r="G1279" t="str">
            <v/>
          </cell>
          <cell r="O1279" t="e">
            <v>#N/A</v>
          </cell>
        </row>
        <row r="1280">
          <cell r="G1280" t="str">
            <v/>
          </cell>
          <cell r="O1280" t="e">
            <v>#N/A</v>
          </cell>
        </row>
        <row r="1281">
          <cell r="G1281" t="str">
            <v/>
          </cell>
          <cell r="O1281" t="e">
            <v>#N/A</v>
          </cell>
        </row>
        <row r="1282">
          <cell r="G1282" t="str">
            <v/>
          </cell>
          <cell r="O1282" t="e">
            <v>#N/A</v>
          </cell>
        </row>
        <row r="1283">
          <cell r="G1283" t="str">
            <v/>
          </cell>
          <cell r="O1283" t="e">
            <v>#N/A</v>
          </cell>
        </row>
        <row r="1284">
          <cell r="G1284" t="str">
            <v/>
          </cell>
          <cell r="O1284" t="e">
            <v>#N/A</v>
          </cell>
        </row>
        <row r="1285">
          <cell r="G1285" t="str">
            <v/>
          </cell>
          <cell r="O1285" t="e">
            <v>#N/A</v>
          </cell>
        </row>
        <row r="1286">
          <cell r="G1286" t="str">
            <v/>
          </cell>
          <cell r="O1286" t="e">
            <v>#N/A</v>
          </cell>
        </row>
        <row r="1287">
          <cell r="G1287" t="str">
            <v/>
          </cell>
          <cell r="O1287" t="e">
            <v>#N/A</v>
          </cell>
        </row>
        <row r="1288">
          <cell r="G1288" t="str">
            <v/>
          </cell>
          <cell r="O1288" t="e">
            <v>#N/A</v>
          </cell>
        </row>
        <row r="1289">
          <cell r="G1289" t="str">
            <v/>
          </cell>
          <cell r="O1289" t="e">
            <v>#N/A</v>
          </cell>
        </row>
        <row r="1290">
          <cell r="G1290" t="str">
            <v/>
          </cell>
          <cell r="O1290" t="e">
            <v>#N/A</v>
          </cell>
        </row>
        <row r="1291">
          <cell r="G1291" t="str">
            <v/>
          </cell>
          <cell r="O1291" t="e">
            <v>#N/A</v>
          </cell>
        </row>
        <row r="1292">
          <cell r="G1292" t="str">
            <v/>
          </cell>
          <cell r="O1292" t="e">
            <v>#N/A</v>
          </cell>
        </row>
        <row r="1293">
          <cell r="G1293" t="str">
            <v/>
          </cell>
          <cell r="O1293" t="e">
            <v>#N/A</v>
          </cell>
        </row>
        <row r="1294">
          <cell r="G1294" t="str">
            <v/>
          </cell>
          <cell r="O1294" t="e">
            <v>#N/A</v>
          </cell>
        </row>
        <row r="1295">
          <cell r="G1295" t="str">
            <v/>
          </cell>
          <cell r="O1295" t="e">
            <v>#N/A</v>
          </cell>
        </row>
        <row r="1296">
          <cell r="G1296" t="str">
            <v/>
          </cell>
          <cell r="O1296" t="e">
            <v>#N/A</v>
          </cell>
        </row>
        <row r="1297">
          <cell r="G1297" t="str">
            <v/>
          </cell>
          <cell r="O1297" t="e">
            <v>#N/A</v>
          </cell>
        </row>
        <row r="1298">
          <cell r="G1298" t="str">
            <v/>
          </cell>
          <cell r="O1298" t="e">
            <v>#N/A</v>
          </cell>
        </row>
        <row r="1299">
          <cell r="G1299" t="str">
            <v/>
          </cell>
          <cell r="O1299" t="e">
            <v>#N/A</v>
          </cell>
        </row>
        <row r="1300">
          <cell r="G1300" t="str">
            <v/>
          </cell>
          <cell r="O1300" t="e">
            <v>#N/A</v>
          </cell>
        </row>
        <row r="1301">
          <cell r="G1301" t="str">
            <v/>
          </cell>
          <cell r="O1301" t="e">
            <v>#N/A</v>
          </cell>
        </row>
        <row r="1302">
          <cell r="G1302" t="str">
            <v/>
          </cell>
          <cell r="O1302" t="e">
            <v>#N/A</v>
          </cell>
        </row>
        <row r="1303">
          <cell r="G1303" t="str">
            <v/>
          </cell>
          <cell r="O1303" t="e">
            <v>#N/A</v>
          </cell>
        </row>
        <row r="1304">
          <cell r="G1304" t="str">
            <v/>
          </cell>
          <cell r="O1304" t="e">
            <v>#N/A</v>
          </cell>
        </row>
        <row r="1305">
          <cell r="G1305" t="str">
            <v/>
          </cell>
          <cell r="O1305" t="e">
            <v>#N/A</v>
          </cell>
        </row>
        <row r="1306">
          <cell r="G1306" t="str">
            <v/>
          </cell>
          <cell r="O1306" t="e">
            <v>#N/A</v>
          </cell>
        </row>
        <row r="1307">
          <cell r="G1307" t="str">
            <v/>
          </cell>
          <cell r="O1307" t="e">
            <v>#N/A</v>
          </cell>
        </row>
        <row r="1308">
          <cell r="G1308" t="str">
            <v/>
          </cell>
          <cell r="O1308" t="e">
            <v>#N/A</v>
          </cell>
        </row>
        <row r="1309">
          <cell r="G1309" t="str">
            <v/>
          </cell>
          <cell r="O1309" t="e">
            <v>#N/A</v>
          </cell>
        </row>
        <row r="1310">
          <cell r="G1310" t="str">
            <v/>
          </cell>
          <cell r="O1310" t="e">
            <v>#N/A</v>
          </cell>
        </row>
        <row r="1311">
          <cell r="G1311" t="str">
            <v/>
          </cell>
          <cell r="O1311" t="e">
            <v>#N/A</v>
          </cell>
        </row>
        <row r="1312">
          <cell r="G1312" t="str">
            <v/>
          </cell>
          <cell r="O1312" t="e">
            <v>#N/A</v>
          </cell>
        </row>
        <row r="1313">
          <cell r="G1313" t="str">
            <v/>
          </cell>
          <cell r="O1313" t="e">
            <v>#N/A</v>
          </cell>
        </row>
        <row r="1314">
          <cell r="G1314" t="str">
            <v/>
          </cell>
          <cell r="O1314" t="e">
            <v>#N/A</v>
          </cell>
        </row>
        <row r="1315">
          <cell r="G1315" t="str">
            <v/>
          </cell>
          <cell r="O1315" t="e">
            <v>#N/A</v>
          </cell>
        </row>
        <row r="1316">
          <cell r="G1316" t="str">
            <v/>
          </cell>
          <cell r="O1316" t="e">
            <v>#N/A</v>
          </cell>
        </row>
        <row r="1317">
          <cell r="G1317" t="str">
            <v/>
          </cell>
          <cell r="O1317" t="e">
            <v>#N/A</v>
          </cell>
        </row>
        <row r="1318">
          <cell r="G1318" t="str">
            <v/>
          </cell>
          <cell r="O1318" t="e">
            <v>#N/A</v>
          </cell>
        </row>
        <row r="1319">
          <cell r="G1319" t="str">
            <v/>
          </cell>
          <cell r="O1319" t="e">
            <v>#N/A</v>
          </cell>
        </row>
        <row r="1320">
          <cell r="G1320" t="str">
            <v/>
          </cell>
          <cell r="O1320" t="e">
            <v>#N/A</v>
          </cell>
        </row>
        <row r="1321">
          <cell r="G1321" t="str">
            <v/>
          </cell>
          <cell r="O1321" t="e">
            <v>#N/A</v>
          </cell>
        </row>
        <row r="1322">
          <cell r="G1322" t="str">
            <v/>
          </cell>
          <cell r="O1322" t="e">
            <v>#N/A</v>
          </cell>
        </row>
        <row r="1323">
          <cell r="G1323" t="str">
            <v/>
          </cell>
          <cell r="O1323" t="e">
            <v>#N/A</v>
          </cell>
        </row>
        <row r="1324">
          <cell r="G1324" t="str">
            <v/>
          </cell>
          <cell r="O1324" t="e">
            <v>#N/A</v>
          </cell>
        </row>
        <row r="1325">
          <cell r="G1325" t="str">
            <v/>
          </cell>
          <cell r="O1325" t="e">
            <v>#N/A</v>
          </cell>
        </row>
        <row r="1326">
          <cell r="G1326" t="str">
            <v/>
          </cell>
          <cell r="O1326" t="e">
            <v>#N/A</v>
          </cell>
        </row>
        <row r="1327">
          <cell r="G1327" t="str">
            <v/>
          </cell>
          <cell r="O1327" t="e">
            <v>#N/A</v>
          </cell>
        </row>
        <row r="1328">
          <cell r="G1328" t="str">
            <v/>
          </cell>
          <cell r="O1328" t="e">
            <v>#N/A</v>
          </cell>
        </row>
        <row r="1329">
          <cell r="G1329" t="str">
            <v/>
          </cell>
          <cell r="O1329" t="e">
            <v>#N/A</v>
          </cell>
        </row>
        <row r="1330">
          <cell r="G1330" t="str">
            <v/>
          </cell>
          <cell r="O1330" t="e">
            <v>#N/A</v>
          </cell>
        </row>
        <row r="1331">
          <cell r="G1331" t="str">
            <v/>
          </cell>
          <cell r="O1331" t="e">
            <v>#N/A</v>
          </cell>
        </row>
        <row r="1332">
          <cell r="G1332" t="str">
            <v/>
          </cell>
          <cell r="O1332" t="e">
            <v>#N/A</v>
          </cell>
        </row>
        <row r="1333">
          <cell r="G1333" t="str">
            <v/>
          </cell>
          <cell r="O1333" t="e">
            <v>#N/A</v>
          </cell>
        </row>
        <row r="1334">
          <cell r="G1334" t="str">
            <v/>
          </cell>
          <cell r="O1334" t="e">
            <v>#N/A</v>
          </cell>
        </row>
        <row r="1335">
          <cell r="G1335" t="str">
            <v/>
          </cell>
          <cell r="O1335" t="e">
            <v>#N/A</v>
          </cell>
        </row>
        <row r="1336">
          <cell r="G1336" t="str">
            <v/>
          </cell>
          <cell r="O1336" t="e">
            <v>#N/A</v>
          </cell>
        </row>
        <row r="1337">
          <cell r="G1337" t="str">
            <v/>
          </cell>
          <cell r="O1337" t="e">
            <v>#N/A</v>
          </cell>
        </row>
        <row r="1338">
          <cell r="G1338" t="str">
            <v/>
          </cell>
          <cell r="O1338" t="e">
            <v>#N/A</v>
          </cell>
        </row>
        <row r="1339">
          <cell r="G1339" t="str">
            <v/>
          </cell>
          <cell r="O1339" t="e">
            <v>#N/A</v>
          </cell>
        </row>
        <row r="1340">
          <cell r="G1340" t="str">
            <v/>
          </cell>
          <cell r="O1340" t="e">
            <v>#N/A</v>
          </cell>
        </row>
        <row r="1341">
          <cell r="G1341" t="str">
            <v/>
          </cell>
          <cell r="O1341" t="e">
            <v>#N/A</v>
          </cell>
        </row>
        <row r="1342">
          <cell r="G1342" t="str">
            <v/>
          </cell>
          <cell r="O1342" t="e">
            <v>#N/A</v>
          </cell>
        </row>
        <row r="1343">
          <cell r="G1343" t="str">
            <v/>
          </cell>
          <cell r="O1343" t="e">
            <v>#N/A</v>
          </cell>
        </row>
        <row r="1344">
          <cell r="G1344" t="str">
            <v/>
          </cell>
          <cell r="O1344" t="e">
            <v>#N/A</v>
          </cell>
        </row>
        <row r="1345">
          <cell r="G1345" t="str">
            <v/>
          </cell>
          <cell r="O1345" t="e">
            <v>#N/A</v>
          </cell>
        </row>
        <row r="1346">
          <cell r="G1346" t="str">
            <v/>
          </cell>
          <cell r="O1346" t="e">
            <v>#N/A</v>
          </cell>
        </row>
        <row r="1347">
          <cell r="G1347" t="str">
            <v/>
          </cell>
          <cell r="O1347" t="e">
            <v>#N/A</v>
          </cell>
        </row>
        <row r="1348">
          <cell r="G1348" t="str">
            <v/>
          </cell>
          <cell r="O1348" t="e">
            <v>#N/A</v>
          </cell>
        </row>
        <row r="1349">
          <cell r="G1349" t="str">
            <v/>
          </cell>
          <cell r="O1349" t="e">
            <v>#N/A</v>
          </cell>
        </row>
        <row r="1350">
          <cell r="G1350" t="str">
            <v/>
          </cell>
          <cell r="O1350" t="e">
            <v>#N/A</v>
          </cell>
        </row>
        <row r="1351">
          <cell r="G1351" t="str">
            <v/>
          </cell>
          <cell r="O1351" t="e">
            <v>#N/A</v>
          </cell>
        </row>
        <row r="1352">
          <cell r="G1352" t="str">
            <v/>
          </cell>
          <cell r="O1352" t="e">
            <v>#N/A</v>
          </cell>
        </row>
        <row r="1353">
          <cell r="G1353" t="str">
            <v/>
          </cell>
          <cell r="O1353" t="e">
            <v>#N/A</v>
          </cell>
        </row>
        <row r="1354">
          <cell r="G1354" t="str">
            <v/>
          </cell>
          <cell r="O1354" t="e">
            <v>#N/A</v>
          </cell>
        </row>
        <row r="1355">
          <cell r="G1355" t="str">
            <v/>
          </cell>
          <cell r="O1355" t="e">
            <v>#N/A</v>
          </cell>
        </row>
        <row r="1356">
          <cell r="G1356" t="str">
            <v/>
          </cell>
          <cell r="O1356" t="e">
            <v>#N/A</v>
          </cell>
        </row>
        <row r="1357">
          <cell r="G1357" t="str">
            <v/>
          </cell>
          <cell r="O1357" t="e">
            <v>#N/A</v>
          </cell>
        </row>
        <row r="1358">
          <cell r="G1358" t="str">
            <v/>
          </cell>
          <cell r="O1358" t="e">
            <v>#N/A</v>
          </cell>
        </row>
        <row r="1359">
          <cell r="G1359" t="str">
            <v/>
          </cell>
          <cell r="O1359" t="e">
            <v>#N/A</v>
          </cell>
        </row>
        <row r="1360">
          <cell r="G1360" t="str">
            <v/>
          </cell>
          <cell r="O1360" t="e">
            <v>#N/A</v>
          </cell>
        </row>
        <row r="1361">
          <cell r="G1361" t="str">
            <v/>
          </cell>
          <cell r="O1361" t="e">
            <v>#N/A</v>
          </cell>
        </row>
        <row r="1362">
          <cell r="G1362" t="str">
            <v/>
          </cell>
          <cell r="O1362" t="e">
            <v>#N/A</v>
          </cell>
        </row>
        <row r="1363">
          <cell r="G1363" t="str">
            <v/>
          </cell>
          <cell r="O1363" t="e">
            <v>#N/A</v>
          </cell>
        </row>
        <row r="1364">
          <cell r="G1364" t="str">
            <v/>
          </cell>
          <cell r="O1364" t="e">
            <v>#N/A</v>
          </cell>
        </row>
        <row r="1365">
          <cell r="G1365" t="str">
            <v/>
          </cell>
          <cell r="O1365" t="e">
            <v>#N/A</v>
          </cell>
        </row>
        <row r="1366">
          <cell r="G1366" t="str">
            <v/>
          </cell>
          <cell r="O1366" t="e">
            <v>#N/A</v>
          </cell>
        </row>
        <row r="1367">
          <cell r="G1367" t="str">
            <v/>
          </cell>
          <cell r="O1367" t="e">
            <v>#N/A</v>
          </cell>
        </row>
        <row r="1368">
          <cell r="G1368" t="str">
            <v/>
          </cell>
          <cell r="O1368" t="e">
            <v>#N/A</v>
          </cell>
        </row>
        <row r="1369">
          <cell r="G1369" t="str">
            <v/>
          </cell>
          <cell r="O1369" t="e">
            <v>#N/A</v>
          </cell>
        </row>
        <row r="1370">
          <cell r="G1370" t="str">
            <v/>
          </cell>
          <cell r="O1370" t="e">
            <v>#N/A</v>
          </cell>
        </row>
        <row r="1371">
          <cell r="G1371" t="str">
            <v/>
          </cell>
          <cell r="O1371" t="e">
            <v>#N/A</v>
          </cell>
        </row>
        <row r="1372">
          <cell r="G1372" t="str">
            <v/>
          </cell>
          <cell r="O1372" t="e">
            <v>#N/A</v>
          </cell>
        </row>
        <row r="1373">
          <cell r="G1373" t="str">
            <v/>
          </cell>
          <cell r="O1373" t="e">
            <v>#N/A</v>
          </cell>
        </row>
        <row r="1374">
          <cell r="G1374" t="str">
            <v/>
          </cell>
          <cell r="O1374" t="e">
            <v>#N/A</v>
          </cell>
        </row>
        <row r="1375">
          <cell r="G1375" t="str">
            <v/>
          </cell>
          <cell r="O1375" t="e">
            <v>#N/A</v>
          </cell>
        </row>
        <row r="1376">
          <cell r="G1376" t="str">
            <v/>
          </cell>
          <cell r="O1376" t="e">
            <v>#N/A</v>
          </cell>
        </row>
        <row r="1377">
          <cell r="G1377" t="str">
            <v/>
          </cell>
          <cell r="O1377" t="e">
            <v>#N/A</v>
          </cell>
        </row>
        <row r="1378">
          <cell r="G1378" t="str">
            <v/>
          </cell>
          <cell r="O1378" t="e">
            <v>#N/A</v>
          </cell>
        </row>
        <row r="1379">
          <cell r="G1379" t="str">
            <v/>
          </cell>
          <cell r="O1379" t="e">
            <v>#N/A</v>
          </cell>
        </row>
        <row r="1380">
          <cell r="G1380" t="str">
            <v/>
          </cell>
          <cell r="O1380" t="e">
            <v>#N/A</v>
          </cell>
        </row>
        <row r="1381">
          <cell r="G1381" t="str">
            <v/>
          </cell>
          <cell r="O1381" t="e">
            <v>#N/A</v>
          </cell>
        </row>
        <row r="1382">
          <cell r="G1382" t="str">
            <v/>
          </cell>
          <cell r="O1382" t="e">
            <v>#N/A</v>
          </cell>
        </row>
        <row r="1383">
          <cell r="G1383" t="str">
            <v/>
          </cell>
          <cell r="O1383" t="e">
            <v>#N/A</v>
          </cell>
        </row>
        <row r="1384">
          <cell r="G1384" t="str">
            <v/>
          </cell>
          <cell r="O1384" t="e">
            <v>#N/A</v>
          </cell>
        </row>
        <row r="1385">
          <cell r="G1385" t="str">
            <v/>
          </cell>
          <cell r="O1385" t="e">
            <v>#N/A</v>
          </cell>
        </row>
        <row r="1386">
          <cell r="G1386" t="str">
            <v/>
          </cell>
          <cell r="O1386" t="e">
            <v>#N/A</v>
          </cell>
        </row>
        <row r="1387">
          <cell r="G1387" t="str">
            <v/>
          </cell>
          <cell r="O1387" t="e">
            <v>#N/A</v>
          </cell>
        </row>
        <row r="1388">
          <cell r="G1388" t="str">
            <v/>
          </cell>
          <cell r="O1388" t="e">
            <v>#N/A</v>
          </cell>
        </row>
        <row r="1389">
          <cell r="G1389" t="str">
            <v/>
          </cell>
          <cell r="O1389" t="e">
            <v>#N/A</v>
          </cell>
        </row>
        <row r="1390">
          <cell r="G1390" t="str">
            <v/>
          </cell>
          <cell r="O1390" t="e">
            <v>#N/A</v>
          </cell>
        </row>
        <row r="1391">
          <cell r="G1391" t="str">
            <v/>
          </cell>
          <cell r="O1391" t="e">
            <v>#N/A</v>
          </cell>
        </row>
        <row r="1392">
          <cell r="G1392" t="str">
            <v/>
          </cell>
          <cell r="O1392" t="e">
            <v>#N/A</v>
          </cell>
        </row>
        <row r="1393">
          <cell r="G1393" t="str">
            <v/>
          </cell>
          <cell r="O1393" t="e">
            <v>#N/A</v>
          </cell>
        </row>
        <row r="1394">
          <cell r="G1394" t="str">
            <v/>
          </cell>
          <cell r="O1394" t="e">
            <v>#N/A</v>
          </cell>
        </row>
        <row r="1395">
          <cell r="G1395" t="str">
            <v/>
          </cell>
          <cell r="O1395" t="e">
            <v>#N/A</v>
          </cell>
        </row>
        <row r="1396">
          <cell r="G1396" t="str">
            <v/>
          </cell>
          <cell r="O1396" t="e">
            <v>#N/A</v>
          </cell>
        </row>
        <row r="1397">
          <cell r="G1397" t="str">
            <v/>
          </cell>
          <cell r="O1397" t="e">
            <v>#N/A</v>
          </cell>
        </row>
        <row r="1398">
          <cell r="G1398" t="str">
            <v/>
          </cell>
          <cell r="O1398" t="e">
            <v>#N/A</v>
          </cell>
        </row>
        <row r="1399">
          <cell r="G1399" t="str">
            <v/>
          </cell>
          <cell r="O1399" t="e">
            <v>#N/A</v>
          </cell>
        </row>
        <row r="1400">
          <cell r="G1400" t="str">
            <v/>
          </cell>
          <cell r="O1400" t="e">
            <v>#N/A</v>
          </cell>
        </row>
        <row r="1401">
          <cell r="G1401" t="str">
            <v/>
          </cell>
          <cell r="O1401" t="e">
            <v>#N/A</v>
          </cell>
        </row>
        <row r="1402">
          <cell r="G1402" t="str">
            <v/>
          </cell>
          <cell r="O1402" t="e">
            <v>#N/A</v>
          </cell>
        </row>
        <row r="1403">
          <cell r="G1403" t="str">
            <v/>
          </cell>
          <cell r="O1403" t="e">
            <v>#N/A</v>
          </cell>
        </row>
        <row r="1404">
          <cell r="G1404" t="str">
            <v/>
          </cell>
          <cell r="O1404" t="e">
            <v>#N/A</v>
          </cell>
        </row>
        <row r="1405">
          <cell r="G1405" t="str">
            <v/>
          </cell>
          <cell r="O1405" t="e">
            <v>#N/A</v>
          </cell>
        </row>
        <row r="1406">
          <cell r="G1406" t="str">
            <v/>
          </cell>
          <cell r="O1406" t="e">
            <v>#N/A</v>
          </cell>
        </row>
        <row r="1407">
          <cell r="G1407" t="str">
            <v/>
          </cell>
          <cell r="O1407" t="e">
            <v>#N/A</v>
          </cell>
        </row>
        <row r="1408">
          <cell r="G1408" t="str">
            <v/>
          </cell>
          <cell r="O1408" t="e">
            <v>#N/A</v>
          </cell>
        </row>
        <row r="1409">
          <cell r="G1409" t="str">
            <v/>
          </cell>
          <cell r="O1409" t="e">
            <v>#N/A</v>
          </cell>
        </row>
        <row r="1410">
          <cell r="G1410" t="str">
            <v/>
          </cell>
          <cell r="O1410" t="e">
            <v>#N/A</v>
          </cell>
        </row>
        <row r="1411">
          <cell r="G1411" t="str">
            <v/>
          </cell>
          <cell r="O1411" t="e">
            <v>#N/A</v>
          </cell>
        </row>
        <row r="1412">
          <cell r="G1412" t="str">
            <v/>
          </cell>
          <cell r="O1412" t="e">
            <v>#N/A</v>
          </cell>
        </row>
        <row r="1413">
          <cell r="G1413" t="str">
            <v/>
          </cell>
          <cell r="O1413" t="e">
            <v>#N/A</v>
          </cell>
        </row>
        <row r="1414">
          <cell r="G1414" t="str">
            <v/>
          </cell>
          <cell r="O1414" t="e">
            <v>#N/A</v>
          </cell>
        </row>
        <row r="1415">
          <cell r="G1415" t="str">
            <v/>
          </cell>
          <cell r="O1415" t="e">
            <v>#N/A</v>
          </cell>
        </row>
        <row r="1416">
          <cell r="G1416" t="str">
            <v/>
          </cell>
          <cell r="O1416" t="e">
            <v>#N/A</v>
          </cell>
        </row>
        <row r="1417">
          <cell r="G1417" t="str">
            <v/>
          </cell>
          <cell r="O1417" t="e">
            <v>#N/A</v>
          </cell>
        </row>
        <row r="1418">
          <cell r="G1418" t="str">
            <v/>
          </cell>
          <cell r="O1418" t="e">
            <v>#N/A</v>
          </cell>
        </row>
        <row r="1419">
          <cell r="G1419" t="str">
            <v/>
          </cell>
          <cell r="O1419" t="e">
            <v>#N/A</v>
          </cell>
        </row>
        <row r="1420">
          <cell r="G1420" t="str">
            <v/>
          </cell>
          <cell r="O1420" t="e">
            <v>#N/A</v>
          </cell>
        </row>
        <row r="1421">
          <cell r="G1421" t="str">
            <v/>
          </cell>
          <cell r="O1421" t="e">
            <v>#N/A</v>
          </cell>
        </row>
        <row r="1422">
          <cell r="G1422" t="str">
            <v/>
          </cell>
          <cell r="O1422" t="e">
            <v>#N/A</v>
          </cell>
        </row>
        <row r="1423">
          <cell r="G1423" t="str">
            <v/>
          </cell>
          <cell r="O1423" t="e">
            <v>#N/A</v>
          </cell>
        </row>
        <row r="1424">
          <cell r="G1424" t="str">
            <v/>
          </cell>
          <cell r="O1424" t="e">
            <v>#N/A</v>
          </cell>
        </row>
        <row r="1425">
          <cell r="G1425" t="str">
            <v/>
          </cell>
          <cell r="O1425" t="e">
            <v>#N/A</v>
          </cell>
        </row>
        <row r="1426">
          <cell r="G1426" t="str">
            <v/>
          </cell>
          <cell r="O1426" t="e">
            <v>#N/A</v>
          </cell>
        </row>
        <row r="1427">
          <cell r="G1427" t="str">
            <v/>
          </cell>
          <cell r="O1427" t="e">
            <v>#N/A</v>
          </cell>
        </row>
        <row r="1428">
          <cell r="G1428" t="str">
            <v/>
          </cell>
          <cell r="O1428" t="e">
            <v>#N/A</v>
          </cell>
        </row>
        <row r="1429">
          <cell r="G1429" t="str">
            <v/>
          </cell>
          <cell r="O1429" t="e">
            <v>#N/A</v>
          </cell>
        </row>
        <row r="1430">
          <cell r="G1430" t="str">
            <v/>
          </cell>
          <cell r="O1430" t="e">
            <v>#N/A</v>
          </cell>
        </row>
        <row r="1431">
          <cell r="G1431" t="str">
            <v/>
          </cell>
          <cell r="O1431" t="e">
            <v>#N/A</v>
          </cell>
        </row>
        <row r="1432">
          <cell r="G1432" t="str">
            <v/>
          </cell>
          <cell r="O1432" t="e">
            <v>#N/A</v>
          </cell>
        </row>
        <row r="1433">
          <cell r="G1433" t="str">
            <v/>
          </cell>
          <cell r="O1433" t="e">
            <v>#N/A</v>
          </cell>
        </row>
        <row r="1434">
          <cell r="G1434" t="str">
            <v/>
          </cell>
          <cell r="O1434" t="e">
            <v>#N/A</v>
          </cell>
        </row>
        <row r="1435">
          <cell r="G1435" t="str">
            <v/>
          </cell>
          <cell r="O1435" t="e">
            <v>#N/A</v>
          </cell>
        </row>
        <row r="1436">
          <cell r="G1436" t="str">
            <v/>
          </cell>
          <cell r="O1436" t="e">
            <v>#N/A</v>
          </cell>
        </row>
        <row r="1437">
          <cell r="G1437" t="str">
            <v/>
          </cell>
          <cell r="O1437" t="e">
            <v>#N/A</v>
          </cell>
        </row>
        <row r="1438">
          <cell r="G1438" t="str">
            <v/>
          </cell>
          <cell r="O1438" t="e">
            <v>#N/A</v>
          </cell>
        </row>
        <row r="1439">
          <cell r="G1439" t="str">
            <v/>
          </cell>
          <cell r="O1439" t="e">
            <v>#N/A</v>
          </cell>
        </row>
        <row r="1440">
          <cell r="G1440" t="str">
            <v/>
          </cell>
          <cell r="O1440" t="e">
            <v>#N/A</v>
          </cell>
        </row>
        <row r="1441">
          <cell r="G1441" t="str">
            <v/>
          </cell>
          <cell r="O1441" t="e">
            <v>#N/A</v>
          </cell>
        </row>
        <row r="1442">
          <cell r="G1442" t="str">
            <v/>
          </cell>
          <cell r="O1442" t="e">
            <v>#N/A</v>
          </cell>
        </row>
        <row r="1443">
          <cell r="G1443" t="str">
            <v/>
          </cell>
          <cell r="O1443" t="e">
            <v>#N/A</v>
          </cell>
        </row>
        <row r="1444">
          <cell r="G1444" t="str">
            <v/>
          </cell>
          <cell r="O1444" t="e">
            <v>#N/A</v>
          </cell>
        </row>
        <row r="1445">
          <cell r="G1445" t="str">
            <v/>
          </cell>
          <cell r="O1445" t="e">
            <v>#N/A</v>
          </cell>
        </row>
        <row r="1446">
          <cell r="G1446" t="str">
            <v/>
          </cell>
          <cell r="O1446" t="e">
            <v>#N/A</v>
          </cell>
        </row>
        <row r="1447">
          <cell r="G1447" t="str">
            <v/>
          </cell>
          <cell r="O1447" t="e">
            <v>#N/A</v>
          </cell>
        </row>
        <row r="1448">
          <cell r="G1448" t="str">
            <v/>
          </cell>
          <cell r="O1448" t="e">
            <v>#N/A</v>
          </cell>
        </row>
        <row r="1449">
          <cell r="G1449" t="str">
            <v/>
          </cell>
          <cell r="O1449" t="e">
            <v>#N/A</v>
          </cell>
        </row>
        <row r="1450">
          <cell r="G1450" t="str">
            <v/>
          </cell>
          <cell r="O1450" t="e">
            <v>#N/A</v>
          </cell>
        </row>
        <row r="1451">
          <cell r="G1451" t="str">
            <v/>
          </cell>
          <cell r="O1451" t="e">
            <v>#N/A</v>
          </cell>
        </row>
        <row r="1452">
          <cell r="G1452" t="str">
            <v/>
          </cell>
          <cell r="O1452" t="e">
            <v>#N/A</v>
          </cell>
        </row>
        <row r="1453">
          <cell r="G1453" t="str">
            <v/>
          </cell>
          <cell r="O1453" t="e">
            <v>#N/A</v>
          </cell>
        </row>
        <row r="1454">
          <cell r="G1454" t="str">
            <v/>
          </cell>
          <cell r="O1454" t="e">
            <v>#N/A</v>
          </cell>
        </row>
        <row r="1455">
          <cell r="G1455" t="str">
            <v/>
          </cell>
          <cell r="O1455" t="e">
            <v>#N/A</v>
          </cell>
        </row>
        <row r="1456">
          <cell r="G1456" t="str">
            <v/>
          </cell>
          <cell r="O1456" t="e">
            <v>#N/A</v>
          </cell>
        </row>
        <row r="1457">
          <cell r="G1457" t="str">
            <v/>
          </cell>
          <cell r="O1457" t="e">
            <v>#N/A</v>
          </cell>
        </row>
        <row r="1458">
          <cell r="G1458" t="str">
            <v/>
          </cell>
          <cell r="O1458" t="e">
            <v>#N/A</v>
          </cell>
        </row>
        <row r="1459">
          <cell r="G1459" t="str">
            <v/>
          </cell>
          <cell r="O1459" t="e">
            <v>#N/A</v>
          </cell>
        </row>
        <row r="1460">
          <cell r="G1460" t="str">
            <v/>
          </cell>
          <cell r="O1460" t="e">
            <v>#N/A</v>
          </cell>
        </row>
        <row r="1461">
          <cell r="G1461" t="str">
            <v/>
          </cell>
          <cell r="O1461" t="e">
            <v>#N/A</v>
          </cell>
        </row>
        <row r="1462">
          <cell r="G1462" t="str">
            <v/>
          </cell>
          <cell r="O1462" t="e">
            <v>#N/A</v>
          </cell>
        </row>
        <row r="1463">
          <cell r="G1463" t="str">
            <v/>
          </cell>
          <cell r="O1463" t="e">
            <v>#N/A</v>
          </cell>
        </row>
        <row r="1464">
          <cell r="G1464" t="str">
            <v/>
          </cell>
          <cell r="O1464" t="e">
            <v>#N/A</v>
          </cell>
        </row>
        <row r="1465">
          <cell r="G1465" t="str">
            <v/>
          </cell>
          <cell r="O1465" t="e">
            <v>#N/A</v>
          </cell>
        </row>
        <row r="1466">
          <cell r="G1466" t="str">
            <v/>
          </cell>
          <cell r="O1466" t="e">
            <v>#N/A</v>
          </cell>
        </row>
        <row r="1467">
          <cell r="G1467" t="str">
            <v/>
          </cell>
          <cell r="O1467" t="e">
            <v>#N/A</v>
          </cell>
        </row>
        <row r="1468">
          <cell r="G1468" t="str">
            <v/>
          </cell>
          <cell r="O1468" t="e">
            <v>#N/A</v>
          </cell>
        </row>
        <row r="1469">
          <cell r="G1469" t="str">
            <v/>
          </cell>
          <cell r="O1469" t="e">
            <v>#N/A</v>
          </cell>
        </row>
        <row r="1470">
          <cell r="G1470" t="str">
            <v/>
          </cell>
          <cell r="O1470" t="e">
            <v>#N/A</v>
          </cell>
        </row>
        <row r="1471">
          <cell r="G1471" t="str">
            <v/>
          </cell>
          <cell r="O1471" t="e">
            <v>#N/A</v>
          </cell>
        </row>
        <row r="1472">
          <cell r="G1472" t="str">
            <v/>
          </cell>
          <cell r="O1472" t="e">
            <v>#N/A</v>
          </cell>
        </row>
        <row r="1473">
          <cell r="G1473" t="str">
            <v/>
          </cell>
          <cell r="O1473" t="e">
            <v>#N/A</v>
          </cell>
        </row>
        <row r="1474">
          <cell r="G1474" t="str">
            <v/>
          </cell>
          <cell r="O1474" t="e">
            <v>#N/A</v>
          </cell>
        </row>
        <row r="1475">
          <cell r="G1475" t="str">
            <v/>
          </cell>
          <cell r="O1475" t="e">
            <v>#N/A</v>
          </cell>
        </row>
        <row r="1476">
          <cell r="G1476" t="str">
            <v/>
          </cell>
          <cell r="O1476" t="e">
            <v>#N/A</v>
          </cell>
        </row>
        <row r="1477">
          <cell r="G1477" t="str">
            <v/>
          </cell>
          <cell r="O1477" t="e">
            <v>#N/A</v>
          </cell>
        </row>
        <row r="1478">
          <cell r="G1478" t="str">
            <v/>
          </cell>
          <cell r="O1478" t="e">
            <v>#N/A</v>
          </cell>
        </row>
        <row r="1479">
          <cell r="G1479" t="str">
            <v/>
          </cell>
          <cell r="O1479" t="e">
            <v>#N/A</v>
          </cell>
        </row>
        <row r="1480">
          <cell r="G1480" t="str">
            <v/>
          </cell>
          <cell r="O1480" t="e">
            <v>#N/A</v>
          </cell>
        </row>
        <row r="1481">
          <cell r="G1481" t="str">
            <v/>
          </cell>
          <cell r="O1481" t="e">
            <v>#N/A</v>
          </cell>
        </row>
        <row r="1482">
          <cell r="G1482" t="str">
            <v/>
          </cell>
          <cell r="O1482" t="e">
            <v>#N/A</v>
          </cell>
        </row>
        <row r="1483">
          <cell r="G1483" t="str">
            <v/>
          </cell>
          <cell r="O1483" t="e">
            <v>#N/A</v>
          </cell>
        </row>
        <row r="1484">
          <cell r="G1484" t="str">
            <v/>
          </cell>
          <cell r="O1484" t="e">
            <v>#N/A</v>
          </cell>
        </row>
        <row r="1485">
          <cell r="G1485" t="str">
            <v/>
          </cell>
          <cell r="O1485" t="e">
            <v>#N/A</v>
          </cell>
        </row>
        <row r="1486">
          <cell r="G1486" t="str">
            <v/>
          </cell>
          <cell r="O1486" t="e">
            <v>#N/A</v>
          </cell>
        </row>
        <row r="1487">
          <cell r="G1487" t="str">
            <v/>
          </cell>
          <cell r="O1487" t="e">
            <v>#N/A</v>
          </cell>
        </row>
        <row r="1488">
          <cell r="G1488" t="str">
            <v/>
          </cell>
          <cell r="O1488" t="e">
            <v>#N/A</v>
          </cell>
        </row>
        <row r="1489">
          <cell r="G1489" t="str">
            <v/>
          </cell>
          <cell r="O1489" t="e">
            <v>#N/A</v>
          </cell>
        </row>
        <row r="1490">
          <cell r="G1490" t="str">
            <v/>
          </cell>
          <cell r="O1490" t="e">
            <v>#N/A</v>
          </cell>
        </row>
        <row r="1491">
          <cell r="G1491" t="str">
            <v/>
          </cell>
          <cell r="O1491" t="e">
            <v>#N/A</v>
          </cell>
        </row>
        <row r="1492">
          <cell r="G1492" t="str">
            <v/>
          </cell>
          <cell r="O1492" t="e">
            <v>#N/A</v>
          </cell>
        </row>
        <row r="1493">
          <cell r="G1493" t="str">
            <v/>
          </cell>
          <cell r="O1493" t="e">
            <v>#N/A</v>
          </cell>
        </row>
        <row r="1494">
          <cell r="G1494" t="str">
            <v/>
          </cell>
          <cell r="O1494" t="e">
            <v>#N/A</v>
          </cell>
        </row>
        <row r="1495">
          <cell r="G1495" t="str">
            <v/>
          </cell>
          <cell r="O1495" t="e">
            <v>#N/A</v>
          </cell>
        </row>
        <row r="1496">
          <cell r="G1496" t="str">
            <v/>
          </cell>
          <cell r="O1496" t="e">
            <v>#N/A</v>
          </cell>
        </row>
        <row r="1497">
          <cell r="G1497" t="str">
            <v/>
          </cell>
          <cell r="O1497" t="e">
            <v>#N/A</v>
          </cell>
        </row>
        <row r="1498">
          <cell r="G1498" t="str">
            <v/>
          </cell>
          <cell r="O1498" t="e">
            <v>#N/A</v>
          </cell>
        </row>
        <row r="1499">
          <cell r="G1499" t="str">
            <v/>
          </cell>
          <cell r="O1499" t="e">
            <v>#N/A</v>
          </cell>
        </row>
        <row r="1500">
          <cell r="G1500" t="str">
            <v/>
          </cell>
          <cell r="O1500" t="e">
            <v>#N/A</v>
          </cell>
        </row>
        <row r="1501">
          <cell r="G1501" t="str">
            <v/>
          </cell>
          <cell r="O1501" t="e">
            <v>#N/A</v>
          </cell>
        </row>
        <row r="1502">
          <cell r="G1502" t="str">
            <v/>
          </cell>
          <cell r="O1502" t="e">
            <v>#N/A</v>
          </cell>
        </row>
        <row r="1503">
          <cell r="G1503" t="str">
            <v/>
          </cell>
          <cell r="O1503" t="e">
            <v>#N/A</v>
          </cell>
        </row>
        <row r="1504">
          <cell r="G1504" t="str">
            <v/>
          </cell>
          <cell r="O1504" t="e">
            <v>#N/A</v>
          </cell>
        </row>
        <row r="1505">
          <cell r="G1505" t="str">
            <v/>
          </cell>
          <cell r="O1505" t="e">
            <v>#N/A</v>
          </cell>
        </row>
        <row r="1506">
          <cell r="G1506" t="str">
            <v/>
          </cell>
          <cell r="O1506" t="e">
            <v>#N/A</v>
          </cell>
        </row>
        <row r="1507">
          <cell r="G1507" t="str">
            <v/>
          </cell>
          <cell r="O1507" t="e">
            <v>#N/A</v>
          </cell>
        </row>
        <row r="1508">
          <cell r="G1508" t="str">
            <v/>
          </cell>
          <cell r="O1508" t="e">
            <v>#N/A</v>
          </cell>
        </row>
        <row r="1509">
          <cell r="G1509" t="str">
            <v/>
          </cell>
          <cell r="O1509" t="e">
            <v>#N/A</v>
          </cell>
        </row>
        <row r="1510">
          <cell r="G1510" t="str">
            <v/>
          </cell>
          <cell r="O1510" t="e">
            <v>#N/A</v>
          </cell>
        </row>
        <row r="1511">
          <cell r="G1511" t="str">
            <v/>
          </cell>
          <cell r="O1511" t="e">
            <v>#N/A</v>
          </cell>
        </row>
        <row r="1512">
          <cell r="G1512" t="str">
            <v/>
          </cell>
          <cell r="O1512" t="e">
            <v>#N/A</v>
          </cell>
        </row>
        <row r="1513">
          <cell r="G1513" t="str">
            <v/>
          </cell>
          <cell r="O1513" t="e">
            <v>#N/A</v>
          </cell>
        </row>
        <row r="1514">
          <cell r="G1514" t="str">
            <v/>
          </cell>
          <cell r="O1514" t="e">
            <v>#N/A</v>
          </cell>
        </row>
        <row r="1515">
          <cell r="G1515" t="str">
            <v/>
          </cell>
          <cell r="O1515" t="e">
            <v>#N/A</v>
          </cell>
        </row>
        <row r="1516">
          <cell r="G1516" t="str">
            <v/>
          </cell>
          <cell r="O1516" t="e">
            <v>#N/A</v>
          </cell>
        </row>
        <row r="1517">
          <cell r="G1517" t="str">
            <v/>
          </cell>
          <cell r="O1517" t="e">
            <v>#N/A</v>
          </cell>
        </row>
        <row r="1518">
          <cell r="G1518" t="str">
            <v/>
          </cell>
          <cell r="O1518" t="e">
            <v>#N/A</v>
          </cell>
        </row>
        <row r="1519">
          <cell r="G1519" t="str">
            <v/>
          </cell>
          <cell r="O1519" t="e">
            <v>#N/A</v>
          </cell>
        </row>
        <row r="1520">
          <cell r="G1520" t="str">
            <v/>
          </cell>
          <cell r="O1520" t="e">
            <v>#N/A</v>
          </cell>
        </row>
        <row r="1521">
          <cell r="G1521" t="str">
            <v/>
          </cell>
          <cell r="O1521" t="e">
            <v>#N/A</v>
          </cell>
        </row>
        <row r="1522">
          <cell r="G1522" t="str">
            <v/>
          </cell>
          <cell r="O1522" t="e">
            <v>#N/A</v>
          </cell>
        </row>
        <row r="1523">
          <cell r="G1523" t="str">
            <v/>
          </cell>
          <cell r="O1523" t="e">
            <v>#N/A</v>
          </cell>
        </row>
        <row r="1524">
          <cell r="G1524" t="str">
            <v/>
          </cell>
          <cell r="O1524" t="e">
            <v>#N/A</v>
          </cell>
        </row>
        <row r="1525">
          <cell r="G1525" t="str">
            <v/>
          </cell>
          <cell r="O1525" t="e">
            <v>#N/A</v>
          </cell>
        </row>
        <row r="1526">
          <cell r="G1526" t="str">
            <v/>
          </cell>
          <cell r="O1526" t="e">
            <v>#N/A</v>
          </cell>
        </row>
        <row r="1527">
          <cell r="G1527" t="str">
            <v/>
          </cell>
          <cell r="O1527" t="e">
            <v>#N/A</v>
          </cell>
        </row>
        <row r="1528">
          <cell r="G1528" t="str">
            <v/>
          </cell>
          <cell r="O1528" t="e">
            <v>#N/A</v>
          </cell>
        </row>
        <row r="1529">
          <cell r="G1529" t="str">
            <v/>
          </cell>
          <cell r="O1529" t="e">
            <v>#N/A</v>
          </cell>
        </row>
        <row r="1530">
          <cell r="G1530" t="str">
            <v/>
          </cell>
          <cell r="O1530" t="e">
            <v>#N/A</v>
          </cell>
        </row>
        <row r="1531">
          <cell r="G1531" t="str">
            <v/>
          </cell>
          <cell r="O1531" t="e">
            <v>#N/A</v>
          </cell>
        </row>
        <row r="1532">
          <cell r="G1532" t="str">
            <v/>
          </cell>
          <cell r="O1532" t="e">
            <v>#N/A</v>
          </cell>
        </row>
        <row r="1533">
          <cell r="G1533" t="str">
            <v/>
          </cell>
          <cell r="O1533" t="e">
            <v>#N/A</v>
          </cell>
        </row>
        <row r="1534">
          <cell r="G1534" t="str">
            <v/>
          </cell>
          <cell r="O1534" t="e">
            <v>#N/A</v>
          </cell>
        </row>
        <row r="1535">
          <cell r="G1535" t="str">
            <v/>
          </cell>
          <cell r="O1535" t="e">
            <v>#N/A</v>
          </cell>
        </row>
        <row r="1536">
          <cell r="G1536" t="str">
            <v/>
          </cell>
          <cell r="O1536" t="e">
            <v>#N/A</v>
          </cell>
        </row>
        <row r="1537">
          <cell r="G1537" t="str">
            <v/>
          </cell>
          <cell r="O1537" t="e">
            <v>#N/A</v>
          </cell>
        </row>
        <row r="1538">
          <cell r="G1538" t="str">
            <v/>
          </cell>
          <cell r="O1538" t="e">
            <v>#N/A</v>
          </cell>
        </row>
        <row r="1539">
          <cell r="G1539" t="str">
            <v/>
          </cell>
          <cell r="O1539" t="e">
            <v>#N/A</v>
          </cell>
        </row>
        <row r="1540">
          <cell r="G1540" t="str">
            <v/>
          </cell>
          <cell r="O1540" t="e">
            <v>#N/A</v>
          </cell>
        </row>
        <row r="1541">
          <cell r="G1541" t="str">
            <v/>
          </cell>
          <cell r="O1541" t="e">
            <v>#N/A</v>
          </cell>
        </row>
        <row r="1542">
          <cell r="G1542" t="str">
            <v/>
          </cell>
          <cell r="O1542" t="e">
            <v>#N/A</v>
          </cell>
        </row>
        <row r="1543">
          <cell r="G1543" t="str">
            <v/>
          </cell>
          <cell r="O1543" t="e">
            <v>#N/A</v>
          </cell>
        </row>
        <row r="1544">
          <cell r="G1544" t="str">
            <v/>
          </cell>
          <cell r="O1544" t="e">
            <v>#N/A</v>
          </cell>
        </row>
        <row r="1545">
          <cell r="G1545" t="str">
            <v/>
          </cell>
          <cell r="O1545" t="e">
            <v>#N/A</v>
          </cell>
        </row>
        <row r="1546">
          <cell r="G1546" t="str">
            <v/>
          </cell>
          <cell r="O1546" t="e">
            <v>#N/A</v>
          </cell>
        </row>
        <row r="1547">
          <cell r="G1547" t="str">
            <v/>
          </cell>
          <cell r="O1547" t="e">
            <v>#N/A</v>
          </cell>
        </row>
        <row r="1548">
          <cell r="G1548" t="str">
            <v/>
          </cell>
          <cell r="O1548" t="e">
            <v>#N/A</v>
          </cell>
        </row>
        <row r="1549">
          <cell r="G1549" t="str">
            <v/>
          </cell>
          <cell r="O1549" t="e">
            <v>#N/A</v>
          </cell>
        </row>
        <row r="1550">
          <cell r="G1550" t="str">
            <v/>
          </cell>
          <cell r="O1550" t="e">
            <v>#N/A</v>
          </cell>
        </row>
        <row r="1551">
          <cell r="G1551" t="str">
            <v/>
          </cell>
          <cell r="O1551" t="e">
            <v>#N/A</v>
          </cell>
        </row>
        <row r="1552">
          <cell r="G1552" t="str">
            <v/>
          </cell>
          <cell r="O1552" t="e">
            <v>#N/A</v>
          </cell>
        </row>
        <row r="1553">
          <cell r="G1553" t="str">
            <v/>
          </cell>
          <cell r="O1553" t="e">
            <v>#N/A</v>
          </cell>
        </row>
        <row r="1554">
          <cell r="G1554" t="str">
            <v/>
          </cell>
          <cell r="O1554" t="e">
            <v>#N/A</v>
          </cell>
        </row>
        <row r="1555">
          <cell r="G1555" t="str">
            <v/>
          </cell>
          <cell r="O1555" t="e">
            <v>#N/A</v>
          </cell>
        </row>
        <row r="1556">
          <cell r="G1556" t="str">
            <v/>
          </cell>
          <cell r="O1556" t="e">
            <v>#N/A</v>
          </cell>
        </row>
        <row r="1557">
          <cell r="G1557" t="str">
            <v/>
          </cell>
          <cell r="O1557" t="e">
            <v>#N/A</v>
          </cell>
        </row>
        <row r="1558">
          <cell r="G1558" t="str">
            <v/>
          </cell>
          <cell r="O1558" t="e">
            <v>#N/A</v>
          </cell>
        </row>
        <row r="1559">
          <cell r="G1559" t="str">
            <v/>
          </cell>
          <cell r="O1559" t="e">
            <v>#N/A</v>
          </cell>
        </row>
        <row r="1560">
          <cell r="G1560" t="str">
            <v/>
          </cell>
          <cell r="O1560" t="e">
            <v>#N/A</v>
          </cell>
        </row>
        <row r="1561">
          <cell r="G1561" t="str">
            <v/>
          </cell>
          <cell r="O1561" t="e">
            <v>#N/A</v>
          </cell>
        </row>
        <row r="1562">
          <cell r="G1562" t="str">
            <v/>
          </cell>
          <cell r="O1562" t="e">
            <v>#N/A</v>
          </cell>
        </row>
        <row r="1563">
          <cell r="G1563" t="str">
            <v/>
          </cell>
          <cell r="O1563" t="e">
            <v>#N/A</v>
          </cell>
        </row>
        <row r="1564">
          <cell r="G1564" t="str">
            <v/>
          </cell>
          <cell r="O1564" t="e">
            <v>#N/A</v>
          </cell>
        </row>
        <row r="1565">
          <cell r="G1565" t="str">
            <v/>
          </cell>
          <cell r="O1565" t="e">
            <v>#N/A</v>
          </cell>
        </row>
        <row r="1566">
          <cell r="G1566" t="str">
            <v/>
          </cell>
          <cell r="O1566" t="e">
            <v>#N/A</v>
          </cell>
        </row>
        <row r="1567">
          <cell r="G1567" t="str">
            <v/>
          </cell>
          <cell r="O1567" t="e">
            <v>#N/A</v>
          </cell>
        </row>
        <row r="1568">
          <cell r="G1568" t="str">
            <v/>
          </cell>
          <cell r="O1568" t="e">
            <v>#N/A</v>
          </cell>
        </row>
        <row r="1569">
          <cell r="G1569" t="str">
            <v/>
          </cell>
          <cell r="O1569" t="e">
            <v>#N/A</v>
          </cell>
        </row>
        <row r="1570">
          <cell r="G1570" t="str">
            <v/>
          </cell>
          <cell r="O1570" t="e">
            <v>#N/A</v>
          </cell>
        </row>
        <row r="1571">
          <cell r="G1571" t="str">
            <v/>
          </cell>
          <cell r="O1571" t="e">
            <v>#N/A</v>
          </cell>
        </row>
        <row r="1572">
          <cell r="G1572" t="str">
            <v/>
          </cell>
          <cell r="O1572" t="e">
            <v>#N/A</v>
          </cell>
        </row>
        <row r="1573">
          <cell r="G1573" t="str">
            <v/>
          </cell>
          <cell r="O1573" t="e">
            <v>#N/A</v>
          </cell>
        </row>
        <row r="1574">
          <cell r="G1574" t="str">
            <v/>
          </cell>
          <cell r="O1574" t="e">
            <v>#N/A</v>
          </cell>
        </row>
        <row r="1575">
          <cell r="G1575" t="str">
            <v/>
          </cell>
          <cell r="O1575" t="e">
            <v>#N/A</v>
          </cell>
        </row>
        <row r="1576">
          <cell r="G1576" t="str">
            <v/>
          </cell>
          <cell r="O1576" t="e">
            <v>#N/A</v>
          </cell>
        </row>
        <row r="1577">
          <cell r="G1577" t="str">
            <v/>
          </cell>
          <cell r="O1577" t="e">
            <v>#N/A</v>
          </cell>
        </row>
        <row r="1578">
          <cell r="G1578" t="str">
            <v/>
          </cell>
          <cell r="O1578" t="e">
            <v>#N/A</v>
          </cell>
        </row>
        <row r="1579">
          <cell r="G1579" t="str">
            <v/>
          </cell>
          <cell r="O1579" t="e">
            <v>#N/A</v>
          </cell>
        </row>
        <row r="1580">
          <cell r="G1580" t="str">
            <v/>
          </cell>
          <cell r="O1580" t="e">
            <v>#N/A</v>
          </cell>
        </row>
        <row r="1581">
          <cell r="G1581" t="str">
            <v/>
          </cell>
          <cell r="O1581" t="e">
            <v>#N/A</v>
          </cell>
        </row>
        <row r="1582">
          <cell r="G1582" t="str">
            <v/>
          </cell>
          <cell r="O1582" t="e">
            <v>#N/A</v>
          </cell>
        </row>
        <row r="1583">
          <cell r="G1583" t="str">
            <v/>
          </cell>
          <cell r="O1583" t="e">
            <v>#N/A</v>
          </cell>
        </row>
        <row r="1584">
          <cell r="G1584" t="str">
            <v/>
          </cell>
          <cell r="O1584" t="e">
            <v>#N/A</v>
          </cell>
        </row>
        <row r="1585">
          <cell r="G1585" t="str">
            <v/>
          </cell>
          <cell r="O1585" t="e">
            <v>#N/A</v>
          </cell>
        </row>
        <row r="1586">
          <cell r="G1586" t="str">
            <v/>
          </cell>
          <cell r="O1586" t="e">
            <v>#N/A</v>
          </cell>
        </row>
        <row r="1587">
          <cell r="G1587" t="str">
            <v/>
          </cell>
          <cell r="O1587" t="e">
            <v>#N/A</v>
          </cell>
        </row>
        <row r="1588">
          <cell r="G1588" t="str">
            <v/>
          </cell>
          <cell r="O1588" t="e">
            <v>#N/A</v>
          </cell>
        </row>
        <row r="1589">
          <cell r="G1589" t="str">
            <v/>
          </cell>
          <cell r="O1589" t="e">
            <v>#N/A</v>
          </cell>
        </row>
        <row r="1590">
          <cell r="G1590" t="str">
            <v/>
          </cell>
          <cell r="O1590" t="e">
            <v>#N/A</v>
          </cell>
        </row>
        <row r="1591">
          <cell r="G1591" t="str">
            <v/>
          </cell>
          <cell r="O1591" t="e">
            <v>#N/A</v>
          </cell>
        </row>
        <row r="1592">
          <cell r="G1592" t="str">
            <v/>
          </cell>
          <cell r="O1592" t="e">
            <v>#N/A</v>
          </cell>
        </row>
        <row r="1593">
          <cell r="G1593" t="str">
            <v/>
          </cell>
          <cell r="O1593" t="e">
            <v>#N/A</v>
          </cell>
        </row>
        <row r="1594">
          <cell r="G1594" t="str">
            <v/>
          </cell>
          <cell r="O1594" t="e">
            <v>#N/A</v>
          </cell>
        </row>
        <row r="1595">
          <cell r="G1595" t="str">
            <v/>
          </cell>
          <cell r="O1595" t="e">
            <v>#N/A</v>
          </cell>
        </row>
        <row r="1596">
          <cell r="G1596" t="str">
            <v/>
          </cell>
          <cell r="O1596" t="e">
            <v>#N/A</v>
          </cell>
        </row>
        <row r="1597">
          <cell r="G1597" t="str">
            <v/>
          </cell>
          <cell r="O1597" t="e">
            <v>#N/A</v>
          </cell>
        </row>
        <row r="1598">
          <cell r="G1598" t="str">
            <v/>
          </cell>
          <cell r="O1598" t="e">
            <v>#N/A</v>
          </cell>
        </row>
        <row r="1599">
          <cell r="G1599" t="str">
            <v/>
          </cell>
          <cell r="O1599" t="e">
            <v>#N/A</v>
          </cell>
        </row>
        <row r="1600">
          <cell r="G1600" t="str">
            <v/>
          </cell>
          <cell r="O1600" t="e">
            <v>#N/A</v>
          </cell>
        </row>
        <row r="1601">
          <cell r="G1601" t="str">
            <v/>
          </cell>
          <cell r="O1601" t="e">
            <v>#N/A</v>
          </cell>
        </row>
        <row r="1602">
          <cell r="G1602" t="str">
            <v/>
          </cell>
          <cell r="O1602" t="e">
            <v>#N/A</v>
          </cell>
        </row>
        <row r="1603">
          <cell r="G1603" t="str">
            <v/>
          </cell>
          <cell r="O1603" t="e">
            <v>#N/A</v>
          </cell>
        </row>
        <row r="1604">
          <cell r="G1604" t="str">
            <v/>
          </cell>
          <cell r="O1604" t="e">
            <v>#N/A</v>
          </cell>
        </row>
        <row r="1605">
          <cell r="G1605" t="str">
            <v/>
          </cell>
          <cell r="O1605" t="e">
            <v>#N/A</v>
          </cell>
        </row>
        <row r="1606">
          <cell r="G1606" t="str">
            <v/>
          </cell>
          <cell r="O1606" t="e">
            <v>#N/A</v>
          </cell>
        </row>
        <row r="1607">
          <cell r="G1607" t="str">
            <v/>
          </cell>
          <cell r="O1607" t="e">
            <v>#N/A</v>
          </cell>
        </row>
        <row r="1608">
          <cell r="G1608" t="str">
            <v/>
          </cell>
          <cell r="O1608" t="e">
            <v>#N/A</v>
          </cell>
        </row>
        <row r="1609">
          <cell r="G1609" t="str">
            <v/>
          </cell>
          <cell r="O1609" t="e">
            <v>#N/A</v>
          </cell>
        </row>
        <row r="1610">
          <cell r="G1610" t="str">
            <v/>
          </cell>
          <cell r="O1610" t="e">
            <v>#N/A</v>
          </cell>
        </row>
        <row r="1611">
          <cell r="G1611" t="str">
            <v/>
          </cell>
          <cell r="O1611" t="e">
            <v>#N/A</v>
          </cell>
        </row>
        <row r="1612">
          <cell r="G1612" t="str">
            <v/>
          </cell>
          <cell r="O1612" t="e">
            <v>#N/A</v>
          </cell>
        </row>
        <row r="1613">
          <cell r="G1613" t="str">
            <v/>
          </cell>
          <cell r="O1613" t="e">
            <v>#N/A</v>
          </cell>
        </row>
        <row r="1614">
          <cell r="G1614" t="str">
            <v/>
          </cell>
          <cell r="O1614" t="e">
            <v>#N/A</v>
          </cell>
        </row>
        <row r="1615">
          <cell r="G1615" t="str">
            <v/>
          </cell>
          <cell r="O1615" t="e">
            <v>#N/A</v>
          </cell>
        </row>
        <row r="1616">
          <cell r="G1616" t="str">
            <v/>
          </cell>
          <cell r="O1616" t="e">
            <v>#N/A</v>
          </cell>
        </row>
        <row r="1617">
          <cell r="G1617" t="str">
            <v/>
          </cell>
          <cell r="O1617" t="e">
            <v>#N/A</v>
          </cell>
        </row>
        <row r="1618">
          <cell r="G1618" t="str">
            <v/>
          </cell>
          <cell r="O1618" t="e">
            <v>#N/A</v>
          </cell>
        </row>
        <row r="1619">
          <cell r="G1619" t="str">
            <v/>
          </cell>
          <cell r="O1619" t="e">
            <v>#N/A</v>
          </cell>
        </row>
        <row r="1620">
          <cell r="G1620" t="str">
            <v/>
          </cell>
          <cell r="O1620" t="e">
            <v>#N/A</v>
          </cell>
        </row>
        <row r="1621">
          <cell r="G1621" t="str">
            <v/>
          </cell>
          <cell r="O1621" t="e">
            <v>#N/A</v>
          </cell>
        </row>
        <row r="1622">
          <cell r="G1622" t="str">
            <v/>
          </cell>
          <cell r="O1622" t="e">
            <v>#N/A</v>
          </cell>
        </row>
        <row r="1623">
          <cell r="G1623" t="str">
            <v/>
          </cell>
          <cell r="O1623" t="e">
            <v>#N/A</v>
          </cell>
        </row>
        <row r="1624">
          <cell r="G1624" t="str">
            <v/>
          </cell>
          <cell r="O1624" t="e">
            <v>#N/A</v>
          </cell>
        </row>
        <row r="1625">
          <cell r="G1625" t="str">
            <v/>
          </cell>
          <cell r="O1625" t="e">
            <v>#N/A</v>
          </cell>
        </row>
        <row r="1626">
          <cell r="G1626" t="str">
            <v/>
          </cell>
          <cell r="O1626" t="e">
            <v>#N/A</v>
          </cell>
        </row>
        <row r="1627">
          <cell r="G1627" t="str">
            <v/>
          </cell>
          <cell r="O1627" t="e">
            <v>#N/A</v>
          </cell>
        </row>
        <row r="1628">
          <cell r="G1628" t="str">
            <v/>
          </cell>
          <cell r="O1628" t="e">
            <v>#N/A</v>
          </cell>
        </row>
        <row r="1629">
          <cell r="G1629" t="str">
            <v/>
          </cell>
          <cell r="O1629" t="e">
            <v>#N/A</v>
          </cell>
        </row>
        <row r="1630">
          <cell r="G1630" t="str">
            <v/>
          </cell>
          <cell r="O1630" t="e">
            <v>#N/A</v>
          </cell>
        </row>
        <row r="1631">
          <cell r="G1631" t="str">
            <v/>
          </cell>
          <cell r="O1631" t="e">
            <v>#N/A</v>
          </cell>
        </row>
        <row r="1632">
          <cell r="G1632" t="str">
            <v/>
          </cell>
          <cell r="O1632" t="e">
            <v>#N/A</v>
          </cell>
        </row>
        <row r="1633">
          <cell r="G1633" t="str">
            <v/>
          </cell>
          <cell r="O1633" t="e">
            <v>#N/A</v>
          </cell>
        </row>
        <row r="1634">
          <cell r="G1634" t="str">
            <v/>
          </cell>
          <cell r="O1634" t="e">
            <v>#N/A</v>
          </cell>
        </row>
        <row r="1635">
          <cell r="G1635" t="str">
            <v/>
          </cell>
          <cell r="O1635" t="e">
            <v>#N/A</v>
          </cell>
        </row>
        <row r="1636">
          <cell r="G1636" t="str">
            <v/>
          </cell>
          <cell r="O1636" t="e">
            <v>#N/A</v>
          </cell>
        </row>
        <row r="1637">
          <cell r="G1637" t="str">
            <v/>
          </cell>
          <cell r="O1637" t="e">
            <v>#N/A</v>
          </cell>
        </row>
        <row r="1638">
          <cell r="G1638" t="str">
            <v/>
          </cell>
          <cell r="O1638" t="e">
            <v>#N/A</v>
          </cell>
        </row>
        <row r="1639">
          <cell r="G1639" t="str">
            <v/>
          </cell>
          <cell r="O1639" t="e">
            <v>#N/A</v>
          </cell>
        </row>
        <row r="1640">
          <cell r="G1640" t="str">
            <v/>
          </cell>
          <cell r="O1640" t="e">
            <v>#N/A</v>
          </cell>
        </row>
        <row r="1641">
          <cell r="G1641" t="str">
            <v/>
          </cell>
          <cell r="O1641" t="e">
            <v>#N/A</v>
          </cell>
        </row>
        <row r="1642">
          <cell r="G1642" t="str">
            <v/>
          </cell>
          <cell r="O1642" t="e">
            <v>#N/A</v>
          </cell>
        </row>
        <row r="1643">
          <cell r="G1643" t="str">
            <v/>
          </cell>
          <cell r="O1643" t="e">
            <v>#N/A</v>
          </cell>
        </row>
        <row r="1644">
          <cell r="G1644" t="str">
            <v/>
          </cell>
          <cell r="O1644" t="e">
            <v>#N/A</v>
          </cell>
        </row>
        <row r="1645">
          <cell r="G1645" t="str">
            <v/>
          </cell>
          <cell r="O1645" t="e">
            <v>#N/A</v>
          </cell>
        </row>
        <row r="1646">
          <cell r="G1646" t="str">
            <v/>
          </cell>
          <cell r="O1646" t="e">
            <v>#N/A</v>
          </cell>
        </row>
        <row r="1647">
          <cell r="G1647" t="str">
            <v/>
          </cell>
          <cell r="O1647" t="e">
            <v>#N/A</v>
          </cell>
        </row>
        <row r="1648">
          <cell r="G1648" t="str">
            <v/>
          </cell>
          <cell r="O1648" t="e">
            <v>#N/A</v>
          </cell>
        </row>
        <row r="1649">
          <cell r="G1649" t="str">
            <v/>
          </cell>
          <cell r="O1649" t="e">
            <v>#N/A</v>
          </cell>
        </row>
        <row r="1650">
          <cell r="G1650" t="str">
            <v/>
          </cell>
          <cell r="O1650" t="e">
            <v>#N/A</v>
          </cell>
        </row>
        <row r="1651">
          <cell r="G1651" t="str">
            <v/>
          </cell>
          <cell r="O1651" t="e">
            <v>#N/A</v>
          </cell>
        </row>
        <row r="1652">
          <cell r="G1652" t="str">
            <v/>
          </cell>
          <cell r="O1652" t="e">
            <v>#N/A</v>
          </cell>
        </row>
        <row r="1653">
          <cell r="G1653" t="str">
            <v/>
          </cell>
          <cell r="O1653" t="e">
            <v>#N/A</v>
          </cell>
        </row>
        <row r="1654">
          <cell r="G1654" t="str">
            <v/>
          </cell>
          <cell r="O1654" t="e">
            <v>#N/A</v>
          </cell>
        </row>
        <row r="1655">
          <cell r="G1655" t="str">
            <v/>
          </cell>
          <cell r="O1655" t="e">
            <v>#N/A</v>
          </cell>
        </row>
        <row r="1656">
          <cell r="G1656" t="str">
            <v/>
          </cell>
          <cell r="O1656" t="e">
            <v>#N/A</v>
          </cell>
        </row>
        <row r="1657">
          <cell r="G1657" t="str">
            <v/>
          </cell>
          <cell r="O1657" t="e">
            <v>#N/A</v>
          </cell>
        </row>
        <row r="1658">
          <cell r="G1658" t="str">
            <v/>
          </cell>
          <cell r="O1658" t="e">
            <v>#N/A</v>
          </cell>
        </row>
        <row r="1659">
          <cell r="G1659" t="str">
            <v/>
          </cell>
          <cell r="O1659" t="e">
            <v>#N/A</v>
          </cell>
        </row>
        <row r="1660">
          <cell r="G1660" t="str">
            <v/>
          </cell>
          <cell r="O1660" t="e">
            <v>#N/A</v>
          </cell>
        </row>
        <row r="1661">
          <cell r="G1661" t="str">
            <v/>
          </cell>
          <cell r="O1661" t="e">
            <v>#N/A</v>
          </cell>
        </row>
        <row r="1662">
          <cell r="G1662" t="str">
            <v/>
          </cell>
          <cell r="O1662" t="e">
            <v>#N/A</v>
          </cell>
        </row>
        <row r="1663">
          <cell r="G1663" t="str">
            <v/>
          </cell>
          <cell r="O1663" t="e">
            <v>#N/A</v>
          </cell>
        </row>
        <row r="1664">
          <cell r="G1664" t="str">
            <v/>
          </cell>
          <cell r="O1664" t="e">
            <v>#N/A</v>
          </cell>
        </row>
        <row r="1665">
          <cell r="G1665" t="str">
            <v/>
          </cell>
          <cell r="O1665" t="e">
            <v>#N/A</v>
          </cell>
        </row>
        <row r="1666">
          <cell r="G1666" t="str">
            <v/>
          </cell>
          <cell r="O1666" t="e">
            <v>#N/A</v>
          </cell>
        </row>
        <row r="1667">
          <cell r="G1667" t="str">
            <v/>
          </cell>
          <cell r="O1667" t="e">
            <v>#N/A</v>
          </cell>
        </row>
        <row r="1668">
          <cell r="G1668" t="str">
            <v/>
          </cell>
          <cell r="O1668" t="e">
            <v>#N/A</v>
          </cell>
        </row>
        <row r="1669">
          <cell r="G1669" t="str">
            <v/>
          </cell>
          <cell r="O1669" t="e">
            <v>#N/A</v>
          </cell>
        </row>
        <row r="1670">
          <cell r="G1670" t="str">
            <v/>
          </cell>
          <cell r="O1670" t="e">
            <v>#N/A</v>
          </cell>
        </row>
        <row r="1671">
          <cell r="G1671" t="str">
            <v/>
          </cell>
          <cell r="O1671" t="e">
            <v>#N/A</v>
          </cell>
        </row>
        <row r="1672">
          <cell r="G1672" t="str">
            <v/>
          </cell>
          <cell r="O1672" t="e">
            <v>#N/A</v>
          </cell>
        </row>
        <row r="1673">
          <cell r="G1673" t="str">
            <v/>
          </cell>
          <cell r="O1673" t="e">
            <v>#N/A</v>
          </cell>
        </row>
        <row r="1674">
          <cell r="G1674" t="str">
            <v/>
          </cell>
          <cell r="O1674" t="e">
            <v>#N/A</v>
          </cell>
        </row>
        <row r="1675">
          <cell r="G1675" t="str">
            <v/>
          </cell>
          <cell r="O1675" t="e">
            <v>#N/A</v>
          </cell>
        </row>
        <row r="1676">
          <cell r="G1676" t="str">
            <v/>
          </cell>
          <cell r="O1676" t="e">
            <v>#N/A</v>
          </cell>
        </row>
        <row r="1677">
          <cell r="G1677" t="str">
            <v/>
          </cell>
          <cell r="O1677" t="e">
            <v>#N/A</v>
          </cell>
        </row>
        <row r="1678">
          <cell r="G1678" t="str">
            <v/>
          </cell>
          <cell r="O1678" t="e">
            <v>#N/A</v>
          </cell>
        </row>
        <row r="1679">
          <cell r="G1679" t="str">
            <v/>
          </cell>
          <cell r="O1679" t="e">
            <v>#N/A</v>
          </cell>
        </row>
        <row r="1680">
          <cell r="G1680" t="str">
            <v/>
          </cell>
          <cell r="O1680" t="e">
            <v>#N/A</v>
          </cell>
        </row>
        <row r="1681">
          <cell r="G1681" t="str">
            <v/>
          </cell>
          <cell r="O1681" t="e">
            <v>#N/A</v>
          </cell>
        </row>
        <row r="1682">
          <cell r="G1682" t="str">
            <v/>
          </cell>
          <cell r="O1682" t="e">
            <v>#N/A</v>
          </cell>
        </row>
        <row r="1683">
          <cell r="G1683" t="str">
            <v/>
          </cell>
          <cell r="O1683" t="e">
            <v>#N/A</v>
          </cell>
        </row>
        <row r="1684">
          <cell r="G1684" t="str">
            <v/>
          </cell>
          <cell r="O1684" t="e">
            <v>#N/A</v>
          </cell>
        </row>
        <row r="1685">
          <cell r="G1685" t="str">
            <v/>
          </cell>
          <cell r="O1685" t="e">
            <v>#N/A</v>
          </cell>
        </row>
        <row r="1686">
          <cell r="G1686" t="str">
            <v/>
          </cell>
          <cell r="O1686" t="e">
            <v>#N/A</v>
          </cell>
        </row>
        <row r="1687">
          <cell r="G1687" t="str">
            <v/>
          </cell>
          <cell r="O1687" t="e">
            <v>#N/A</v>
          </cell>
        </row>
        <row r="1688">
          <cell r="G1688" t="str">
            <v/>
          </cell>
          <cell r="O1688" t="e">
            <v>#N/A</v>
          </cell>
        </row>
        <row r="1689">
          <cell r="G1689" t="str">
            <v/>
          </cell>
          <cell r="O1689" t="e">
            <v>#N/A</v>
          </cell>
        </row>
        <row r="1690">
          <cell r="G1690" t="str">
            <v/>
          </cell>
          <cell r="O1690" t="e">
            <v>#N/A</v>
          </cell>
        </row>
        <row r="1691">
          <cell r="G1691" t="str">
            <v/>
          </cell>
          <cell r="O1691" t="e">
            <v>#N/A</v>
          </cell>
        </row>
        <row r="1692">
          <cell r="G1692" t="str">
            <v/>
          </cell>
          <cell r="O1692" t="e">
            <v>#N/A</v>
          </cell>
        </row>
        <row r="1693">
          <cell r="G1693" t="str">
            <v/>
          </cell>
          <cell r="O1693" t="e">
            <v>#N/A</v>
          </cell>
        </row>
        <row r="1694">
          <cell r="G1694" t="str">
            <v/>
          </cell>
          <cell r="O1694" t="e">
            <v>#N/A</v>
          </cell>
        </row>
        <row r="1695">
          <cell r="G1695" t="str">
            <v/>
          </cell>
          <cell r="O1695" t="e">
            <v>#N/A</v>
          </cell>
        </row>
        <row r="1696">
          <cell r="G1696" t="str">
            <v/>
          </cell>
          <cell r="O1696" t="e">
            <v>#N/A</v>
          </cell>
        </row>
        <row r="1697">
          <cell r="G1697" t="str">
            <v/>
          </cell>
          <cell r="O1697" t="e">
            <v>#N/A</v>
          </cell>
        </row>
        <row r="1698">
          <cell r="G1698" t="str">
            <v/>
          </cell>
          <cell r="O1698" t="e">
            <v>#N/A</v>
          </cell>
        </row>
        <row r="1699">
          <cell r="G1699" t="str">
            <v/>
          </cell>
          <cell r="O1699" t="e">
            <v>#N/A</v>
          </cell>
        </row>
        <row r="1700">
          <cell r="G1700" t="str">
            <v/>
          </cell>
          <cell r="O1700" t="e">
            <v>#N/A</v>
          </cell>
        </row>
        <row r="1701">
          <cell r="G1701" t="str">
            <v/>
          </cell>
          <cell r="O1701" t="e">
            <v>#N/A</v>
          </cell>
        </row>
        <row r="1702">
          <cell r="G1702" t="str">
            <v/>
          </cell>
          <cell r="O1702" t="e">
            <v>#N/A</v>
          </cell>
        </row>
        <row r="1703">
          <cell r="G1703" t="str">
            <v/>
          </cell>
          <cell r="O1703" t="e">
            <v>#N/A</v>
          </cell>
        </row>
        <row r="1704">
          <cell r="G1704" t="str">
            <v/>
          </cell>
          <cell r="O1704" t="e">
            <v>#N/A</v>
          </cell>
        </row>
        <row r="1705">
          <cell r="G1705" t="str">
            <v/>
          </cell>
          <cell r="O1705" t="e">
            <v>#N/A</v>
          </cell>
        </row>
        <row r="1706">
          <cell r="G1706" t="str">
            <v/>
          </cell>
          <cell r="O1706" t="e">
            <v>#N/A</v>
          </cell>
        </row>
        <row r="1707">
          <cell r="G1707" t="str">
            <v/>
          </cell>
          <cell r="O1707" t="e">
            <v>#N/A</v>
          </cell>
        </row>
        <row r="1708">
          <cell r="G1708" t="str">
            <v/>
          </cell>
          <cell r="O1708" t="e">
            <v>#N/A</v>
          </cell>
        </row>
        <row r="1709">
          <cell r="G1709" t="str">
            <v/>
          </cell>
          <cell r="O1709" t="e">
            <v>#N/A</v>
          </cell>
        </row>
        <row r="1710">
          <cell r="G1710" t="str">
            <v/>
          </cell>
          <cell r="O1710" t="e">
            <v>#N/A</v>
          </cell>
        </row>
        <row r="1711">
          <cell r="G1711" t="str">
            <v/>
          </cell>
          <cell r="O1711" t="e">
            <v>#N/A</v>
          </cell>
        </row>
        <row r="1712">
          <cell r="G1712" t="str">
            <v/>
          </cell>
          <cell r="O1712" t="e">
            <v>#N/A</v>
          </cell>
        </row>
        <row r="1713">
          <cell r="G1713" t="str">
            <v/>
          </cell>
          <cell r="O1713" t="e">
            <v>#N/A</v>
          </cell>
        </row>
        <row r="1714">
          <cell r="G1714" t="str">
            <v/>
          </cell>
          <cell r="O1714" t="e">
            <v>#N/A</v>
          </cell>
        </row>
        <row r="1715">
          <cell r="G1715" t="str">
            <v/>
          </cell>
          <cell r="O1715" t="e">
            <v>#N/A</v>
          </cell>
        </row>
        <row r="1716">
          <cell r="G1716" t="str">
            <v/>
          </cell>
          <cell r="O1716" t="e">
            <v>#N/A</v>
          </cell>
        </row>
        <row r="1717">
          <cell r="G1717" t="str">
            <v/>
          </cell>
          <cell r="O1717" t="e">
            <v>#N/A</v>
          </cell>
        </row>
        <row r="1718">
          <cell r="G1718" t="str">
            <v/>
          </cell>
          <cell r="O1718" t="e">
            <v>#N/A</v>
          </cell>
        </row>
        <row r="1719">
          <cell r="G1719" t="str">
            <v/>
          </cell>
          <cell r="O1719" t="e">
            <v>#N/A</v>
          </cell>
        </row>
        <row r="1720">
          <cell r="G1720" t="str">
            <v/>
          </cell>
          <cell r="O1720" t="e">
            <v>#N/A</v>
          </cell>
        </row>
        <row r="1721">
          <cell r="G1721" t="str">
            <v/>
          </cell>
          <cell r="O1721" t="e">
            <v>#N/A</v>
          </cell>
        </row>
        <row r="1722">
          <cell r="G1722" t="str">
            <v/>
          </cell>
          <cell r="O1722" t="e">
            <v>#N/A</v>
          </cell>
        </row>
        <row r="1723">
          <cell r="G1723" t="str">
            <v/>
          </cell>
          <cell r="O1723" t="e">
            <v>#N/A</v>
          </cell>
        </row>
        <row r="1724">
          <cell r="G1724" t="str">
            <v/>
          </cell>
          <cell r="O1724" t="e">
            <v>#N/A</v>
          </cell>
        </row>
        <row r="1725">
          <cell r="G1725" t="str">
            <v/>
          </cell>
          <cell r="O1725" t="e">
            <v>#N/A</v>
          </cell>
        </row>
        <row r="1726">
          <cell r="G1726" t="str">
            <v/>
          </cell>
          <cell r="O1726" t="e">
            <v>#N/A</v>
          </cell>
        </row>
        <row r="1727">
          <cell r="G1727" t="str">
            <v/>
          </cell>
          <cell r="O1727" t="e">
            <v>#N/A</v>
          </cell>
        </row>
        <row r="1728">
          <cell r="G1728" t="str">
            <v/>
          </cell>
          <cell r="O1728" t="e">
            <v>#N/A</v>
          </cell>
        </row>
        <row r="1729">
          <cell r="G1729" t="str">
            <v/>
          </cell>
          <cell r="O1729" t="e">
            <v>#N/A</v>
          </cell>
        </row>
        <row r="1730">
          <cell r="G1730" t="str">
            <v/>
          </cell>
          <cell r="O1730" t="e">
            <v>#N/A</v>
          </cell>
        </row>
        <row r="1731">
          <cell r="G1731" t="str">
            <v/>
          </cell>
          <cell r="O1731" t="e">
            <v>#N/A</v>
          </cell>
        </row>
        <row r="1732">
          <cell r="G1732" t="str">
            <v/>
          </cell>
          <cell r="O1732" t="e">
            <v>#N/A</v>
          </cell>
        </row>
        <row r="1733">
          <cell r="G1733" t="str">
            <v/>
          </cell>
          <cell r="O1733" t="e">
            <v>#N/A</v>
          </cell>
        </row>
        <row r="1734">
          <cell r="G1734" t="str">
            <v/>
          </cell>
          <cell r="O1734" t="e">
            <v>#N/A</v>
          </cell>
        </row>
        <row r="1735">
          <cell r="G1735" t="str">
            <v/>
          </cell>
          <cell r="O1735" t="e">
            <v>#N/A</v>
          </cell>
        </row>
        <row r="1736">
          <cell r="G1736" t="str">
            <v/>
          </cell>
          <cell r="O1736" t="e">
            <v>#N/A</v>
          </cell>
        </row>
        <row r="1737">
          <cell r="G1737" t="str">
            <v/>
          </cell>
          <cell r="O1737" t="e">
            <v>#N/A</v>
          </cell>
        </row>
        <row r="1738">
          <cell r="G1738" t="str">
            <v/>
          </cell>
          <cell r="O1738" t="e">
            <v>#N/A</v>
          </cell>
        </row>
        <row r="1739">
          <cell r="G1739" t="str">
            <v/>
          </cell>
          <cell r="O1739" t="e">
            <v>#N/A</v>
          </cell>
        </row>
        <row r="1740">
          <cell r="G1740" t="str">
            <v/>
          </cell>
          <cell r="O1740" t="e">
            <v>#N/A</v>
          </cell>
        </row>
        <row r="1741">
          <cell r="G1741" t="str">
            <v/>
          </cell>
          <cell r="O1741" t="e">
            <v>#N/A</v>
          </cell>
        </row>
        <row r="1742">
          <cell r="G1742" t="str">
            <v/>
          </cell>
          <cell r="O1742" t="e">
            <v>#N/A</v>
          </cell>
        </row>
        <row r="1743">
          <cell r="G1743" t="str">
            <v/>
          </cell>
          <cell r="O1743" t="e">
            <v>#N/A</v>
          </cell>
        </row>
        <row r="1744">
          <cell r="G1744" t="str">
            <v/>
          </cell>
          <cell r="O1744" t="e">
            <v>#N/A</v>
          </cell>
        </row>
        <row r="1745">
          <cell r="G1745" t="str">
            <v/>
          </cell>
          <cell r="O1745" t="e">
            <v>#N/A</v>
          </cell>
        </row>
        <row r="1746">
          <cell r="G1746" t="str">
            <v/>
          </cell>
          <cell r="O1746" t="e">
            <v>#N/A</v>
          </cell>
        </row>
        <row r="1747">
          <cell r="G1747" t="str">
            <v/>
          </cell>
          <cell r="O1747" t="e">
            <v>#N/A</v>
          </cell>
        </row>
        <row r="1748">
          <cell r="G1748" t="str">
            <v/>
          </cell>
          <cell r="O1748" t="e">
            <v>#N/A</v>
          </cell>
        </row>
        <row r="1749">
          <cell r="G1749" t="str">
            <v/>
          </cell>
          <cell r="O1749" t="e">
            <v>#N/A</v>
          </cell>
        </row>
        <row r="1750">
          <cell r="G1750" t="str">
            <v/>
          </cell>
          <cell r="O1750" t="e">
            <v>#N/A</v>
          </cell>
        </row>
        <row r="1751">
          <cell r="G1751" t="str">
            <v/>
          </cell>
          <cell r="O1751" t="e">
            <v>#N/A</v>
          </cell>
        </row>
        <row r="1752">
          <cell r="G1752" t="str">
            <v/>
          </cell>
          <cell r="O1752" t="e">
            <v>#N/A</v>
          </cell>
        </row>
        <row r="1753">
          <cell r="G1753" t="str">
            <v/>
          </cell>
          <cell r="O1753" t="e">
            <v>#N/A</v>
          </cell>
        </row>
        <row r="1754">
          <cell r="G1754" t="str">
            <v/>
          </cell>
          <cell r="O1754" t="e">
            <v>#N/A</v>
          </cell>
        </row>
        <row r="1755">
          <cell r="G1755" t="str">
            <v/>
          </cell>
          <cell r="O1755" t="e">
            <v>#N/A</v>
          </cell>
        </row>
        <row r="1756">
          <cell r="G1756" t="str">
            <v/>
          </cell>
          <cell r="O1756" t="e">
            <v>#N/A</v>
          </cell>
        </row>
        <row r="1757">
          <cell r="G1757" t="str">
            <v/>
          </cell>
          <cell r="O1757" t="e">
            <v>#N/A</v>
          </cell>
        </row>
        <row r="1758">
          <cell r="G1758" t="str">
            <v/>
          </cell>
          <cell r="O1758" t="e">
            <v>#N/A</v>
          </cell>
        </row>
        <row r="1759">
          <cell r="G1759" t="str">
            <v/>
          </cell>
          <cell r="O1759" t="e">
            <v>#N/A</v>
          </cell>
        </row>
        <row r="1760">
          <cell r="G1760" t="str">
            <v/>
          </cell>
          <cell r="O1760" t="e">
            <v>#N/A</v>
          </cell>
        </row>
        <row r="1761">
          <cell r="G1761" t="str">
            <v/>
          </cell>
          <cell r="O1761" t="e">
            <v>#N/A</v>
          </cell>
        </row>
        <row r="1762">
          <cell r="G1762" t="str">
            <v/>
          </cell>
          <cell r="O1762" t="e">
            <v>#N/A</v>
          </cell>
        </row>
        <row r="1763">
          <cell r="G1763" t="str">
            <v/>
          </cell>
          <cell r="O1763" t="e">
            <v>#N/A</v>
          </cell>
        </row>
        <row r="1764">
          <cell r="G1764" t="str">
            <v/>
          </cell>
          <cell r="O1764" t="e">
            <v>#N/A</v>
          </cell>
        </row>
        <row r="1765">
          <cell r="G1765" t="str">
            <v/>
          </cell>
          <cell r="O1765" t="e">
            <v>#N/A</v>
          </cell>
        </row>
        <row r="1766">
          <cell r="G1766" t="str">
            <v/>
          </cell>
          <cell r="O1766" t="e">
            <v>#N/A</v>
          </cell>
        </row>
        <row r="1767">
          <cell r="G1767" t="str">
            <v/>
          </cell>
          <cell r="O1767" t="e">
            <v>#N/A</v>
          </cell>
        </row>
        <row r="1768">
          <cell r="G1768" t="str">
            <v/>
          </cell>
          <cell r="O1768" t="e">
            <v>#N/A</v>
          </cell>
        </row>
        <row r="1769">
          <cell r="G1769" t="str">
            <v/>
          </cell>
          <cell r="O1769" t="e">
            <v>#N/A</v>
          </cell>
        </row>
        <row r="1770">
          <cell r="G1770" t="str">
            <v/>
          </cell>
          <cell r="O1770" t="e">
            <v>#N/A</v>
          </cell>
        </row>
        <row r="1771">
          <cell r="G1771" t="str">
            <v/>
          </cell>
          <cell r="O1771" t="e">
            <v>#N/A</v>
          </cell>
        </row>
        <row r="1772">
          <cell r="G1772" t="str">
            <v/>
          </cell>
          <cell r="O1772" t="e">
            <v>#N/A</v>
          </cell>
        </row>
        <row r="1773">
          <cell r="G1773" t="str">
            <v/>
          </cell>
          <cell r="O1773" t="e">
            <v>#N/A</v>
          </cell>
        </row>
        <row r="1774">
          <cell r="G1774" t="str">
            <v/>
          </cell>
          <cell r="O1774" t="e">
            <v>#N/A</v>
          </cell>
        </row>
        <row r="1775">
          <cell r="G1775" t="str">
            <v/>
          </cell>
          <cell r="O1775" t="e">
            <v>#N/A</v>
          </cell>
        </row>
        <row r="1776">
          <cell r="G1776" t="str">
            <v/>
          </cell>
          <cell r="O1776" t="e">
            <v>#N/A</v>
          </cell>
        </row>
        <row r="1777">
          <cell r="G1777" t="str">
            <v/>
          </cell>
          <cell r="O1777" t="e">
            <v>#N/A</v>
          </cell>
        </row>
        <row r="1778">
          <cell r="G1778" t="str">
            <v/>
          </cell>
          <cell r="O1778" t="e">
            <v>#N/A</v>
          </cell>
        </row>
        <row r="1779">
          <cell r="G1779" t="str">
            <v/>
          </cell>
          <cell r="O1779" t="e">
            <v>#N/A</v>
          </cell>
        </row>
        <row r="1780">
          <cell r="G1780" t="str">
            <v/>
          </cell>
          <cell r="O1780" t="e">
            <v>#N/A</v>
          </cell>
        </row>
        <row r="1781">
          <cell r="G1781" t="str">
            <v/>
          </cell>
          <cell r="O1781" t="e">
            <v>#N/A</v>
          </cell>
        </row>
        <row r="1782">
          <cell r="G1782" t="str">
            <v/>
          </cell>
          <cell r="O1782" t="e">
            <v>#N/A</v>
          </cell>
        </row>
        <row r="1783">
          <cell r="G1783" t="str">
            <v/>
          </cell>
          <cell r="O1783" t="e">
            <v>#N/A</v>
          </cell>
        </row>
        <row r="1784">
          <cell r="G1784" t="str">
            <v/>
          </cell>
          <cell r="O1784" t="e">
            <v>#N/A</v>
          </cell>
        </row>
        <row r="1785">
          <cell r="G1785" t="str">
            <v/>
          </cell>
          <cell r="O1785" t="e">
            <v>#N/A</v>
          </cell>
        </row>
        <row r="1786">
          <cell r="G1786" t="str">
            <v/>
          </cell>
          <cell r="O1786" t="e">
            <v>#N/A</v>
          </cell>
        </row>
        <row r="1787">
          <cell r="G1787" t="str">
            <v/>
          </cell>
          <cell r="O1787" t="e">
            <v>#N/A</v>
          </cell>
        </row>
        <row r="1788">
          <cell r="G1788" t="str">
            <v/>
          </cell>
          <cell r="O1788" t="e">
            <v>#N/A</v>
          </cell>
        </row>
        <row r="1789">
          <cell r="G1789" t="str">
            <v/>
          </cell>
          <cell r="O1789" t="e">
            <v>#N/A</v>
          </cell>
        </row>
        <row r="1790">
          <cell r="G1790" t="str">
            <v/>
          </cell>
          <cell r="O1790" t="e">
            <v>#N/A</v>
          </cell>
        </row>
        <row r="1791">
          <cell r="G1791" t="str">
            <v/>
          </cell>
          <cell r="O1791" t="e">
            <v>#N/A</v>
          </cell>
        </row>
        <row r="1792">
          <cell r="G1792" t="str">
            <v/>
          </cell>
          <cell r="O1792" t="e">
            <v>#N/A</v>
          </cell>
        </row>
        <row r="1793">
          <cell r="G1793" t="str">
            <v/>
          </cell>
          <cell r="O1793" t="e">
            <v>#N/A</v>
          </cell>
        </row>
        <row r="1794">
          <cell r="G1794" t="str">
            <v/>
          </cell>
          <cell r="O1794" t="e">
            <v>#N/A</v>
          </cell>
        </row>
        <row r="1795">
          <cell r="G1795" t="str">
            <v/>
          </cell>
          <cell r="O1795" t="e">
            <v>#N/A</v>
          </cell>
        </row>
        <row r="1796">
          <cell r="G1796" t="str">
            <v/>
          </cell>
          <cell r="O1796" t="e">
            <v>#N/A</v>
          </cell>
        </row>
        <row r="1797">
          <cell r="G1797" t="str">
            <v/>
          </cell>
          <cell r="O1797" t="e">
            <v>#N/A</v>
          </cell>
        </row>
        <row r="1798">
          <cell r="G1798" t="str">
            <v/>
          </cell>
          <cell r="O1798" t="e">
            <v>#N/A</v>
          </cell>
        </row>
        <row r="1799">
          <cell r="G1799" t="str">
            <v/>
          </cell>
          <cell r="O1799" t="e">
            <v>#N/A</v>
          </cell>
        </row>
        <row r="1800">
          <cell r="G1800" t="str">
            <v/>
          </cell>
          <cell r="O1800" t="e">
            <v>#N/A</v>
          </cell>
        </row>
        <row r="1801">
          <cell r="G1801" t="str">
            <v/>
          </cell>
          <cell r="O1801" t="e">
            <v>#N/A</v>
          </cell>
        </row>
        <row r="1802">
          <cell r="G1802" t="str">
            <v/>
          </cell>
          <cell r="O1802" t="e">
            <v>#N/A</v>
          </cell>
        </row>
        <row r="1803">
          <cell r="G1803" t="str">
            <v/>
          </cell>
          <cell r="O1803" t="e">
            <v>#N/A</v>
          </cell>
        </row>
        <row r="1804">
          <cell r="G1804" t="str">
            <v/>
          </cell>
          <cell r="O1804" t="e">
            <v>#N/A</v>
          </cell>
        </row>
        <row r="1805">
          <cell r="G1805" t="str">
            <v/>
          </cell>
          <cell r="O1805" t="e">
            <v>#N/A</v>
          </cell>
        </row>
        <row r="1806">
          <cell r="G1806" t="str">
            <v/>
          </cell>
          <cell r="O1806" t="e">
            <v>#N/A</v>
          </cell>
        </row>
        <row r="1807">
          <cell r="G1807" t="str">
            <v/>
          </cell>
          <cell r="O1807" t="e">
            <v>#N/A</v>
          </cell>
        </row>
        <row r="1808">
          <cell r="G1808" t="str">
            <v/>
          </cell>
          <cell r="O1808" t="e">
            <v>#N/A</v>
          </cell>
        </row>
        <row r="1809">
          <cell r="G1809" t="str">
            <v/>
          </cell>
          <cell r="O1809" t="e">
            <v>#N/A</v>
          </cell>
        </row>
        <row r="1810">
          <cell r="G1810" t="str">
            <v/>
          </cell>
          <cell r="O1810" t="e">
            <v>#N/A</v>
          </cell>
        </row>
        <row r="1811">
          <cell r="G1811" t="str">
            <v/>
          </cell>
          <cell r="O1811" t="e">
            <v>#N/A</v>
          </cell>
        </row>
        <row r="1812">
          <cell r="G1812" t="str">
            <v/>
          </cell>
          <cell r="O1812" t="e">
            <v>#N/A</v>
          </cell>
        </row>
        <row r="1813">
          <cell r="G1813" t="str">
            <v/>
          </cell>
          <cell r="O1813" t="e">
            <v>#N/A</v>
          </cell>
        </row>
        <row r="1814">
          <cell r="G1814" t="str">
            <v/>
          </cell>
          <cell r="O1814" t="e">
            <v>#N/A</v>
          </cell>
        </row>
        <row r="1815">
          <cell r="G1815" t="str">
            <v/>
          </cell>
          <cell r="O1815" t="e">
            <v>#N/A</v>
          </cell>
        </row>
        <row r="1816">
          <cell r="G1816" t="str">
            <v/>
          </cell>
          <cell r="O1816" t="e">
            <v>#N/A</v>
          </cell>
        </row>
        <row r="1817">
          <cell r="G1817" t="str">
            <v/>
          </cell>
          <cell r="O1817" t="e">
            <v>#N/A</v>
          </cell>
        </row>
        <row r="1818">
          <cell r="G1818" t="str">
            <v/>
          </cell>
          <cell r="O1818" t="e">
            <v>#N/A</v>
          </cell>
        </row>
        <row r="1819">
          <cell r="G1819" t="str">
            <v/>
          </cell>
          <cell r="O1819" t="e">
            <v>#N/A</v>
          </cell>
        </row>
        <row r="1820">
          <cell r="G1820" t="str">
            <v/>
          </cell>
          <cell r="O1820" t="e">
            <v>#N/A</v>
          </cell>
        </row>
        <row r="1821">
          <cell r="G1821" t="str">
            <v/>
          </cell>
          <cell r="O1821" t="e">
            <v>#N/A</v>
          </cell>
        </row>
        <row r="1822">
          <cell r="G1822" t="str">
            <v/>
          </cell>
          <cell r="O1822" t="e">
            <v>#N/A</v>
          </cell>
        </row>
        <row r="1823">
          <cell r="G1823" t="str">
            <v/>
          </cell>
          <cell r="O1823" t="e">
            <v>#N/A</v>
          </cell>
        </row>
        <row r="1824">
          <cell r="G1824" t="str">
            <v/>
          </cell>
          <cell r="O1824" t="e">
            <v>#N/A</v>
          </cell>
        </row>
        <row r="1825">
          <cell r="G1825" t="str">
            <v/>
          </cell>
          <cell r="O1825" t="e">
            <v>#N/A</v>
          </cell>
        </row>
        <row r="1826">
          <cell r="G1826" t="str">
            <v/>
          </cell>
          <cell r="O1826" t="e">
            <v>#N/A</v>
          </cell>
        </row>
        <row r="1827">
          <cell r="G1827" t="str">
            <v/>
          </cell>
          <cell r="O1827" t="e">
            <v>#N/A</v>
          </cell>
        </row>
        <row r="1828">
          <cell r="G1828" t="str">
            <v/>
          </cell>
          <cell r="O1828" t="e">
            <v>#N/A</v>
          </cell>
        </row>
        <row r="1829">
          <cell r="G1829" t="str">
            <v/>
          </cell>
          <cell r="O1829" t="e">
            <v>#N/A</v>
          </cell>
        </row>
        <row r="1830">
          <cell r="G1830" t="str">
            <v/>
          </cell>
          <cell r="O1830" t="e">
            <v>#N/A</v>
          </cell>
        </row>
        <row r="1831">
          <cell r="G1831" t="str">
            <v/>
          </cell>
          <cell r="O1831" t="e">
            <v>#N/A</v>
          </cell>
        </row>
        <row r="1832">
          <cell r="G1832" t="str">
            <v/>
          </cell>
          <cell r="O1832" t="e">
            <v>#N/A</v>
          </cell>
        </row>
        <row r="1833">
          <cell r="G1833" t="str">
            <v/>
          </cell>
          <cell r="O1833" t="e">
            <v>#N/A</v>
          </cell>
        </row>
        <row r="1834">
          <cell r="G1834" t="str">
            <v/>
          </cell>
          <cell r="O1834" t="e">
            <v>#N/A</v>
          </cell>
        </row>
        <row r="1835">
          <cell r="G1835" t="str">
            <v/>
          </cell>
          <cell r="O1835" t="e">
            <v>#N/A</v>
          </cell>
        </row>
        <row r="1836">
          <cell r="G1836" t="str">
            <v/>
          </cell>
          <cell r="O1836" t="e">
            <v>#N/A</v>
          </cell>
        </row>
        <row r="1837">
          <cell r="G1837" t="str">
            <v/>
          </cell>
          <cell r="O1837" t="e">
            <v>#N/A</v>
          </cell>
        </row>
        <row r="1838">
          <cell r="G1838" t="str">
            <v/>
          </cell>
          <cell r="O1838" t="e">
            <v>#N/A</v>
          </cell>
        </row>
        <row r="1839">
          <cell r="G1839" t="str">
            <v/>
          </cell>
          <cell r="O1839" t="e">
            <v>#N/A</v>
          </cell>
        </row>
        <row r="1840">
          <cell r="G1840" t="str">
            <v/>
          </cell>
          <cell r="O1840" t="e">
            <v>#N/A</v>
          </cell>
        </row>
        <row r="1841">
          <cell r="G1841" t="str">
            <v/>
          </cell>
          <cell r="O1841" t="e">
            <v>#N/A</v>
          </cell>
        </row>
        <row r="1842">
          <cell r="G1842" t="str">
            <v/>
          </cell>
          <cell r="O1842" t="e">
            <v>#N/A</v>
          </cell>
        </row>
        <row r="1843">
          <cell r="G1843" t="str">
            <v/>
          </cell>
          <cell r="O1843" t="e">
            <v>#N/A</v>
          </cell>
        </row>
        <row r="1844">
          <cell r="G1844" t="str">
            <v/>
          </cell>
          <cell r="O1844" t="e">
            <v>#N/A</v>
          </cell>
        </row>
        <row r="1845">
          <cell r="G1845" t="str">
            <v/>
          </cell>
          <cell r="O1845" t="e">
            <v>#N/A</v>
          </cell>
        </row>
        <row r="1846">
          <cell r="G1846" t="str">
            <v/>
          </cell>
          <cell r="O1846" t="e">
            <v>#N/A</v>
          </cell>
        </row>
        <row r="1847">
          <cell r="G1847" t="str">
            <v/>
          </cell>
          <cell r="O1847" t="e">
            <v>#N/A</v>
          </cell>
        </row>
        <row r="1848">
          <cell r="G1848" t="str">
            <v/>
          </cell>
          <cell r="O1848" t="e">
            <v>#N/A</v>
          </cell>
        </row>
        <row r="1849">
          <cell r="G1849" t="str">
            <v/>
          </cell>
          <cell r="O1849" t="e">
            <v>#N/A</v>
          </cell>
        </row>
        <row r="1850">
          <cell r="G1850" t="str">
            <v/>
          </cell>
          <cell r="O1850" t="e">
            <v>#N/A</v>
          </cell>
        </row>
        <row r="1851">
          <cell r="G1851" t="str">
            <v/>
          </cell>
          <cell r="O1851" t="e">
            <v>#N/A</v>
          </cell>
        </row>
        <row r="1852">
          <cell r="G1852" t="str">
            <v/>
          </cell>
          <cell r="O1852" t="e">
            <v>#N/A</v>
          </cell>
        </row>
        <row r="1853">
          <cell r="G1853" t="str">
            <v/>
          </cell>
          <cell r="O1853" t="e">
            <v>#N/A</v>
          </cell>
        </row>
        <row r="1854">
          <cell r="G1854" t="str">
            <v/>
          </cell>
          <cell r="O1854" t="e">
            <v>#N/A</v>
          </cell>
        </row>
        <row r="1855">
          <cell r="G1855" t="str">
            <v/>
          </cell>
          <cell r="O1855" t="e">
            <v>#N/A</v>
          </cell>
        </row>
        <row r="1856">
          <cell r="G1856" t="str">
            <v/>
          </cell>
          <cell r="O1856" t="e">
            <v>#N/A</v>
          </cell>
        </row>
        <row r="1857">
          <cell r="G1857" t="str">
            <v/>
          </cell>
          <cell r="O1857" t="e">
            <v>#N/A</v>
          </cell>
        </row>
        <row r="1858">
          <cell r="G1858" t="str">
            <v/>
          </cell>
          <cell r="O1858" t="e">
            <v>#N/A</v>
          </cell>
        </row>
        <row r="1859">
          <cell r="G1859" t="str">
            <v/>
          </cell>
          <cell r="O1859" t="e">
            <v>#N/A</v>
          </cell>
        </row>
        <row r="1860">
          <cell r="G1860" t="str">
            <v/>
          </cell>
          <cell r="O1860" t="e">
            <v>#N/A</v>
          </cell>
        </row>
        <row r="1861">
          <cell r="G1861" t="str">
            <v/>
          </cell>
          <cell r="O1861" t="e">
            <v>#N/A</v>
          </cell>
        </row>
        <row r="1862">
          <cell r="G1862" t="str">
            <v/>
          </cell>
          <cell r="O1862" t="e">
            <v>#N/A</v>
          </cell>
        </row>
        <row r="1863">
          <cell r="G1863" t="str">
            <v/>
          </cell>
          <cell r="O1863" t="e">
            <v>#N/A</v>
          </cell>
        </row>
        <row r="1864">
          <cell r="G1864" t="str">
            <v/>
          </cell>
          <cell r="O1864" t="e">
            <v>#N/A</v>
          </cell>
        </row>
        <row r="1865">
          <cell r="G1865" t="str">
            <v/>
          </cell>
          <cell r="O1865" t="e">
            <v>#N/A</v>
          </cell>
        </row>
        <row r="1866">
          <cell r="G1866" t="str">
            <v/>
          </cell>
          <cell r="O1866" t="e">
            <v>#N/A</v>
          </cell>
        </row>
        <row r="1867">
          <cell r="G1867" t="str">
            <v/>
          </cell>
          <cell r="O1867" t="e">
            <v>#N/A</v>
          </cell>
        </row>
        <row r="1868">
          <cell r="G1868" t="str">
            <v/>
          </cell>
          <cell r="O1868" t="e">
            <v>#N/A</v>
          </cell>
        </row>
        <row r="1869">
          <cell r="G1869" t="str">
            <v/>
          </cell>
          <cell r="O1869" t="e">
            <v>#N/A</v>
          </cell>
        </row>
        <row r="1870">
          <cell r="G1870" t="str">
            <v/>
          </cell>
          <cell r="O1870" t="e">
            <v>#N/A</v>
          </cell>
        </row>
        <row r="1871">
          <cell r="G1871" t="str">
            <v/>
          </cell>
          <cell r="O1871" t="e">
            <v>#N/A</v>
          </cell>
        </row>
        <row r="1872">
          <cell r="G1872" t="str">
            <v/>
          </cell>
          <cell r="O1872" t="e">
            <v>#N/A</v>
          </cell>
        </row>
        <row r="1873">
          <cell r="G1873" t="str">
            <v/>
          </cell>
          <cell r="O1873" t="e">
            <v>#N/A</v>
          </cell>
        </row>
        <row r="1874">
          <cell r="G1874" t="str">
            <v/>
          </cell>
          <cell r="O1874" t="e">
            <v>#N/A</v>
          </cell>
        </row>
        <row r="1875">
          <cell r="G1875" t="str">
            <v/>
          </cell>
          <cell r="O1875" t="e">
            <v>#N/A</v>
          </cell>
        </row>
        <row r="1876">
          <cell r="G1876" t="str">
            <v/>
          </cell>
          <cell r="O1876" t="e">
            <v>#N/A</v>
          </cell>
        </row>
        <row r="1877">
          <cell r="G1877" t="str">
            <v/>
          </cell>
          <cell r="O1877" t="e">
            <v>#N/A</v>
          </cell>
        </row>
        <row r="1878">
          <cell r="G1878" t="str">
            <v/>
          </cell>
          <cell r="O1878" t="e">
            <v>#N/A</v>
          </cell>
        </row>
        <row r="1879">
          <cell r="G1879" t="str">
            <v/>
          </cell>
          <cell r="O1879" t="e">
            <v>#N/A</v>
          </cell>
        </row>
        <row r="1880">
          <cell r="G1880" t="str">
            <v/>
          </cell>
          <cell r="O1880" t="e">
            <v>#N/A</v>
          </cell>
        </row>
        <row r="1881">
          <cell r="G1881" t="str">
            <v/>
          </cell>
          <cell r="O1881" t="e">
            <v>#N/A</v>
          </cell>
        </row>
        <row r="1882">
          <cell r="G1882" t="str">
            <v/>
          </cell>
          <cell r="O1882" t="e">
            <v>#N/A</v>
          </cell>
        </row>
        <row r="1883">
          <cell r="G1883" t="str">
            <v/>
          </cell>
          <cell r="O1883" t="e">
            <v>#N/A</v>
          </cell>
        </row>
        <row r="1884">
          <cell r="G1884" t="str">
            <v/>
          </cell>
          <cell r="O1884" t="e">
            <v>#N/A</v>
          </cell>
        </row>
        <row r="1885">
          <cell r="G1885" t="str">
            <v/>
          </cell>
          <cell r="O1885" t="e">
            <v>#N/A</v>
          </cell>
        </row>
        <row r="1886">
          <cell r="G1886" t="str">
            <v/>
          </cell>
          <cell r="O1886" t="e">
            <v>#N/A</v>
          </cell>
        </row>
        <row r="1887">
          <cell r="G1887" t="str">
            <v/>
          </cell>
          <cell r="O1887" t="e">
            <v>#N/A</v>
          </cell>
        </row>
        <row r="1888">
          <cell r="G1888" t="str">
            <v/>
          </cell>
          <cell r="O1888" t="e">
            <v>#N/A</v>
          </cell>
        </row>
        <row r="1889">
          <cell r="G1889" t="str">
            <v/>
          </cell>
          <cell r="O1889" t="e">
            <v>#N/A</v>
          </cell>
        </row>
        <row r="1890">
          <cell r="G1890" t="str">
            <v/>
          </cell>
          <cell r="O1890" t="e">
            <v>#N/A</v>
          </cell>
        </row>
        <row r="1891">
          <cell r="G1891" t="str">
            <v/>
          </cell>
          <cell r="O1891" t="e">
            <v>#N/A</v>
          </cell>
        </row>
        <row r="1892">
          <cell r="G1892" t="str">
            <v/>
          </cell>
          <cell r="O1892" t="e">
            <v>#N/A</v>
          </cell>
        </row>
        <row r="1893">
          <cell r="G1893" t="str">
            <v/>
          </cell>
          <cell r="O1893" t="e">
            <v>#N/A</v>
          </cell>
        </row>
        <row r="1894">
          <cell r="G1894" t="str">
            <v/>
          </cell>
          <cell r="O1894" t="e">
            <v>#N/A</v>
          </cell>
        </row>
        <row r="1895">
          <cell r="G1895" t="str">
            <v/>
          </cell>
          <cell r="O1895" t="e">
            <v>#N/A</v>
          </cell>
        </row>
        <row r="1896">
          <cell r="G1896" t="str">
            <v/>
          </cell>
          <cell r="O1896" t="e">
            <v>#N/A</v>
          </cell>
        </row>
        <row r="1897">
          <cell r="G1897" t="str">
            <v/>
          </cell>
          <cell r="O1897" t="e">
            <v>#N/A</v>
          </cell>
        </row>
        <row r="1898">
          <cell r="G1898" t="str">
            <v/>
          </cell>
          <cell r="O1898" t="e">
            <v>#N/A</v>
          </cell>
        </row>
        <row r="1899">
          <cell r="G1899" t="str">
            <v/>
          </cell>
          <cell r="O1899" t="e">
            <v>#N/A</v>
          </cell>
        </row>
        <row r="1900">
          <cell r="G1900" t="str">
            <v/>
          </cell>
          <cell r="O1900" t="e">
            <v>#N/A</v>
          </cell>
        </row>
        <row r="1901">
          <cell r="G1901" t="str">
            <v/>
          </cell>
          <cell r="O1901" t="e">
            <v>#N/A</v>
          </cell>
        </row>
        <row r="1902">
          <cell r="G1902" t="str">
            <v/>
          </cell>
          <cell r="O1902" t="e">
            <v>#N/A</v>
          </cell>
        </row>
        <row r="1903">
          <cell r="G1903" t="str">
            <v/>
          </cell>
          <cell r="O1903" t="e">
            <v>#N/A</v>
          </cell>
        </row>
        <row r="1904">
          <cell r="G1904" t="str">
            <v/>
          </cell>
          <cell r="O1904" t="e">
            <v>#N/A</v>
          </cell>
        </row>
        <row r="1905">
          <cell r="G1905" t="str">
            <v/>
          </cell>
          <cell r="O1905" t="e">
            <v>#N/A</v>
          </cell>
        </row>
        <row r="1906">
          <cell r="G1906" t="str">
            <v/>
          </cell>
          <cell r="O1906" t="e">
            <v>#N/A</v>
          </cell>
        </row>
        <row r="1907">
          <cell r="G1907" t="str">
            <v/>
          </cell>
          <cell r="O1907" t="e">
            <v>#N/A</v>
          </cell>
        </row>
        <row r="1908">
          <cell r="G1908" t="str">
            <v/>
          </cell>
          <cell r="O1908" t="e">
            <v>#N/A</v>
          </cell>
        </row>
        <row r="1909">
          <cell r="G1909" t="str">
            <v/>
          </cell>
          <cell r="O1909" t="e">
            <v>#N/A</v>
          </cell>
        </row>
        <row r="1910">
          <cell r="G1910" t="str">
            <v/>
          </cell>
          <cell r="O1910" t="e">
            <v>#N/A</v>
          </cell>
        </row>
        <row r="1911">
          <cell r="G1911" t="str">
            <v/>
          </cell>
          <cell r="O1911" t="e">
            <v>#N/A</v>
          </cell>
        </row>
        <row r="1912">
          <cell r="G1912" t="str">
            <v/>
          </cell>
          <cell r="O1912" t="e">
            <v>#N/A</v>
          </cell>
        </row>
        <row r="1913">
          <cell r="G1913" t="str">
            <v/>
          </cell>
          <cell r="O1913" t="e">
            <v>#N/A</v>
          </cell>
        </row>
        <row r="1914">
          <cell r="G1914" t="str">
            <v/>
          </cell>
          <cell r="O1914" t="e">
            <v>#N/A</v>
          </cell>
        </row>
        <row r="1915">
          <cell r="G1915" t="str">
            <v/>
          </cell>
          <cell r="O1915" t="e">
            <v>#N/A</v>
          </cell>
        </row>
        <row r="1916">
          <cell r="G1916" t="str">
            <v/>
          </cell>
          <cell r="O1916" t="e">
            <v>#N/A</v>
          </cell>
        </row>
        <row r="1917">
          <cell r="G1917" t="str">
            <v/>
          </cell>
          <cell r="O1917" t="e">
            <v>#N/A</v>
          </cell>
        </row>
        <row r="1918">
          <cell r="G1918" t="str">
            <v/>
          </cell>
          <cell r="O1918" t="e">
            <v>#N/A</v>
          </cell>
        </row>
        <row r="1919">
          <cell r="G1919" t="str">
            <v/>
          </cell>
          <cell r="O1919" t="e">
            <v>#N/A</v>
          </cell>
        </row>
        <row r="1920">
          <cell r="G1920" t="str">
            <v/>
          </cell>
          <cell r="O1920" t="e">
            <v>#N/A</v>
          </cell>
        </row>
        <row r="1921">
          <cell r="G1921" t="str">
            <v/>
          </cell>
          <cell r="O1921" t="e">
            <v>#N/A</v>
          </cell>
        </row>
        <row r="1922">
          <cell r="G1922" t="str">
            <v/>
          </cell>
          <cell r="O1922" t="e">
            <v>#N/A</v>
          </cell>
        </row>
        <row r="1923">
          <cell r="G1923" t="str">
            <v/>
          </cell>
          <cell r="O1923" t="e">
            <v>#N/A</v>
          </cell>
        </row>
        <row r="1924">
          <cell r="G1924" t="str">
            <v/>
          </cell>
          <cell r="O1924" t="e">
            <v>#N/A</v>
          </cell>
        </row>
        <row r="1925">
          <cell r="G1925" t="str">
            <v/>
          </cell>
          <cell r="O1925" t="e">
            <v>#N/A</v>
          </cell>
        </row>
        <row r="1926">
          <cell r="G1926" t="str">
            <v/>
          </cell>
          <cell r="O1926" t="e">
            <v>#N/A</v>
          </cell>
        </row>
        <row r="1927">
          <cell r="G1927" t="str">
            <v/>
          </cell>
          <cell r="O1927" t="e">
            <v>#N/A</v>
          </cell>
        </row>
        <row r="1928">
          <cell r="G1928" t="str">
            <v/>
          </cell>
          <cell r="O1928" t="e">
            <v>#N/A</v>
          </cell>
        </row>
        <row r="1929">
          <cell r="G1929" t="str">
            <v/>
          </cell>
          <cell r="O1929" t="e">
            <v>#N/A</v>
          </cell>
        </row>
        <row r="1930">
          <cell r="G1930" t="str">
            <v/>
          </cell>
          <cell r="O1930" t="e">
            <v>#N/A</v>
          </cell>
        </row>
        <row r="1931">
          <cell r="G1931" t="str">
            <v/>
          </cell>
          <cell r="O1931" t="e">
            <v>#N/A</v>
          </cell>
        </row>
        <row r="1932">
          <cell r="G1932" t="str">
            <v/>
          </cell>
          <cell r="O1932" t="e">
            <v>#N/A</v>
          </cell>
        </row>
        <row r="1933">
          <cell r="G1933" t="str">
            <v/>
          </cell>
          <cell r="O1933" t="e">
            <v>#N/A</v>
          </cell>
        </row>
        <row r="1934">
          <cell r="G1934" t="str">
            <v/>
          </cell>
          <cell r="O1934" t="e">
            <v>#N/A</v>
          </cell>
        </row>
        <row r="1935">
          <cell r="G1935" t="str">
            <v/>
          </cell>
          <cell r="O1935" t="e">
            <v>#N/A</v>
          </cell>
        </row>
        <row r="1936">
          <cell r="G1936" t="str">
            <v/>
          </cell>
          <cell r="O1936" t="e">
            <v>#N/A</v>
          </cell>
        </row>
        <row r="1937">
          <cell r="G1937" t="str">
            <v/>
          </cell>
          <cell r="O1937" t="e">
            <v>#N/A</v>
          </cell>
        </row>
        <row r="1938">
          <cell r="G1938" t="str">
            <v/>
          </cell>
          <cell r="O1938" t="e">
            <v>#N/A</v>
          </cell>
        </row>
        <row r="1939">
          <cell r="G1939" t="str">
            <v/>
          </cell>
          <cell r="O1939" t="e">
            <v>#N/A</v>
          </cell>
        </row>
        <row r="1940">
          <cell r="G1940" t="str">
            <v/>
          </cell>
          <cell r="O1940" t="e">
            <v>#N/A</v>
          </cell>
        </row>
        <row r="1941">
          <cell r="G1941" t="str">
            <v/>
          </cell>
          <cell r="O1941" t="e">
            <v>#N/A</v>
          </cell>
        </row>
        <row r="1942">
          <cell r="G1942" t="str">
            <v/>
          </cell>
          <cell r="O1942" t="e">
            <v>#N/A</v>
          </cell>
        </row>
        <row r="1943">
          <cell r="G1943" t="str">
            <v/>
          </cell>
          <cell r="O1943" t="e">
            <v>#N/A</v>
          </cell>
        </row>
        <row r="1944">
          <cell r="G1944" t="str">
            <v/>
          </cell>
          <cell r="O1944" t="e">
            <v>#N/A</v>
          </cell>
        </row>
        <row r="1945">
          <cell r="G1945" t="str">
            <v/>
          </cell>
          <cell r="O1945" t="e">
            <v>#N/A</v>
          </cell>
        </row>
        <row r="1946">
          <cell r="G1946" t="str">
            <v/>
          </cell>
          <cell r="O1946" t="e">
            <v>#N/A</v>
          </cell>
        </row>
        <row r="1947">
          <cell r="G1947" t="str">
            <v/>
          </cell>
          <cell r="O1947" t="e">
            <v>#N/A</v>
          </cell>
        </row>
        <row r="1948">
          <cell r="G1948" t="str">
            <v/>
          </cell>
          <cell r="O1948" t="e">
            <v>#N/A</v>
          </cell>
        </row>
        <row r="1949">
          <cell r="G1949" t="str">
            <v/>
          </cell>
          <cell r="O1949" t="e">
            <v>#N/A</v>
          </cell>
        </row>
        <row r="1950">
          <cell r="G1950" t="str">
            <v/>
          </cell>
          <cell r="O1950" t="e">
            <v>#N/A</v>
          </cell>
        </row>
        <row r="1951">
          <cell r="G1951" t="str">
            <v/>
          </cell>
          <cell r="O1951" t="e">
            <v>#N/A</v>
          </cell>
        </row>
        <row r="1952">
          <cell r="G1952" t="str">
            <v/>
          </cell>
          <cell r="O1952" t="e">
            <v>#N/A</v>
          </cell>
        </row>
        <row r="1953">
          <cell r="G1953" t="str">
            <v/>
          </cell>
          <cell r="O1953" t="e">
            <v>#N/A</v>
          </cell>
        </row>
        <row r="1954">
          <cell r="G1954" t="str">
            <v/>
          </cell>
          <cell r="O1954" t="e">
            <v>#N/A</v>
          </cell>
        </row>
        <row r="1955">
          <cell r="G1955" t="str">
            <v/>
          </cell>
          <cell r="O1955" t="e">
            <v>#N/A</v>
          </cell>
        </row>
        <row r="1956">
          <cell r="G1956" t="str">
            <v/>
          </cell>
          <cell r="O1956" t="e">
            <v>#N/A</v>
          </cell>
        </row>
        <row r="1957">
          <cell r="G1957" t="str">
            <v/>
          </cell>
          <cell r="O1957" t="e">
            <v>#N/A</v>
          </cell>
        </row>
        <row r="1958">
          <cell r="G1958" t="str">
            <v/>
          </cell>
          <cell r="O1958" t="e">
            <v>#N/A</v>
          </cell>
        </row>
        <row r="1959">
          <cell r="G1959" t="str">
            <v/>
          </cell>
          <cell r="O1959" t="e">
            <v>#N/A</v>
          </cell>
        </row>
        <row r="1960">
          <cell r="G1960" t="str">
            <v/>
          </cell>
          <cell r="O1960" t="e">
            <v>#N/A</v>
          </cell>
        </row>
        <row r="1961">
          <cell r="G1961" t="str">
            <v/>
          </cell>
          <cell r="O1961" t="e">
            <v>#N/A</v>
          </cell>
        </row>
        <row r="1962">
          <cell r="G1962" t="str">
            <v/>
          </cell>
          <cell r="O1962" t="e">
            <v>#N/A</v>
          </cell>
        </row>
        <row r="1963">
          <cell r="G1963" t="str">
            <v/>
          </cell>
          <cell r="O1963" t="e">
            <v>#N/A</v>
          </cell>
        </row>
        <row r="1964">
          <cell r="G1964" t="str">
            <v/>
          </cell>
          <cell r="O1964" t="e">
            <v>#N/A</v>
          </cell>
        </row>
        <row r="1965">
          <cell r="G1965" t="str">
            <v/>
          </cell>
          <cell r="O1965" t="e">
            <v>#N/A</v>
          </cell>
        </row>
        <row r="1966">
          <cell r="G1966" t="str">
            <v/>
          </cell>
          <cell r="O1966" t="e">
            <v>#N/A</v>
          </cell>
        </row>
        <row r="1967">
          <cell r="G1967" t="str">
            <v/>
          </cell>
          <cell r="O1967" t="e">
            <v>#N/A</v>
          </cell>
        </row>
        <row r="1968">
          <cell r="G1968" t="str">
            <v/>
          </cell>
          <cell r="O1968" t="e">
            <v>#N/A</v>
          </cell>
        </row>
        <row r="1969">
          <cell r="G1969" t="str">
            <v/>
          </cell>
          <cell r="O1969" t="e">
            <v>#N/A</v>
          </cell>
        </row>
        <row r="1970">
          <cell r="G1970" t="str">
            <v/>
          </cell>
          <cell r="O1970" t="e">
            <v>#N/A</v>
          </cell>
        </row>
        <row r="1971">
          <cell r="G1971" t="str">
            <v/>
          </cell>
          <cell r="O1971" t="e">
            <v>#N/A</v>
          </cell>
        </row>
        <row r="1972">
          <cell r="G1972" t="str">
            <v/>
          </cell>
          <cell r="O1972" t="e">
            <v>#N/A</v>
          </cell>
        </row>
        <row r="1973">
          <cell r="G1973" t="str">
            <v/>
          </cell>
          <cell r="O1973" t="e">
            <v>#N/A</v>
          </cell>
        </row>
        <row r="1974">
          <cell r="G1974" t="str">
            <v/>
          </cell>
          <cell r="O1974" t="e">
            <v>#N/A</v>
          </cell>
        </row>
        <row r="1975">
          <cell r="G1975" t="str">
            <v/>
          </cell>
          <cell r="O1975" t="e">
            <v>#N/A</v>
          </cell>
        </row>
        <row r="1976">
          <cell r="G1976" t="str">
            <v/>
          </cell>
          <cell r="O1976" t="e">
            <v>#N/A</v>
          </cell>
        </row>
        <row r="1977">
          <cell r="G1977" t="str">
            <v/>
          </cell>
          <cell r="O1977" t="e">
            <v>#N/A</v>
          </cell>
        </row>
        <row r="1978">
          <cell r="G1978" t="str">
            <v/>
          </cell>
          <cell r="O1978" t="e">
            <v>#N/A</v>
          </cell>
        </row>
        <row r="1979">
          <cell r="G1979" t="str">
            <v/>
          </cell>
          <cell r="O1979" t="e">
            <v>#N/A</v>
          </cell>
        </row>
        <row r="1980">
          <cell r="G1980" t="str">
            <v/>
          </cell>
          <cell r="O1980" t="e">
            <v>#N/A</v>
          </cell>
        </row>
        <row r="1981">
          <cell r="G1981" t="str">
            <v/>
          </cell>
          <cell r="O1981" t="e">
            <v>#N/A</v>
          </cell>
        </row>
        <row r="1982">
          <cell r="G1982" t="str">
            <v/>
          </cell>
          <cell r="O1982" t="e">
            <v>#N/A</v>
          </cell>
        </row>
        <row r="1983">
          <cell r="G1983" t="str">
            <v/>
          </cell>
          <cell r="O1983" t="e">
            <v>#N/A</v>
          </cell>
        </row>
        <row r="1984">
          <cell r="G1984" t="str">
            <v/>
          </cell>
          <cell r="O1984" t="e">
            <v>#N/A</v>
          </cell>
        </row>
        <row r="1985">
          <cell r="G1985" t="str">
            <v/>
          </cell>
          <cell r="O1985" t="e">
            <v>#N/A</v>
          </cell>
        </row>
        <row r="1986">
          <cell r="G1986" t="str">
            <v/>
          </cell>
          <cell r="O1986" t="e">
            <v>#N/A</v>
          </cell>
        </row>
        <row r="1987">
          <cell r="G1987" t="str">
            <v/>
          </cell>
          <cell r="O1987" t="e">
            <v>#N/A</v>
          </cell>
        </row>
        <row r="1988">
          <cell r="G1988" t="str">
            <v/>
          </cell>
          <cell r="O1988" t="e">
            <v>#N/A</v>
          </cell>
        </row>
        <row r="1989">
          <cell r="G1989" t="str">
            <v/>
          </cell>
          <cell r="O1989" t="e">
            <v>#N/A</v>
          </cell>
        </row>
        <row r="1990">
          <cell r="G1990" t="str">
            <v/>
          </cell>
          <cell r="O1990" t="e">
            <v>#N/A</v>
          </cell>
        </row>
        <row r="1991">
          <cell r="G1991" t="str">
            <v/>
          </cell>
          <cell r="O1991" t="e">
            <v>#N/A</v>
          </cell>
        </row>
        <row r="1992">
          <cell r="G1992" t="str">
            <v/>
          </cell>
          <cell r="O1992" t="e">
            <v>#N/A</v>
          </cell>
        </row>
        <row r="1993">
          <cell r="G1993" t="str">
            <v/>
          </cell>
          <cell r="O1993" t="e">
            <v>#N/A</v>
          </cell>
        </row>
        <row r="1994">
          <cell r="G1994" t="str">
            <v/>
          </cell>
          <cell r="O1994" t="e">
            <v>#N/A</v>
          </cell>
        </row>
        <row r="1995">
          <cell r="G1995" t="str">
            <v/>
          </cell>
          <cell r="O1995" t="e">
            <v>#N/A</v>
          </cell>
        </row>
        <row r="1996">
          <cell r="G1996" t="str">
            <v/>
          </cell>
          <cell r="O1996" t="e">
            <v>#N/A</v>
          </cell>
        </row>
        <row r="1997">
          <cell r="G1997" t="str">
            <v/>
          </cell>
          <cell r="O1997" t="e">
            <v>#N/A</v>
          </cell>
        </row>
        <row r="1998">
          <cell r="G1998" t="str">
            <v/>
          </cell>
          <cell r="O1998" t="e">
            <v>#N/A</v>
          </cell>
        </row>
        <row r="1999">
          <cell r="G1999" t="str">
            <v/>
          </cell>
          <cell r="O1999" t="e">
            <v>#N/A</v>
          </cell>
        </row>
        <row r="2000">
          <cell r="G2000" t="str">
            <v/>
          </cell>
          <cell r="O2000" t="e">
            <v>#N/A</v>
          </cell>
        </row>
        <row r="2001">
          <cell r="G2001" t="str">
            <v/>
          </cell>
          <cell r="O2001" t="e">
            <v>#N/A</v>
          </cell>
        </row>
        <row r="2002">
          <cell r="G2002" t="str">
            <v/>
          </cell>
          <cell r="O2002" t="e">
            <v>#N/A</v>
          </cell>
        </row>
        <row r="2003">
          <cell r="G2003" t="str">
            <v/>
          </cell>
          <cell r="O2003" t="e">
            <v>#N/A</v>
          </cell>
        </row>
        <row r="2004">
          <cell r="G2004" t="str">
            <v/>
          </cell>
          <cell r="O2004" t="e">
            <v>#N/A</v>
          </cell>
        </row>
        <row r="2005">
          <cell r="G2005" t="str">
            <v/>
          </cell>
          <cell r="O2005" t="e">
            <v>#N/A</v>
          </cell>
        </row>
        <row r="2006">
          <cell r="G2006" t="str">
            <v/>
          </cell>
          <cell r="O2006" t="e">
            <v>#N/A</v>
          </cell>
        </row>
        <row r="2007">
          <cell r="G2007" t="str">
            <v/>
          </cell>
          <cell r="O2007" t="e">
            <v>#N/A</v>
          </cell>
        </row>
        <row r="2008">
          <cell r="G2008" t="str">
            <v/>
          </cell>
          <cell r="O2008" t="e">
            <v>#N/A</v>
          </cell>
        </row>
        <row r="2009">
          <cell r="G2009" t="str">
            <v/>
          </cell>
          <cell r="O2009" t="e">
            <v>#N/A</v>
          </cell>
        </row>
        <row r="2010">
          <cell r="G2010" t="str">
            <v/>
          </cell>
          <cell r="O2010" t="e">
            <v>#N/A</v>
          </cell>
        </row>
        <row r="2011">
          <cell r="G2011" t="str">
            <v/>
          </cell>
          <cell r="O2011" t="e">
            <v>#N/A</v>
          </cell>
        </row>
        <row r="2012">
          <cell r="G2012" t="str">
            <v/>
          </cell>
          <cell r="O2012" t="e">
            <v>#N/A</v>
          </cell>
        </row>
        <row r="2013">
          <cell r="G2013" t="str">
            <v/>
          </cell>
          <cell r="O2013" t="e">
            <v>#N/A</v>
          </cell>
        </row>
        <row r="2014">
          <cell r="G2014" t="str">
            <v/>
          </cell>
          <cell r="O2014" t="e">
            <v>#N/A</v>
          </cell>
        </row>
        <row r="2015">
          <cell r="G2015" t="str">
            <v/>
          </cell>
          <cell r="O2015" t="e">
            <v>#N/A</v>
          </cell>
        </row>
        <row r="2016">
          <cell r="G2016" t="str">
            <v/>
          </cell>
          <cell r="O2016" t="e">
            <v>#N/A</v>
          </cell>
        </row>
        <row r="2017">
          <cell r="G2017" t="str">
            <v/>
          </cell>
          <cell r="O2017" t="e">
            <v>#N/A</v>
          </cell>
        </row>
        <row r="2018">
          <cell r="G2018" t="str">
            <v/>
          </cell>
          <cell r="O2018" t="e">
            <v>#N/A</v>
          </cell>
        </row>
        <row r="2019">
          <cell r="G2019" t="str">
            <v/>
          </cell>
          <cell r="O2019" t="e">
            <v>#N/A</v>
          </cell>
        </row>
        <row r="2020">
          <cell r="G2020" t="str">
            <v/>
          </cell>
          <cell r="O2020" t="e">
            <v>#N/A</v>
          </cell>
        </row>
        <row r="2021">
          <cell r="G2021" t="str">
            <v/>
          </cell>
          <cell r="O2021" t="e">
            <v>#N/A</v>
          </cell>
        </row>
        <row r="2022">
          <cell r="G2022" t="str">
            <v/>
          </cell>
          <cell r="O2022" t="e">
            <v>#N/A</v>
          </cell>
        </row>
        <row r="2023">
          <cell r="G2023" t="str">
            <v/>
          </cell>
          <cell r="O2023" t="e">
            <v>#N/A</v>
          </cell>
        </row>
        <row r="2024">
          <cell r="G2024" t="str">
            <v/>
          </cell>
          <cell r="O2024" t="e">
            <v>#N/A</v>
          </cell>
        </row>
        <row r="2025">
          <cell r="G2025" t="str">
            <v/>
          </cell>
          <cell r="O2025" t="e">
            <v>#N/A</v>
          </cell>
        </row>
        <row r="2026">
          <cell r="G2026" t="str">
            <v/>
          </cell>
          <cell r="O2026" t="e">
            <v>#N/A</v>
          </cell>
        </row>
        <row r="2027">
          <cell r="G2027" t="str">
            <v/>
          </cell>
          <cell r="O2027" t="e">
            <v>#N/A</v>
          </cell>
        </row>
        <row r="2028">
          <cell r="G2028" t="str">
            <v/>
          </cell>
          <cell r="O2028" t="e">
            <v>#N/A</v>
          </cell>
        </row>
        <row r="2029">
          <cell r="G2029" t="str">
            <v/>
          </cell>
          <cell r="O2029" t="e">
            <v>#N/A</v>
          </cell>
        </row>
        <row r="2030">
          <cell r="G2030" t="str">
            <v/>
          </cell>
          <cell r="O2030" t="e">
            <v>#N/A</v>
          </cell>
        </row>
        <row r="2031">
          <cell r="G2031" t="str">
            <v/>
          </cell>
          <cell r="O2031" t="e">
            <v>#N/A</v>
          </cell>
        </row>
        <row r="2032">
          <cell r="G2032" t="str">
            <v/>
          </cell>
          <cell r="O2032" t="e">
            <v>#N/A</v>
          </cell>
        </row>
        <row r="2033">
          <cell r="G2033" t="str">
            <v/>
          </cell>
          <cell r="O2033" t="e">
            <v>#N/A</v>
          </cell>
        </row>
        <row r="2034">
          <cell r="G2034" t="str">
            <v/>
          </cell>
          <cell r="O2034" t="e">
            <v>#N/A</v>
          </cell>
        </row>
        <row r="2035">
          <cell r="G2035" t="str">
            <v/>
          </cell>
          <cell r="O2035" t="e">
            <v>#N/A</v>
          </cell>
        </row>
        <row r="2036">
          <cell r="G2036" t="str">
            <v/>
          </cell>
          <cell r="O2036" t="e">
            <v>#N/A</v>
          </cell>
        </row>
        <row r="2037">
          <cell r="G2037" t="str">
            <v/>
          </cell>
          <cell r="O2037" t="e">
            <v>#N/A</v>
          </cell>
        </row>
        <row r="2038">
          <cell r="G2038" t="str">
            <v/>
          </cell>
          <cell r="O2038" t="e">
            <v>#N/A</v>
          </cell>
        </row>
        <row r="2039">
          <cell r="G2039" t="str">
            <v/>
          </cell>
          <cell r="O2039" t="e">
            <v>#N/A</v>
          </cell>
        </row>
        <row r="2040">
          <cell r="G2040" t="str">
            <v/>
          </cell>
          <cell r="O2040" t="e">
            <v>#N/A</v>
          </cell>
        </row>
        <row r="2041">
          <cell r="G2041" t="str">
            <v/>
          </cell>
          <cell r="O2041" t="e">
            <v>#N/A</v>
          </cell>
        </row>
        <row r="2042">
          <cell r="G2042" t="str">
            <v/>
          </cell>
          <cell r="O2042" t="e">
            <v>#N/A</v>
          </cell>
        </row>
        <row r="2043">
          <cell r="G2043" t="str">
            <v/>
          </cell>
          <cell r="O2043" t="e">
            <v>#N/A</v>
          </cell>
        </row>
        <row r="2044">
          <cell r="G2044" t="str">
            <v/>
          </cell>
          <cell r="O2044" t="e">
            <v>#N/A</v>
          </cell>
        </row>
        <row r="2045">
          <cell r="G2045" t="str">
            <v/>
          </cell>
          <cell r="O2045" t="e">
            <v>#N/A</v>
          </cell>
        </row>
        <row r="2046">
          <cell r="G2046" t="str">
            <v/>
          </cell>
          <cell r="O2046" t="e">
            <v>#N/A</v>
          </cell>
        </row>
        <row r="2047">
          <cell r="G2047" t="str">
            <v/>
          </cell>
          <cell r="O2047" t="e">
            <v>#N/A</v>
          </cell>
        </row>
        <row r="2048">
          <cell r="G2048" t="str">
            <v/>
          </cell>
          <cell r="O2048" t="e">
            <v>#N/A</v>
          </cell>
        </row>
        <row r="2049">
          <cell r="G2049" t="str">
            <v/>
          </cell>
          <cell r="O2049" t="e">
            <v>#N/A</v>
          </cell>
        </row>
        <row r="2050">
          <cell r="G2050" t="str">
            <v/>
          </cell>
          <cell r="O2050" t="e">
            <v>#N/A</v>
          </cell>
        </row>
        <row r="2051">
          <cell r="G2051" t="str">
            <v/>
          </cell>
          <cell r="O2051" t="e">
            <v>#N/A</v>
          </cell>
        </row>
        <row r="2052">
          <cell r="G2052" t="str">
            <v/>
          </cell>
          <cell r="O2052" t="e">
            <v>#N/A</v>
          </cell>
        </row>
        <row r="2053">
          <cell r="G2053" t="str">
            <v/>
          </cell>
          <cell r="O2053" t="e">
            <v>#N/A</v>
          </cell>
        </row>
        <row r="2054">
          <cell r="G2054" t="str">
            <v/>
          </cell>
          <cell r="O2054" t="e">
            <v>#N/A</v>
          </cell>
        </row>
        <row r="2055">
          <cell r="G2055" t="str">
            <v/>
          </cell>
          <cell r="O2055" t="e">
            <v>#N/A</v>
          </cell>
        </row>
        <row r="2056">
          <cell r="G2056" t="str">
            <v/>
          </cell>
          <cell r="O2056" t="e">
            <v>#N/A</v>
          </cell>
        </row>
        <row r="2057">
          <cell r="G2057" t="str">
            <v/>
          </cell>
          <cell r="O2057" t="e">
            <v>#N/A</v>
          </cell>
        </row>
        <row r="2058">
          <cell r="G2058" t="str">
            <v/>
          </cell>
          <cell r="O2058" t="e">
            <v>#N/A</v>
          </cell>
        </row>
        <row r="2059">
          <cell r="G2059" t="str">
            <v/>
          </cell>
          <cell r="O2059" t="e">
            <v>#N/A</v>
          </cell>
        </row>
        <row r="2060">
          <cell r="G2060" t="str">
            <v/>
          </cell>
          <cell r="O2060" t="e">
            <v>#N/A</v>
          </cell>
        </row>
        <row r="2061">
          <cell r="G2061" t="str">
            <v/>
          </cell>
          <cell r="O2061" t="e">
            <v>#N/A</v>
          </cell>
        </row>
        <row r="2062">
          <cell r="G2062" t="str">
            <v/>
          </cell>
          <cell r="O2062" t="e">
            <v>#N/A</v>
          </cell>
        </row>
        <row r="2063">
          <cell r="G2063" t="str">
            <v/>
          </cell>
          <cell r="O2063" t="e">
            <v>#N/A</v>
          </cell>
        </row>
        <row r="2064">
          <cell r="G2064" t="str">
            <v/>
          </cell>
          <cell r="O2064" t="e">
            <v>#N/A</v>
          </cell>
        </row>
        <row r="2065">
          <cell r="G2065" t="str">
            <v/>
          </cell>
          <cell r="O2065" t="e">
            <v>#N/A</v>
          </cell>
        </row>
        <row r="2066">
          <cell r="G2066" t="str">
            <v/>
          </cell>
          <cell r="O2066" t="e">
            <v>#N/A</v>
          </cell>
        </row>
        <row r="2067">
          <cell r="G2067" t="str">
            <v/>
          </cell>
          <cell r="O2067" t="e">
            <v>#N/A</v>
          </cell>
        </row>
        <row r="2068">
          <cell r="G2068" t="str">
            <v/>
          </cell>
          <cell r="O2068" t="e">
            <v>#N/A</v>
          </cell>
        </row>
        <row r="2069">
          <cell r="G2069" t="str">
            <v/>
          </cell>
          <cell r="O2069" t="e">
            <v>#N/A</v>
          </cell>
        </row>
        <row r="2070">
          <cell r="G2070" t="str">
            <v/>
          </cell>
          <cell r="O2070" t="e">
            <v>#N/A</v>
          </cell>
        </row>
        <row r="2071">
          <cell r="G2071" t="str">
            <v/>
          </cell>
          <cell r="O2071" t="e">
            <v>#N/A</v>
          </cell>
        </row>
        <row r="2072">
          <cell r="G2072" t="str">
            <v/>
          </cell>
          <cell r="O2072" t="e">
            <v>#N/A</v>
          </cell>
        </row>
        <row r="2073">
          <cell r="G2073" t="str">
            <v/>
          </cell>
          <cell r="O2073" t="e">
            <v>#N/A</v>
          </cell>
        </row>
        <row r="2074">
          <cell r="G2074" t="str">
            <v/>
          </cell>
          <cell r="O2074" t="e">
            <v>#N/A</v>
          </cell>
        </row>
        <row r="2075">
          <cell r="G2075" t="str">
            <v/>
          </cell>
          <cell r="O2075" t="e">
            <v>#N/A</v>
          </cell>
        </row>
        <row r="2076">
          <cell r="G2076" t="str">
            <v/>
          </cell>
          <cell r="O2076" t="e">
            <v>#N/A</v>
          </cell>
        </row>
        <row r="2077">
          <cell r="G2077" t="str">
            <v/>
          </cell>
          <cell r="O2077" t="e">
            <v>#N/A</v>
          </cell>
        </row>
        <row r="2078">
          <cell r="G2078" t="str">
            <v/>
          </cell>
          <cell r="O2078" t="e">
            <v>#N/A</v>
          </cell>
        </row>
        <row r="2079">
          <cell r="G2079" t="str">
            <v/>
          </cell>
          <cell r="O2079" t="e">
            <v>#N/A</v>
          </cell>
        </row>
        <row r="2080">
          <cell r="G2080" t="str">
            <v/>
          </cell>
          <cell r="O2080" t="e">
            <v>#N/A</v>
          </cell>
        </row>
        <row r="2081">
          <cell r="G2081" t="str">
            <v/>
          </cell>
          <cell r="O2081" t="e">
            <v>#N/A</v>
          </cell>
        </row>
        <row r="2082">
          <cell r="G2082" t="str">
            <v/>
          </cell>
          <cell r="O2082" t="e">
            <v>#N/A</v>
          </cell>
        </row>
        <row r="2083">
          <cell r="G2083" t="str">
            <v/>
          </cell>
          <cell r="O2083" t="e">
            <v>#N/A</v>
          </cell>
        </row>
        <row r="2084">
          <cell r="G2084" t="str">
            <v/>
          </cell>
          <cell r="O2084" t="e">
            <v>#N/A</v>
          </cell>
        </row>
        <row r="2085">
          <cell r="G2085" t="str">
            <v/>
          </cell>
          <cell r="O2085" t="e">
            <v>#N/A</v>
          </cell>
        </row>
        <row r="2086">
          <cell r="G2086" t="str">
            <v/>
          </cell>
          <cell r="O2086" t="e">
            <v>#N/A</v>
          </cell>
        </row>
        <row r="2087">
          <cell r="G2087" t="str">
            <v/>
          </cell>
          <cell r="O2087" t="e">
            <v>#N/A</v>
          </cell>
        </row>
        <row r="2088">
          <cell r="G2088" t="str">
            <v/>
          </cell>
          <cell r="O2088" t="e">
            <v>#N/A</v>
          </cell>
        </row>
        <row r="2089">
          <cell r="G2089" t="str">
            <v/>
          </cell>
          <cell r="O2089" t="e">
            <v>#N/A</v>
          </cell>
        </row>
        <row r="2090">
          <cell r="G2090" t="str">
            <v/>
          </cell>
          <cell r="O2090" t="e">
            <v>#N/A</v>
          </cell>
        </row>
        <row r="2091">
          <cell r="G2091" t="str">
            <v/>
          </cell>
          <cell r="O2091" t="e">
            <v>#N/A</v>
          </cell>
        </row>
        <row r="2092">
          <cell r="G2092" t="str">
            <v/>
          </cell>
          <cell r="O2092" t="e">
            <v>#N/A</v>
          </cell>
        </row>
        <row r="2093">
          <cell r="G2093" t="str">
            <v/>
          </cell>
          <cell r="O2093" t="e">
            <v>#N/A</v>
          </cell>
        </row>
        <row r="2094">
          <cell r="G2094" t="str">
            <v/>
          </cell>
          <cell r="O2094" t="e">
            <v>#N/A</v>
          </cell>
        </row>
        <row r="2095">
          <cell r="G2095" t="str">
            <v/>
          </cell>
          <cell r="O2095" t="e">
            <v>#N/A</v>
          </cell>
        </row>
        <row r="2096">
          <cell r="G2096" t="str">
            <v/>
          </cell>
          <cell r="O2096" t="e">
            <v>#N/A</v>
          </cell>
        </row>
        <row r="2097">
          <cell r="G2097" t="str">
            <v/>
          </cell>
          <cell r="O2097" t="e">
            <v>#N/A</v>
          </cell>
        </row>
        <row r="2098">
          <cell r="G2098" t="str">
            <v/>
          </cell>
          <cell r="O2098" t="e">
            <v>#N/A</v>
          </cell>
        </row>
        <row r="2099">
          <cell r="G2099" t="str">
            <v/>
          </cell>
          <cell r="O2099" t="e">
            <v>#N/A</v>
          </cell>
        </row>
        <row r="2100">
          <cell r="G2100" t="str">
            <v/>
          </cell>
          <cell r="O2100" t="e">
            <v>#N/A</v>
          </cell>
        </row>
        <row r="2101">
          <cell r="G2101" t="str">
            <v/>
          </cell>
          <cell r="O2101" t="e">
            <v>#N/A</v>
          </cell>
        </row>
        <row r="2102">
          <cell r="G2102" t="str">
            <v/>
          </cell>
          <cell r="O2102" t="e">
            <v>#N/A</v>
          </cell>
        </row>
        <row r="2103">
          <cell r="G2103" t="str">
            <v/>
          </cell>
          <cell r="O2103" t="e">
            <v>#N/A</v>
          </cell>
        </row>
        <row r="2104">
          <cell r="G2104" t="str">
            <v/>
          </cell>
          <cell r="O2104" t="e">
            <v>#N/A</v>
          </cell>
        </row>
        <row r="2105">
          <cell r="G2105" t="str">
            <v/>
          </cell>
          <cell r="O2105" t="e">
            <v>#N/A</v>
          </cell>
        </row>
        <row r="2106">
          <cell r="G2106" t="str">
            <v/>
          </cell>
          <cell r="O2106" t="e">
            <v>#N/A</v>
          </cell>
        </row>
        <row r="2107">
          <cell r="G2107" t="str">
            <v/>
          </cell>
          <cell r="O2107" t="e">
            <v>#N/A</v>
          </cell>
        </row>
        <row r="2108">
          <cell r="G2108" t="str">
            <v/>
          </cell>
          <cell r="O2108" t="e">
            <v>#N/A</v>
          </cell>
        </row>
        <row r="2109">
          <cell r="G2109" t="str">
            <v/>
          </cell>
          <cell r="O2109" t="e">
            <v>#N/A</v>
          </cell>
        </row>
        <row r="2110">
          <cell r="G2110" t="str">
            <v/>
          </cell>
          <cell r="O2110" t="e">
            <v>#N/A</v>
          </cell>
        </row>
        <row r="2111">
          <cell r="G2111" t="str">
            <v/>
          </cell>
          <cell r="O2111" t="e">
            <v>#N/A</v>
          </cell>
        </row>
        <row r="2112">
          <cell r="G2112" t="str">
            <v/>
          </cell>
          <cell r="O2112" t="e">
            <v>#N/A</v>
          </cell>
        </row>
        <row r="2113">
          <cell r="G2113" t="str">
            <v/>
          </cell>
          <cell r="O2113" t="e">
            <v>#N/A</v>
          </cell>
        </row>
        <row r="2114">
          <cell r="G2114" t="str">
            <v/>
          </cell>
          <cell r="O2114" t="e">
            <v>#N/A</v>
          </cell>
        </row>
        <row r="2115">
          <cell r="G2115" t="str">
            <v/>
          </cell>
          <cell r="O2115" t="e">
            <v>#N/A</v>
          </cell>
        </row>
        <row r="2116">
          <cell r="G2116" t="str">
            <v/>
          </cell>
          <cell r="O2116" t="e">
            <v>#N/A</v>
          </cell>
        </row>
        <row r="2117">
          <cell r="G2117" t="str">
            <v/>
          </cell>
          <cell r="O2117" t="e">
            <v>#N/A</v>
          </cell>
        </row>
        <row r="2118">
          <cell r="G2118" t="str">
            <v/>
          </cell>
          <cell r="O2118" t="e">
            <v>#N/A</v>
          </cell>
        </row>
        <row r="2119">
          <cell r="G2119" t="str">
            <v/>
          </cell>
          <cell r="O2119" t="e">
            <v>#N/A</v>
          </cell>
        </row>
        <row r="2120">
          <cell r="G2120" t="str">
            <v/>
          </cell>
          <cell r="O2120" t="e">
            <v>#N/A</v>
          </cell>
        </row>
        <row r="2121">
          <cell r="G2121" t="str">
            <v/>
          </cell>
          <cell r="O2121" t="e">
            <v>#N/A</v>
          </cell>
        </row>
        <row r="2122">
          <cell r="G2122" t="str">
            <v/>
          </cell>
          <cell r="O2122" t="e">
            <v>#N/A</v>
          </cell>
        </row>
        <row r="2123">
          <cell r="G2123" t="str">
            <v/>
          </cell>
          <cell r="O2123" t="e">
            <v>#N/A</v>
          </cell>
        </row>
        <row r="2124">
          <cell r="G2124" t="str">
            <v/>
          </cell>
          <cell r="O2124" t="e">
            <v>#N/A</v>
          </cell>
        </row>
        <row r="2125">
          <cell r="G2125" t="str">
            <v/>
          </cell>
          <cell r="O2125" t="e">
            <v>#N/A</v>
          </cell>
        </row>
        <row r="2126">
          <cell r="G2126" t="str">
            <v/>
          </cell>
          <cell r="O2126" t="e">
            <v>#N/A</v>
          </cell>
        </row>
        <row r="2127">
          <cell r="G2127" t="str">
            <v/>
          </cell>
          <cell r="O2127" t="e">
            <v>#N/A</v>
          </cell>
        </row>
        <row r="2128">
          <cell r="G2128" t="str">
            <v/>
          </cell>
          <cell r="O2128" t="e">
            <v>#N/A</v>
          </cell>
        </row>
        <row r="2129">
          <cell r="G2129" t="str">
            <v/>
          </cell>
          <cell r="O2129" t="e">
            <v>#N/A</v>
          </cell>
        </row>
        <row r="2130">
          <cell r="G2130" t="str">
            <v/>
          </cell>
          <cell r="O2130" t="e">
            <v>#N/A</v>
          </cell>
        </row>
        <row r="2131">
          <cell r="G2131" t="str">
            <v/>
          </cell>
          <cell r="O2131" t="e">
            <v>#N/A</v>
          </cell>
        </row>
        <row r="2132">
          <cell r="G2132" t="str">
            <v/>
          </cell>
          <cell r="O2132" t="e">
            <v>#N/A</v>
          </cell>
        </row>
        <row r="2133">
          <cell r="G2133" t="str">
            <v/>
          </cell>
          <cell r="O2133" t="e">
            <v>#N/A</v>
          </cell>
        </row>
        <row r="2134">
          <cell r="G2134" t="str">
            <v/>
          </cell>
          <cell r="O2134" t="e">
            <v>#N/A</v>
          </cell>
        </row>
        <row r="2135">
          <cell r="G2135" t="str">
            <v/>
          </cell>
          <cell r="O2135" t="e">
            <v>#N/A</v>
          </cell>
        </row>
        <row r="2136">
          <cell r="G2136" t="str">
            <v/>
          </cell>
          <cell r="O2136" t="e">
            <v>#N/A</v>
          </cell>
        </row>
        <row r="2137">
          <cell r="G2137" t="str">
            <v/>
          </cell>
          <cell r="O2137" t="e">
            <v>#N/A</v>
          </cell>
        </row>
        <row r="2138">
          <cell r="G2138" t="str">
            <v/>
          </cell>
          <cell r="O2138" t="e">
            <v>#N/A</v>
          </cell>
        </row>
        <row r="2139">
          <cell r="G2139" t="str">
            <v/>
          </cell>
          <cell r="O2139" t="e">
            <v>#N/A</v>
          </cell>
        </row>
        <row r="2140">
          <cell r="G2140" t="str">
            <v/>
          </cell>
          <cell r="O2140" t="e">
            <v>#N/A</v>
          </cell>
        </row>
        <row r="2141">
          <cell r="G2141" t="str">
            <v/>
          </cell>
          <cell r="O2141" t="e">
            <v>#N/A</v>
          </cell>
        </row>
        <row r="2142">
          <cell r="G2142" t="str">
            <v/>
          </cell>
          <cell r="O2142" t="e">
            <v>#N/A</v>
          </cell>
        </row>
        <row r="2143">
          <cell r="G2143" t="str">
            <v/>
          </cell>
          <cell r="O2143" t="e">
            <v>#N/A</v>
          </cell>
        </row>
        <row r="2144">
          <cell r="G2144" t="str">
            <v/>
          </cell>
          <cell r="O2144" t="e">
            <v>#N/A</v>
          </cell>
        </row>
        <row r="2145">
          <cell r="G2145" t="str">
            <v/>
          </cell>
          <cell r="O2145" t="e">
            <v>#N/A</v>
          </cell>
        </row>
        <row r="2146">
          <cell r="G2146" t="str">
            <v/>
          </cell>
          <cell r="O2146" t="e">
            <v>#N/A</v>
          </cell>
        </row>
        <row r="2147">
          <cell r="G2147" t="str">
            <v/>
          </cell>
          <cell r="O2147" t="e">
            <v>#N/A</v>
          </cell>
        </row>
        <row r="2148">
          <cell r="G2148" t="str">
            <v/>
          </cell>
          <cell r="O2148" t="e">
            <v>#N/A</v>
          </cell>
        </row>
        <row r="2149">
          <cell r="G2149" t="str">
            <v/>
          </cell>
          <cell r="O2149" t="e">
            <v>#N/A</v>
          </cell>
        </row>
        <row r="2150">
          <cell r="G2150" t="str">
            <v/>
          </cell>
          <cell r="O2150" t="e">
            <v>#N/A</v>
          </cell>
        </row>
        <row r="2151">
          <cell r="G2151" t="str">
            <v/>
          </cell>
          <cell r="O2151" t="e">
            <v>#N/A</v>
          </cell>
        </row>
        <row r="2152">
          <cell r="G2152" t="str">
            <v/>
          </cell>
          <cell r="O2152" t="e">
            <v>#N/A</v>
          </cell>
        </row>
        <row r="2153">
          <cell r="G2153" t="str">
            <v/>
          </cell>
          <cell r="O2153" t="e">
            <v>#N/A</v>
          </cell>
        </row>
        <row r="2154">
          <cell r="G2154" t="str">
            <v/>
          </cell>
          <cell r="O2154" t="e">
            <v>#N/A</v>
          </cell>
        </row>
        <row r="2155">
          <cell r="G2155" t="str">
            <v/>
          </cell>
          <cell r="O2155" t="e">
            <v>#N/A</v>
          </cell>
        </row>
        <row r="2156">
          <cell r="G2156" t="str">
            <v/>
          </cell>
          <cell r="O2156" t="e">
            <v>#N/A</v>
          </cell>
        </row>
        <row r="2157">
          <cell r="G2157" t="str">
            <v/>
          </cell>
          <cell r="O2157" t="e">
            <v>#N/A</v>
          </cell>
        </row>
        <row r="2158">
          <cell r="G2158" t="str">
            <v/>
          </cell>
          <cell r="O2158" t="e">
            <v>#N/A</v>
          </cell>
        </row>
        <row r="2159">
          <cell r="G2159" t="str">
            <v/>
          </cell>
          <cell r="O2159" t="e">
            <v>#N/A</v>
          </cell>
        </row>
        <row r="2160">
          <cell r="G2160" t="str">
            <v/>
          </cell>
          <cell r="O2160" t="e">
            <v>#N/A</v>
          </cell>
        </row>
        <row r="2161">
          <cell r="G2161" t="str">
            <v/>
          </cell>
          <cell r="O2161" t="e">
            <v>#N/A</v>
          </cell>
        </row>
        <row r="2162">
          <cell r="G2162" t="str">
            <v/>
          </cell>
          <cell r="O2162" t="e">
            <v>#N/A</v>
          </cell>
        </row>
        <row r="2163">
          <cell r="G2163" t="str">
            <v/>
          </cell>
          <cell r="O2163" t="e">
            <v>#N/A</v>
          </cell>
        </row>
        <row r="2164">
          <cell r="G2164" t="str">
            <v/>
          </cell>
          <cell r="O2164" t="e">
            <v>#N/A</v>
          </cell>
        </row>
        <row r="2165">
          <cell r="G2165" t="str">
            <v/>
          </cell>
          <cell r="O2165" t="e">
            <v>#N/A</v>
          </cell>
        </row>
        <row r="2166">
          <cell r="G2166" t="str">
            <v/>
          </cell>
          <cell r="O2166" t="e">
            <v>#N/A</v>
          </cell>
        </row>
        <row r="2167">
          <cell r="G2167" t="str">
            <v/>
          </cell>
          <cell r="O2167" t="e">
            <v>#N/A</v>
          </cell>
        </row>
        <row r="2168">
          <cell r="G2168" t="str">
            <v/>
          </cell>
          <cell r="O2168" t="e">
            <v>#N/A</v>
          </cell>
        </row>
        <row r="2169">
          <cell r="G2169" t="str">
            <v/>
          </cell>
          <cell r="O2169" t="e">
            <v>#N/A</v>
          </cell>
        </row>
        <row r="2170">
          <cell r="G2170" t="str">
            <v/>
          </cell>
          <cell r="O2170" t="e">
            <v>#N/A</v>
          </cell>
        </row>
        <row r="2171">
          <cell r="G2171" t="str">
            <v/>
          </cell>
          <cell r="O2171" t="e">
            <v>#N/A</v>
          </cell>
        </row>
        <row r="2172">
          <cell r="G2172" t="str">
            <v/>
          </cell>
          <cell r="O2172" t="e">
            <v>#N/A</v>
          </cell>
        </row>
        <row r="2173">
          <cell r="G2173" t="str">
            <v/>
          </cell>
          <cell r="O2173" t="e">
            <v>#N/A</v>
          </cell>
        </row>
        <row r="2174">
          <cell r="G2174" t="str">
            <v/>
          </cell>
          <cell r="O2174" t="e">
            <v>#N/A</v>
          </cell>
        </row>
        <row r="2175">
          <cell r="G2175" t="str">
            <v/>
          </cell>
          <cell r="O2175" t="e">
            <v>#N/A</v>
          </cell>
        </row>
        <row r="2176">
          <cell r="G2176" t="str">
            <v/>
          </cell>
          <cell r="O2176" t="e">
            <v>#N/A</v>
          </cell>
        </row>
        <row r="2177">
          <cell r="G2177" t="str">
            <v/>
          </cell>
          <cell r="O2177" t="e">
            <v>#N/A</v>
          </cell>
        </row>
        <row r="2178">
          <cell r="G2178" t="str">
            <v/>
          </cell>
          <cell r="O2178" t="e">
            <v>#N/A</v>
          </cell>
        </row>
        <row r="2179">
          <cell r="G2179" t="str">
            <v/>
          </cell>
          <cell r="O2179" t="e">
            <v>#N/A</v>
          </cell>
        </row>
        <row r="2180">
          <cell r="G2180" t="str">
            <v/>
          </cell>
          <cell r="O2180" t="e">
            <v>#N/A</v>
          </cell>
        </row>
        <row r="2181">
          <cell r="G2181" t="str">
            <v/>
          </cell>
          <cell r="O2181" t="e">
            <v>#N/A</v>
          </cell>
        </row>
        <row r="2182">
          <cell r="G2182" t="str">
            <v/>
          </cell>
          <cell r="O2182" t="e">
            <v>#N/A</v>
          </cell>
        </row>
        <row r="2183">
          <cell r="G2183" t="str">
            <v/>
          </cell>
          <cell r="O2183" t="e">
            <v>#N/A</v>
          </cell>
        </row>
        <row r="2184">
          <cell r="G2184" t="str">
            <v/>
          </cell>
          <cell r="O2184" t="e">
            <v>#N/A</v>
          </cell>
        </row>
        <row r="2185">
          <cell r="G2185" t="str">
            <v/>
          </cell>
          <cell r="O2185" t="e">
            <v>#N/A</v>
          </cell>
        </row>
        <row r="2186">
          <cell r="G2186" t="str">
            <v/>
          </cell>
          <cell r="O2186" t="e">
            <v>#N/A</v>
          </cell>
        </row>
        <row r="2187">
          <cell r="G2187" t="str">
            <v/>
          </cell>
          <cell r="O2187" t="e">
            <v>#N/A</v>
          </cell>
        </row>
        <row r="2188">
          <cell r="G2188" t="str">
            <v/>
          </cell>
          <cell r="O2188" t="e">
            <v>#N/A</v>
          </cell>
        </row>
        <row r="2189">
          <cell r="G2189" t="str">
            <v/>
          </cell>
          <cell r="O2189" t="e">
            <v>#N/A</v>
          </cell>
        </row>
        <row r="2190">
          <cell r="G2190" t="str">
            <v/>
          </cell>
          <cell r="O2190" t="e">
            <v>#N/A</v>
          </cell>
        </row>
        <row r="2191">
          <cell r="G2191" t="str">
            <v/>
          </cell>
          <cell r="O2191" t="e">
            <v>#N/A</v>
          </cell>
        </row>
        <row r="2192">
          <cell r="G2192" t="str">
            <v/>
          </cell>
          <cell r="O2192" t="e">
            <v>#N/A</v>
          </cell>
        </row>
        <row r="2193">
          <cell r="G2193" t="str">
            <v/>
          </cell>
          <cell r="O2193" t="e">
            <v>#N/A</v>
          </cell>
        </row>
        <row r="2194">
          <cell r="G2194" t="str">
            <v/>
          </cell>
          <cell r="O2194" t="e">
            <v>#N/A</v>
          </cell>
        </row>
        <row r="2195">
          <cell r="G2195" t="str">
            <v/>
          </cell>
          <cell r="O2195" t="e">
            <v>#N/A</v>
          </cell>
        </row>
        <row r="2196">
          <cell r="G2196" t="str">
            <v/>
          </cell>
          <cell r="O2196" t="e">
            <v>#N/A</v>
          </cell>
        </row>
        <row r="2197">
          <cell r="G2197" t="str">
            <v/>
          </cell>
          <cell r="O2197" t="e">
            <v>#N/A</v>
          </cell>
        </row>
        <row r="2198">
          <cell r="G2198" t="str">
            <v/>
          </cell>
          <cell r="O2198" t="e">
            <v>#N/A</v>
          </cell>
        </row>
        <row r="2199">
          <cell r="G2199" t="str">
            <v/>
          </cell>
          <cell r="O2199" t="e">
            <v>#N/A</v>
          </cell>
        </row>
        <row r="2200">
          <cell r="G2200" t="str">
            <v/>
          </cell>
          <cell r="O2200" t="e">
            <v>#N/A</v>
          </cell>
        </row>
        <row r="2201">
          <cell r="G2201" t="str">
            <v/>
          </cell>
          <cell r="O2201" t="e">
            <v>#N/A</v>
          </cell>
        </row>
        <row r="2202">
          <cell r="G2202" t="str">
            <v/>
          </cell>
          <cell r="O2202" t="e">
            <v>#N/A</v>
          </cell>
        </row>
        <row r="2203">
          <cell r="G2203" t="str">
            <v/>
          </cell>
          <cell r="O2203" t="e">
            <v>#N/A</v>
          </cell>
        </row>
        <row r="2204">
          <cell r="G2204" t="str">
            <v/>
          </cell>
          <cell r="O2204" t="e">
            <v>#N/A</v>
          </cell>
        </row>
        <row r="2205">
          <cell r="G2205" t="str">
            <v/>
          </cell>
          <cell r="O2205" t="e">
            <v>#N/A</v>
          </cell>
        </row>
        <row r="2206">
          <cell r="G2206" t="str">
            <v/>
          </cell>
          <cell r="O2206" t="e">
            <v>#N/A</v>
          </cell>
        </row>
        <row r="2207">
          <cell r="G2207" t="str">
            <v/>
          </cell>
          <cell r="O2207" t="e">
            <v>#N/A</v>
          </cell>
        </row>
        <row r="2208">
          <cell r="G2208" t="str">
            <v/>
          </cell>
          <cell r="O2208" t="e">
            <v>#N/A</v>
          </cell>
        </row>
        <row r="2209">
          <cell r="G2209" t="str">
            <v/>
          </cell>
          <cell r="O2209" t="e">
            <v>#N/A</v>
          </cell>
        </row>
        <row r="2210">
          <cell r="G2210" t="str">
            <v/>
          </cell>
          <cell r="O2210" t="e">
            <v>#N/A</v>
          </cell>
        </row>
        <row r="2211">
          <cell r="G2211" t="str">
            <v/>
          </cell>
          <cell r="O2211" t="e">
            <v>#N/A</v>
          </cell>
        </row>
        <row r="2212">
          <cell r="G2212" t="str">
            <v/>
          </cell>
          <cell r="O2212" t="e">
            <v>#N/A</v>
          </cell>
        </row>
        <row r="2213">
          <cell r="G2213" t="str">
            <v/>
          </cell>
          <cell r="O2213" t="e">
            <v>#N/A</v>
          </cell>
        </row>
        <row r="2214">
          <cell r="G2214" t="str">
            <v/>
          </cell>
          <cell r="O2214" t="e">
            <v>#N/A</v>
          </cell>
        </row>
        <row r="2215">
          <cell r="G2215" t="str">
            <v/>
          </cell>
          <cell r="O2215" t="e">
            <v>#N/A</v>
          </cell>
        </row>
        <row r="2216">
          <cell r="G2216" t="str">
            <v/>
          </cell>
          <cell r="O2216" t="e">
            <v>#N/A</v>
          </cell>
        </row>
        <row r="2217">
          <cell r="G2217" t="str">
            <v/>
          </cell>
          <cell r="O2217" t="e">
            <v>#N/A</v>
          </cell>
        </row>
        <row r="2218">
          <cell r="G2218" t="str">
            <v/>
          </cell>
          <cell r="O2218" t="e">
            <v>#N/A</v>
          </cell>
        </row>
        <row r="2219">
          <cell r="G2219" t="str">
            <v/>
          </cell>
          <cell r="O2219" t="e">
            <v>#N/A</v>
          </cell>
        </row>
        <row r="2220">
          <cell r="G2220" t="str">
            <v/>
          </cell>
          <cell r="O2220" t="e">
            <v>#N/A</v>
          </cell>
        </row>
        <row r="2221">
          <cell r="G2221" t="str">
            <v/>
          </cell>
          <cell r="O2221" t="e">
            <v>#N/A</v>
          </cell>
        </row>
        <row r="2222">
          <cell r="G2222" t="str">
            <v/>
          </cell>
          <cell r="O2222" t="e">
            <v>#N/A</v>
          </cell>
        </row>
        <row r="2223">
          <cell r="G2223" t="str">
            <v/>
          </cell>
          <cell r="O2223" t="e">
            <v>#N/A</v>
          </cell>
        </row>
        <row r="2224">
          <cell r="G2224" t="str">
            <v/>
          </cell>
          <cell r="O2224" t="e">
            <v>#N/A</v>
          </cell>
        </row>
        <row r="2225">
          <cell r="G2225" t="str">
            <v/>
          </cell>
          <cell r="O2225" t="e">
            <v>#N/A</v>
          </cell>
        </row>
        <row r="2226">
          <cell r="G2226" t="str">
            <v/>
          </cell>
          <cell r="O2226" t="e">
            <v>#N/A</v>
          </cell>
        </row>
        <row r="2227">
          <cell r="G2227" t="str">
            <v/>
          </cell>
          <cell r="O2227" t="e">
            <v>#N/A</v>
          </cell>
        </row>
        <row r="2228">
          <cell r="G2228" t="str">
            <v/>
          </cell>
          <cell r="O2228" t="e">
            <v>#N/A</v>
          </cell>
        </row>
        <row r="2229">
          <cell r="G2229" t="str">
            <v/>
          </cell>
          <cell r="O2229" t="e">
            <v>#N/A</v>
          </cell>
        </row>
        <row r="2230">
          <cell r="G2230" t="str">
            <v/>
          </cell>
          <cell r="O2230" t="e">
            <v>#N/A</v>
          </cell>
        </row>
        <row r="2231">
          <cell r="G2231" t="str">
            <v/>
          </cell>
          <cell r="O2231" t="e">
            <v>#N/A</v>
          </cell>
        </row>
        <row r="2232">
          <cell r="G2232" t="str">
            <v/>
          </cell>
          <cell r="O2232" t="e">
            <v>#N/A</v>
          </cell>
        </row>
        <row r="2233">
          <cell r="G2233" t="str">
            <v/>
          </cell>
          <cell r="O2233" t="e">
            <v>#N/A</v>
          </cell>
        </row>
        <row r="2234">
          <cell r="G2234" t="str">
            <v/>
          </cell>
          <cell r="O2234" t="e">
            <v>#N/A</v>
          </cell>
        </row>
        <row r="2235">
          <cell r="G2235" t="str">
            <v/>
          </cell>
          <cell r="O2235" t="e">
            <v>#N/A</v>
          </cell>
        </row>
        <row r="2236">
          <cell r="G2236" t="str">
            <v/>
          </cell>
          <cell r="O2236" t="e">
            <v>#N/A</v>
          </cell>
        </row>
        <row r="2237">
          <cell r="G2237" t="str">
            <v/>
          </cell>
          <cell r="O2237" t="e">
            <v>#N/A</v>
          </cell>
        </row>
        <row r="2238">
          <cell r="G2238" t="str">
            <v/>
          </cell>
          <cell r="O2238" t="e">
            <v>#N/A</v>
          </cell>
        </row>
        <row r="2239">
          <cell r="G2239" t="str">
            <v/>
          </cell>
          <cell r="O2239" t="e">
            <v>#N/A</v>
          </cell>
        </row>
        <row r="2240">
          <cell r="G2240" t="str">
            <v/>
          </cell>
          <cell r="O2240" t="e">
            <v>#N/A</v>
          </cell>
        </row>
        <row r="2241">
          <cell r="G2241" t="str">
            <v/>
          </cell>
          <cell r="O2241" t="e">
            <v>#N/A</v>
          </cell>
        </row>
        <row r="2242">
          <cell r="G2242" t="str">
            <v/>
          </cell>
          <cell r="O2242" t="e">
            <v>#N/A</v>
          </cell>
        </row>
        <row r="2243">
          <cell r="G2243" t="str">
            <v/>
          </cell>
          <cell r="O2243" t="e">
            <v>#N/A</v>
          </cell>
        </row>
        <row r="2244">
          <cell r="G2244" t="str">
            <v/>
          </cell>
          <cell r="O2244" t="e">
            <v>#N/A</v>
          </cell>
        </row>
        <row r="2245">
          <cell r="G2245" t="str">
            <v/>
          </cell>
          <cell r="O2245" t="e">
            <v>#N/A</v>
          </cell>
        </row>
        <row r="2246">
          <cell r="G2246" t="str">
            <v/>
          </cell>
          <cell r="O2246" t="e">
            <v>#N/A</v>
          </cell>
        </row>
        <row r="2247">
          <cell r="G2247" t="str">
            <v/>
          </cell>
          <cell r="O2247" t="e">
            <v>#N/A</v>
          </cell>
        </row>
        <row r="2248">
          <cell r="G2248" t="str">
            <v/>
          </cell>
          <cell r="O2248" t="e">
            <v>#N/A</v>
          </cell>
        </row>
        <row r="2249">
          <cell r="G2249" t="str">
            <v/>
          </cell>
          <cell r="O2249" t="e">
            <v>#N/A</v>
          </cell>
        </row>
        <row r="2250">
          <cell r="G2250" t="str">
            <v/>
          </cell>
          <cell r="O2250" t="e">
            <v>#N/A</v>
          </cell>
        </row>
        <row r="2251">
          <cell r="G2251" t="str">
            <v/>
          </cell>
          <cell r="O2251" t="e">
            <v>#N/A</v>
          </cell>
        </row>
        <row r="2252">
          <cell r="G2252" t="str">
            <v/>
          </cell>
          <cell r="O2252" t="e">
            <v>#N/A</v>
          </cell>
        </row>
        <row r="2253">
          <cell r="G2253" t="str">
            <v/>
          </cell>
          <cell r="O2253" t="e">
            <v>#N/A</v>
          </cell>
        </row>
        <row r="2254">
          <cell r="G2254" t="str">
            <v/>
          </cell>
          <cell r="O2254" t="e">
            <v>#N/A</v>
          </cell>
        </row>
        <row r="2255">
          <cell r="G2255" t="str">
            <v/>
          </cell>
          <cell r="O2255" t="e">
            <v>#N/A</v>
          </cell>
        </row>
        <row r="2256">
          <cell r="G2256" t="str">
            <v/>
          </cell>
          <cell r="O2256" t="e">
            <v>#N/A</v>
          </cell>
        </row>
        <row r="2257">
          <cell r="G2257" t="str">
            <v/>
          </cell>
          <cell r="O2257" t="e">
            <v>#N/A</v>
          </cell>
        </row>
        <row r="2258">
          <cell r="G2258" t="str">
            <v/>
          </cell>
          <cell r="O2258" t="e">
            <v>#N/A</v>
          </cell>
        </row>
        <row r="2259">
          <cell r="G2259" t="str">
            <v/>
          </cell>
          <cell r="O2259" t="e">
            <v>#N/A</v>
          </cell>
        </row>
        <row r="2260">
          <cell r="G2260" t="str">
            <v/>
          </cell>
          <cell r="O2260" t="e">
            <v>#N/A</v>
          </cell>
        </row>
        <row r="2261">
          <cell r="G2261" t="str">
            <v/>
          </cell>
          <cell r="O2261" t="e">
            <v>#N/A</v>
          </cell>
        </row>
        <row r="2262">
          <cell r="G2262" t="str">
            <v/>
          </cell>
          <cell r="O2262" t="e">
            <v>#N/A</v>
          </cell>
        </row>
        <row r="2263">
          <cell r="G2263" t="str">
            <v/>
          </cell>
          <cell r="O2263" t="e">
            <v>#N/A</v>
          </cell>
        </row>
        <row r="2264">
          <cell r="G2264" t="str">
            <v/>
          </cell>
          <cell r="O2264" t="e">
            <v>#N/A</v>
          </cell>
        </row>
        <row r="2265">
          <cell r="G2265" t="str">
            <v/>
          </cell>
          <cell r="O2265" t="e">
            <v>#N/A</v>
          </cell>
        </row>
        <row r="2266">
          <cell r="G2266" t="str">
            <v/>
          </cell>
          <cell r="O2266" t="e">
            <v>#N/A</v>
          </cell>
        </row>
        <row r="2267">
          <cell r="G2267" t="str">
            <v/>
          </cell>
          <cell r="O2267" t="e">
            <v>#N/A</v>
          </cell>
        </row>
        <row r="2268">
          <cell r="G2268" t="str">
            <v/>
          </cell>
          <cell r="O2268" t="e">
            <v>#N/A</v>
          </cell>
        </row>
        <row r="2269">
          <cell r="G2269" t="str">
            <v/>
          </cell>
          <cell r="O2269" t="e">
            <v>#N/A</v>
          </cell>
        </row>
        <row r="2270">
          <cell r="G2270" t="str">
            <v/>
          </cell>
          <cell r="O2270" t="e">
            <v>#N/A</v>
          </cell>
        </row>
        <row r="2271">
          <cell r="G2271" t="str">
            <v/>
          </cell>
          <cell r="O2271" t="e">
            <v>#N/A</v>
          </cell>
        </row>
        <row r="2272">
          <cell r="G2272" t="str">
            <v/>
          </cell>
          <cell r="O2272" t="e">
            <v>#N/A</v>
          </cell>
        </row>
        <row r="2273">
          <cell r="G2273" t="str">
            <v/>
          </cell>
          <cell r="O2273" t="e">
            <v>#N/A</v>
          </cell>
        </row>
        <row r="2274">
          <cell r="G2274" t="str">
            <v/>
          </cell>
          <cell r="O2274" t="e">
            <v>#N/A</v>
          </cell>
        </row>
        <row r="2275">
          <cell r="G2275" t="str">
            <v/>
          </cell>
          <cell r="O2275" t="e">
            <v>#N/A</v>
          </cell>
        </row>
        <row r="2276">
          <cell r="G2276" t="str">
            <v/>
          </cell>
          <cell r="O2276" t="e">
            <v>#N/A</v>
          </cell>
        </row>
        <row r="2277">
          <cell r="G2277" t="str">
            <v/>
          </cell>
          <cell r="O2277" t="e">
            <v>#N/A</v>
          </cell>
        </row>
        <row r="2278">
          <cell r="G2278" t="str">
            <v/>
          </cell>
          <cell r="O2278" t="e">
            <v>#N/A</v>
          </cell>
        </row>
        <row r="2279">
          <cell r="G2279" t="str">
            <v/>
          </cell>
          <cell r="O2279" t="e">
            <v>#N/A</v>
          </cell>
        </row>
        <row r="2280">
          <cell r="G2280" t="str">
            <v/>
          </cell>
          <cell r="O2280" t="e">
            <v>#N/A</v>
          </cell>
        </row>
        <row r="2281">
          <cell r="G2281" t="str">
            <v/>
          </cell>
          <cell r="O2281" t="e">
            <v>#N/A</v>
          </cell>
        </row>
        <row r="2282">
          <cell r="G2282" t="str">
            <v/>
          </cell>
          <cell r="O2282" t="e">
            <v>#N/A</v>
          </cell>
        </row>
        <row r="2283">
          <cell r="G2283" t="str">
            <v/>
          </cell>
          <cell r="O2283" t="e">
            <v>#N/A</v>
          </cell>
        </row>
        <row r="2284">
          <cell r="G2284" t="str">
            <v/>
          </cell>
          <cell r="O2284" t="e">
            <v>#N/A</v>
          </cell>
        </row>
        <row r="2285">
          <cell r="G2285" t="str">
            <v/>
          </cell>
          <cell r="O2285" t="e">
            <v>#N/A</v>
          </cell>
        </row>
        <row r="2286">
          <cell r="G2286" t="str">
            <v/>
          </cell>
          <cell r="O2286" t="e">
            <v>#N/A</v>
          </cell>
        </row>
        <row r="2287">
          <cell r="G2287" t="str">
            <v/>
          </cell>
          <cell r="O2287" t="e">
            <v>#N/A</v>
          </cell>
        </row>
        <row r="2288">
          <cell r="G2288" t="str">
            <v/>
          </cell>
          <cell r="O2288" t="e">
            <v>#N/A</v>
          </cell>
        </row>
        <row r="2289">
          <cell r="G2289" t="str">
            <v/>
          </cell>
          <cell r="O2289" t="e">
            <v>#N/A</v>
          </cell>
        </row>
        <row r="2290">
          <cell r="G2290" t="str">
            <v/>
          </cell>
          <cell r="O2290" t="e">
            <v>#N/A</v>
          </cell>
        </row>
        <row r="2291">
          <cell r="G2291" t="str">
            <v/>
          </cell>
          <cell r="O2291" t="e">
            <v>#N/A</v>
          </cell>
        </row>
        <row r="2292">
          <cell r="G2292" t="str">
            <v/>
          </cell>
          <cell r="O2292" t="e">
            <v>#N/A</v>
          </cell>
        </row>
        <row r="2293">
          <cell r="G2293" t="str">
            <v/>
          </cell>
          <cell r="O2293" t="e">
            <v>#N/A</v>
          </cell>
        </row>
        <row r="2294">
          <cell r="G2294" t="str">
            <v/>
          </cell>
          <cell r="O2294" t="e">
            <v>#N/A</v>
          </cell>
        </row>
        <row r="2295">
          <cell r="G2295" t="str">
            <v/>
          </cell>
          <cell r="O2295" t="e">
            <v>#N/A</v>
          </cell>
        </row>
        <row r="2296">
          <cell r="G2296" t="str">
            <v/>
          </cell>
          <cell r="O2296" t="e">
            <v>#N/A</v>
          </cell>
        </row>
        <row r="2297">
          <cell r="G2297" t="str">
            <v/>
          </cell>
          <cell r="O2297" t="e">
            <v>#N/A</v>
          </cell>
        </row>
        <row r="2298">
          <cell r="G2298" t="str">
            <v/>
          </cell>
          <cell r="O2298" t="e">
            <v>#N/A</v>
          </cell>
        </row>
        <row r="2299">
          <cell r="G2299" t="str">
            <v/>
          </cell>
          <cell r="O2299" t="e">
            <v>#N/A</v>
          </cell>
        </row>
        <row r="2300">
          <cell r="G2300" t="str">
            <v/>
          </cell>
          <cell r="O2300" t="e">
            <v>#N/A</v>
          </cell>
        </row>
        <row r="2301">
          <cell r="G2301" t="str">
            <v/>
          </cell>
          <cell r="O2301" t="e">
            <v>#N/A</v>
          </cell>
        </row>
        <row r="2302">
          <cell r="G2302" t="str">
            <v/>
          </cell>
          <cell r="O2302" t="e">
            <v>#N/A</v>
          </cell>
        </row>
        <row r="2303">
          <cell r="G2303" t="str">
            <v/>
          </cell>
          <cell r="O2303" t="e">
            <v>#N/A</v>
          </cell>
        </row>
        <row r="2304">
          <cell r="G2304" t="str">
            <v/>
          </cell>
          <cell r="O2304" t="e">
            <v>#N/A</v>
          </cell>
        </row>
        <row r="2305">
          <cell r="G2305" t="str">
            <v/>
          </cell>
          <cell r="O2305" t="e">
            <v>#N/A</v>
          </cell>
        </row>
        <row r="2306">
          <cell r="G2306" t="str">
            <v/>
          </cell>
          <cell r="O2306" t="e">
            <v>#N/A</v>
          </cell>
        </row>
        <row r="2307">
          <cell r="G2307" t="str">
            <v/>
          </cell>
          <cell r="O2307" t="e">
            <v>#N/A</v>
          </cell>
        </row>
        <row r="2308">
          <cell r="G2308" t="str">
            <v/>
          </cell>
          <cell r="O2308" t="e">
            <v>#N/A</v>
          </cell>
        </row>
        <row r="2309">
          <cell r="G2309" t="str">
            <v/>
          </cell>
          <cell r="O2309" t="e">
            <v>#N/A</v>
          </cell>
        </row>
        <row r="2310">
          <cell r="G2310" t="str">
            <v/>
          </cell>
          <cell r="O2310" t="e">
            <v>#N/A</v>
          </cell>
        </row>
        <row r="2311">
          <cell r="G2311" t="str">
            <v/>
          </cell>
          <cell r="O2311" t="e">
            <v>#N/A</v>
          </cell>
        </row>
        <row r="2312">
          <cell r="G2312" t="str">
            <v/>
          </cell>
          <cell r="O2312" t="e">
            <v>#N/A</v>
          </cell>
        </row>
        <row r="2313">
          <cell r="G2313" t="str">
            <v/>
          </cell>
          <cell r="O2313" t="e">
            <v>#N/A</v>
          </cell>
        </row>
        <row r="2314">
          <cell r="G2314" t="str">
            <v/>
          </cell>
          <cell r="O2314" t="e">
            <v>#N/A</v>
          </cell>
        </row>
        <row r="2315">
          <cell r="G2315" t="str">
            <v/>
          </cell>
          <cell r="O2315" t="e">
            <v>#N/A</v>
          </cell>
        </row>
        <row r="2316">
          <cell r="G2316" t="str">
            <v/>
          </cell>
          <cell r="O2316" t="e">
            <v>#N/A</v>
          </cell>
        </row>
        <row r="2317">
          <cell r="G2317" t="str">
            <v/>
          </cell>
          <cell r="O2317" t="e">
            <v>#N/A</v>
          </cell>
        </row>
        <row r="2318">
          <cell r="G2318" t="str">
            <v/>
          </cell>
          <cell r="O2318" t="e">
            <v>#N/A</v>
          </cell>
        </row>
        <row r="2319">
          <cell r="G2319" t="str">
            <v/>
          </cell>
          <cell r="O2319" t="e">
            <v>#N/A</v>
          </cell>
        </row>
        <row r="2320">
          <cell r="G2320" t="str">
            <v/>
          </cell>
          <cell r="O2320" t="e">
            <v>#N/A</v>
          </cell>
        </row>
        <row r="2321">
          <cell r="G2321" t="str">
            <v/>
          </cell>
          <cell r="O2321" t="e">
            <v>#N/A</v>
          </cell>
        </row>
        <row r="2322">
          <cell r="G2322" t="str">
            <v/>
          </cell>
          <cell r="O2322" t="e">
            <v>#N/A</v>
          </cell>
        </row>
        <row r="2323">
          <cell r="G2323" t="str">
            <v/>
          </cell>
          <cell r="O2323" t="e">
            <v>#N/A</v>
          </cell>
        </row>
        <row r="2324">
          <cell r="G2324" t="str">
            <v/>
          </cell>
          <cell r="O2324" t="e">
            <v>#N/A</v>
          </cell>
        </row>
        <row r="2325">
          <cell r="G2325" t="str">
            <v/>
          </cell>
          <cell r="O2325" t="e">
            <v>#N/A</v>
          </cell>
        </row>
        <row r="2326">
          <cell r="G2326" t="str">
            <v/>
          </cell>
          <cell r="O2326" t="e">
            <v>#N/A</v>
          </cell>
        </row>
        <row r="2327">
          <cell r="G2327" t="str">
            <v/>
          </cell>
          <cell r="O2327" t="e">
            <v>#N/A</v>
          </cell>
        </row>
        <row r="2328">
          <cell r="G2328" t="str">
            <v/>
          </cell>
          <cell r="O2328" t="e">
            <v>#N/A</v>
          </cell>
        </row>
        <row r="2329">
          <cell r="G2329" t="str">
            <v/>
          </cell>
          <cell r="O2329" t="e">
            <v>#N/A</v>
          </cell>
        </row>
        <row r="2330">
          <cell r="G2330" t="str">
            <v/>
          </cell>
          <cell r="O2330" t="e">
            <v>#N/A</v>
          </cell>
        </row>
        <row r="2331">
          <cell r="G2331" t="str">
            <v/>
          </cell>
          <cell r="O2331" t="e">
            <v>#N/A</v>
          </cell>
        </row>
        <row r="2332">
          <cell r="G2332" t="str">
            <v/>
          </cell>
          <cell r="O2332" t="e">
            <v>#N/A</v>
          </cell>
        </row>
        <row r="2333">
          <cell r="G2333" t="str">
            <v/>
          </cell>
          <cell r="O2333" t="e">
            <v>#N/A</v>
          </cell>
        </row>
        <row r="2334">
          <cell r="G2334" t="str">
            <v/>
          </cell>
          <cell r="O2334" t="e">
            <v>#N/A</v>
          </cell>
        </row>
        <row r="2335">
          <cell r="G2335" t="str">
            <v/>
          </cell>
          <cell r="O2335" t="e">
            <v>#N/A</v>
          </cell>
        </row>
        <row r="2336">
          <cell r="G2336" t="str">
            <v/>
          </cell>
          <cell r="O2336" t="e">
            <v>#N/A</v>
          </cell>
        </row>
        <row r="2337">
          <cell r="G2337" t="str">
            <v/>
          </cell>
          <cell r="O2337" t="e">
            <v>#N/A</v>
          </cell>
        </row>
        <row r="2338">
          <cell r="G2338" t="str">
            <v/>
          </cell>
          <cell r="O2338" t="e">
            <v>#N/A</v>
          </cell>
        </row>
        <row r="2339">
          <cell r="G2339" t="str">
            <v/>
          </cell>
          <cell r="O2339" t="e">
            <v>#N/A</v>
          </cell>
        </row>
        <row r="2340">
          <cell r="G2340" t="str">
            <v/>
          </cell>
          <cell r="O2340" t="e">
            <v>#N/A</v>
          </cell>
        </row>
        <row r="2341">
          <cell r="G2341" t="str">
            <v/>
          </cell>
          <cell r="O2341" t="e">
            <v>#N/A</v>
          </cell>
        </row>
        <row r="2342">
          <cell r="G2342" t="str">
            <v/>
          </cell>
          <cell r="O2342" t="e">
            <v>#N/A</v>
          </cell>
        </row>
        <row r="2343">
          <cell r="G2343" t="str">
            <v/>
          </cell>
          <cell r="O2343" t="e">
            <v>#N/A</v>
          </cell>
        </row>
        <row r="2344">
          <cell r="G2344" t="str">
            <v/>
          </cell>
          <cell r="O2344" t="e">
            <v>#N/A</v>
          </cell>
        </row>
        <row r="2345">
          <cell r="G2345" t="str">
            <v/>
          </cell>
          <cell r="O2345" t="e">
            <v>#N/A</v>
          </cell>
        </row>
        <row r="2346">
          <cell r="G2346" t="str">
            <v/>
          </cell>
          <cell r="O2346" t="e">
            <v>#N/A</v>
          </cell>
        </row>
        <row r="2347">
          <cell r="G2347" t="str">
            <v/>
          </cell>
          <cell r="O2347" t="e">
            <v>#N/A</v>
          </cell>
        </row>
        <row r="2348">
          <cell r="G2348" t="str">
            <v/>
          </cell>
          <cell r="O2348" t="e">
            <v>#N/A</v>
          </cell>
        </row>
        <row r="2349">
          <cell r="G2349" t="str">
            <v/>
          </cell>
          <cell r="O2349" t="e">
            <v>#N/A</v>
          </cell>
        </row>
        <row r="2350">
          <cell r="G2350" t="str">
            <v/>
          </cell>
          <cell r="O2350" t="e">
            <v>#N/A</v>
          </cell>
        </row>
        <row r="2351">
          <cell r="G2351" t="str">
            <v/>
          </cell>
          <cell r="O2351" t="e">
            <v>#N/A</v>
          </cell>
        </row>
        <row r="2352">
          <cell r="G2352" t="str">
            <v/>
          </cell>
          <cell r="O2352" t="e">
            <v>#N/A</v>
          </cell>
        </row>
        <row r="2353">
          <cell r="G2353" t="str">
            <v/>
          </cell>
          <cell r="O2353" t="e">
            <v>#N/A</v>
          </cell>
        </row>
        <row r="2354">
          <cell r="G2354" t="str">
            <v/>
          </cell>
          <cell r="O2354" t="e">
            <v>#N/A</v>
          </cell>
        </row>
        <row r="2355">
          <cell r="G2355" t="str">
            <v/>
          </cell>
          <cell r="O2355" t="e">
            <v>#N/A</v>
          </cell>
        </row>
        <row r="2356">
          <cell r="G2356" t="str">
            <v/>
          </cell>
          <cell r="O2356" t="e">
            <v>#N/A</v>
          </cell>
        </row>
        <row r="2357">
          <cell r="G2357" t="str">
            <v/>
          </cell>
          <cell r="O2357" t="e">
            <v>#N/A</v>
          </cell>
        </row>
        <row r="2358">
          <cell r="G2358" t="str">
            <v/>
          </cell>
          <cell r="O2358" t="e">
            <v>#N/A</v>
          </cell>
        </row>
        <row r="2359">
          <cell r="G2359" t="str">
            <v/>
          </cell>
          <cell r="O2359" t="e">
            <v>#N/A</v>
          </cell>
        </row>
        <row r="2360">
          <cell r="G2360" t="str">
            <v/>
          </cell>
          <cell r="O2360" t="e">
            <v>#N/A</v>
          </cell>
        </row>
        <row r="2361">
          <cell r="G2361" t="str">
            <v/>
          </cell>
          <cell r="O2361" t="e">
            <v>#N/A</v>
          </cell>
        </row>
        <row r="2362">
          <cell r="G2362" t="str">
            <v/>
          </cell>
          <cell r="O2362" t="e">
            <v>#N/A</v>
          </cell>
        </row>
        <row r="2363">
          <cell r="G2363" t="str">
            <v/>
          </cell>
          <cell r="O2363" t="e">
            <v>#N/A</v>
          </cell>
        </row>
        <row r="2364">
          <cell r="G2364" t="str">
            <v/>
          </cell>
          <cell r="O2364" t="e">
            <v>#N/A</v>
          </cell>
        </row>
        <row r="2365">
          <cell r="G2365" t="str">
            <v/>
          </cell>
          <cell r="O2365" t="e">
            <v>#N/A</v>
          </cell>
        </row>
        <row r="2366">
          <cell r="G2366" t="str">
            <v/>
          </cell>
          <cell r="O2366" t="e">
            <v>#N/A</v>
          </cell>
        </row>
        <row r="2367">
          <cell r="G2367" t="str">
            <v/>
          </cell>
          <cell r="O2367" t="e">
            <v>#N/A</v>
          </cell>
        </row>
        <row r="2368">
          <cell r="G2368" t="str">
            <v/>
          </cell>
          <cell r="O2368" t="e">
            <v>#N/A</v>
          </cell>
        </row>
        <row r="2369">
          <cell r="G2369" t="str">
            <v/>
          </cell>
          <cell r="O2369" t="e">
            <v>#N/A</v>
          </cell>
        </row>
        <row r="2370">
          <cell r="G2370" t="str">
            <v/>
          </cell>
          <cell r="O2370" t="e">
            <v>#N/A</v>
          </cell>
        </row>
        <row r="2371">
          <cell r="G2371" t="str">
            <v/>
          </cell>
          <cell r="O2371" t="e">
            <v>#N/A</v>
          </cell>
        </row>
        <row r="2372">
          <cell r="G2372" t="str">
            <v/>
          </cell>
          <cell r="O2372" t="e">
            <v>#N/A</v>
          </cell>
        </row>
        <row r="2373">
          <cell r="G2373" t="str">
            <v/>
          </cell>
          <cell r="O2373" t="e">
            <v>#N/A</v>
          </cell>
        </row>
        <row r="2374">
          <cell r="G2374" t="str">
            <v/>
          </cell>
          <cell r="O2374" t="e">
            <v>#N/A</v>
          </cell>
        </row>
        <row r="2375">
          <cell r="G2375" t="str">
            <v/>
          </cell>
          <cell r="O2375" t="e">
            <v>#N/A</v>
          </cell>
        </row>
        <row r="2376">
          <cell r="G2376" t="str">
            <v/>
          </cell>
          <cell r="O2376" t="e">
            <v>#N/A</v>
          </cell>
        </row>
        <row r="2377">
          <cell r="G2377" t="str">
            <v/>
          </cell>
          <cell r="O2377" t="e">
            <v>#N/A</v>
          </cell>
        </row>
        <row r="2378">
          <cell r="G2378" t="str">
            <v/>
          </cell>
          <cell r="O2378" t="e">
            <v>#N/A</v>
          </cell>
        </row>
        <row r="2379">
          <cell r="G2379" t="str">
            <v/>
          </cell>
          <cell r="O2379" t="e">
            <v>#N/A</v>
          </cell>
        </row>
        <row r="2380">
          <cell r="G2380" t="str">
            <v/>
          </cell>
          <cell r="O2380" t="e">
            <v>#N/A</v>
          </cell>
        </row>
        <row r="2381">
          <cell r="G2381" t="str">
            <v/>
          </cell>
          <cell r="O2381" t="e">
            <v>#N/A</v>
          </cell>
        </row>
        <row r="2382">
          <cell r="G2382" t="str">
            <v/>
          </cell>
          <cell r="O2382" t="e">
            <v>#N/A</v>
          </cell>
        </row>
        <row r="2383">
          <cell r="G2383" t="str">
            <v/>
          </cell>
          <cell r="O2383" t="e">
            <v>#N/A</v>
          </cell>
        </row>
        <row r="2384">
          <cell r="G2384" t="str">
            <v/>
          </cell>
          <cell r="O2384" t="e">
            <v>#N/A</v>
          </cell>
        </row>
        <row r="2385">
          <cell r="G2385" t="str">
            <v/>
          </cell>
          <cell r="O2385" t="e">
            <v>#N/A</v>
          </cell>
        </row>
        <row r="2386">
          <cell r="G2386" t="str">
            <v/>
          </cell>
          <cell r="O2386" t="e">
            <v>#N/A</v>
          </cell>
        </row>
        <row r="2387">
          <cell r="G2387" t="str">
            <v/>
          </cell>
          <cell r="O2387" t="e">
            <v>#N/A</v>
          </cell>
        </row>
        <row r="2388">
          <cell r="G2388" t="str">
            <v/>
          </cell>
          <cell r="O2388" t="e">
            <v>#N/A</v>
          </cell>
        </row>
        <row r="2389">
          <cell r="G2389" t="str">
            <v/>
          </cell>
          <cell r="O2389" t="e">
            <v>#N/A</v>
          </cell>
        </row>
        <row r="2390">
          <cell r="G2390" t="str">
            <v/>
          </cell>
          <cell r="O2390" t="e">
            <v>#N/A</v>
          </cell>
        </row>
        <row r="2391">
          <cell r="G2391" t="str">
            <v/>
          </cell>
          <cell r="O2391" t="e">
            <v>#N/A</v>
          </cell>
        </row>
        <row r="2392">
          <cell r="G2392" t="str">
            <v/>
          </cell>
          <cell r="O2392" t="e">
            <v>#N/A</v>
          </cell>
        </row>
        <row r="2393">
          <cell r="G2393" t="str">
            <v/>
          </cell>
          <cell r="O2393" t="e">
            <v>#N/A</v>
          </cell>
        </row>
        <row r="2394">
          <cell r="G2394" t="str">
            <v/>
          </cell>
          <cell r="O2394" t="e">
            <v>#N/A</v>
          </cell>
        </row>
        <row r="2395">
          <cell r="G2395" t="str">
            <v/>
          </cell>
          <cell r="O2395" t="e">
            <v>#N/A</v>
          </cell>
        </row>
        <row r="2396">
          <cell r="G2396" t="str">
            <v/>
          </cell>
          <cell r="O2396" t="e">
            <v>#N/A</v>
          </cell>
        </row>
        <row r="2397">
          <cell r="G2397" t="str">
            <v/>
          </cell>
          <cell r="O2397" t="e">
            <v>#N/A</v>
          </cell>
        </row>
        <row r="2398">
          <cell r="G2398" t="str">
            <v/>
          </cell>
          <cell r="O2398" t="e">
            <v>#N/A</v>
          </cell>
        </row>
        <row r="2399">
          <cell r="G2399" t="str">
            <v/>
          </cell>
          <cell r="O2399" t="e">
            <v>#N/A</v>
          </cell>
        </row>
        <row r="2400">
          <cell r="G2400" t="str">
            <v/>
          </cell>
          <cell r="O2400" t="e">
            <v>#N/A</v>
          </cell>
        </row>
        <row r="2401">
          <cell r="G2401" t="str">
            <v/>
          </cell>
          <cell r="O2401" t="e">
            <v>#N/A</v>
          </cell>
        </row>
        <row r="2402">
          <cell r="G2402" t="str">
            <v/>
          </cell>
          <cell r="O2402" t="e">
            <v>#N/A</v>
          </cell>
        </row>
        <row r="2403">
          <cell r="G2403" t="str">
            <v/>
          </cell>
          <cell r="O2403" t="e">
            <v>#N/A</v>
          </cell>
        </row>
        <row r="2404">
          <cell r="G2404" t="str">
            <v/>
          </cell>
          <cell r="O2404" t="e">
            <v>#N/A</v>
          </cell>
        </row>
        <row r="2405">
          <cell r="G2405" t="str">
            <v/>
          </cell>
          <cell r="O2405" t="e">
            <v>#N/A</v>
          </cell>
        </row>
        <row r="2406">
          <cell r="G2406" t="str">
            <v/>
          </cell>
          <cell r="O2406" t="e">
            <v>#N/A</v>
          </cell>
        </row>
        <row r="2407">
          <cell r="G2407" t="str">
            <v/>
          </cell>
          <cell r="O2407" t="e">
            <v>#N/A</v>
          </cell>
        </row>
        <row r="2408">
          <cell r="G2408" t="str">
            <v/>
          </cell>
          <cell r="O2408" t="e">
            <v>#N/A</v>
          </cell>
        </row>
        <row r="2409">
          <cell r="G2409" t="str">
            <v/>
          </cell>
          <cell r="O2409" t="e">
            <v>#N/A</v>
          </cell>
        </row>
        <row r="2410">
          <cell r="G2410" t="str">
            <v/>
          </cell>
          <cell r="O2410" t="e">
            <v>#N/A</v>
          </cell>
        </row>
        <row r="2411">
          <cell r="G2411" t="str">
            <v/>
          </cell>
          <cell r="O2411" t="e">
            <v>#N/A</v>
          </cell>
        </row>
        <row r="2412">
          <cell r="G2412" t="str">
            <v/>
          </cell>
          <cell r="O2412" t="e">
            <v>#N/A</v>
          </cell>
        </row>
        <row r="2413">
          <cell r="G2413" t="str">
            <v/>
          </cell>
          <cell r="O2413" t="e">
            <v>#N/A</v>
          </cell>
        </row>
        <row r="2414">
          <cell r="G2414" t="str">
            <v/>
          </cell>
          <cell r="O2414" t="e">
            <v>#N/A</v>
          </cell>
        </row>
        <row r="2415">
          <cell r="G2415" t="str">
            <v/>
          </cell>
          <cell r="O2415" t="e">
            <v>#N/A</v>
          </cell>
        </row>
        <row r="2416">
          <cell r="G2416" t="str">
            <v/>
          </cell>
          <cell r="O2416" t="e">
            <v>#N/A</v>
          </cell>
        </row>
        <row r="2417">
          <cell r="G2417" t="str">
            <v/>
          </cell>
          <cell r="O2417" t="e">
            <v>#N/A</v>
          </cell>
        </row>
        <row r="2418">
          <cell r="G2418" t="str">
            <v/>
          </cell>
          <cell r="O2418" t="e">
            <v>#N/A</v>
          </cell>
        </row>
        <row r="2419">
          <cell r="G2419" t="str">
            <v/>
          </cell>
          <cell r="O2419" t="e">
            <v>#N/A</v>
          </cell>
        </row>
        <row r="2420">
          <cell r="G2420" t="str">
            <v/>
          </cell>
          <cell r="O2420" t="e">
            <v>#N/A</v>
          </cell>
        </row>
        <row r="2421">
          <cell r="G2421" t="str">
            <v/>
          </cell>
          <cell r="O2421" t="e">
            <v>#N/A</v>
          </cell>
        </row>
        <row r="2422">
          <cell r="G2422" t="str">
            <v/>
          </cell>
          <cell r="O2422" t="e">
            <v>#N/A</v>
          </cell>
        </row>
        <row r="2423">
          <cell r="G2423" t="str">
            <v/>
          </cell>
          <cell r="O2423" t="e">
            <v>#N/A</v>
          </cell>
        </row>
        <row r="2424">
          <cell r="G2424" t="str">
            <v/>
          </cell>
          <cell r="O2424" t="e">
            <v>#N/A</v>
          </cell>
        </row>
        <row r="2425">
          <cell r="G2425" t="str">
            <v/>
          </cell>
          <cell r="O2425" t="e">
            <v>#N/A</v>
          </cell>
        </row>
        <row r="2426">
          <cell r="G2426" t="str">
            <v/>
          </cell>
          <cell r="O2426" t="e">
            <v>#N/A</v>
          </cell>
        </row>
        <row r="2427">
          <cell r="G2427" t="str">
            <v/>
          </cell>
          <cell r="O2427" t="e">
            <v>#N/A</v>
          </cell>
        </row>
        <row r="2428">
          <cell r="G2428" t="str">
            <v/>
          </cell>
          <cell r="O2428" t="e">
            <v>#N/A</v>
          </cell>
        </row>
        <row r="2429">
          <cell r="G2429" t="str">
            <v/>
          </cell>
          <cell r="O2429" t="e">
            <v>#N/A</v>
          </cell>
        </row>
        <row r="2430">
          <cell r="G2430" t="str">
            <v/>
          </cell>
          <cell r="O2430" t="e">
            <v>#N/A</v>
          </cell>
        </row>
        <row r="2431">
          <cell r="G2431" t="str">
            <v/>
          </cell>
          <cell r="O2431" t="e">
            <v>#N/A</v>
          </cell>
        </row>
        <row r="2432">
          <cell r="G2432" t="str">
            <v/>
          </cell>
          <cell r="O2432" t="e">
            <v>#N/A</v>
          </cell>
        </row>
        <row r="2433">
          <cell r="G2433" t="str">
            <v/>
          </cell>
          <cell r="O2433" t="e">
            <v>#N/A</v>
          </cell>
        </row>
        <row r="2434">
          <cell r="G2434" t="str">
            <v/>
          </cell>
          <cell r="O2434" t="e">
            <v>#N/A</v>
          </cell>
        </row>
        <row r="2435">
          <cell r="G2435" t="str">
            <v/>
          </cell>
          <cell r="O2435" t="e">
            <v>#N/A</v>
          </cell>
        </row>
        <row r="2436">
          <cell r="G2436" t="str">
            <v/>
          </cell>
          <cell r="O2436" t="e">
            <v>#N/A</v>
          </cell>
        </row>
        <row r="2437">
          <cell r="G2437" t="str">
            <v/>
          </cell>
          <cell r="O2437" t="e">
            <v>#N/A</v>
          </cell>
        </row>
        <row r="2438">
          <cell r="G2438" t="str">
            <v/>
          </cell>
          <cell r="O2438" t="e">
            <v>#N/A</v>
          </cell>
        </row>
        <row r="2439">
          <cell r="G2439" t="str">
            <v/>
          </cell>
          <cell r="O2439" t="e">
            <v>#N/A</v>
          </cell>
        </row>
        <row r="2440">
          <cell r="G2440" t="str">
            <v/>
          </cell>
          <cell r="O2440" t="e">
            <v>#N/A</v>
          </cell>
        </row>
        <row r="2441">
          <cell r="G2441" t="str">
            <v/>
          </cell>
          <cell r="O2441" t="e">
            <v>#N/A</v>
          </cell>
        </row>
        <row r="2442">
          <cell r="G2442" t="str">
            <v/>
          </cell>
          <cell r="O2442" t="e">
            <v>#N/A</v>
          </cell>
        </row>
        <row r="2443">
          <cell r="G2443" t="str">
            <v/>
          </cell>
          <cell r="O2443" t="e">
            <v>#N/A</v>
          </cell>
        </row>
        <row r="2444">
          <cell r="G2444" t="str">
            <v/>
          </cell>
          <cell r="O2444" t="e">
            <v>#N/A</v>
          </cell>
        </row>
        <row r="2445">
          <cell r="G2445" t="str">
            <v/>
          </cell>
          <cell r="O2445" t="e">
            <v>#N/A</v>
          </cell>
        </row>
        <row r="2446">
          <cell r="G2446" t="str">
            <v/>
          </cell>
          <cell r="O2446" t="e">
            <v>#N/A</v>
          </cell>
        </row>
        <row r="2447">
          <cell r="G2447" t="str">
            <v/>
          </cell>
          <cell r="O2447" t="e">
            <v>#N/A</v>
          </cell>
        </row>
        <row r="2448">
          <cell r="G2448" t="str">
            <v/>
          </cell>
          <cell r="O2448" t="e">
            <v>#N/A</v>
          </cell>
        </row>
        <row r="2449">
          <cell r="G2449" t="str">
            <v/>
          </cell>
          <cell r="O2449" t="e">
            <v>#N/A</v>
          </cell>
        </row>
        <row r="2450">
          <cell r="G2450" t="str">
            <v/>
          </cell>
          <cell r="O2450" t="e">
            <v>#N/A</v>
          </cell>
        </row>
        <row r="2451">
          <cell r="G2451" t="str">
            <v/>
          </cell>
          <cell r="O2451" t="e">
            <v>#N/A</v>
          </cell>
        </row>
        <row r="2452">
          <cell r="G2452" t="str">
            <v/>
          </cell>
          <cell r="O2452" t="e">
            <v>#N/A</v>
          </cell>
        </row>
        <row r="2453">
          <cell r="G2453" t="str">
            <v/>
          </cell>
          <cell r="O2453" t="e">
            <v>#N/A</v>
          </cell>
        </row>
        <row r="2454">
          <cell r="G2454" t="str">
            <v/>
          </cell>
          <cell r="O2454" t="e">
            <v>#N/A</v>
          </cell>
        </row>
        <row r="2455">
          <cell r="G2455" t="str">
            <v/>
          </cell>
          <cell r="O2455" t="e">
            <v>#N/A</v>
          </cell>
        </row>
        <row r="2456">
          <cell r="G2456" t="str">
            <v/>
          </cell>
          <cell r="O2456" t="e">
            <v>#N/A</v>
          </cell>
        </row>
        <row r="2457">
          <cell r="G2457" t="str">
            <v/>
          </cell>
          <cell r="O2457" t="e">
            <v>#N/A</v>
          </cell>
        </row>
        <row r="2458">
          <cell r="G2458" t="str">
            <v/>
          </cell>
          <cell r="O2458" t="e">
            <v>#N/A</v>
          </cell>
        </row>
        <row r="2459">
          <cell r="G2459" t="str">
            <v/>
          </cell>
          <cell r="O2459" t="e">
            <v>#N/A</v>
          </cell>
        </row>
        <row r="2460">
          <cell r="G2460" t="str">
            <v/>
          </cell>
          <cell r="O2460" t="e">
            <v>#N/A</v>
          </cell>
        </row>
        <row r="2461">
          <cell r="G2461" t="str">
            <v/>
          </cell>
          <cell r="O2461" t="e">
            <v>#N/A</v>
          </cell>
        </row>
        <row r="2462">
          <cell r="G2462" t="str">
            <v/>
          </cell>
          <cell r="O2462" t="e">
            <v>#N/A</v>
          </cell>
        </row>
        <row r="2463">
          <cell r="G2463" t="str">
            <v/>
          </cell>
          <cell r="O2463" t="e">
            <v>#N/A</v>
          </cell>
        </row>
        <row r="2464">
          <cell r="G2464" t="str">
            <v/>
          </cell>
          <cell r="O2464" t="e">
            <v>#N/A</v>
          </cell>
        </row>
        <row r="2465">
          <cell r="G2465" t="str">
            <v/>
          </cell>
          <cell r="O2465" t="e">
            <v>#N/A</v>
          </cell>
        </row>
        <row r="2466">
          <cell r="G2466" t="str">
            <v/>
          </cell>
          <cell r="O2466" t="e">
            <v>#N/A</v>
          </cell>
        </row>
        <row r="2467">
          <cell r="G2467" t="str">
            <v/>
          </cell>
          <cell r="O2467" t="e">
            <v>#N/A</v>
          </cell>
        </row>
        <row r="2468">
          <cell r="G2468" t="str">
            <v/>
          </cell>
          <cell r="O2468" t="e">
            <v>#N/A</v>
          </cell>
        </row>
        <row r="2469">
          <cell r="G2469" t="str">
            <v/>
          </cell>
          <cell r="O2469" t="e">
            <v>#N/A</v>
          </cell>
        </row>
        <row r="2470">
          <cell r="G2470" t="str">
            <v/>
          </cell>
          <cell r="O2470" t="e">
            <v>#N/A</v>
          </cell>
        </row>
        <row r="2471">
          <cell r="G2471" t="str">
            <v/>
          </cell>
          <cell r="O2471" t="e">
            <v>#N/A</v>
          </cell>
        </row>
        <row r="2472">
          <cell r="G2472" t="str">
            <v/>
          </cell>
          <cell r="O2472" t="e">
            <v>#N/A</v>
          </cell>
        </row>
        <row r="2473">
          <cell r="G2473" t="str">
            <v/>
          </cell>
          <cell r="O2473" t="e">
            <v>#N/A</v>
          </cell>
        </row>
        <row r="2474">
          <cell r="G2474" t="str">
            <v/>
          </cell>
          <cell r="O2474" t="e">
            <v>#N/A</v>
          </cell>
        </row>
        <row r="2475">
          <cell r="G2475" t="str">
            <v/>
          </cell>
          <cell r="O2475" t="e">
            <v>#N/A</v>
          </cell>
        </row>
        <row r="2476">
          <cell r="G2476" t="str">
            <v/>
          </cell>
          <cell r="O2476" t="e">
            <v>#N/A</v>
          </cell>
        </row>
        <row r="2477">
          <cell r="G2477" t="str">
            <v/>
          </cell>
          <cell r="O2477" t="e">
            <v>#N/A</v>
          </cell>
        </row>
        <row r="2478">
          <cell r="G2478" t="str">
            <v/>
          </cell>
          <cell r="O2478" t="e">
            <v>#N/A</v>
          </cell>
        </row>
        <row r="2479">
          <cell r="G2479" t="str">
            <v/>
          </cell>
          <cell r="O2479" t="e">
            <v>#N/A</v>
          </cell>
        </row>
        <row r="2480">
          <cell r="G2480" t="str">
            <v/>
          </cell>
          <cell r="O2480" t="e">
            <v>#N/A</v>
          </cell>
        </row>
        <row r="2481">
          <cell r="G2481" t="str">
            <v/>
          </cell>
          <cell r="O2481" t="e">
            <v>#N/A</v>
          </cell>
        </row>
        <row r="2482">
          <cell r="G2482" t="str">
            <v/>
          </cell>
          <cell r="O2482" t="e">
            <v>#N/A</v>
          </cell>
        </row>
        <row r="2483">
          <cell r="G2483" t="str">
            <v/>
          </cell>
          <cell r="O2483" t="e">
            <v>#N/A</v>
          </cell>
        </row>
        <row r="2484">
          <cell r="G2484" t="str">
            <v/>
          </cell>
          <cell r="O2484" t="e">
            <v>#N/A</v>
          </cell>
        </row>
        <row r="2485">
          <cell r="G2485" t="str">
            <v/>
          </cell>
          <cell r="O2485" t="e">
            <v>#N/A</v>
          </cell>
        </row>
        <row r="2486">
          <cell r="G2486" t="str">
            <v/>
          </cell>
          <cell r="O2486" t="e">
            <v>#N/A</v>
          </cell>
        </row>
        <row r="2487">
          <cell r="G2487" t="str">
            <v/>
          </cell>
          <cell r="O2487" t="e">
            <v>#N/A</v>
          </cell>
        </row>
        <row r="2488">
          <cell r="G2488" t="str">
            <v/>
          </cell>
          <cell r="O2488" t="e">
            <v>#N/A</v>
          </cell>
        </row>
        <row r="2489">
          <cell r="G2489" t="str">
            <v/>
          </cell>
          <cell r="O2489" t="e">
            <v>#N/A</v>
          </cell>
        </row>
        <row r="2490">
          <cell r="G2490" t="str">
            <v/>
          </cell>
          <cell r="O2490" t="e">
            <v>#N/A</v>
          </cell>
        </row>
        <row r="2491">
          <cell r="G2491" t="str">
            <v/>
          </cell>
          <cell r="O2491" t="e">
            <v>#N/A</v>
          </cell>
        </row>
        <row r="2492">
          <cell r="G2492" t="str">
            <v/>
          </cell>
          <cell r="O2492" t="e">
            <v>#N/A</v>
          </cell>
        </row>
        <row r="2493">
          <cell r="G2493" t="str">
            <v/>
          </cell>
          <cell r="O2493" t="e">
            <v>#N/A</v>
          </cell>
        </row>
        <row r="2494">
          <cell r="G2494" t="str">
            <v/>
          </cell>
          <cell r="O2494" t="e">
            <v>#N/A</v>
          </cell>
        </row>
        <row r="2495">
          <cell r="G2495" t="str">
            <v/>
          </cell>
          <cell r="O2495" t="e">
            <v>#N/A</v>
          </cell>
        </row>
        <row r="2496">
          <cell r="G2496" t="str">
            <v/>
          </cell>
          <cell r="O2496" t="e">
            <v>#N/A</v>
          </cell>
        </row>
        <row r="2497">
          <cell r="G2497" t="str">
            <v/>
          </cell>
          <cell r="O2497" t="e">
            <v>#N/A</v>
          </cell>
        </row>
        <row r="2498">
          <cell r="G2498" t="str">
            <v/>
          </cell>
          <cell r="O2498" t="e">
            <v>#N/A</v>
          </cell>
        </row>
        <row r="2499">
          <cell r="G2499" t="str">
            <v/>
          </cell>
          <cell r="O2499" t="e">
            <v>#N/A</v>
          </cell>
        </row>
        <row r="2500">
          <cell r="G2500" t="str">
            <v/>
          </cell>
          <cell r="O2500" t="e">
            <v>#N/A</v>
          </cell>
        </row>
        <row r="2501">
          <cell r="G2501" t="str">
            <v/>
          </cell>
          <cell r="O2501" t="e">
            <v>#N/A</v>
          </cell>
        </row>
        <row r="2502">
          <cell r="G2502" t="str">
            <v/>
          </cell>
          <cell r="O2502" t="e">
            <v>#N/A</v>
          </cell>
        </row>
        <row r="2503">
          <cell r="G2503" t="str">
            <v/>
          </cell>
          <cell r="O2503" t="e">
            <v>#N/A</v>
          </cell>
        </row>
        <row r="2504">
          <cell r="G2504" t="str">
            <v/>
          </cell>
          <cell r="O2504" t="e">
            <v>#N/A</v>
          </cell>
        </row>
        <row r="2505">
          <cell r="G2505" t="str">
            <v/>
          </cell>
          <cell r="O2505" t="e">
            <v>#N/A</v>
          </cell>
        </row>
        <row r="2506">
          <cell r="G2506" t="str">
            <v/>
          </cell>
          <cell r="O2506" t="e">
            <v>#N/A</v>
          </cell>
        </row>
        <row r="2507">
          <cell r="G2507" t="str">
            <v/>
          </cell>
          <cell r="O2507" t="e">
            <v>#N/A</v>
          </cell>
        </row>
        <row r="2508">
          <cell r="G2508" t="str">
            <v/>
          </cell>
          <cell r="O2508" t="e">
            <v>#N/A</v>
          </cell>
        </row>
        <row r="2509">
          <cell r="G2509" t="str">
            <v/>
          </cell>
          <cell r="O2509" t="e">
            <v>#N/A</v>
          </cell>
        </row>
        <row r="2510">
          <cell r="G2510" t="str">
            <v/>
          </cell>
          <cell r="O2510" t="e">
            <v>#N/A</v>
          </cell>
        </row>
        <row r="2511">
          <cell r="G2511" t="str">
            <v/>
          </cell>
          <cell r="O2511" t="e">
            <v>#N/A</v>
          </cell>
        </row>
        <row r="2512">
          <cell r="G2512" t="str">
            <v/>
          </cell>
          <cell r="O2512" t="e">
            <v>#N/A</v>
          </cell>
        </row>
        <row r="2513">
          <cell r="G2513" t="str">
            <v/>
          </cell>
          <cell r="O2513" t="e">
            <v>#N/A</v>
          </cell>
        </row>
        <row r="2514">
          <cell r="G2514" t="str">
            <v/>
          </cell>
          <cell r="O2514" t="e">
            <v>#N/A</v>
          </cell>
        </row>
        <row r="2515">
          <cell r="G2515" t="str">
            <v/>
          </cell>
          <cell r="O2515" t="e">
            <v>#N/A</v>
          </cell>
        </row>
        <row r="2516">
          <cell r="G2516" t="str">
            <v/>
          </cell>
          <cell r="O2516" t="e">
            <v>#N/A</v>
          </cell>
        </row>
        <row r="2517">
          <cell r="G2517" t="str">
            <v/>
          </cell>
          <cell r="O2517" t="e">
            <v>#N/A</v>
          </cell>
        </row>
        <row r="2518">
          <cell r="G2518" t="str">
            <v/>
          </cell>
          <cell r="O2518" t="e">
            <v>#N/A</v>
          </cell>
        </row>
        <row r="2519">
          <cell r="G2519" t="str">
            <v/>
          </cell>
          <cell r="O2519" t="e">
            <v>#N/A</v>
          </cell>
        </row>
        <row r="2520">
          <cell r="G2520" t="str">
            <v/>
          </cell>
          <cell r="O2520" t="e">
            <v>#N/A</v>
          </cell>
        </row>
        <row r="2521">
          <cell r="G2521" t="str">
            <v/>
          </cell>
          <cell r="O2521" t="e">
            <v>#N/A</v>
          </cell>
        </row>
        <row r="2522">
          <cell r="G2522" t="str">
            <v/>
          </cell>
          <cell r="O2522" t="e">
            <v>#N/A</v>
          </cell>
        </row>
        <row r="2523">
          <cell r="G2523" t="str">
            <v/>
          </cell>
          <cell r="O2523" t="e">
            <v>#N/A</v>
          </cell>
        </row>
        <row r="2524">
          <cell r="G2524" t="str">
            <v/>
          </cell>
          <cell r="O2524" t="e">
            <v>#N/A</v>
          </cell>
        </row>
        <row r="2525">
          <cell r="G2525" t="str">
            <v/>
          </cell>
          <cell r="O2525" t="e">
            <v>#N/A</v>
          </cell>
        </row>
        <row r="2526">
          <cell r="G2526" t="str">
            <v/>
          </cell>
          <cell r="O2526" t="e">
            <v>#N/A</v>
          </cell>
        </row>
        <row r="2527">
          <cell r="G2527" t="str">
            <v/>
          </cell>
          <cell r="O2527" t="e">
            <v>#N/A</v>
          </cell>
        </row>
        <row r="2528">
          <cell r="G2528" t="str">
            <v/>
          </cell>
          <cell r="O2528" t="e">
            <v>#N/A</v>
          </cell>
        </row>
        <row r="2529">
          <cell r="G2529" t="str">
            <v/>
          </cell>
          <cell r="O2529" t="e">
            <v>#N/A</v>
          </cell>
        </row>
        <row r="2530">
          <cell r="G2530" t="str">
            <v/>
          </cell>
          <cell r="O2530" t="e">
            <v>#N/A</v>
          </cell>
        </row>
        <row r="2531">
          <cell r="G2531" t="str">
            <v/>
          </cell>
          <cell r="O2531" t="e">
            <v>#N/A</v>
          </cell>
        </row>
        <row r="2532">
          <cell r="G2532" t="str">
            <v/>
          </cell>
          <cell r="O2532" t="e">
            <v>#N/A</v>
          </cell>
        </row>
        <row r="2533">
          <cell r="G2533" t="str">
            <v/>
          </cell>
          <cell r="O2533" t="e">
            <v>#N/A</v>
          </cell>
        </row>
        <row r="2534">
          <cell r="G2534" t="str">
            <v/>
          </cell>
          <cell r="O2534" t="e">
            <v>#N/A</v>
          </cell>
        </row>
        <row r="2535">
          <cell r="G2535" t="str">
            <v/>
          </cell>
          <cell r="O2535" t="e">
            <v>#N/A</v>
          </cell>
        </row>
        <row r="2536">
          <cell r="G2536" t="str">
            <v/>
          </cell>
          <cell r="O2536" t="e">
            <v>#N/A</v>
          </cell>
        </row>
        <row r="2537">
          <cell r="G2537" t="str">
            <v/>
          </cell>
          <cell r="O2537" t="e">
            <v>#N/A</v>
          </cell>
        </row>
        <row r="2538">
          <cell r="G2538" t="str">
            <v/>
          </cell>
          <cell r="O2538" t="e">
            <v>#N/A</v>
          </cell>
        </row>
        <row r="2539">
          <cell r="G2539" t="str">
            <v/>
          </cell>
          <cell r="O2539" t="e">
            <v>#N/A</v>
          </cell>
        </row>
        <row r="2540">
          <cell r="G2540" t="str">
            <v/>
          </cell>
          <cell r="O2540" t="e">
            <v>#N/A</v>
          </cell>
        </row>
        <row r="2541">
          <cell r="G2541" t="str">
            <v/>
          </cell>
          <cell r="O2541" t="e">
            <v>#N/A</v>
          </cell>
        </row>
        <row r="2542">
          <cell r="G2542" t="str">
            <v/>
          </cell>
          <cell r="O2542" t="e">
            <v>#N/A</v>
          </cell>
        </row>
        <row r="2543">
          <cell r="G2543" t="str">
            <v/>
          </cell>
          <cell r="O2543" t="e">
            <v>#N/A</v>
          </cell>
        </row>
        <row r="2544">
          <cell r="G2544" t="str">
            <v/>
          </cell>
          <cell r="O2544" t="e">
            <v>#N/A</v>
          </cell>
        </row>
        <row r="2545">
          <cell r="G2545" t="str">
            <v/>
          </cell>
          <cell r="O2545" t="e">
            <v>#N/A</v>
          </cell>
        </row>
        <row r="2546">
          <cell r="G2546" t="str">
            <v/>
          </cell>
          <cell r="O2546" t="e">
            <v>#N/A</v>
          </cell>
        </row>
        <row r="2547">
          <cell r="G2547" t="str">
            <v/>
          </cell>
          <cell r="O2547" t="e">
            <v>#N/A</v>
          </cell>
        </row>
        <row r="2548">
          <cell r="G2548" t="str">
            <v/>
          </cell>
          <cell r="O2548" t="e">
            <v>#N/A</v>
          </cell>
        </row>
        <row r="2549">
          <cell r="G2549" t="str">
            <v/>
          </cell>
          <cell r="O2549" t="e">
            <v>#N/A</v>
          </cell>
        </row>
        <row r="2550">
          <cell r="G2550" t="str">
            <v/>
          </cell>
          <cell r="O2550" t="e">
            <v>#N/A</v>
          </cell>
        </row>
        <row r="2551">
          <cell r="G2551" t="str">
            <v/>
          </cell>
          <cell r="O2551" t="e">
            <v>#N/A</v>
          </cell>
        </row>
        <row r="2552">
          <cell r="G2552" t="str">
            <v/>
          </cell>
          <cell r="O2552" t="e">
            <v>#N/A</v>
          </cell>
        </row>
        <row r="2553">
          <cell r="G2553" t="str">
            <v/>
          </cell>
          <cell r="O2553" t="e">
            <v>#N/A</v>
          </cell>
        </row>
        <row r="2554">
          <cell r="G2554" t="str">
            <v/>
          </cell>
          <cell r="O2554" t="e">
            <v>#N/A</v>
          </cell>
        </row>
        <row r="2555">
          <cell r="G2555" t="str">
            <v/>
          </cell>
          <cell r="O2555" t="e">
            <v>#N/A</v>
          </cell>
        </row>
        <row r="2556">
          <cell r="G2556" t="str">
            <v/>
          </cell>
          <cell r="O2556" t="e">
            <v>#N/A</v>
          </cell>
        </row>
        <row r="2557">
          <cell r="G2557" t="str">
            <v/>
          </cell>
          <cell r="O2557" t="e">
            <v>#N/A</v>
          </cell>
        </row>
        <row r="2558">
          <cell r="G2558" t="str">
            <v/>
          </cell>
          <cell r="O2558" t="e">
            <v>#N/A</v>
          </cell>
        </row>
        <row r="2559">
          <cell r="G2559" t="str">
            <v/>
          </cell>
          <cell r="O2559" t="e">
            <v>#N/A</v>
          </cell>
        </row>
        <row r="2560">
          <cell r="G2560" t="str">
            <v/>
          </cell>
          <cell r="O2560" t="e">
            <v>#N/A</v>
          </cell>
        </row>
        <row r="2561">
          <cell r="G2561" t="str">
            <v/>
          </cell>
          <cell r="O2561" t="e">
            <v>#N/A</v>
          </cell>
        </row>
        <row r="2562">
          <cell r="G2562" t="str">
            <v/>
          </cell>
          <cell r="O2562" t="e">
            <v>#N/A</v>
          </cell>
        </row>
        <row r="2563">
          <cell r="G2563" t="str">
            <v/>
          </cell>
          <cell r="O2563" t="e">
            <v>#N/A</v>
          </cell>
        </row>
        <row r="2564">
          <cell r="G2564" t="str">
            <v/>
          </cell>
          <cell r="O2564" t="e">
            <v>#N/A</v>
          </cell>
        </row>
        <row r="2565">
          <cell r="G2565" t="str">
            <v/>
          </cell>
          <cell r="O2565" t="e">
            <v>#N/A</v>
          </cell>
        </row>
        <row r="2566">
          <cell r="G2566" t="str">
            <v/>
          </cell>
          <cell r="O2566" t="e">
            <v>#N/A</v>
          </cell>
        </row>
        <row r="2567">
          <cell r="G2567" t="str">
            <v/>
          </cell>
          <cell r="O2567" t="e">
            <v>#N/A</v>
          </cell>
        </row>
        <row r="2568">
          <cell r="G2568" t="str">
            <v/>
          </cell>
          <cell r="O2568" t="e">
            <v>#N/A</v>
          </cell>
        </row>
        <row r="2569">
          <cell r="G2569" t="str">
            <v/>
          </cell>
          <cell r="O2569" t="e">
            <v>#N/A</v>
          </cell>
        </row>
        <row r="2570">
          <cell r="G2570" t="str">
            <v/>
          </cell>
          <cell r="O2570" t="e">
            <v>#N/A</v>
          </cell>
        </row>
        <row r="2571">
          <cell r="G2571" t="str">
            <v/>
          </cell>
          <cell r="O2571" t="e">
            <v>#N/A</v>
          </cell>
        </row>
        <row r="2572">
          <cell r="G2572" t="str">
            <v/>
          </cell>
          <cell r="O2572" t="e">
            <v>#N/A</v>
          </cell>
        </row>
        <row r="2573">
          <cell r="G2573" t="str">
            <v/>
          </cell>
          <cell r="O2573" t="e">
            <v>#N/A</v>
          </cell>
        </row>
        <row r="2574">
          <cell r="G2574" t="str">
            <v/>
          </cell>
          <cell r="O2574" t="e">
            <v>#N/A</v>
          </cell>
        </row>
        <row r="2575">
          <cell r="G2575" t="str">
            <v/>
          </cell>
          <cell r="O2575" t="e">
            <v>#N/A</v>
          </cell>
        </row>
        <row r="2576">
          <cell r="G2576" t="str">
            <v/>
          </cell>
          <cell r="O2576" t="e">
            <v>#N/A</v>
          </cell>
        </row>
        <row r="2577">
          <cell r="G2577" t="str">
            <v/>
          </cell>
          <cell r="O2577" t="e">
            <v>#N/A</v>
          </cell>
        </row>
        <row r="2578">
          <cell r="G2578" t="str">
            <v/>
          </cell>
          <cell r="O2578" t="e">
            <v>#N/A</v>
          </cell>
        </row>
        <row r="2579">
          <cell r="G2579" t="str">
            <v/>
          </cell>
          <cell r="O2579" t="e">
            <v>#N/A</v>
          </cell>
        </row>
        <row r="2580">
          <cell r="G2580" t="str">
            <v/>
          </cell>
          <cell r="O2580" t="e">
            <v>#N/A</v>
          </cell>
        </row>
        <row r="2581">
          <cell r="G2581" t="str">
            <v/>
          </cell>
          <cell r="O2581" t="e">
            <v>#N/A</v>
          </cell>
        </row>
        <row r="2582">
          <cell r="G2582" t="str">
            <v/>
          </cell>
          <cell r="O2582" t="e">
            <v>#N/A</v>
          </cell>
        </row>
        <row r="2583">
          <cell r="G2583" t="str">
            <v/>
          </cell>
          <cell r="O2583" t="e">
            <v>#N/A</v>
          </cell>
        </row>
        <row r="2584">
          <cell r="G2584" t="str">
            <v/>
          </cell>
          <cell r="O2584" t="e">
            <v>#N/A</v>
          </cell>
        </row>
        <row r="2585">
          <cell r="G2585" t="str">
            <v/>
          </cell>
          <cell r="O2585" t="e">
            <v>#N/A</v>
          </cell>
        </row>
        <row r="2586">
          <cell r="G2586" t="str">
            <v/>
          </cell>
          <cell r="O2586" t="e">
            <v>#N/A</v>
          </cell>
        </row>
        <row r="2587">
          <cell r="G2587" t="str">
            <v/>
          </cell>
          <cell r="O2587" t="e">
            <v>#N/A</v>
          </cell>
        </row>
        <row r="2588">
          <cell r="G2588" t="str">
            <v/>
          </cell>
          <cell r="O2588" t="e">
            <v>#N/A</v>
          </cell>
        </row>
        <row r="2589">
          <cell r="G2589" t="str">
            <v/>
          </cell>
          <cell r="O2589" t="e">
            <v>#N/A</v>
          </cell>
        </row>
        <row r="2590">
          <cell r="G2590" t="str">
            <v/>
          </cell>
          <cell r="O2590" t="e">
            <v>#N/A</v>
          </cell>
        </row>
        <row r="2591">
          <cell r="G2591" t="str">
            <v/>
          </cell>
          <cell r="O2591" t="e">
            <v>#N/A</v>
          </cell>
        </row>
        <row r="2592">
          <cell r="G2592" t="str">
            <v/>
          </cell>
          <cell r="O2592" t="e">
            <v>#N/A</v>
          </cell>
        </row>
        <row r="2593">
          <cell r="G2593" t="str">
            <v/>
          </cell>
          <cell r="O2593" t="e">
            <v>#N/A</v>
          </cell>
        </row>
        <row r="2594">
          <cell r="G2594" t="str">
            <v/>
          </cell>
          <cell r="O2594" t="e">
            <v>#N/A</v>
          </cell>
        </row>
        <row r="2595">
          <cell r="G2595" t="str">
            <v/>
          </cell>
          <cell r="O2595" t="e">
            <v>#N/A</v>
          </cell>
        </row>
        <row r="2596">
          <cell r="G2596" t="str">
            <v/>
          </cell>
          <cell r="O2596" t="e">
            <v>#N/A</v>
          </cell>
        </row>
        <row r="2597">
          <cell r="G2597" t="str">
            <v/>
          </cell>
          <cell r="O2597" t="e">
            <v>#N/A</v>
          </cell>
        </row>
        <row r="2598">
          <cell r="G2598" t="str">
            <v/>
          </cell>
          <cell r="O2598" t="e">
            <v>#N/A</v>
          </cell>
        </row>
        <row r="2599">
          <cell r="G2599" t="str">
            <v/>
          </cell>
          <cell r="O2599" t="e">
            <v>#N/A</v>
          </cell>
        </row>
        <row r="2600">
          <cell r="G2600" t="str">
            <v/>
          </cell>
          <cell r="O2600" t="e">
            <v>#N/A</v>
          </cell>
        </row>
        <row r="2601">
          <cell r="G2601" t="str">
            <v/>
          </cell>
          <cell r="O2601" t="e">
            <v>#N/A</v>
          </cell>
        </row>
        <row r="2602">
          <cell r="G2602" t="str">
            <v/>
          </cell>
          <cell r="O2602" t="e">
            <v>#N/A</v>
          </cell>
        </row>
        <row r="2603">
          <cell r="G2603" t="str">
            <v/>
          </cell>
          <cell r="O2603" t="e">
            <v>#N/A</v>
          </cell>
        </row>
        <row r="2604">
          <cell r="G2604" t="str">
            <v/>
          </cell>
          <cell r="O2604" t="e">
            <v>#N/A</v>
          </cell>
        </row>
        <row r="2605">
          <cell r="G2605" t="str">
            <v/>
          </cell>
          <cell r="O2605" t="e">
            <v>#N/A</v>
          </cell>
        </row>
        <row r="2606">
          <cell r="G2606" t="str">
            <v/>
          </cell>
          <cell r="O2606" t="e">
            <v>#N/A</v>
          </cell>
        </row>
        <row r="2607">
          <cell r="G2607" t="str">
            <v/>
          </cell>
          <cell r="O2607" t="e">
            <v>#N/A</v>
          </cell>
        </row>
        <row r="2608">
          <cell r="G2608" t="str">
            <v/>
          </cell>
          <cell r="O2608" t="e">
            <v>#N/A</v>
          </cell>
        </row>
        <row r="2609">
          <cell r="G2609" t="str">
            <v/>
          </cell>
          <cell r="O2609" t="e">
            <v>#N/A</v>
          </cell>
        </row>
        <row r="2610">
          <cell r="G2610" t="str">
            <v/>
          </cell>
          <cell r="O2610" t="e">
            <v>#N/A</v>
          </cell>
        </row>
        <row r="2611">
          <cell r="G2611" t="str">
            <v/>
          </cell>
          <cell r="O2611" t="e">
            <v>#N/A</v>
          </cell>
        </row>
        <row r="2612">
          <cell r="G2612" t="str">
            <v/>
          </cell>
          <cell r="O2612" t="e">
            <v>#N/A</v>
          </cell>
        </row>
        <row r="2613">
          <cell r="G2613" t="str">
            <v/>
          </cell>
          <cell r="O2613" t="e">
            <v>#N/A</v>
          </cell>
        </row>
        <row r="2614">
          <cell r="G2614" t="str">
            <v/>
          </cell>
          <cell r="O2614" t="e">
            <v>#N/A</v>
          </cell>
        </row>
        <row r="2615">
          <cell r="G2615" t="str">
            <v/>
          </cell>
          <cell r="O2615" t="e">
            <v>#N/A</v>
          </cell>
        </row>
        <row r="2616">
          <cell r="G2616" t="str">
            <v/>
          </cell>
          <cell r="O2616" t="e">
            <v>#N/A</v>
          </cell>
        </row>
        <row r="2617">
          <cell r="G2617" t="str">
            <v/>
          </cell>
          <cell r="O2617" t="e">
            <v>#N/A</v>
          </cell>
        </row>
        <row r="2618">
          <cell r="G2618" t="str">
            <v/>
          </cell>
          <cell r="O2618" t="e">
            <v>#N/A</v>
          </cell>
        </row>
        <row r="2619">
          <cell r="G2619" t="str">
            <v/>
          </cell>
          <cell r="O2619" t="e">
            <v>#N/A</v>
          </cell>
        </row>
        <row r="2620">
          <cell r="G2620" t="str">
            <v/>
          </cell>
          <cell r="O2620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tel Mitul" refreshedDate="43668.647989351855" backgroundQuery="1" createdVersion="4" refreshedVersion="4" minRefreshableVersion="3" recordCount="0" supportSubquery="1" supportAdvancedDrill="1">
  <cacheSource type="external" connectionId="1"/>
  <cacheFields count="73">
    <cacheField name="[Value Date].[Day].[Day]" caption="Day" numFmtId="0" hierarchy="62" level="1">
      <sharedItems containsSemiMixedTypes="0" containsString="0"/>
    </cacheField>
    <cacheField name="[Value Date].[Day].[Day].[Week]" caption="Week" propertyName="Week" numFmtId="0" hierarchy="62" level="1" memberPropertyField="1">
      <sharedItems containsSemiMixedTypes="0" containsString="0"/>
    </cacheField>
    <cacheField name="[Reporting Currency].[Reporting Currency].[Reporting Currency]" caption="Reporting Currency" numFmtId="0" hierarchy="40">
      <sharedItems containsSemiMixedTypes="0" containsString="0"/>
    </cacheField>
    <cacheField name="[Trade].[Book].[Group Entity]" caption="Group Entity" numFmtId="0" hierarchy="51" level="1">
      <sharedItems containsSemiMixedTypes="0" containsString="0"/>
    </cacheField>
    <cacheField name="[Trade].[Book].[Regulatory Entity]" caption="Regulatory Entity" numFmtId="0" hierarchy="51" level="2">
      <sharedItems containsSemiMixedTypes="0" containsString="0"/>
    </cacheField>
    <cacheField name="[Trade].[Book].[Entity]" caption="Entity" numFmtId="0" hierarchy="51" level="3">
      <sharedItems containsSemiMixedTypes="0" containsString="0"/>
    </cacheField>
    <cacheField name="[Trade].[Book].[Trading Group]" caption="Trading Group" numFmtId="0" hierarchy="51" level="4">
      <sharedItems containsSemiMixedTypes="0" containsString="0"/>
    </cacheField>
    <cacheField name="[Trade].[Book].[Business Unit]" caption="Business Unit" numFmtId="0" hierarchy="51" level="5">
      <sharedItems containsSemiMixedTypes="0" containsString="0"/>
    </cacheField>
    <cacheField name="[Trade].[Book].[SubBusiness Unit]" caption="SubBusiness Unit" numFmtId="0" hierarchy="51" level="6">
      <sharedItems containsSemiMixedTypes="0" containsString="0"/>
    </cacheField>
    <cacheField name="[Trade].[Book].[Desk]" caption="Desk" numFmtId="0" hierarchy="51" level="7">
      <sharedItems containsSemiMixedTypes="0" containsString="0"/>
    </cacheField>
    <cacheField name="[Trade].[Book].[Strategy]" caption="Strategy" numFmtId="0" hierarchy="51" level="8">
      <sharedItems containsSemiMixedTypes="0" containsString="0"/>
    </cacheField>
    <cacheField name="[Trade].[Book].[SubStrategy]" caption="SubStrategy" numFmtId="0" hierarchy="51" level="9">
      <sharedItems containsSemiMixedTypes="0" containsString="0"/>
    </cacheField>
    <cacheField name="[Trade].[Book].[Book]" caption="Book" numFmtId="0" hierarchy="51" level="10">
      <sharedItems containsSemiMixedTypes="0" containsString="0"/>
    </cacheField>
    <cacheField name="[Trade].[Book].[Regulatory Entity].[Group Entity Hidden]" caption="Group Entity Hidden" propertyName="Group Entity Hidden" numFmtId="0" hierarchy="51" level="2" memberPropertyField="1">
      <sharedItems containsSemiMixedTypes="0" containsString="0"/>
    </cacheField>
    <cacheField name="[Trade].[Book].[Entity].[Regulatory Entity Hidden]" caption="Regulatory Entity Hidden" propertyName="Regulatory Entity Hidden" numFmtId="0" hierarchy="51" level="3" memberPropertyField="1">
      <sharedItems containsSemiMixedTypes="0" containsString="0"/>
    </cacheField>
    <cacheField name="[Trade].[Book].[Trading Group].[Entity Hidden]" caption="Entity Hidden" propertyName="Entity Hidden" numFmtId="0" hierarchy="51" level="4" memberPropertyField="1">
      <sharedItems containsSemiMixedTypes="0" containsString="0"/>
    </cacheField>
    <cacheField name="[Trade].[Book].[Business Unit].[Trading Group Hidden]" caption="Trading Group Hidden" propertyName="Trading Group Hidden" numFmtId="0" hierarchy="51" level="5" memberPropertyField="1">
      <sharedItems containsSemiMixedTypes="0" containsString="0"/>
    </cacheField>
    <cacheField name="[Trade].[Book].[SubBusiness Unit].[Business Unit Hidden]" caption="Business Unit Hidden" propertyName="Business Unit Hidden" numFmtId="0" hierarchy="51" level="6" memberPropertyField="1">
      <sharedItems containsSemiMixedTypes="0" containsString="0"/>
    </cacheField>
    <cacheField name="[Trade].[Book].[Desk].[SubBusiness Unit Hidden]" caption="SubBusiness Unit Hidden" propertyName="SubBusiness Unit Hidden" numFmtId="0" hierarchy="51" level="7" memberPropertyField="1">
      <sharedItems containsSemiMixedTypes="0" containsString="0"/>
    </cacheField>
    <cacheField name="[Trade].[Book].[Strategy].[Desk Hidden]" caption="Desk Hidden" propertyName="Desk Hidden" numFmtId="0" hierarchy="51" level="8" memberPropertyField="1">
      <sharedItems containsSemiMixedTypes="0" containsString="0"/>
    </cacheField>
    <cacheField name="[Trade].[Book].[SubStrategy].[Strategy Hidden]" caption="Strategy Hidden" propertyName="Strategy Hidden" numFmtId="0" hierarchy="51" level="9" memberPropertyField="1">
      <sharedItems containsSemiMixedTypes="0" containsString="0"/>
    </cacheField>
    <cacheField name="[Trade].[Book].[Book].[SubStrategy Hidden]" caption="SubStrategy Hidden" propertyName="SubStrategy Hidden" numFmtId="0" hierarchy="51" level="10" memberPropertyField="1">
      <sharedItems containsSemiMixedTypes="0" containsString="0"/>
    </cacheField>
    <cacheField name="[Factor].[SF_ForSensitivity].[SF_ForSensitivity]" caption="SF_ForSensitivity" numFmtId="0" hierarchy="30" level="1">
      <sharedItems containsSemiMixedTypes="0" containsString="0"/>
    </cacheField>
    <cacheField name="[Factor].[Type - ID - Factor].[Type]" caption="Type" numFmtId="0" hierarchy="34" level="1">
      <sharedItems count="1">
        <s v="[Factor].[Type - ID - Factor].[Type].&amp;[InterestRate]" c="InterestRate"/>
      </sharedItems>
    </cacheField>
    <cacheField name="[Factor].[Type - ID - Factor].[ID]" caption="ID" numFmtId="0" hierarchy="34" level="2">
      <sharedItems containsSemiMixedTypes="0" containsString="0"/>
    </cacheField>
    <cacheField name="[Factor].[Type - ID - Factor].[Factor]" caption="Factor" numFmtId="0" hierarchy="34" level="3">
      <sharedItems containsSemiMixedTypes="0" containsString="0"/>
    </cacheField>
    <cacheField name="[Factor].[Type - ID - Factor].[Factor].[Curve Date Hidden]" caption="Curve Date Hidden" propertyName="Curve Date Hidden" numFmtId="0" hierarchy="34" level="3" memberPropertyField="1">
      <sharedItems containsSemiMixedTypes="0" containsString="0"/>
    </cacheField>
    <cacheField name="[Factor].[Type - ID - Factor].[Factor].[F_Attr_Category Hidden]" caption="F_Attr_Category Hidden" propertyName="F_Attr_Category Hidden" numFmtId="0" hierarchy="34" level="3" memberPropertyField="1">
      <sharedItems containsSemiMixedTypes="0" containsString="0"/>
    </cacheField>
    <cacheField name="[Factor].[Type - ID - Factor].[Factor].[F_Attr_Class Hidden]" caption="F_Attr_Class Hidden" propertyName="F_Attr_Class Hidden" numFmtId="0" hierarchy="34" level="3" memberPropertyField="1">
      <sharedItems containsSemiMixedTypes="0" containsString="0"/>
    </cacheField>
    <cacheField name="[Factor].[Type - ID - Factor].[Factor].[F_Attr_DataType Hidden]" caption="F_Attr_DataType Hidden" propertyName="F_Attr_DataType Hidden" numFmtId="0" hierarchy="34" level="3" memberPropertyField="1">
      <sharedItems containsSemiMixedTypes="0" containsString="0"/>
    </cacheField>
    <cacheField name="[Factor].[Type - ID - Factor].[Factor].[F_Attr_FactorType Hidden]" caption="F_Attr_FactorType Hidden" propertyName="F_Attr_FactorType Hidden" numFmtId="0" hierarchy="34" level="3" memberPropertyField="1">
      <sharedItems containsSemiMixedTypes="0" containsString="0"/>
    </cacheField>
    <cacheField name="[Factor].[Type - ID - Factor].[Factor].[F_Attr_FactorTypeID Hidden]" caption="F_Attr_FactorTypeID Hidden" propertyName="F_Attr_FactorTypeID Hidden" numFmtId="0" hierarchy="34" level="3" memberPropertyField="1">
      <sharedItems containsSemiMixedTypes="0" containsString="0"/>
    </cacheField>
    <cacheField name="[Factor].[Type - ID - Factor].[Factor].[F_Attr_InstType Hidden]" caption="F_Attr_InstType Hidden" propertyName="F_Attr_InstType Hidden" numFmtId="0" hierarchy="34" level="3" memberPropertyField="1">
      <sharedItems containsSemiMixedTypes="0" containsString="0"/>
    </cacheField>
    <cacheField name="[Factor].[Type - ID - Factor].[Factor].[Factor Ccy Hidden]" caption="Factor Ccy Hidden" propertyName="Factor Ccy Hidden" numFmtId="0" hierarchy="34" level="3" memberPropertyField="1">
      <sharedItems containsSemiMixedTypes="0" containsString="0"/>
    </cacheField>
    <cacheField name="[Factor].[Type - ID - Factor].[Factor].[Factor Ccy2 Hidden]" caption="Factor Ccy2 Hidden" propertyName="Factor Ccy2 Hidden" numFmtId="0" hierarchy="34" level="3" memberPropertyField="1">
      <sharedItems containsSemiMixedTypes="0" containsString="0"/>
    </cacheField>
    <cacheField name="[Factor].[Type - ID - Factor].[Factor].[Factor Class Hidden]" caption="Factor Class Hidden" propertyName="Factor Class Hidden" numFmtId="0" hierarchy="34" level="3" memberPropertyField="1">
      <sharedItems containsSemiMixedTypes="0" containsString="0"/>
    </cacheField>
    <cacheField name="[Factor].[Type - ID - Factor].[Factor].[Factor Country Hidden]" caption="Factor Country Hidden" propertyName="Factor Country Hidden" numFmtId="0" hierarchy="34" level="3" memberPropertyField="1">
      <sharedItems containsSemiMixedTypes="0" containsString="0"/>
    </cacheField>
    <cacheField name="[Factor].[Type - ID - Factor].[Factor].[Factor Group Hidden]" caption="Factor Group Hidden" propertyName="Factor Group Hidden" numFmtId="0" hierarchy="34" level="3" memberPropertyField="1">
      <sharedItems containsSemiMixedTypes="0" containsString="0"/>
    </cacheField>
    <cacheField name="[Factor].[Type - ID - Factor].[Factor].[Factor IndGroup Hidden]" caption="Factor IndGroup Hidden" propertyName="Factor IndGroup Hidden" numFmtId="0" hierarchy="34" level="3" memberPropertyField="1">
      <sharedItems containsSemiMixedTypes="0" containsString="0"/>
    </cacheField>
    <cacheField name="[Factor].[Type - ID - Factor].[Factor].[Factor Industry Hidden]" caption="Factor Industry Hidden" propertyName="Factor Industry Hidden" numFmtId="0" hierarchy="34" level="3" memberPropertyField="1">
      <sharedItems containsSemiMixedTypes="0" containsString="0"/>
    </cacheField>
    <cacheField name="[Factor].[Type - ID - Factor].[Factor].[Factor Rating Hidden]" caption="Factor Rating Hidden" propertyName="Factor Rating Hidden" numFmtId="0" hierarchy="34" level="3" memberPropertyField="1">
      <sharedItems containsSemiMixedTypes="0" containsString="0"/>
    </cacheField>
    <cacheField name="[Factor].[Type - ID - Factor].[Factor].[Factor Sector Hidden]" caption="Factor Sector Hidden" propertyName="Factor Sector Hidden" numFmtId="0" hierarchy="34" level="3" memberPropertyField="1">
      <sharedItems containsSemiMixedTypes="0" containsString="0"/>
    </cacheField>
    <cacheField name="[Factor].[Type - ID - Factor].[Factor].[Factor Sub Category Hidden]" caption="Factor Sub Category Hidden" propertyName="Factor Sub Category Hidden" numFmtId="0" hierarchy="34" level="3" memberPropertyField="1">
      <sharedItems containsSemiMixedTypes="0" containsString="0"/>
    </cacheField>
    <cacheField name="[Factor].[Type - ID - Factor].[Factor].[Global Issuer Hidden]" caption="Global Issuer Hidden" propertyName="Global Issuer Hidden" numFmtId="0" hierarchy="34" level="3" memberPropertyField="1">
      <sharedItems containsSemiMixedTypes="0" containsString="0"/>
    </cacheField>
    <cacheField name="[Factor].[Type - ID - Factor].[Factor].[Group Hidden]" caption="Group Hidden" propertyName="Group Hidden" numFmtId="0" hierarchy="34" level="3" memberPropertyField="1">
      <sharedItems containsSemiMixedTypes="0" containsString="0"/>
    </cacheField>
    <cacheField name="[Factor].[Type - ID - Factor].[Factor].[ID Hidden]" caption="ID Hidden" propertyName="ID Hidden" numFmtId="0" hierarchy="34" level="3" memberPropertyField="1">
      <sharedItems containsSemiMixedTypes="0" containsString="0"/>
    </cacheField>
    <cacheField name="[Factor].[Type - ID - Factor].[Factor].[IsIndex Hidden]" caption="IsIndex Hidden" propertyName="IsIndex Hidden" numFmtId="0" hierarchy="34" level="3" memberPropertyField="1">
      <sharedItems containsSemiMixedTypes="0" containsString="0"/>
    </cacheField>
    <cacheField name="[Factor].[Type - ID - Factor].[Factor].[IsParallel Hidden]" caption="IsParallel Hidden" propertyName="IsParallel Hidden" numFmtId="0" hierarchy="34" level="3" memberPropertyField="1">
      <sharedItems containsSemiMixedTypes="0" containsString="0"/>
    </cacheField>
    <cacheField name="[Factor].[Type - ID - Factor].[Factor].[Moneyness Hidden]" caption="Moneyness Hidden" propertyName="Moneyness Hidden" numFmtId="0" hierarchy="34" level="3" memberPropertyField="1">
      <sharedItems containsSemiMixedTypes="0" containsString="0"/>
    </cacheField>
    <cacheField name="[Factor].[Type - ID - Factor].[Factor].[Point Hidden]" caption="Point Hidden" propertyName="Point Hidden" numFmtId="0" hierarchy="34" level="3" memberPropertyField="1">
      <sharedItems containsSemiMixedTypes="0" containsString="0"/>
    </cacheField>
    <cacheField name="[Factor].[Type - ID - Factor].[Factor].[SF_Category Hidden]" caption="SF_Category Hidden" propertyName="SF_Category Hidden" numFmtId="0" hierarchy="34" level="3" memberPropertyField="1">
      <sharedItems containsSemiMixedTypes="0" containsString="0"/>
    </cacheField>
    <cacheField name="[Factor].[Type - ID - Factor].[Factor].[SF_ForSensitivity Hidden]" caption="SF_ForSensitivity Hidden" propertyName="SF_ForSensitivity Hidden" numFmtId="0" hierarchy="34" level="3" memberPropertyField="1">
      <sharedItems containsSemiMixedTypes="0" containsString="0"/>
    </cacheField>
    <cacheField name="[Factor].[Type - ID - Factor].[Factor].[Tenor Hidden]" caption="Tenor Hidden" propertyName="Tenor Hidden" numFmtId="0" hierarchy="34" level="3" memberPropertyField="1">
      <sharedItems containsSemiMixedTypes="0" containsString="0"/>
    </cacheField>
    <cacheField name="[Factor].[Type - ID - Factor].[Factor].[Tenor Order]" caption="Tenor Order" propertyName="Tenor Order" numFmtId="0" hierarchy="34" level="3" memberPropertyField="1">
      <sharedItems containsSemiMixedTypes="0" containsString="0"/>
    </cacheField>
    <cacheField name="[Factor].[Type - ID - Factor].[Factor].[Term Hidden]" caption="Term Hidden" propertyName="Term Hidden" numFmtId="0" hierarchy="34" level="3" memberPropertyField="1">
      <sharedItems containsSemiMixedTypes="0" containsString="0"/>
    </cacheField>
    <cacheField name="[Factor].[Type - ID - Factor].[Factor].[Term Order]" caption="Term Order" propertyName="Term Order" numFmtId="0" hierarchy="34" level="3" memberPropertyField="1">
      <sharedItems containsSemiMixedTypes="0" containsString="0"/>
    </cacheField>
    <cacheField name="[Factor].[Type - ID - Factor].[Factor].[Type Hidden]" caption="Type Hidden" propertyName="Type Hidden" numFmtId="0" hierarchy="34" level="3" memberPropertyField="1">
      <sharedItems containsSemiMixedTypes="0" containsString="0"/>
    </cacheField>
    <cacheField name="[Factor].[Group - Type - ID].[Group]" caption="Group" numFmtId="0" hierarchy="24" level="1">
      <sharedItems containsSemiMixedTypes="0" containsString="0"/>
    </cacheField>
    <cacheField name="[Factor].[Group - Type - ID].[Type]" caption="Type" numFmtId="0" hierarchy="24" level="2">
      <sharedItems containsSemiMixedTypes="0" containsString="0"/>
    </cacheField>
    <cacheField name="[Factor].[Group - Type - ID].[ID]" caption="ID" numFmtId="0" hierarchy="24" level="3">
      <sharedItems containsSemiMixedTypes="0" containsString="0"/>
    </cacheField>
    <cacheField name="[Trade].[Original ID].[Original ID]" caption="Original ID" numFmtId="0" hierarchy="57" level="1">
      <sharedItems containsSemiMixedTypes="0" containsString="0"/>
    </cacheField>
    <cacheField name="[Scenario Date].[Scenario Date].[Scenario Date]" caption="Scenario Date" numFmtId="0" hierarchy="43" level="1" mappingCount="4">
      <sharedItems count="262">
        <s v="[Scenario Date].[Scenario Date].&amp;[1696]" c="Mar 05, 08 to Mar 06, 08" cp="4">
          <x/>
          <x/>
          <x/>
          <x/>
        </s>
        <s v="[Scenario Date].[Scenario Date].&amp;[1884]" c="Mar 06, 08 to Mar 07, 08" cp="4">
          <x v="1"/>
          <x/>
          <x v="1"/>
          <x v="1"/>
        </s>
        <s v="[Scenario Date].[Scenario Date].&amp;[1739]" c="Mar 07, 08 to Mar 10, 08" cp="4">
          <x v="2"/>
          <x/>
          <x v="2"/>
          <x v="2"/>
        </s>
        <s v="[Scenario Date].[Scenario Date].&amp;[1812]" c="Mar 10, 08 to Mar 11, 08" cp="4">
          <x v="3"/>
          <x/>
          <x v="3"/>
          <x v="3"/>
        </s>
        <s v="[Scenario Date].[Scenario Date].&amp;[1901]" c="Mar 11, 08 to Mar 12, 08" cp="4">
          <x v="4"/>
          <x/>
          <x v="4"/>
          <x v="4"/>
        </s>
        <s v="[Scenario Date].[Scenario Date].&amp;[1725]" c="Mar 12, 08 to Mar 13, 08" cp="4">
          <x v="5"/>
          <x/>
          <x v="5"/>
          <x v="5"/>
        </s>
        <s v="[Scenario Date].[Scenario Date].&amp;[1842]" c="Mar 13, 08 to Mar 14, 08" cp="4">
          <x v="6"/>
          <x/>
          <x v="6"/>
          <x v="6"/>
        </s>
        <s v="[Scenario Date].[Scenario Date].&amp;[1703]" c="Mar 14, 08 to Mar 17, 08" cp="4">
          <x v="7"/>
          <x/>
          <x v="7"/>
          <x v="7"/>
        </s>
        <s v="[Scenario Date].[Scenario Date].&amp;[1689]" c="Mar 17, 08 to Mar 18, 08" cp="4">
          <x v="8"/>
          <x/>
          <x v="8"/>
          <x v="8"/>
        </s>
        <s v="[Scenario Date].[Scenario Date].&amp;[1891]" c="Mar 18, 08 to Mar 19, 08" cp="4">
          <x v="9"/>
          <x/>
          <x v="9"/>
          <x v="9"/>
        </s>
        <s v="[Scenario Date].[Scenario Date].&amp;[1672]" c="Mar 19, 08 to Mar 20, 08" cp="4">
          <x v="10"/>
          <x/>
          <x v="10"/>
          <x v="10"/>
        </s>
        <s v="[Scenario Date].[Scenario Date].&amp;[1723]" c="Mar 20, 08 to Mar 21, 08" cp="4">
          <x v="11"/>
          <x/>
          <x v="11"/>
          <x v="11"/>
        </s>
        <s v="[Scenario Date].[Scenario Date].&amp;[1849]" c="Mar 21, 08 to Mar 24, 08" cp="4">
          <x v="12"/>
          <x/>
          <x v="12"/>
          <x v="12"/>
        </s>
        <s v="[Scenario Date].[Scenario Date].&amp;[1784]" c="Mar 24, 08 to Mar 25, 08" cp="4">
          <x v="13"/>
          <x/>
          <x v="13"/>
          <x v="13"/>
        </s>
        <s v="[Scenario Date].[Scenario Date].&amp;[1882]" c="Mar 25, 08 to Mar 26, 08" cp="4">
          <x v="14"/>
          <x/>
          <x v="14"/>
          <x v="14"/>
        </s>
        <s v="[Scenario Date].[Scenario Date].&amp;[1861]" c="Mar 26, 08 to Mar 27, 08" cp="4">
          <x v="15"/>
          <x/>
          <x v="15"/>
          <x v="15"/>
        </s>
        <s v="[Scenario Date].[Scenario Date].&amp;[1669]" c="Mar 27, 08 to Mar 28, 08" cp="4">
          <x v="16"/>
          <x/>
          <x v="16"/>
          <x v="16"/>
        </s>
        <s v="[Scenario Date].[Scenario Date].&amp;[1808]" c="Mar 28, 08 to Mar 31, 08" cp="4">
          <x v="17"/>
          <x/>
          <x v="17"/>
          <x v="17"/>
        </s>
        <s v="[Scenario Date].[Scenario Date].&amp;[1662]" c="Mar 31, 08 to Apr 01, 08" cp="4">
          <x v="18"/>
          <x/>
          <x v="18"/>
          <x v="18"/>
        </s>
        <s v="[Scenario Date].[Scenario Date].&amp;[1835]" c="Apr 01, 08 to Apr 02, 08" cp="4">
          <x v="19"/>
          <x/>
          <x v="19"/>
          <x v="19"/>
        </s>
        <s v="[Scenario Date].[Scenario Date].&amp;[1834]" c="Apr 02, 08 to Apr 03, 08" cp="4">
          <x v="20"/>
          <x/>
          <x v="20"/>
          <x v="20"/>
        </s>
        <s v="[Scenario Date].[Scenario Date].&amp;[1706]" c="Apr 03, 08 to Apr 04, 08" cp="4">
          <x v="21"/>
          <x/>
          <x v="21"/>
          <x v="21"/>
        </s>
        <s v="[Scenario Date].[Scenario Date].&amp;[1679]" c="Apr 04, 08 to Apr 07, 08" cp="4">
          <x v="22"/>
          <x/>
          <x v="22"/>
          <x v="22"/>
        </s>
        <s v="[Scenario Date].[Scenario Date].&amp;[1698]" c="Apr 07, 08 to Apr 08, 08" cp="4">
          <x v="23"/>
          <x/>
          <x v="23"/>
          <x v="23"/>
        </s>
        <s v="[Scenario Date].[Scenario Date].&amp;[1801]" c="Apr 08, 08 to Apr 09, 08" cp="4">
          <x v="24"/>
          <x/>
          <x v="24"/>
          <x v="24"/>
        </s>
        <s v="[Scenario Date].[Scenario Date].&amp;[1690]" c="Apr 09, 08 to Apr 10, 08" cp="4">
          <x v="25"/>
          <x/>
          <x v="25"/>
          <x v="25"/>
        </s>
        <s v="[Scenario Date].[Scenario Date].&amp;[1701]" c="Apr 10, 08 to Apr 11, 08" cp="4">
          <x v="26"/>
          <x/>
          <x v="26"/>
          <x v="26"/>
        </s>
        <s v="[Scenario Date].[Scenario Date].&amp;[1853]" c="Apr 11, 08 to Apr 14, 08" cp="4">
          <x v="27"/>
          <x/>
          <x v="27"/>
          <x v="27"/>
        </s>
        <s v="[Scenario Date].[Scenario Date].&amp;[1791]" c="Apr 14, 08 to Apr 15, 08" cp="4">
          <x v="28"/>
          <x/>
          <x v="28"/>
          <x v="28"/>
        </s>
        <s v="[Scenario Date].[Scenario Date].&amp;[1663]" c="Apr 15, 08 to Apr 16, 08" cp="4">
          <x v="29"/>
          <x/>
          <x v="29"/>
          <x v="29"/>
        </s>
        <s v="[Scenario Date].[Scenario Date].&amp;[1650]" c="Apr 16, 08 to Apr 17, 08" cp="4">
          <x v="30"/>
          <x/>
          <x v="30"/>
          <x v="30"/>
        </s>
        <s v="[Scenario Date].[Scenario Date].&amp;[1817]" c="Apr 17, 08 to Apr 18, 08" cp="4">
          <x v="31"/>
          <x/>
          <x v="31"/>
          <x v="31"/>
        </s>
        <s v="[Scenario Date].[Scenario Date].&amp;[1657]" c="Apr 18, 08 to Apr 21, 08" cp="4">
          <x v="32"/>
          <x/>
          <x v="32"/>
          <x v="32"/>
        </s>
        <s v="[Scenario Date].[Scenario Date].&amp;[1805]" c="Apr 21, 08 to Apr 22, 08" cp="4">
          <x v="33"/>
          <x/>
          <x v="33"/>
          <x v="33"/>
        </s>
        <s v="[Scenario Date].[Scenario Date].&amp;[1655]" c="Apr 22, 08 to Apr 23, 08" cp="4">
          <x v="34"/>
          <x/>
          <x v="34"/>
          <x v="34"/>
        </s>
        <s v="[Scenario Date].[Scenario Date].&amp;[1831]" c="Apr 23, 08 to Apr 24, 08" cp="4">
          <x v="35"/>
          <x/>
          <x v="35"/>
          <x v="35"/>
        </s>
        <s v="[Scenario Date].[Scenario Date].&amp;[1740]" c="Apr 24, 08 to Apr 25, 08" cp="4">
          <x v="36"/>
          <x/>
          <x v="36"/>
          <x v="36"/>
        </s>
        <s v="[Scenario Date].[Scenario Date].&amp;[1869]" c="Apr 25, 08 to Apr 28, 08" cp="4">
          <x v="37"/>
          <x/>
          <x v="37"/>
          <x v="37"/>
        </s>
        <s v="[Scenario Date].[Scenario Date].&amp;[1733]" c="Apr 28, 08 to Apr 29, 08" cp="4">
          <x v="38"/>
          <x/>
          <x v="38"/>
          <x v="38"/>
        </s>
        <s v="[Scenario Date].[Scenario Date].&amp;[1829]" c="Apr 29, 08 to Apr 30, 08" cp="4">
          <x v="39"/>
          <x/>
          <x v="39"/>
          <x v="39"/>
        </s>
        <s v="[Scenario Date].[Scenario Date].&amp;[1903]" c="Apr 30, 08 to May 01, 08" cp="4">
          <x v="40"/>
          <x/>
          <x v="40"/>
          <x v="40"/>
        </s>
        <s v="[Scenario Date].[Scenario Date].&amp;[1667]" c="May 01, 08 to May 02, 08" cp="4">
          <x v="41"/>
          <x/>
          <x v="41"/>
          <x v="41"/>
        </s>
        <s v="[Scenario Date].[Scenario Date].&amp;[1744]" c="May 02, 08 to May 05, 08" cp="4">
          <x v="42"/>
          <x/>
          <x v="42"/>
          <x v="42"/>
        </s>
        <s v="[Scenario Date].[Scenario Date].&amp;[1781]" c="May 05, 08 to May 06, 08" cp="4">
          <x v="43"/>
          <x/>
          <x v="43"/>
          <x v="43"/>
        </s>
        <s v="[Scenario Date].[Scenario Date].&amp;[1770]" c="May 06, 08 to May 07, 08" cp="4">
          <x v="44"/>
          <x/>
          <x v="44"/>
          <x v="44"/>
        </s>
        <s v="[Scenario Date].[Scenario Date].&amp;[1803]" c="May 07, 08 to May 08, 08" cp="4">
          <x v="45"/>
          <x/>
          <x v="45"/>
          <x v="45"/>
        </s>
        <s v="[Scenario Date].[Scenario Date].&amp;[1875]" c="May 08, 08 to May 09, 08" cp="4">
          <x v="46"/>
          <x/>
          <x v="46"/>
          <x v="46"/>
        </s>
        <s v="[Scenario Date].[Scenario Date].&amp;[1727]" c="May 09, 08 to May 12, 08" cp="4">
          <x v="47"/>
          <x/>
          <x v="47"/>
          <x v="47"/>
        </s>
        <s v="[Scenario Date].[Scenario Date].&amp;[1745]" c="May 12, 08 to May 13, 08" cp="4">
          <x v="48"/>
          <x/>
          <x v="48"/>
          <x v="48"/>
        </s>
        <s v="[Scenario Date].[Scenario Date].&amp;[1722]" c="May 13, 08 to May 14, 08" cp="4">
          <x v="49"/>
          <x/>
          <x v="49"/>
          <x v="49"/>
        </s>
        <s v="[Scenario Date].[Scenario Date].&amp;[1750]" c="May 14, 08 to May 15, 08" cp="4">
          <x v="50"/>
          <x/>
          <x v="50"/>
          <x v="50"/>
        </s>
        <s v="[Scenario Date].[Scenario Date].&amp;[1719]" c="May 15, 08 to May 16, 08" cp="4">
          <x v="51"/>
          <x/>
          <x v="51"/>
          <x v="51"/>
        </s>
        <s v="[Scenario Date].[Scenario Date].&amp;[1711]" c="May 16, 08 to May 19, 08" cp="4">
          <x v="52"/>
          <x/>
          <x v="52"/>
          <x v="52"/>
        </s>
        <s v="[Scenario Date].[Scenario Date].&amp;[1873]" c="May 19, 08 to May 20, 08" cp="4">
          <x v="53"/>
          <x/>
          <x v="53"/>
          <x v="53"/>
        </s>
        <s v="[Scenario Date].[Scenario Date].&amp;[1699]" c="May 20, 08 to May 21, 08" cp="4">
          <x v="54"/>
          <x/>
          <x v="54"/>
          <x v="54"/>
        </s>
        <s v="[Scenario Date].[Scenario Date].&amp;[1868]" c="May 21, 08 to May 22, 08" cp="4">
          <x v="55"/>
          <x/>
          <x v="55"/>
          <x v="55"/>
        </s>
        <s v="[Scenario Date].[Scenario Date].&amp;[1837]" c="May 22, 08 to May 23, 08" cp="4">
          <x v="56"/>
          <x/>
          <x v="56"/>
          <x v="56"/>
        </s>
        <s v="[Scenario Date].[Scenario Date].&amp;[1729]" c="May 23, 08 to May 26, 08" cp="4">
          <x v="57"/>
          <x/>
          <x v="57"/>
          <x v="57"/>
        </s>
        <s v="[Scenario Date].[Scenario Date].&amp;[1653]" c="May 26, 08 to May 27, 08" cp="4">
          <x v="58"/>
          <x/>
          <x v="58"/>
          <x v="58"/>
        </s>
        <s v="[Scenario Date].[Scenario Date].&amp;[1762]" c="May 27, 08 to May 28, 08" cp="4">
          <x v="59"/>
          <x/>
          <x v="59"/>
          <x v="59"/>
        </s>
        <s v="[Scenario Date].[Scenario Date].&amp;[1822]" c="May 28, 08 to May 29, 08" cp="4">
          <x v="60"/>
          <x/>
          <x v="60"/>
          <x v="60"/>
        </s>
        <s v="[Scenario Date].[Scenario Date].&amp;[1659]" c="May 29, 08 to May 30, 08" cp="4">
          <x v="61"/>
          <x/>
          <x v="61"/>
          <x v="61"/>
        </s>
        <s v="[Scenario Date].[Scenario Date].&amp;[1677]" c="May 30, 08 to Jun 02, 08" cp="4">
          <x v="62"/>
          <x/>
          <x v="62"/>
          <x v="62"/>
        </s>
        <s v="[Scenario Date].[Scenario Date].&amp;[1827]" c="Jun 02, 08 to Jun 03, 08" cp="4">
          <x v="63"/>
          <x/>
          <x v="63"/>
          <x v="63"/>
        </s>
        <s v="[Scenario Date].[Scenario Date].&amp;[1780]" c="Jun 03, 08 to Jun 04, 08" cp="4">
          <x v="64"/>
          <x/>
          <x v="64"/>
          <x v="64"/>
        </s>
        <s v="[Scenario Date].[Scenario Date].&amp;[1755]" c="Jun 04, 08 to Jun 05, 08" cp="4">
          <x v="65"/>
          <x/>
          <x v="65"/>
          <x v="65"/>
        </s>
        <s v="[Scenario Date].[Scenario Date].&amp;[1645]" c="Jun 05, 08 to Jun 06, 08" cp="4">
          <x v="66"/>
          <x/>
          <x v="66"/>
          <x v="66"/>
        </s>
        <s v="[Scenario Date].[Scenario Date].&amp;[1652]" c="Jun 06, 08 to Jun 09, 08" cp="4">
          <x v="67"/>
          <x/>
          <x v="67"/>
          <x v="67"/>
        </s>
        <s v="[Scenario Date].[Scenario Date].&amp;[1680]" c="Jun 09, 08 to Jun 10, 08" cp="4">
          <x v="68"/>
          <x/>
          <x v="68"/>
          <x v="68"/>
        </s>
        <s v="[Scenario Date].[Scenario Date].&amp;[1730]" c="Jun 10, 08 to Jun 11, 08" cp="4">
          <x v="69"/>
          <x/>
          <x v="69"/>
          <x v="69"/>
        </s>
        <s v="[Scenario Date].[Scenario Date].&amp;[1855]" c="Jun 11, 08 to Jun 12, 08" cp="4">
          <x v="70"/>
          <x/>
          <x v="70"/>
          <x v="70"/>
        </s>
        <s v="[Scenario Date].[Scenario Date].&amp;[1649]" c="Jun 12, 08 to Jun 13, 08" cp="4">
          <x v="71"/>
          <x/>
          <x v="71"/>
          <x v="71"/>
        </s>
        <s v="[Scenario Date].[Scenario Date].&amp;[1880]" c="Jun 13, 08 to Jun 16, 08" cp="4">
          <x v="72"/>
          <x/>
          <x v="72"/>
          <x v="72"/>
        </s>
        <s v="[Scenario Date].[Scenario Date].&amp;[1748]" c="Jun 16, 08 to Jun 17, 08" cp="4">
          <x v="73"/>
          <x/>
          <x v="73"/>
          <x v="73"/>
        </s>
        <s v="[Scenario Date].[Scenario Date].&amp;[1764]" c="Jun 17, 08 to Jun 18, 08" cp="4">
          <x v="74"/>
          <x/>
          <x v="74"/>
          <x v="74"/>
        </s>
        <s v="[Scenario Date].[Scenario Date].&amp;[1796]" c="Jun 18, 08 to Jun 19, 08" cp="4">
          <x v="75"/>
          <x/>
          <x v="75"/>
          <x v="75"/>
        </s>
        <s v="[Scenario Date].[Scenario Date].&amp;[1678]" c="Jun 19, 08 to Jun 20, 08" cp="4">
          <x v="76"/>
          <x/>
          <x v="76"/>
          <x v="76"/>
        </s>
        <s v="[Scenario Date].[Scenario Date].&amp;[1742]" c="Jun 20, 08 to Jun 23, 08" cp="4">
          <x v="77"/>
          <x/>
          <x v="77"/>
          <x v="77"/>
        </s>
        <s v="[Scenario Date].[Scenario Date].&amp;[1772]" c="Jun 23, 08 to Jun 24, 08" cp="4">
          <x v="78"/>
          <x/>
          <x v="78"/>
          <x v="78"/>
        </s>
        <s v="[Scenario Date].[Scenario Date].&amp;[1768]" c="Jun 24, 08 to Jun 25, 08" cp="4">
          <x v="79"/>
          <x/>
          <x v="79"/>
          <x v="79"/>
        </s>
        <s v="[Scenario Date].[Scenario Date].&amp;[1765]" c="Jun 25, 08 to Jun 26, 08" cp="4">
          <x v="80"/>
          <x/>
          <x v="80"/>
          <x v="80"/>
        </s>
        <s v="[Scenario Date].[Scenario Date].&amp;[1741]" c="Jun 26, 08 to Jun 27, 08" cp="4">
          <x v="81"/>
          <x/>
          <x v="81"/>
          <x v="81"/>
        </s>
        <s v="[Scenario Date].[Scenario Date].&amp;[1693]" c="Jun 27, 08 to Jun 30, 08" cp="4">
          <x v="82"/>
          <x/>
          <x v="82"/>
          <x v="82"/>
        </s>
        <s v="[Scenario Date].[Scenario Date].&amp;[1857]" c="Jun 30, 08 to Jul 01, 08" cp="4">
          <x v="83"/>
          <x/>
          <x v="83"/>
          <x v="83"/>
        </s>
        <s v="[Scenario Date].[Scenario Date].&amp;[1681]" c="Jul 01, 08 to Jul 02, 08" cp="4">
          <x v="84"/>
          <x/>
          <x v="84"/>
          <x v="84"/>
        </s>
        <s v="[Scenario Date].[Scenario Date].&amp;[1864]" c="Jul 02, 08 to Jul 03, 08" cp="4">
          <x v="85"/>
          <x/>
          <x v="85"/>
          <x v="85"/>
        </s>
        <s v="[Scenario Date].[Scenario Date].&amp;[1714]" c="Jul 03, 08 to Jul 04, 08" cp="4">
          <x v="86"/>
          <x/>
          <x v="86"/>
          <x v="86"/>
        </s>
        <s v="[Scenario Date].[Scenario Date].&amp;[1769]" c="Jul 04, 08 to Jul 07, 08" cp="4">
          <x v="87"/>
          <x/>
          <x v="87"/>
          <x v="87"/>
        </s>
        <s v="[Scenario Date].[Scenario Date].&amp;[1758]" c="Jul 07, 08 to Jul 08, 08" cp="4">
          <x v="88"/>
          <x/>
          <x v="88"/>
          <x v="88"/>
        </s>
        <s v="[Scenario Date].[Scenario Date].&amp;[1760]" c="Jul 08, 08 to Jul 09, 08" cp="4">
          <x v="89"/>
          <x/>
          <x v="89"/>
          <x v="89"/>
        </s>
        <s v="[Scenario Date].[Scenario Date].&amp;[1736]" c="Jul 09, 08 to Jul 10, 08" cp="4">
          <x v="90"/>
          <x/>
          <x v="90"/>
          <x v="90"/>
        </s>
        <s v="[Scenario Date].[Scenario Date].&amp;[1894]" c="Jul 10, 08 to Jul 11, 08" cp="4">
          <x v="91"/>
          <x/>
          <x v="91"/>
          <x v="91"/>
        </s>
        <s v="[Scenario Date].[Scenario Date].&amp;[1828]" c="Jul 11, 08 to Jul 14, 08" cp="4">
          <x v="92"/>
          <x/>
          <x v="92"/>
          <x v="92"/>
        </s>
        <s v="[Scenario Date].[Scenario Date].&amp;[1753]" c="Jul 14, 08 to Jul 15, 08" cp="4">
          <x v="93"/>
          <x/>
          <x v="93"/>
          <x v="93"/>
        </s>
        <s v="[Scenario Date].[Scenario Date].&amp;[1807]" c="Jul 15, 08 to Jul 16, 08" cp="4">
          <x v="94"/>
          <x/>
          <x v="94"/>
          <x v="94"/>
        </s>
        <s v="[Scenario Date].[Scenario Date].&amp;[1647]" c="Jul 16, 08 to Jul 17, 08" cp="4">
          <x v="95"/>
          <x/>
          <x v="95"/>
          <x v="95"/>
        </s>
        <s v="[Scenario Date].[Scenario Date].&amp;[1786]" c="Jul 17, 08 to Jul 18, 08" cp="4">
          <x v="96"/>
          <x/>
          <x v="96"/>
          <x v="96"/>
        </s>
        <s v="[Scenario Date].[Scenario Date].&amp;[1777]" c="Jul 18, 08 to Jul 21, 08" cp="4">
          <x v="97"/>
          <x/>
          <x v="97"/>
          <x v="97"/>
        </s>
        <s v="[Scenario Date].[Scenario Date].&amp;[1800]" c="Jul 21, 08 to Jul 22, 08" cp="4">
          <x v="98"/>
          <x/>
          <x v="98"/>
          <x v="98"/>
        </s>
        <s v="[Scenario Date].[Scenario Date].&amp;[1700]" c="Jul 22, 08 to Jul 23, 08" cp="4">
          <x v="99"/>
          <x/>
          <x v="99"/>
          <x v="99"/>
        </s>
        <s v="[Scenario Date].[Scenario Date].&amp;[1874]" c="Jul 23, 08 to Jul 24, 08" cp="4">
          <x v="100"/>
          <x/>
          <x v="100"/>
          <x v="100"/>
        </s>
        <s v="[Scenario Date].[Scenario Date].&amp;[1877]" c="Jul 24, 08 to Jul 25, 08" cp="4">
          <x v="101"/>
          <x/>
          <x v="101"/>
          <x v="101"/>
        </s>
        <s v="[Scenario Date].[Scenario Date].&amp;[1717]" c="Jul 25, 08 to Jul 28, 08" cp="4">
          <x v="102"/>
          <x/>
          <x v="102"/>
          <x v="102"/>
        </s>
        <s v="[Scenario Date].[Scenario Date].&amp;[1688]" c="Jul 28, 08 to Jul 29, 08" cp="4">
          <x v="103"/>
          <x/>
          <x v="103"/>
          <x v="103"/>
        </s>
        <s v="[Scenario Date].[Scenario Date].&amp;[1787]" c="Jul 29, 08 to Jul 30, 08" cp="4">
          <x v="104"/>
          <x/>
          <x v="104"/>
          <x v="104"/>
        </s>
        <s v="[Scenario Date].[Scenario Date].&amp;[1664]" c="Jul 30, 08 to Jul 31, 08" cp="4">
          <x v="105"/>
          <x/>
          <x v="105"/>
          <x v="105"/>
        </s>
        <s v="[Scenario Date].[Scenario Date].&amp;[1654]" c="Jul 31, 08 to Aug 01, 08" cp="4">
          <x v="106"/>
          <x/>
          <x v="106"/>
          <x v="106"/>
        </s>
        <s v="[Scenario Date].[Scenario Date].&amp;[1843]" c="Aug 01, 08 to Aug 04, 08" cp="4">
          <x v="107"/>
          <x/>
          <x v="107"/>
          <x v="107"/>
        </s>
        <s v="[Scenario Date].[Scenario Date].&amp;[1747]" c="Aug 04, 08 to Aug 05, 08" cp="4">
          <x v="108"/>
          <x/>
          <x v="108"/>
          <x v="108"/>
        </s>
        <s v="[Scenario Date].[Scenario Date].&amp;[1767]" c="Aug 05, 08 to Aug 06, 08" cp="4">
          <x v="109"/>
          <x/>
          <x v="109"/>
          <x v="109"/>
        </s>
        <s v="[Scenario Date].[Scenario Date].&amp;[1782]" c="Aug 06, 08 to Aug 07, 08" cp="4">
          <x v="110"/>
          <x/>
          <x v="110"/>
          <x v="110"/>
        </s>
        <s v="[Scenario Date].[Scenario Date].&amp;[1850]" c="Aug 07, 08 to Aug 08, 08" cp="4">
          <x v="111"/>
          <x/>
          <x v="111"/>
          <x v="111"/>
        </s>
        <s v="[Scenario Date].[Scenario Date].&amp;[1838]" c="Aug 08, 08 to Aug 11, 08" cp="4">
          <x v="112"/>
          <x/>
          <x v="112"/>
          <x v="112"/>
        </s>
        <s v="[Scenario Date].[Scenario Date].&amp;[1646]" c="Aug 11, 08 to Aug 12, 08" cp="4">
          <x v="113"/>
          <x/>
          <x v="113"/>
          <x v="113"/>
        </s>
        <s v="[Scenario Date].[Scenario Date].&amp;[1704]" c="Aug 12, 08 to Aug 13, 08" cp="4">
          <x v="114"/>
          <x/>
          <x v="114"/>
          <x v="114"/>
        </s>
        <s v="[Scenario Date].[Scenario Date].&amp;[1898]" c="Aug 13, 08 to Aug 14, 08" cp="4">
          <x v="115"/>
          <x/>
          <x v="115"/>
          <x v="115"/>
        </s>
        <s v="[Scenario Date].[Scenario Date].&amp;[1656]" c="Aug 14, 08 to Aug 15, 08" cp="4">
          <x v="116"/>
          <x/>
          <x v="116"/>
          <x v="116"/>
        </s>
        <s v="[Scenario Date].[Scenario Date].&amp;[1815]" c="Aug 15, 08 to Aug 18, 08" cp="4">
          <x v="117"/>
          <x/>
          <x v="117"/>
          <x v="117"/>
        </s>
        <s v="[Scenario Date].[Scenario Date].&amp;[1809]" c="Aug 18, 08 to Aug 19, 08" cp="4">
          <x v="118"/>
          <x/>
          <x v="118"/>
          <x v="118"/>
        </s>
        <s v="[Scenario Date].[Scenario Date].&amp;[1863]" c="Aug 19, 08 to Aug 20, 08" cp="4">
          <x v="119"/>
          <x/>
          <x v="119"/>
          <x v="119"/>
        </s>
        <s v="[Scenario Date].[Scenario Date].&amp;[1759]" c="Aug 20, 08 to Aug 21, 08" cp="4">
          <x v="120"/>
          <x/>
          <x v="120"/>
          <x v="120"/>
        </s>
        <s v="[Scenario Date].[Scenario Date].&amp;[1735]" c="Aug 21, 08 to Aug 22, 08" cp="4">
          <x v="121"/>
          <x/>
          <x v="121"/>
          <x v="121"/>
        </s>
        <s v="[Scenario Date].[Scenario Date].&amp;[1789]" c="Aug 22, 08 to Aug 25, 08" cp="4">
          <x v="122"/>
          <x/>
          <x v="122"/>
          <x v="122"/>
        </s>
        <s v="[Scenario Date].[Scenario Date].&amp;[1694]" c="Aug 25, 08 to Aug 26, 08" cp="4">
          <x v="123"/>
          <x/>
          <x v="123"/>
          <x v="123"/>
        </s>
        <s v="[Scenario Date].[Scenario Date].&amp;[1814]" c="Aug 26, 08 to Aug 27, 08" cp="4">
          <x v="124"/>
          <x/>
          <x v="124"/>
          <x v="124"/>
        </s>
        <s v="[Scenario Date].[Scenario Date].&amp;[1766]" c="Aug 27, 08 to Aug 28, 08" cp="4">
          <x v="125"/>
          <x/>
          <x v="125"/>
          <x v="125"/>
        </s>
        <s v="[Scenario Date].[Scenario Date].&amp;[1897]" c="Aug 28, 08 to Aug 29, 08" cp="4">
          <x v="126"/>
          <x/>
          <x v="126"/>
          <x v="126"/>
        </s>
        <s v="[Scenario Date].[Scenario Date].&amp;[1826]" c="Aug 29, 08 to Sep 01, 08" cp="4">
          <x v="127"/>
          <x/>
          <x v="127"/>
          <x v="127"/>
        </s>
        <s v="[Scenario Date].[Scenario Date].&amp;[1692]" c="Sep 01, 08 to Sep 02, 08" cp="4">
          <x v="128"/>
          <x/>
          <x v="128"/>
          <x v="128"/>
        </s>
        <s v="[Scenario Date].[Scenario Date].&amp;[1859]" c="Sep 02, 08 to Sep 03, 08" cp="4">
          <x v="129"/>
          <x/>
          <x v="129"/>
          <x v="129"/>
        </s>
        <s v="[Scenario Date].[Scenario Date].&amp;[1674]" c="Sep 03, 08 to Sep 04, 08" cp="4">
          <x v="130"/>
          <x/>
          <x v="130"/>
          <x v="130"/>
        </s>
        <s v="[Scenario Date].[Scenario Date].&amp;[1813]" c="Sep 04, 08 to Sep 05, 08" cp="4">
          <x v="131"/>
          <x/>
          <x v="131"/>
          <x v="131"/>
        </s>
        <s v="[Scenario Date].[Scenario Date].&amp;[1867]" c="Sep 05, 08 to Sep 08, 08" cp="4">
          <x v="132"/>
          <x/>
          <x v="132"/>
          <x v="132"/>
        </s>
        <s v="[Scenario Date].[Scenario Date].&amp;[1885]" c="Sep 08, 08 to Sep 09, 08" cp="4">
          <x v="133"/>
          <x/>
          <x v="133"/>
          <x v="133"/>
        </s>
        <s v="[Scenario Date].[Scenario Date].&amp;[1720]" c="Sep 09, 08 to Sep 10, 08" cp="4">
          <x v="134"/>
          <x/>
          <x v="134"/>
          <x v="134"/>
        </s>
        <s v="[Scenario Date].[Scenario Date].&amp;[1878]" c="Sep 10, 08 to Sep 11, 08" cp="4">
          <x v="135"/>
          <x/>
          <x v="135"/>
          <x v="135"/>
        </s>
        <s v="[Scenario Date].[Scenario Date].&amp;[1661]" c="Sep 11, 08 to Sep 12, 08" cp="4">
          <x v="136"/>
          <x/>
          <x v="136"/>
          <x v="136"/>
        </s>
        <s v="[Scenario Date].[Scenario Date].&amp;[1811]" c="Sep 12, 08 to Sep 15, 08" cp="4">
          <x v="137"/>
          <x/>
          <x v="137"/>
          <x v="137"/>
        </s>
        <s v="[Scenario Date].[Scenario Date].&amp;[1728]" c="Sep 15, 08 to Sep 16, 08" cp="4">
          <x v="138"/>
          <x/>
          <x v="138"/>
          <x v="138"/>
        </s>
        <s v="[Scenario Date].[Scenario Date].&amp;[1858]" c="Sep 16, 08 to Sep 17, 08" cp="4">
          <x v="139"/>
          <x/>
          <x v="139"/>
          <x v="139"/>
        </s>
        <s v="[Scenario Date].[Scenario Date].&amp;[1686]" c="Sep 17, 08 to Sep 18, 08" cp="4">
          <x v="140"/>
          <x/>
          <x v="140"/>
          <x v="140"/>
        </s>
        <s v="[Scenario Date].[Scenario Date].&amp;[1778]" c="Sep 18, 08 to Sep 19, 08" cp="4">
          <x v="141"/>
          <x/>
          <x v="141"/>
          <x v="141"/>
        </s>
        <s v="[Scenario Date].[Scenario Date].&amp;[1870]" c="Sep 19, 08 to Sep 22, 08" cp="4">
          <x v="142"/>
          <x/>
          <x v="142"/>
          <x v="142"/>
        </s>
        <s v="[Scenario Date].[Scenario Date].&amp;[1737]" c="Sep 22, 08 to Sep 23, 08" cp="4">
          <x v="143"/>
          <x/>
          <x v="143"/>
          <x v="143"/>
        </s>
        <s v="[Scenario Date].[Scenario Date].&amp;[1761]" c="Sep 23, 08 to Sep 24, 08" cp="4">
          <x v="144"/>
          <x/>
          <x v="144"/>
          <x v="144"/>
        </s>
        <s v="[Scenario Date].[Scenario Date].&amp;[1887]" c="Sep 24, 08 to Sep 25, 08" cp="4">
          <x v="145"/>
          <x/>
          <x v="145"/>
          <x v="145"/>
        </s>
        <s v="[Scenario Date].[Scenario Date].&amp;[1644]" c="Sep 25, 08 to Sep 26, 08" cp="4">
          <x v="146"/>
          <x/>
          <x v="146"/>
          <x v="146"/>
        </s>
        <s v="[Scenario Date].[Scenario Date].&amp;[1705]" c="Sep 26, 08 to Sep 29, 08" cp="4">
          <x v="147"/>
          <x/>
          <x v="147"/>
          <x v="147"/>
        </s>
        <s v="[Scenario Date].[Scenario Date].&amp;[1836]" c="Sep 29, 08 to Sep 30, 08" cp="4">
          <x v="148"/>
          <x/>
          <x v="148"/>
          <x v="148"/>
        </s>
        <s v="[Scenario Date].[Scenario Date].&amp;[1675]" c="Sep 30, 08 to Oct 01, 08" cp="4">
          <x v="149"/>
          <x/>
          <x v="149"/>
          <x v="149"/>
        </s>
        <s v="[Scenario Date].[Scenario Date].&amp;[1895]" c="Oct 01, 08 to Oct 02, 08" cp="4">
          <x v="150"/>
          <x/>
          <x v="150"/>
          <x v="150"/>
        </s>
        <s v="[Scenario Date].[Scenario Date].&amp;[1668]" c="Oct 02, 08 to Oct 03, 08" cp="4">
          <x v="151"/>
          <x/>
          <x v="151"/>
          <x v="151"/>
        </s>
        <s v="[Scenario Date].[Scenario Date].&amp;[1881]" c="Oct 03, 08 to Oct 06, 08" cp="4">
          <x v="152"/>
          <x/>
          <x v="152"/>
          <x v="152"/>
        </s>
        <s v="[Scenario Date].[Scenario Date].&amp;[1824]" c="Oct 06, 08 to Oct 07, 08" cp="4">
          <x v="153"/>
          <x/>
          <x v="153"/>
          <x v="153"/>
        </s>
        <s v="[Scenario Date].[Scenario Date].&amp;[1648]" c="Oct 07, 08 to Oct 08, 08" cp="4">
          <x v="154"/>
          <x/>
          <x v="154"/>
          <x v="154"/>
        </s>
        <s v="[Scenario Date].[Scenario Date].&amp;[1788]" c="Oct 08, 08 to Oct 09, 08" cp="4">
          <x v="155"/>
          <x/>
          <x v="155"/>
          <x v="155"/>
        </s>
        <s v="[Scenario Date].[Scenario Date].&amp;[1751]" c="Oct 09, 08 to Oct 10, 08" cp="4">
          <x v="156"/>
          <x/>
          <x v="156"/>
          <x v="156"/>
        </s>
        <s v="[Scenario Date].[Scenario Date].&amp;[1832]" c="Oct 10, 08 to Oct 13, 08" cp="4">
          <x v="157"/>
          <x/>
          <x v="157"/>
          <x v="157"/>
        </s>
        <s v="[Scenario Date].[Scenario Date].&amp;[1818]" c="Oct 13, 08 to Oct 14, 08" cp="4">
          <x v="158"/>
          <x/>
          <x v="158"/>
          <x v="158"/>
        </s>
        <s v="[Scenario Date].[Scenario Date].&amp;[1846]" c="Oct 14, 08 to Oct 15, 08" cp="4">
          <x v="159"/>
          <x/>
          <x v="159"/>
          <x v="159"/>
        </s>
        <s v="[Scenario Date].[Scenario Date].&amp;[1775]" c="Oct 15, 08 to Oct 16, 08" cp="4">
          <x v="160"/>
          <x/>
          <x v="160"/>
          <x v="160"/>
        </s>
        <s v="[Scenario Date].[Scenario Date].&amp;[1825]" c="Oct 16, 08 to Oct 17, 08" cp="4">
          <x v="161"/>
          <x/>
          <x v="161"/>
          <x v="161"/>
        </s>
        <s v="[Scenario Date].[Scenario Date].&amp;[1862]" c="Oct 17, 08 to Oct 20, 08" cp="4">
          <x v="162"/>
          <x/>
          <x v="162"/>
          <x v="162"/>
        </s>
        <s v="[Scenario Date].[Scenario Date].&amp;[1671]" c="Oct 20, 08 to Oct 21, 08" cp="4">
          <x v="163"/>
          <x/>
          <x v="163"/>
          <x v="163"/>
        </s>
        <s v="[Scenario Date].[Scenario Date].&amp;[1902]" c="Oct 21, 08 to Oct 22, 08" cp="4">
          <x v="164"/>
          <x/>
          <x v="164"/>
          <x v="164"/>
        </s>
        <s v="[Scenario Date].[Scenario Date].&amp;[1660]" c="Oct 22, 08 to Oct 23, 08" cp="4">
          <x v="165"/>
          <x/>
          <x v="165"/>
          <x v="165"/>
        </s>
        <s v="[Scenario Date].[Scenario Date].&amp;[1683]" c="Oct 23, 08 to Oct 24, 08" cp="4">
          <x v="166"/>
          <x/>
          <x v="166"/>
          <x v="166"/>
        </s>
        <s v="[Scenario Date].[Scenario Date].&amp;[1883]" c="Oct 24, 08 to Oct 27, 08" cp="4">
          <x v="167"/>
          <x/>
          <x v="167"/>
          <x v="167"/>
        </s>
        <s v="[Scenario Date].[Scenario Date].&amp;[1856]" c="Oct 27, 08 to Oct 28, 08" cp="4">
          <x v="168"/>
          <x/>
          <x v="168"/>
          <x v="168"/>
        </s>
        <s v="[Scenario Date].[Scenario Date].&amp;[1687]" c="Oct 28, 08 to Oct 29, 08" cp="4">
          <x v="169"/>
          <x/>
          <x v="169"/>
          <x v="169"/>
        </s>
        <s v="[Scenario Date].[Scenario Date].&amp;[1900]" c="Oct 29, 08 to Oct 30, 08" cp="4">
          <x v="170"/>
          <x/>
          <x v="170"/>
          <x v="170"/>
        </s>
        <s v="[Scenario Date].[Scenario Date].&amp;[1682]" c="Oct 30, 08 to Oct 31, 08" cp="4">
          <x v="171"/>
          <x/>
          <x v="171"/>
          <x v="171"/>
        </s>
        <s v="[Scenario Date].[Scenario Date].&amp;[1821]" c="Oct 31, 08 to Nov 03, 08" cp="4">
          <x v="172"/>
          <x/>
          <x v="172"/>
          <x v="172"/>
        </s>
        <s v="[Scenario Date].[Scenario Date].&amp;[1710]" c="Nov 03, 08 to Nov 04, 08" cp="4">
          <x v="173"/>
          <x/>
          <x v="173"/>
          <x v="173"/>
        </s>
        <s v="[Scenario Date].[Scenario Date].&amp;[1816]" c="Nov 04, 08 to Nov 05, 08" cp="4">
          <x v="174"/>
          <x/>
          <x v="174"/>
          <x v="174"/>
        </s>
        <s v="[Scenario Date].[Scenario Date].&amp;[1899]" c="Nov 05, 08 to Nov 06, 08" cp="4">
          <x v="175"/>
          <x/>
          <x v="175"/>
          <x v="175"/>
        </s>
        <s v="[Scenario Date].[Scenario Date].&amp;[1794]" c="Nov 06, 08 to Nov 07, 08" cp="4">
          <x v="176"/>
          <x/>
          <x v="176"/>
          <x v="176"/>
        </s>
        <s v="[Scenario Date].[Scenario Date].&amp;[1830]" c="Nov 07, 08 to Nov 10, 08" cp="4">
          <x v="177"/>
          <x/>
          <x v="177"/>
          <x v="177"/>
        </s>
        <s v="[Scenario Date].[Scenario Date].&amp;[1684]" c="Nov 10, 08 to Nov 11, 08" cp="4">
          <x v="178"/>
          <x/>
          <x v="178"/>
          <x v="178"/>
        </s>
        <s v="[Scenario Date].[Scenario Date].&amp;[1712]" c="Nov 11, 08 to Nov 12, 08" cp="4">
          <x v="179"/>
          <x/>
          <x v="179"/>
          <x v="179"/>
        </s>
        <s v="[Scenario Date].[Scenario Date].&amp;[1890]" c="Nov 12, 08 to Nov 13, 08" cp="4">
          <x v="180"/>
          <x/>
          <x v="180"/>
          <x v="180"/>
        </s>
        <s v="[Scenario Date].[Scenario Date].&amp;[1665]" c="Nov 13, 08 to Nov 14, 08" cp="4">
          <x v="181"/>
          <x/>
          <x v="181"/>
          <x v="181"/>
        </s>
        <s v="[Scenario Date].[Scenario Date].&amp;[1795]" c="Nov 14, 08 to Nov 17, 08" cp="4">
          <x v="182"/>
          <x/>
          <x v="182"/>
          <x v="182"/>
        </s>
        <s v="[Scenario Date].[Scenario Date].&amp;[1749]" c="Nov 17, 08 to Nov 18, 08" cp="4">
          <x v="183"/>
          <x/>
          <x v="183"/>
          <x v="183"/>
        </s>
        <s v="[Scenario Date].[Scenario Date].&amp;[1773]" c="Nov 18, 08 to Nov 19, 08" cp="4">
          <x v="184"/>
          <x/>
          <x v="184"/>
          <x v="184"/>
        </s>
        <s v="[Scenario Date].[Scenario Date].&amp;[1771]" c="Nov 19, 08 to Nov 20, 08" cp="4">
          <x v="185"/>
          <x/>
          <x v="185"/>
          <x v="185"/>
        </s>
        <s v="[Scenario Date].[Scenario Date].&amp;[1797]" c="Nov 20, 08 to Nov 21, 08" cp="4">
          <x v="186"/>
          <x/>
          <x v="186"/>
          <x v="186"/>
        </s>
        <s v="[Scenario Date].[Scenario Date].&amp;[1738]" c="Nov 21, 08 to Nov 24, 08" cp="4">
          <x v="187"/>
          <x/>
          <x v="187"/>
          <x v="187"/>
        </s>
        <s v="[Scenario Date].[Scenario Date].&amp;[1839]" c="Nov 24, 08 to Nov 25, 08" cp="4">
          <x v="188"/>
          <x/>
          <x v="188"/>
          <x v="188"/>
        </s>
        <s v="[Scenario Date].[Scenario Date].&amp;[1892]" c="Nov 25, 08 to Nov 26, 08" cp="4">
          <x v="189"/>
          <x/>
          <x v="189"/>
          <x v="189"/>
        </s>
        <s v="[Scenario Date].[Scenario Date].&amp;[1823]" c="Nov 26, 08 to Nov 27, 08" cp="4">
          <x v="190"/>
          <x/>
          <x v="190"/>
          <x v="190"/>
        </s>
        <s v="[Scenario Date].[Scenario Date].&amp;[1724]" c="Nov 27, 08 to Nov 28, 08" cp="4">
          <x v="191"/>
          <x/>
          <x v="191"/>
          <x v="191"/>
        </s>
        <s v="[Scenario Date].[Scenario Date].&amp;[1799]" c="Nov 28, 08 to Dec 01, 08" cp="4">
          <x v="192"/>
          <x/>
          <x v="192"/>
          <x v="192"/>
        </s>
        <s v="[Scenario Date].[Scenario Date].&amp;[1833]" c="Dec 01, 08 to Dec 02, 08" cp="4">
          <x v="193"/>
          <x/>
          <x v="193"/>
          <x v="193"/>
        </s>
        <s v="[Scenario Date].[Scenario Date].&amp;[1697]" c="Dec 02, 08 to Dec 03, 08" cp="4">
          <x v="194"/>
          <x/>
          <x v="194"/>
          <x v="194"/>
        </s>
        <s v="[Scenario Date].[Scenario Date].&amp;[1841]" c="Dec 03, 08 to Dec 04, 08" cp="4">
          <x v="195"/>
          <x/>
          <x v="195"/>
          <x v="195"/>
        </s>
        <s v="[Scenario Date].[Scenario Date].&amp;[1721]" c="Dec 04, 08 to Dec 05, 08" cp="4">
          <x v="196"/>
          <x/>
          <x v="196"/>
          <x v="196"/>
        </s>
        <s v="[Scenario Date].[Scenario Date].&amp;[1845]" c="Dec 05, 08 to Dec 08, 08" cp="4">
          <x v="197"/>
          <x/>
          <x v="197"/>
          <x v="197"/>
        </s>
        <s v="[Scenario Date].[Scenario Date].&amp;[1726]" c="Dec 08, 08 to Dec 09, 08" cp="4">
          <x v="198"/>
          <x/>
          <x v="198"/>
          <x v="198"/>
        </s>
        <s v="[Scenario Date].[Scenario Date].&amp;[1889]" c="Dec 09, 08 to Dec 10, 08" cp="4">
          <x v="199"/>
          <x/>
          <x v="199"/>
          <x v="199"/>
        </s>
        <s v="[Scenario Date].[Scenario Date].&amp;[1756]" c="Dec 10, 08 to Dec 11, 08" cp="4">
          <x v="200"/>
          <x/>
          <x v="200"/>
          <x v="200"/>
        </s>
        <s v="[Scenario Date].[Scenario Date].&amp;[1820]" c="Dec 11, 08 to Dec 12, 08" cp="4">
          <x v="201"/>
          <x/>
          <x v="201"/>
          <x v="201"/>
        </s>
        <s v="[Scenario Date].[Scenario Date].&amp;[1715]" c="Dec 12, 08 to Dec 15, 08" cp="4">
          <x v="202"/>
          <x/>
          <x v="202"/>
          <x v="202"/>
        </s>
        <s v="[Scenario Date].[Scenario Date].&amp;[1844]" c="Dec 15, 08 to Dec 16, 08" cp="4">
          <x v="203"/>
          <x/>
          <x v="203"/>
          <x v="203"/>
        </s>
        <s v="[Scenario Date].[Scenario Date].&amp;[1658]" c="Dec 16, 08 to Dec 17, 08" cp="4">
          <x v="204"/>
          <x/>
          <x v="204"/>
          <x v="204"/>
        </s>
        <s v="[Scenario Date].[Scenario Date].&amp;[1879]" c="Dec 17, 08 to Dec 18, 08" cp="4">
          <x v="205"/>
          <x/>
          <x v="205"/>
          <x v="205"/>
        </s>
        <s v="[Scenario Date].[Scenario Date].&amp;[1757]" c="Dec 18, 08 to Dec 19, 08" cp="4">
          <x v="206"/>
          <x/>
          <x v="206"/>
          <x v="206"/>
        </s>
        <s v="[Scenario Date].[Scenario Date].&amp;[1806]" c="Dec 19, 08 to Dec 22, 08" cp="4">
          <x v="207"/>
          <x/>
          <x v="207"/>
          <x v="207"/>
        </s>
        <s v="[Scenario Date].[Scenario Date].&amp;[1866]" c="Dec 22, 08 to Dec 23, 08" cp="4">
          <x v="208"/>
          <x/>
          <x v="208"/>
          <x v="208"/>
        </s>
        <s v="[Scenario Date].[Scenario Date].&amp;[1852]" c="Dec 23, 08 to Dec 24, 08" cp="4">
          <x v="209"/>
          <x/>
          <x v="209"/>
          <x v="209"/>
        </s>
        <s v="[Scenario Date].[Scenario Date].&amp;[1709]" c="Dec 24, 08 to Dec 25, 08" cp="4">
          <x v="210"/>
          <x/>
          <x v="210"/>
          <x v="210"/>
        </s>
        <s v="[Scenario Date].[Scenario Date].&amp;[1792]" c="Dec 25, 08 to Dec 26, 08" cp="4">
          <x v="211"/>
          <x/>
          <x v="211"/>
          <x v="211"/>
        </s>
        <s v="[Scenario Date].[Scenario Date].&amp;[1732]" c="Dec 26, 08 to Dec 29, 08" cp="4">
          <x v="212"/>
          <x/>
          <x v="212"/>
          <x v="212"/>
        </s>
        <s v="[Scenario Date].[Scenario Date].&amp;[1888]" c="Dec 29, 08 to Dec 30, 08" cp="4">
          <x v="213"/>
          <x/>
          <x v="213"/>
          <x v="213"/>
        </s>
        <s v="[Scenario Date].[Scenario Date].&amp;[1691]" c="Dec 30, 08 to Dec 31, 08" cp="4">
          <x v="214"/>
          <x/>
          <x v="214"/>
          <x v="214"/>
        </s>
        <s v="[Scenario Date].[Scenario Date].&amp;[1763]" c="Dec 31, 08 to Jan 02, 09" cp="4">
          <x v="215"/>
          <x/>
          <x v="215"/>
          <x v="215"/>
        </s>
        <s v="[Scenario Date].[Scenario Date].&amp;[1840]" c="Jan 02, 09 to Jan 05, 09" cp="4">
          <x v="216"/>
          <x/>
          <x v="216"/>
          <x v="216"/>
        </s>
        <s v="[Scenario Date].[Scenario Date].&amp;[1871]" c="Jan 05, 09 to Jan 06, 09" cp="4">
          <x v="217"/>
          <x/>
          <x v="217"/>
          <x v="217"/>
        </s>
        <s v="[Scenario Date].[Scenario Date].&amp;[1774]" c="Jan 06, 09 to Jan 07, 09" cp="4">
          <x v="218"/>
          <x/>
          <x v="218"/>
          <x v="218"/>
        </s>
        <s v="[Scenario Date].[Scenario Date].&amp;[1707]" c="Jan 07, 09 to Jan 08, 09" cp="4">
          <x v="219"/>
          <x/>
          <x v="219"/>
          <x v="219"/>
        </s>
        <s v="[Scenario Date].[Scenario Date].&amp;[2190]" c="Jan 08, 09 to Jan 09, 09" cp="4">
          <x v="220"/>
          <x/>
          <x v="220"/>
          <x v="220"/>
        </s>
        <s v="[Scenario Date].[Scenario Date].&amp;[2089]" c="Jan 09, 09 to Jan 12, 09" cp="4">
          <x v="221"/>
          <x/>
          <x v="221"/>
          <x v="221"/>
        </s>
        <s v="[Scenario Date].[Scenario Date].&amp;[2171]" c="Jan 12, 09 to Jan 13, 09" cp="4">
          <x v="222"/>
          <x/>
          <x v="222"/>
          <x v="222"/>
        </s>
        <s v="[Scenario Date].[Scenario Date].&amp;[2150]" c="Jan 13, 09 to Jan 14, 09" cp="4">
          <x v="223"/>
          <x/>
          <x v="223"/>
          <x v="223"/>
        </s>
        <s v="[Scenario Date].[Scenario Date].&amp;[2200]" c="Jan 14, 09 to Jan 15, 09" cp="4">
          <x v="224"/>
          <x/>
          <x v="224"/>
          <x v="224"/>
        </s>
        <s v="[Scenario Date].[Scenario Date].&amp;[2168]" c="Jan 15, 09 to Jan 16, 09" cp="4">
          <x v="225"/>
          <x/>
          <x v="225"/>
          <x v="225"/>
        </s>
        <s v="[Scenario Date].[Scenario Date].&amp;[2144]" c="Jan 16, 09 to Jan 19, 09" cp="4">
          <x v="226"/>
          <x/>
          <x v="226"/>
          <x v="226"/>
        </s>
        <s v="[Scenario Date].[Scenario Date].&amp;[2050]" c="Jan 19, 09 to Jan 20, 09" cp="4">
          <x v="227"/>
          <x/>
          <x v="227"/>
          <x v="227"/>
        </s>
        <s v="[Scenario Date].[Scenario Date].&amp;[2154]" c="Jan 20, 09 to Jan 21, 09" cp="4">
          <x v="228"/>
          <x/>
          <x v="228"/>
          <x v="228"/>
        </s>
        <s v="[Scenario Date].[Scenario Date].&amp;[2086]" c="Jan 21, 09 to Jan 22, 09" cp="4">
          <x v="229"/>
          <x/>
          <x v="229"/>
          <x v="229"/>
        </s>
        <s v="[Scenario Date].[Scenario Date].&amp;[2056]" c="Jan 22, 09 to Jan 23, 09" cp="4">
          <x v="230"/>
          <x/>
          <x v="230"/>
          <x v="230"/>
        </s>
        <s v="[Scenario Date].[Scenario Date].&amp;[2048]" c="Jan 23, 09 to Jan 26, 09" cp="4">
          <x v="231"/>
          <x/>
          <x v="231"/>
          <x v="231"/>
        </s>
        <s v="[Scenario Date].[Scenario Date].&amp;[2082]" c="Jan 26, 09 to Jan 27, 09" cp="4">
          <x v="232"/>
          <x/>
          <x v="232"/>
          <x v="232"/>
        </s>
        <s v="[Scenario Date].[Scenario Date].&amp;[2095]" c="Jan 27, 09 to Jan 28, 09" cp="4">
          <x v="233"/>
          <x/>
          <x v="233"/>
          <x v="233"/>
        </s>
        <s v="[Scenario Date].[Scenario Date].&amp;[2087]" c="Jan 28, 09 to Jan 29, 09" cp="4">
          <x v="234"/>
          <x/>
          <x v="234"/>
          <x v="234"/>
        </s>
        <s v="[Scenario Date].[Scenario Date].&amp;[2103]" c="Jan 29, 09 to Jan 30, 09" cp="4">
          <x v="235"/>
          <x/>
          <x v="235"/>
          <x v="235"/>
        </s>
        <s v="[Scenario Date].[Scenario Date].&amp;[2205]" c="Jan 30, 09 to Feb 02, 09" cp="4">
          <x v="236"/>
          <x/>
          <x v="236"/>
          <x v="236"/>
        </s>
        <s v="[Scenario Date].[Scenario Date].&amp;[2113]" c="Feb 02, 09 to Feb 03, 09" cp="4">
          <x v="237"/>
          <x/>
          <x v="237"/>
          <x v="237"/>
        </s>
        <s v="[Scenario Date].[Scenario Date].&amp;[2112]" c="Feb 03, 09 to Feb 04, 09" cp="4">
          <x v="238"/>
          <x/>
          <x v="238"/>
          <x v="238"/>
        </s>
        <s v="[Scenario Date].[Scenario Date].&amp;[2155]" c="Feb 04, 09 to Feb 05, 09" cp="4">
          <x v="239"/>
          <x/>
          <x v="239"/>
          <x v="239"/>
        </s>
        <s v="[Scenario Date].[Scenario Date].&amp;[2180]" c="Feb 05, 09 to Feb 06, 09" cp="4">
          <x v="240"/>
          <x/>
          <x v="240"/>
          <x v="240"/>
        </s>
        <s v="[Scenario Date].[Scenario Date].&amp;[2101]" c="Feb 06, 09 to Feb 09, 09" cp="4">
          <x v="241"/>
          <x/>
          <x v="241"/>
          <x v="241"/>
        </s>
        <s v="[Scenario Date].[Scenario Date].&amp;[2187]" c="Feb 09, 09 to Feb 10, 09" cp="4">
          <x v="242"/>
          <x/>
          <x v="242"/>
          <x v="242"/>
        </s>
        <s v="[Scenario Date].[Scenario Date].&amp;[2192]" c="Feb 10, 09 to Feb 11, 09" cp="4">
          <x v="243"/>
          <x/>
          <x v="243"/>
          <x v="243"/>
        </s>
        <s v="[Scenario Date].[Scenario Date].&amp;[2060]" c="Feb 11, 09 to Feb 12, 09" cp="4">
          <x v="244"/>
          <x/>
          <x v="244"/>
          <x v="244"/>
        </s>
        <s v="[Scenario Date].[Scenario Date].&amp;[2084]" c="Feb 12, 09 to Feb 13, 09" cp="4">
          <x v="245"/>
          <x/>
          <x v="245"/>
          <x v="245"/>
        </s>
        <s v="[Scenario Date].[Scenario Date].&amp;[2203]" c="Feb 13, 09 to Feb 16, 09" cp="4">
          <x v="246"/>
          <x/>
          <x v="246"/>
          <x v="246"/>
        </s>
        <s v="[Scenario Date].[Scenario Date].&amp;[2197]" c="Feb 16, 09 to Feb 17, 09" cp="4">
          <x v="247"/>
          <x/>
          <x v="247"/>
          <x v="247"/>
        </s>
        <s v="[Scenario Date].[Scenario Date].&amp;[2059]" c="Feb 17, 09 to Feb 18, 09" cp="4">
          <x v="248"/>
          <x/>
          <x v="248"/>
          <x v="248"/>
        </s>
        <s v="[Scenario Date].[Scenario Date].&amp;[2068]" c="Feb 18, 09 to Feb 19, 09" cp="4">
          <x v="249"/>
          <x/>
          <x v="249"/>
          <x v="249"/>
        </s>
        <s v="[Scenario Date].[Scenario Date].&amp;[2111]" c="Feb 19, 09 to Feb 20, 09" cp="4">
          <x v="250"/>
          <x/>
          <x v="250"/>
          <x v="250"/>
        </s>
        <s v="[Scenario Date].[Scenario Date].&amp;[2074]" c="Feb 20, 09 to Feb 23, 09" cp="4">
          <x v="251"/>
          <x/>
          <x v="251"/>
          <x v="251"/>
        </s>
        <s v="[Scenario Date].[Scenario Date].&amp;[2204]" c="Feb 23, 09 to Feb 24, 09" cp="4">
          <x v="252"/>
          <x/>
          <x v="252"/>
          <x v="252"/>
        </s>
        <s v="[Scenario Date].[Scenario Date].&amp;[2126]" c="Feb 24, 09 to Feb 25, 09" cp="4">
          <x v="253"/>
          <x/>
          <x v="253"/>
          <x v="253"/>
        </s>
        <s v="[Scenario Date].[Scenario Date].&amp;[2179]" c="Feb 25, 09 to Feb 26, 09" cp="4">
          <x v="254"/>
          <x/>
          <x v="254"/>
          <x v="254"/>
        </s>
        <s v="[Scenario Date].[Scenario Date].&amp;[2135]" c="Feb 26, 09 to Feb 27, 09" cp="4">
          <x v="255"/>
          <x/>
          <x v="255"/>
          <x v="255"/>
        </s>
        <s v="[Scenario Date].[Scenario Date].&amp;[2169]" c="Feb 27, 09 to Mar 02, 09" cp="4">
          <x v="256"/>
          <x/>
          <x v="256"/>
          <x v="256"/>
        </s>
        <s v="[Scenario Date].[Scenario Date].&amp;[2215]" c="Mar 02, 09 to Mar 03, 09" cp="4">
          <x v="257"/>
          <x/>
          <x v="257"/>
          <x v="257"/>
        </s>
        <s v="[Scenario Date].[Scenario Date].&amp;[2141]" c="Mar 03, 09 to Mar 04, 09" cp="4">
          <x v="258"/>
          <x/>
          <x v="258"/>
          <x v="258"/>
        </s>
        <s v="[Scenario Date].[Scenario Date].&amp;[2175]" c="Mar 04, 09 to Mar 05, 09" cp="4">
          <x v="259"/>
          <x/>
          <x v="259"/>
          <x v="259"/>
        </s>
        <s v="[Scenario Date].[Scenario Date].&amp;[3285]" u="1" c="Nov 17, 16 to Nov 18, 16"/>
        <s v="[Scenario Date].[Scenario Date].&amp;[880]" u="1" c="Sep 20, 13 to Sep 23, 13"/>
      </sharedItems>
      <mpMap v="62"/>
      <mpMap v="63"/>
      <mpMap v="64"/>
      <mpMap v="65"/>
    </cacheField>
    <cacheField name="[Scenario Date].[Scenario Date].[Scenario Date].[End Date Hidden]" caption="End Date Hidden" propertyName="End Date Hidden" numFmtId="0" hierarchy="43" level="1" memberPropertyField="1">
      <sharedItems count="260">
        <s v="Mar 06, 08"/>
        <s v="Mar 07, 08"/>
        <s v="Mar 10, 08"/>
        <s v="Mar 11, 08"/>
        <s v="Mar 12, 08"/>
        <s v="Mar 13, 08"/>
        <s v="Mar 14, 08"/>
        <s v="Mar 17, 08"/>
        <s v="Mar 18, 08"/>
        <s v="Mar 19, 08"/>
        <s v="Mar 20, 08"/>
        <s v="Mar 21, 08"/>
        <s v="Mar 24, 08"/>
        <s v="Mar 25, 08"/>
        <s v="Mar 26, 08"/>
        <s v="Mar 27, 08"/>
        <s v="Mar 28, 08"/>
        <s v="Mar 31, 08"/>
        <s v="Apr 01, 08"/>
        <s v="Apr 02, 08"/>
        <s v="Apr 03, 08"/>
        <s v="Apr 04, 08"/>
        <s v="Apr 07, 08"/>
        <s v="Apr 08, 08"/>
        <s v="Apr 09, 08"/>
        <s v="Apr 10, 08"/>
        <s v="Apr 11, 08"/>
        <s v="Apr 14, 08"/>
        <s v="Apr 15, 08"/>
        <s v="Apr 16, 08"/>
        <s v="Apr 17, 08"/>
        <s v="Apr 18, 08"/>
        <s v="Apr 21, 08"/>
        <s v="Apr 22, 08"/>
        <s v="Apr 23, 08"/>
        <s v="Apr 24, 08"/>
        <s v="Apr 25, 08"/>
        <s v="Apr 28, 08"/>
        <s v="Apr 29, 08"/>
        <s v="Apr 30, 08"/>
        <s v="May 01, 08"/>
        <s v="May 02, 08"/>
        <s v="May 05, 08"/>
        <s v="May 06, 08"/>
        <s v="May 07, 08"/>
        <s v="May 08, 08"/>
        <s v="May 09, 08"/>
        <s v="May 12, 08"/>
        <s v="May 13, 08"/>
        <s v="May 14, 08"/>
        <s v="May 15, 08"/>
        <s v="May 16, 08"/>
        <s v="May 19, 08"/>
        <s v="May 20, 08"/>
        <s v="May 21, 08"/>
        <s v="May 22, 08"/>
        <s v="May 23, 08"/>
        <s v="May 26, 08"/>
        <s v="May 27, 08"/>
        <s v="May 28, 08"/>
        <s v="May 29, 08"/>
        <s v="May 30, 08"/>
        <s v="Jun 02, 08"/>
        <s v="Jun 03, 08"/>
        <s v="Jun 04, 08"/>
        <s v="Jun 05, 08"/>
        <s v="Jun 06, 08"/>
        <s v="Jun 09, 08"/>
        <s v="Jun 10, 08"/>
        <s v="Jun 11, 08"/>
        <s v="Jun 12, 08"/>
        <s v="Jun 13, 08"/>
        <s v="Jun 16, 08"/>
        <s v="Jun 17, 08"/>
        <s v="Jun 18, 08"/>
        <s v="Jun 19, 08"/>
        <s v="Jun 20, 08"/>
        <s v="Jun 23, 08"/>
        <s v="Jun 24, 08"/>
        <s v="Jun 25, 08"/>
        <s v="Jun 26, 08"/>
        <s v="Jun 27, 08"/>
        <s v="Jun 30, 08"/>
        <s v="Jul 01, 08"/>
        <s v="Jul 02, 08"/>
        <s v="Jul 03, 08"/>
        <s v="Jul 04, 08"/>
        <s v="Jul 07, 08"/>
        <s v="Jul 08, 08"/>
        <s v="Jul 09, 08"/>
        <s v="Jul 10, 08"/>
        <s v="Jul 11, 08"/>
        <s v="Jul 14, 08"/>
        <s v="Jul 15, 08"/>
        <s v="Jul 16, 08"/>
        <s v="Jul 17, 08"/>
        <s v="Jul 18, 08"/>
        <s v="Jul 21, 08"/>
        <s v="Jul 22, 08"/>
        <s v="Jul 23, 08"/>
        <s v="Jul 24, 08"/>
        <s v="Jul 25, 08"/>
        <s v="Jul 28, 08"/>
        <s v="Jul 29, 08"/>
        <s v="Jul 30, 08"/>
        <s v="Jul 31, 08"/>
        <s v="Aug 01, 08"/>
        <s v="Aug 04, 08"/>
        <s v="Aug 05, 08"/>
        <s v="Aug 06, 08"/>
        <s v="Aug 07, 08"/>
        <s v="Aug 08, 08"/>
        <s v="Aug 11, 08"/>
        <s v="Aug 12, 08"/>
        <s v="Aug 13, 08"/>
        <s v="Aug 14, 08"/>
        <s v="Aug 15, 08"/>
        <s v="Aug 18, 08"/>
        <s v="Aug 19, 08"/>
        <s v="Aug 20, 08"/>
        <s v="Aug 21, 08"/>
        <s v="Aug 22, 08"/>
        <s v="Aug 25, 08"/>
        <s v="Aug 26, 08"/>
        <s v="Aug 27, 08"/>
        <s v="Aug 28, 08"/>
        <s v="Aug 29, 08"/>
        <s v="Sep 01, 08"/>
        <s v="Sep 02, 08"/>
        <s v="Sep 03, 08"/>
        <s v="Sep 04, 08"/>
        <s v="Sep 05, 08"/>
        <s v="Sep 08, 08"/>
        <s v="Sep 09, 08"/>
        <s v="Sep 10, 08"/>
        <s v="Sep 11, 08"/>
        <s v="Sep 12, 08"/>
        <s v="Sep 15, 08"/>
        <s v="Sep 16, 08"/>
        <s v="Sep 17, 08"/>
        <s v="Sep 18, 08"/>
        <s v="Sep 19, 08"/>
        <s v="Sep 22, 08"/>
        <s v="Sep 23, 08"/>
        <s v="Sep 24, 08"/>
        <s v="Sep 25, 08"/>
        <s v="Sep 26, 08"/>
        <s v="Sep 29, 08"/>
        <s v="Sep 30, 08"/>
        <s v="Oct 01, 08"/>
        <s v="Oct 02, 08"/>
        <s v="Oct 03, 08"/>
        <s v="Oct 06, 08"/>
        <s v="Oct 07, 08"/>
        <s v="Oct 08, 08"/>
        <s v="Oct 09, 08"/>
        <s v="Oct 10, 08"/>
        <s v="Oct 13, 08"/>
        <s v="Oct 14, 08"/>
        <s v="Oct 15, 08"/>
        <s v="Oct 16, 08"/>
        <s v="Oct 17, 08"/>
        <s v="Oct 20, 08"/>
        <s v="Oct 21, 08"/>
        <s v="Oct 22, 08"/>
        <s v="Oct 23, 08"/>
        <s v="Oct 24, 08"/>
        <s v="Oct 27, 08"/>
        <s v="Oct 28, 08"/>
        <s v="Oct 29, 08"/>
        <s v="Oct 30, 08"/>
        <s v="Oct 31, 08"/>
        <s v="Nov 03, 08"/>
        <s v="Nov 04, 08"/>
        <s v="Nov 05, 08"/>
        <s v="Nov 06, 08"/>
        <s v="Nov 07, 08"/>
        <s v="Nov 10, 08"/>
        <s v="Nov 11, 08"/>
        <s v="Nov 12, 08"/>
        <s v="Nov 13, 08"/>
        <s v="Nov 14, 08"/>
        <s v="Nov 17, 08"/>
        <s v="Nov 18, 08"/>
        <s v="Nov 19, 08"/>
        <s v="Nov 20, 08"/>
        <s v="Nov 21, 08"/>
        <s v="Nov 24, 08"/>
        <s v="Nov 25, 08"/>
        <s v="Nov 26, 08"/>
        <s v="Nov 27, 08"/>
        <s v="Nov 28, 08"/>
        <s v="Dec 01, 08"/>
        <s v="Dec 02, 08"/>
        <s v="Dec 03, 08"/>
        <s v="Dec 04, 08"/>
        <s v="Dec 05, 08"/>
        <s v="Dec 08, 08"/>
        <s v="Dec 09, 08"/>
        <s v="Dec 10, 08"/>
        <s v="Dec 11, 08"/>
        <s v="Dec 12, 08"/>
        <s v="Dec 15, 08"/>
        <s v="Dec 16, 08"/>
        <s v="Dec 17, 08"/>
        <s v="Dec 18, 08"/>
        <s v="Dec 19, 08"/>
        <s v="Dec 22, 08"/>
        <s v="Dec 23, 08"/>
        <s v="Dec 24, 08"/>
        <s v="Dec 25, 08"/>
        <s v="Dec 26, 08"/>
        <s v="Dec 29, 08"/>
        <s v="Dec 30, 08"/>
        <s v="Dec 31, 08"/>
        <s v="Jan 02, 09"/>
        <s v="Jan 05, 09"/>
        <s v="Jan 06, 09"/>
        <s v="Jan 07, 09"/>
        <s v="Jan 08, 09"/>
        <s v="Jan 09, 09"/>
        <s v="Jan 12, 09"/>
        <s v="Jan 13, 09"/>
        <s v="Jan 14, 09"/>
        <s v="Jan 15, 09"/>
        <s v="Jan 16, 09"/>
        <s v="Jan 19, 09"/>
        <s v="Jan 20, 09"/>
        <s v="Jan 21, 09"/>
        <s v="Jan 22, 09"/>
        <s v="Jan 23, 09"/>
        <s v="Jan 26, 09"/>
        <s v="Jan 27, 09"/>
        <s v="Jan 28, 09"/>
        <s v="Jan 29, 09"/>
        <s v="Jan 30, 09"/>
        <s v="Feb 02, 09"/>
        <s v="Feb 03, 09"/>
        <s v="Feb 04, 09"/>
        <s v="Feb 05, 09"/>
        <s v="Feb 06, 09"/>
        <s v="Feb 09, 09"/>
        <s v="Feb 10, 09"/>
        <s v="Feb 11, 09"/>
        <s v="Feb 12, 09"/>
        <s v="Feb 13, 09"/>
        <s v="Feb 16, 09"/>
        <s v="Feb 17, 09"/>
        <s v="Feb 18, 09"/>
        <s v="Feb 19, 09"/>
        <s v="Feb 20, 09"/>
        <s v="Feb 23, 09"/>
        <s v="Feb 24, 09"/>
        <s v="Feb 25, 09"/>
        <s v="Feb 26, 09"/>
        <s v="Feb 27, 09"/>
        <s v="Mar 02, 09"/>
        <s v="Mar 03, 09"/>
        <s v="Mar 04, 09"/>
        <s v="Mar 05, 09"/>
      </sharedItems>
    </cacheField>
    <cacheField name="[Scenario Date].[Scenario Date].[Scenario Date].[Is Antithetic Hidden]" caption="Is Antithetic Hidden" propertyName="Is Antithetic Hidden" numFmtId="0" hierarchy="43" level="1" memberPropertyField="1">
      <sharedItems count="1">
        <b v="0"/>
      </sharedItems>
    </cacheField>
    <cacheField name="[Scenario Date].[Scenario Date].[Scenario Date].[Order Hidden]" caption="Order Hidden" propertyName="Order Hidden" numFmtId="0" hierarchy="43" level="1" memberPropertyField="1">
      <sharedItems containsSemiMixedTypes="0" containsString="0" containsNumber="1" containsInteger="1" minValue="79020" maxValue="79748" count="260">
        <n v="79020"/>
        <n v="79022"/>
        <n v="79024"/>
        <n v="79030"/>
        <n v="79032"/>
        <n v="79034"/>
        <n v="79036"/>
        <n v="79038"/>
        <n v="79044"/>
        <n v="79046"/>
        <n v="79048"/>
        <n v="79050"/>
        <n v="79052"/>
        <n v="79058"/>
        <n v="79060"/>
        <n v="79062"/>
        <n v="79064"/>
        <n v="79066"/>
        <n v="79072"/>
        <n v="79074"/>
        <n v="79076"/>
        <n v="79078"/>
        <n v="79080"/>
        <n v="79086"/>
        <n v="79088"/>
        <n v="79090"/>
        <n v="79092"/>
        <n v="79094"/>
        <n v="79100"/>
        <n v="79102"/>
        <n v="79104"/>
        <n v="79106"/>
        <n v="79108"/>
        <n v="79114"/>
        <n v="79116"/>
        <n v="79118"/>
        <n v="79120"/>
        <n v="79122"/>
        <n v="79128"/>
        <n v="79130"/>
        <n v="79132"/>
        <n v="79134"/>
        <n v="79136"/>
        <n v="79142"/>
        <n v="79144"/>
        <n v="79146"/>
        <n v="79148"/>
        <n v="79150"/>
        <n v="79156"/>
        <n v="79158"/>
        <n v="79160"/>
        <n v="79162"/>
        <n v="79164"/>
        <n v="79170"/>
        <n v="79172"/>
        <n v="79174"/>
        <n v="79176"/>
        <n v="79178"/>
        <n v="79184"/>
        <n v="79186"/>
        <n v="79188"/>
        <n v="79190"/>
        <n v="79192"/>
        <n v="79198"/>
        <n v="79200"/>
        <n v="79202"/>
        <n v="79204"/>
        <n v="79206"/>
        <n v="79212"/>
        <n v="79214"/>
        <n v="79216"/>
        <n v="79218"/>
        <n v="79220"/>
        <n v="79226"/>
        <n v="79228"/>
        <n v="79230"/>
        <n v="79232"/>
        <n v="79234"/>
        <n v="79240"/>
        <n v="79242"/>
        <n v="79244"/>
        <n v="79246"/>
        <n v="79248"/>
        <n v="79254"/>
        <n v="79256"/>
        <n v="79258"/>
        <n v="79260"/>
        <n v="79262"/>
        <n v="79268"/>
        <n v="79270"/>
        <n v="79272"/>
        <n v="79274"/>
        <n v="79276"/>
        <n v="79282"/>
        <n v="79284"/>
        <n v="79286"/>
        <n v="79288"/>
        <n v="79290"/>
        <n v="79296"/>
        <n v="79298"/>
        <n v="79300"/>
        <n v="79302"/>
        <n v="79304"/>
        <n v="79310"/>
        <n v="79312"/>
        <n v="79314"/>
        <n v="79316"/>
        <n v="79318"/>
        <n v="79324"/>
        <n v="79326"/>
        <n v="79328"/>
        <n v="79330"/>
        <n v="79332"/>
        <n v="79338"/>
        <n v="79340"/>
        <n v="79342"/>
        <n v="79344"/>
        <n v="79346"/>
        <n v="79352"/>
        <n v="79354"/>
        <n v="79356"/>
        <n v="79358"/>
        <n v="79360"/>
        <n v="79366"/>
        <n v="79368"/>
        <n v="79370"/>
        <n v="79372"/>
        <n v="79374"/>
        <n v="79380"/>
        <n v="79382"/>
        <n v="79384"/>
        <n v="79386"/>
        <n v="79388"/>
        <n v="79394"/>
        <n v="79396"/>
        <n v="79398"/>
        <n v="79400"/>
        <n v="79402"/>
        <n v="79408"/>
        <n v="79410"/>
        <n v="79412"/>
        <n v="79414"/>
        <n v="79416"/>
        <n v="79422"/>
        <n v="79424"/>
        <n v="79426"/>
        <n v="79428"/>
        <n v="79430"/>
        <n v="79436"/>
        <n v="79438"/>
        <n v="79440"/>
        <n v="79442"/>
        <n v="79444"/>
        <n v="79450"/>
        <n v="79452"/>
        <n v="79454"/>
        <n v="79456"/>
        <n v="79458"/>
        <n v="79464"/>
        <n v="79466"/>
        <n v="79468"/>
        <n v="79470"/>
        <n v="79472"/>
        <n v="79478"/>
        <n v="79480"/>
        <n v="79482"/>
        <n v="79484"/>
        <n v="79486"/>
        <n v="79492"/>
        <n v="79494"/>
        <n v="79496"/>
        <n v="79498"/>
        <n v="79500"/>
        <n v="79506"/>
        <n v="79508"/>
        <n v="79510"/>
        <n v="79512"/>
        <n v="79514"/>
        <n v="79520"/>
        <n v="79522"/>
        <n v="79524"/>
        <n v="79526"/>
        <n v="79528"/>
        <n v="79534"/>
        <n v="79536"/>
        <n v="79538"/>
        <n v="79540"/>
        <n v="79542"/>
        <n v="79548"/>
        <n v="79550"/>
        <n v="79552"/>
        <n v="79554"/>
        <n v="79556"/>
        <n v="79562"/>
        <n v="79564"/>
        <n v="79566"/>
        <n v="79568"/>
        <n v="79570"/>
        <n v="79576"/>
        <n v="79578"/>
        <n v="79580"/>
        <n v="79582"/>
        <n v="79584"/>
        <n v="79590"/>
        <n v="79592"/>
        <n v="79594"/>
        <n v="79596"/>
        <n v="79598"/>
        <n v="79604"/>
        <n v="79606"/>
        <n v="79608"/>
        <n v="79610"/>
        <n v="79612"/>
        <n v="79618"/>
        <n v="79620"/>
        <n v="79622"/>
        <n v="79626"/>
        <n v="79632"/>
        <n v="79634"/>
        <n v="79636"/>
        <n v="79638"/>
        <n v="79640"/>
        <n v="79646"/>
        <n v="79648"/>
        <n v="79650"/>
        <n v="79652"/>
        <n v="79654"/>
        <n v="79660"/>
        <n v="79662"/>
        <n v="79664"/>
        <n v="79666"/>
        <n v="79668"/>
        <n v="79674"/>
        <n v="79676"/>
        <n v="79678"/>
        <n v="79680"/>
        <n v="79682"/>
        <n v="79688"/>
        <n v="79690"/>
        <n v="79692"/>
        <n v="79694"/>
        <n v="79696"/>
        <n v="79702"/>
        <n v="79704"/>
        <n v="79706"/>
        <n v="79708"/>
        <n v="79710"/>
        <n v="79716"/>
        <n v="79718"/>
        <n v="79720"/>
        <n v="79722"/>
        <n v="79724"/>
        <n v="79730"/>
        <n v="79732"/>
        <n v="79734"/>
        <n v="79736"/>
        <n v="79738"/>
        <n v="79744"/>
        <n v="79746"/>
        <n v="79748"/>
      </sharedItems>
    </cacheField>
    <cacheField name="[Scenario Date].[Scenario Date].[Scenario Date].[Start Date Hidden]" caption="Start Date Hidden" propertyName="Start Date Hidden" numFmtId="0" hierarchy="43" level="1" memberPropertyField="1">
      <sharedItems count="260">
        <s v="Mar 05, 08"/>
        <s v="Mar 06, 08"/>
        <s v="Mar 07, 08"/>
        <s v="Mar 10, 08"/>
        <s v="Mar 11, 08"/>
        <s v="Mar 12, 08"/>
        <s v="Mar 13, 08"/>
        <s v="Mar 14, 08"/>
        <s v="Mar 17, 08"/>
        <s v="Mar 18, 08"/>
        <s v="Mar 19, 08"/>
        <s v="Mar 20, 08"/>
        <s v="Mar 21, 08"/>
        <s v="Mar 24, 08"/>
        <s v="Mar 25, 08"/>
        <s v="Mar 26, 08"/>
        <s v="Mar 27, 08"/>
        <s v="Mar 28, 08"/>
        <s v="Mar 31, 08"/>
        <s v="Apr 01, 08"/>
        <s v="Apr 02, 08"/>
        <s v="Apr 03, 08"/>
        <s v="Apr 04, 08"/>
        <s v="Apr 07, 08"/>
        <s v="Apr 08, 08"/>
        <s v="Apr 09, 08"/>
        <s v="Apr 10, 08"/>
        <s v="Apr 11, 08"/>
        <s v="Apr 14, 08"/>
        <s v="Apr 15, 08"/>
        <s v="Apr 16, 08"/>
        <s v="Apr 17, 08"/>
        <s v="Apr 18, 08"/>
        <s v="Apr 21, 08"/>
        <s v="Apr 22, 08"/>
        <s v="Apr 23, 08"/>
        <s v="Apr 24, 08"/>
        <s v="Apr 25, 08"/>
        <s v="Apr 28, 08"/>
        <s v="Apr 29, 08"/>
        <s v="Apr 30, 08"/>
        <s v="May 01, 08"/>
        <s v="May 02, 08"/>
        <s v="May 05, 08"/>
        <s v="May 06, 08"/>
        <s v="May 07, 08"/>
        <s v="May 08, 08"/>
        <s v="May 09, 08"/>
        <s v="May 12, 08"/>
        <s v="May 13, 08"/>
        <s v="May 14, 08"/>
        <s v="May 15, 08"/>
        <s v="May 16, 08"/>
        <s v="May 19, 08"/>
        <s v="May 20, 08"/>
        <s v="May 21, 08"/>
        <s v="May 22, 08"/>
        <s v="May 23, 08"/>
        <s v="May 26, 08"/>
        <s v="May 27, 08"/>
        <s v="May 28, 08"/>
        <s v="May 29, 08"/>
        <s v="May 30, 08"/>
        <s v="Jun 02, 08"/>
        <s v="Jun 03, 08"/>
        <s v="Jun 04, 08"/>
        <s v="Jun 05, 08"/>
        <s v="Jun 06, 08"/>
        <s v="Jun 09, 08"/>
        <s v="Jun 10, 08"/>
        <s v="Jun 11, 08"/>
        <s v="Jun 12, 08"/>
        <s v="Jun 13, 08"/>
        <s v="Jun 16, 08"/>
        <s v="Jun 17, 08"/>
        <s v="Jun 18, 08"/>
        <s v="Jun 19, 08"/>
        <s v="Jun 20, 08"/>
        <s v="Jun 23, 08"/>
        <s v="Jun 24, 08"/>
        <s v="Jun 25, 08"/>
        <s v="Jun 26, 08"/>
        <s v="Jun 27, 08"/>
        <s v="Jun 30, 08"/>
        <s v="Jul 01, 08"/>
        <s v="Jul 02, 08"/>
        <s v="Jul 03, 08"/>
        <s v="Jul 04, 08"/>
        <s v="Jul 07, 08"/>
        <s v="Jul 08, 08"/>
        <s v="Jul 09, 08"/>
        <s v="Jul 10, 08"/>
        <s v="Jul 11, 08"/>
        <s v="Jul 14, 08"/>
        <s v="Jul 15, 08"/>
        <s v="Jul 16, 08"/>
        <s v="Jul 17, 08"/>
        <s v="Jul 18, 08"/>
        <s v="Jul 21, 08"/>
        <s v="Jul 22, 08"/>
        <s v="Jul 23, 08"/>
        <s v="Jul 24, 08"/>
        <s v="Jul 25, 08"/>
        <s v="Jul 28, 08"/>
        <s v="Jul 29, 08"/>
        <s v="Jul 30, 08"/>
        <s v="Jul 31, 08"/>
        <s v="Aug 01, 08"/>
        <s v="Aug 04, 08"/>
        <s v="Aug 05, 08"/>
        <s v="Aug 06, 08"/>
        <s v="Aug 07, 08"/>
        <s v="Aug 08, 08"/>
        <s v="Aug 11, 08"/>
        <s v="Aug 12, 08"/>
        <s v="Aug 13, 08"/>
        <s v="Aug 14, 08"/>
        <s v="Aug 15, 08"/>
        <s v="Aug 18, 08"/>
        <s v="Aug 19, 08"/>
        <s v="Aug 20, 08"/>
        <s v="Aug 21, 08"/>
        <s v="Aug 22, 08"/>
        <s v="Aug 25, 08"/>
        <s v="Aug 26, 08"/>
        <s v="Aug 27, 08"/>
        <s v="Aug 28, 08"/>
        <s v="Aug 29, 08"/>
        <s v="Sep 01, 08"/>
        <s v="Sep 02, 08"/>
        <s v="Sep 03, 08"/>
        <s v="Sep 04, 08"/>
        <s v="Sep 05, 08"/>
        <s v="Sep 08, 08"/>
        <s v="Sep 09, 08"/>
        <s v="Sep 10, 08"/>
        <s v="Sep 11, 08"/>
        <s v="Sep 12, 08"/>
        <s v="Sep 15, 08"/>
        <s v="Sep 16, 08"/>
        <s v="Sep 17, 08"/>
        <s v="Sep 18, 08"/>
        <s v="Sep 19, 08"/>
        <s v="Sep 22, 08"/>
        <s v="Sep 23, 08"/>
        <s v="Sep 24, 08"/>
        <s v="Sep 25, 08"/>
        <s v="Sep 26, 08"/>
        <s v="Sep 29, 08"/>
        <s v="Sep 30, 08"/>
        <s v="Oct 01, 08"/>
        <s v="Oct 02, 08"/>
        <s v="Oct 03, 08"/>
        <s v="Oct 06, 08"/>
        <s v="Oct 07, 08"/>
        <s v="Oct 08, 08"/>
        <s v="Oct 09, 08"/>
        <s v="Oct 10, 08"/>
        <s v="Oct 13, 08"/>
        <s v="Oct 14, 08"/>
        <s v="Oct 15, 08"/>
        <s v="Oct 16, 08"/>
        <s v="Oct 17, 08"/>
        <s v="Oct 20, 08"/>
        <s v="Oct 21, 08"/>
        <s v="Oct 22, 08"/>
        <s v="Oct 23, 08"/>
        <s v="Oct 24, 08"/>
        <s v="Oct 27, 08"/>
        <s v="Oct 28, 08"/>
        <s v="Oct 29, 08"/>
        <s v="Oct 30, 08"/>
        <s v="Oct 31, 08"/>
        <s v="Nov 03, 08"/>
        <s v="Nov 04, 08"/>
        <s v="Nov 05, 08"/>
        <s v="Nov 06, 08"/>
        <s v="Nov 07, 08"/>
        <s v="Nov 10, 08"/>
        <s v="Nov 11, 08"/>
        <s v="Nov 12, 08"/>
        <s v="Nov 13, 08"/>
        <s v="Nov 14, 08"/>
        <s v="Nov 17, 08"/>
        <s v="Nov 18, 08"/>
        <s v="Nov 19, 08"/>
        <s v="Nov 20, 08"/>
        <s v="Nov 21, 08"/>
        <s v="Nov 24, 08"/>
        <s v="Nov 25, 08"/>
        <s v="Nov 26, 08"/>
        <s v="Nov 27, 08"/>
        <s v="Nov 28, 08"/>
        <s v="Dec 01, 08"/>
        <s v="Dec 02, 08"/>
        <s v="Dec 03, 08"/>
        <s v="Dec 04, 08"/>
        <s v="Dec 05, 08"/>
        <s v="Dec 08, 08"/>
        <s v="Dec 09, 08"/>
        <s v="Dec 10, 08"/>
        <s v="Dec 11, 08"/>
        <s v="Dec 12, 08"/>
        <s v="Dec 15, 08"/>
        <s v="Dec 16, 08"/>
        <s v="Dec 17, 08"/>
        <s v="Dec 18, 08"/>
        <s v="Dec 19, 08"/>
        <s v="Dec 22, 08"/>
        <s v="Dec 23, 08"/>
        <s v="Dec 24, 08"/>
        <s v="Dec 25, 08"/>
        <s v="Dec 26, 08"/>
        <s v="Dec 29, 08"/>
        <s v="Dec 30, 08"/>
        <s v="Dec 31, 08"/>
        <s v="Jan 02, 09"/>
        <s v="Jan 05, 09"/>
        <s v="Jan 06, 09"/>
        <s v="Jan 07, 09"/>
        <s v="Jan 08, 09"/>
        <s v="Jan 09, 09"/>
        <s v="Jan 12, 09"/>
        <s v="Jan 13, 09"/>
        <s v="Jan 14, 09"/>
        <s v="Jan 15, 09"/>
        <s v="Jan 16, 09"/>
        <s v="Jan 19, 09"/>
        <s v="Jan 20, 09"/>
        <s v="Jan 21, 09"/>
        <s v="Jan 22, 09"/>
        <s v="Jan 23, 09"/>
        <s v="Jan 26, 09"/>
        <s v="Jan 27, 09"/>
        <s v="Jan 28, 09"/>
        <s v="Jan 29, 09"/>
        <s v="Jan 30, 09"/>
        <s v="Feb 02, 09"/>
        <s v="Feb 03, 09"/>
        <s v="Feb 04, 09"/>
        <s v="Feb 05, 09"/>
        <s v="Feb 06, 09"/>
        <s v="Feb 09, 09"/>
        <s v="Feb 10, 09"/>
        <s v="Feb 11, 09"/>
        <s v="Feb 12, 09"/>
        <s v="Feb 13, 09"/>
        <s v="Feb 16, 09"/>
        <s v="Feb 17, 09"/>
        <s v="Feb 18, 09"/>
        <s v="Feb 19, 09"/>
        <s v="Feb 20, 09"/>
        <s v="Feb 23, 09"/>
        <s v="Feb 24, 09"/>
        <s v="Feb 25, 09"/>
        <s v="Feb 26, 09"/>
        <s v="Feb 27, 09"/>
        <s v="Mar 02, 09"/>
        <s v="Mar 03, 09"/>
        <s v="Mar 04, 09"/>
      </sharedItems>
    </cacheField>
    <cacheField name="[Measures].[VaR PV Change]" caption="VaR PV Change" numFmtId="0" hierarchy="155" level="32767"/>
    <cacheField name="[Trade View].[Trade View].[Trade View]" caption="Trade View" numFmtId="0" hierarchy="61" level="1">
      <sharedItems containsSemiMixedTypes="0" containsString="0"/>
    </cacheField>
    <cacheField name="[Trade].[Product Type].[Product Type]" caption="Product Type" numFmtId="0" hierarchy="59" level="1">
      <sharedItems containsSemiMixedTypes="0" containsString="0"/>
    </cacheField>
    <cacheField name="[Factor].[F_Attr_FactorTypeID].[F_Attr_FactorTypeID]" caption="F_Attr_FactorTypeID" numFmtId="0" hierarchy="4" level="1">
      <sharedItems containsSemiMixedTypes="0" containsString="0"/>
    </cacheField>
    <cacheField name="[Factor].[Factor Ccy].[Factor Ccy]" caption="Factor Ccy" numFmtId="0" hierarchy="8" level="1">
      <sharedItems containsSemiMixedTypes="0" containsString="0"/>
    </cacheField>
    <cacheField name="[Factor].[Factor ID].[Factor ID]" caption="Factor ID" numFmtId="0" hierarchy="14" level="1">
      <sharedItems containsSemiMixedTypes="0" containsString="0"/>
    </cacheField>
    <cacheField name="[VaR Type].[VaR Type].[VaR Type]" caption="VaR Type" numFmtId="0" hierarchy="68">
      <sharedItems containsSemiMixedTypes="0" containsString="0"/>
    </cacheField>
  </cacheFields>
  <cacheHierarchies count="296">
    <cacheHierarchy uniqueName="[Factor].[F_Attr_Category]" caption="F_Attr_Category" defaultMemberUniqueName="[Factor].[F_Attr_Category].[All]" allUniqueName="[Factor].[F_Attr_Category].[All]" dimensionUniqueName="[Factor]" displayFolder="" count="0" unbalanced="0"/>
    <cacheHierarchy uniqueName="[Factor].[F_Attr_Class]" caption="F_Attr_Class" defaultMemberUniqueName="[Factor].[F_Attr_Class].[All]" allUniqueName="[Factor].[F_Attr_Class].[All]" dimensionUniqueName="[Factor]" displayFolder="" count="0" unbalanced="0"/>
    <cacheHierarchy uniqueName="[Factor].[F_Attr_DataType]" caption="F_Attr_DataType" defaultMemberUniqueName="[Factor].[F_Attr_DataType].[All]" allUniqueName="[Factor].[F_Attr_DataType].[All]" dimensionUniqueName="[Factor]" displayFolder="" count="0" unbalanced="0"/>
    <cacheHierarchy uniqueName="[Factor].[F_Attr_FactorType]" caption="F_Attr_FactorType" defaultMemberUniqueName="[Factor].[F_Attr_FactorType].[All]" allUniqueName="[Factor].[F_Attr_FactorType].[All]" dimensionUniqueName="[Factor]" displayFolder="" count="0" unbalanced="0"/>
    <cacheHierarchy uniqueName="[Factor].[F_Attr_FactorTypeID]" caption="F_Attr_FactorTypeID" defaultMemberUniqueName="[Factor].[F_Attr_FactorTypeID].[All]" allUniqueName="[Factor].[F_Attr_FactorTypeID].[All]" dimensionUniqueName="[Factor]" displayFolder="" count="2" unbalanced="0">
      <fieldsUsage count="2">
        <fieldUsage x="-1"/>
        <fieldUsage x="69"/>
      </fieldsUsage>
    </cacheHierarchy>
    <cacheHierarchy uniqueName="[Factor].[F_Attr_InstType]" caption="F_Attr_InstType" defaultMemberUniqueName="[Factor].[F_Attr_InstType].[All]" allUniqueName="[Factor].[F_Attr_InstType].[All]" dimensionUniqueName="[Factor]" displayFolder="" count="0" unbalanced="0"/>
    <cacheHierarchy uniqueName="[Factor].[F_Attr_Structure]" caption="F_Attr_Structure" defaultMemberUniqueName="[Factor].[F_Attr_Structure].[All]" allUniqueName="[Factor].[F_Attr_Structure].[All]" dimensionUniqueName="[Factor]" displayFolder="" count="0" unbalanced="0"/>
    <cacheHierarchy uniqueName="[Factor].[Factor Category]" caption="Factor Category" defaultMemberUniqueName="[Factor].[Factor Category].[All]" allUniqueName="[Factor].[Factor Category].[All]" dimensionUniqueName="[Factor]" displayFolder="" count="0" unbalanced="0"/>
    <cacheHierarchy uniqueName="[Factor].[Factor Ccy]" caption="Factor Ccy" defaultMemberUniqueName="[Factor].[Factor Ccy].[All]" allUniqueName="[Factor].[Factor Ccy].[All]" dimensionUniqueName="[Factor]" displayFolder="" count="2" unbalanced="0">
      <fieldsUsage count="2">
        <fieldUsage x="-1"/>
        <fieldUsage x="70"/>
      </fieldsUsage>
    </cacheHierarchy>
    <cacheHierarchy uniqueName="[Factor].[Factor Ccy2]" caption="Factor Ccy2" defaultMemberUniqueName="[Factor].[Factor Ccy2].[All]" allUniqueName="[Factor].[Factor Ccy2].[All]" dimensionUniqueName="[Factor]" displayFolder="" count="0" unbalanced="0"/>
    <cacheHierarchy uniqueName="[Factor].[Factor Class]" caption="Factor Class" defaultMemberUniqueName="[Factor].[Factor Class].[All]" allUniqueName="[Factor].[Factor Class].[All]" dimensionUniqueName="[Factor]" displayFolder="" count="0" unbalanced="0"/>
    <cacheHierarchy uniqueName="[Factor].[Factor Country]" caption="Factor Country" defaultMemberUniqueName="[Factor].[Factor Country].[All]" allUniqueName="[Factor].[Factor Country].[All]" dimensionUniqueName="[Factor]" displayFolder="" count="0" unbalanced="0"/>
    <cacheHierarchy uniqueName="[Factor].[Factor Group]" caption="Factor Group" defaultMemberUniqueName="[Factor].[Factor Group].[All]" allUniqueName="[Factor].[Factor Group].[All]" dimensionUniqueName="[Factor]" displayFolder="" count="0" unbalanced="0"/>
    <cacheHierarchy uniqueName="[Factor].[Factor Hierarchy]" caption="Factor Hierarchy" defaultMemberUniqueName="[Factor].[Factor Hierarchy].[All]" allUniqueName="[Factor].[Factor Hierarchy].[All]" dimensionUniqueName="[Factor]" displayFolder="" count="0" unbalanced="0"/>
    <cacheHierarchy uniqueName="[Factor].[Factor ID]" caption="Factor ID" defaultMemberUniqueName="[Factor].[Factor ID].[All]" allUniqueName="[Factor].[Factor ID].[All]" dimensionUniqueName="[Factor]" displayFolder="Point Filters" count="2" unbalanced="0">
      <fieldsUsage count="2">
        <fieldUsage x="-1"/>
        <fieldUsage x="71"/>
      </fieldsUsage>
    </cacheHierarchy>
    <cacheHierarchy uniqueName="[Factor].[Factor IndGroup]" caption="Factor IndGroup" defaultMemberUniqueName="[Factor].[Factor IndGroup].[All]" allUniqueName="[Factor].[Factor IndGroup].[All]" dimensionUniqueName="[Factor]" displayFolder="" count="0" unbalanced="0"/>
    <cacheHierarchy uniqueName="[Factor].[Factor Industry]" caption="Factor Industry" defaultMemberUniqueName="[Factor].[Factor Industry].[All]" allUniqueName="[Factor].[Factor Industry].[All]" dimensionUniqueName="[Factor]" displayFolder="" count="0" unbalanced="0"/>
    <cacheHierarchy uniqueName="[Factor].[Factor Inst Type]" caption="Factor Inst Type" defaultMemberUniqueName="[Factor].[Factor Inst Type].[All]" allUniqueName="[Factor].[Factor Inst Type].[All]" dimensionUniqueName="[Factor]" displayFolder="" count="0" unbalanced="0"/>
    <cacheHierarchy uniqueName="[Factor].[Factor Rating]" caption="Factor Rating" defaultMemberUniqueName="[Factor].[Factor Rating].[All]" allUniqueName="[Factor].[Factor Rating].[All]" dimensionUniqueName="[Factor]" displayFolder="" count="0" unbalanced="0"/>
    <cacheHierarchy uniqueName="[Factor].[Factor Sector]" caption="Factor Sector" defaultMemberUniqueName="[Factor].[Factor Sector].[All]" allUniqueName="[Factor].[Factor Sector].[All]" dimensionUniqueName="[Factor]" displayFolder="" count="0" unbalanced="0"/>
    <cacheHierarchy uniqueName="[Factor].[Factor Sub Category]" caption="Factor Sub Category" defaultMemberUniqueName="[Factor].[Factor Sub Category].[All]" allUniqueName="[Factor].[Factor Sub Category].[All]" dimensionUniqueName="[Factor]" displayFolder="" count="0" unbalanced="0"/>
    <cacheHierarchy uniqueName="[Factor].[Factor Total]" caption="Factor Total" defaultMemberUniqueName="[Factor].[Factor Total].[All]" allUniqueName="[Factor].[Factor Total].[All]" dimensionUniqueName="[Factor]" displayFolder="" count="0" unbalanced="0"/>
    <cacheHierarchy uniqueName="[Factor].[Global Issuer]" caption="Global Issuer" defaultMemberUniqueName="[Factor].[Global Issuer].[All]" allUniqueName="[Factor].[Global Issuer].[All]" dimensionUniqueName="[Factor]" displayFolder="" count="0" unbalanced="0"/>
    <cacheHierarchy uniqueName="[Factor].[Group]" caption="Group" defaultMemberUniqueName="[Factor].[Group].[All]" allUniqueName="[Factor].[Group].[All]" dimensionUniqueName="[Factor]" displayFolder="" count="0" unbalanced="0"/>
    <cacheHierarchy uniqueName="[Factor].[Group - Type - ID]" caption="Group - Type - ID" defaultMemberUniqueName="[Factor].[Group - Type - ID].[All]" allUniqueName="[Factor].[Group - Type - ID].[All]" dimensionUniqueName="[Factor]" displayFolder="" count="4" unbalanced="0">
      <fieldsUsage count="4">
        <fieldUsage x="-1"/>
        <fieldUsage x="57"/>
        <fieldUsage x="58"/>
        <fieldUsage x="59"/>
      </fieldsUsage>
    </cacheHierarchy>
    <cacheHierarchy uniqueName="[Factor].[IsIndex]" caption="IsIndex" defaultMemberUniqueName="[Factor].[IsIndex].[All]" allUniqueName="[Factor].[IsIndex].[All]" dimensionUniqueName="[Factor]" displayFolder="" count="0" unbalanced="0"/>
    <cacheHierarchy uniqueName="[Factor].[IsParallel]" caption="IsParallel" defaultMemberUniqueName="[Factor].[IsParallel].[All]" allUniqueName="[Factor].[IsParallel].[All]" dimensionUniqueName="[Factor]" displayFolder="" count="0" unbalanced="0"/>
    <cacheHierarchy uniqueName="[Factor].[Moneyness]" caption="Moneyness" defaultMemberUniqueName="[Factor].[Moneyness].[All]" allUniqueName="[Factor].[Moneyness].[All]" dimensionUniqueName="[Factor]" displayFolder="Point Filters" count="0" unbalanced="0"/>
    <cacheHierarchy uniqueName="[Factor].[Sector Hierarchy]" caption="Sector Hierarchy" defaultMemberUniqueName="[Factor].[Sector Hierarchy].[All]" allUniqueName="[Factor].[Sector Hierarchy].[All]" dimensionUniqueName="[Factor]" displayFolder="" count="0" unbalanced="0"/>
    <cacheHierarchy uniqueName="[Factor].[SF_Category]" caption="SF_Category" defaultMemberUniqueName="[Factor].[SF_Category].[All]" allUniqueName="[Factor].[SF_Category].[All]" dimensionUniqueName="[Factor]" displayFolder="" count="0" unbalanced="0"/>
    <cacheHierarchy uniqueName="[Factor].[SF_ForSensitivity]" caption="SF_ForSensitivity" defaultMemberUniqueName="[Factor].[SF_ForSensitivity].[All]" allUniqueName="[Factor].[SF_ForSensitivity].[All]" dimensionUniqueName="[Factor]" displayFolder="" count="2" unbalanced="0">
      <fieldsUsage count="2">
        <fieldUsage x="-1"/>
        <fieldUsage x="22"/>
      </fieldsUsage>
    </cacheHierarchy>
    <cacheHierarchy uniqueName="[Factor].[Tenor]" caption="Tenor" defaultMemberUniqueName="[Factor].[Tenor].[All]" allUniqueName="[Factor].[Tenor].[All]" dimensionUniqueName="[Factor]" displayFolder="Point Filters" count="0" unbalanced="0"/>
    <cacheHierarchy uniqueName="[Factor].[Term]" caption="Term" defaultMemberUniqueName="[Factor].[Term].[All]" allUniqueName="[Factor].[Term].[All]" dimensionUniqueName="[Factor]" displayFolder="Point Filters" count="0" unbalanced="0"/>
    <cacheHierarchy uniqueName="[Factor].[Type]" caption="Type" defaultMemberUniqueName="[Factor].[Type].[All]" allUniqueName="[Factor].[Type].[All]" dimensionUniqueName="[Factor]" displayFolder="Factor Filters" count="0" unbalanced="0"/>
    <cacheHierarchy uniqueName="[Factor].[Type - ID - Factor]" caption="Type - ID - Factor" defaultMemberUniqueName="[Factor].[Type - ID - Factor].[All]" allUniqueName="[Factor].[Type - ID - Factor].[All]" dimensionUniqueName="[Factor]" displayFolder="" count="4" unbalanced="0">
      <fieldsUsage count="4">
        <fieldUsage x="-1"/>
        <fieldUsage x="23"/>
        <fieldUsage x="24"/>
        <fieldUsage x="25"/>
      </fieldsUsage>
    </cacheHierarchy>
    <cacheHierarchy uniqueName="[Holiday Calendar].[Holiday Calendar]" caption="Holiday Calendar" attribute="1" keyAttribute="1" defaultMemberUniqueName="[Holiday Calendar].[Holiday Calendar].&amp;[1]" dimensionUniqueName="[Holiday Calendar]" displayFolder="" count="0" unbalanced="0"/>
    <cacheHierarchy uniqueName="[Horizon].[Horizon]" caption="Horizon" attribute="1" keyAttribute="1" defaultMemberUniqueName="[Horizon].[Horizon].[Default]" allUniqueName="[Horizon].[Horizon].[Default]" dimensionUniqueName="[Horizon]" displayFolder="" count="0" unbalanced="0"/>
    <cacheHierarchy uniqueName="[Limits].[Limit Type]" caption="Limit Type" attribute="1" keyAttribute="1" defaultMemberUniqueName="[Limits].[Limit Type].&amp;[4]" allUniqueName="[Limits].[Limit Type].[All]" dimensionUniqueName="[Limits]" displayFolder="" count="0" unbalanced="0"/>
    <cacheHierarchy uniqueName="[Percentile].[Percentile]" caption="Percentile" attribute="1" keyAttribute="1" defaultMemberUniqueName="[Percentile].[Percentile].&amp;[3]" dimensionUniqueName="[Percentile]" displayFolder="" count="0" unbalanced="0"/>
    <cacheHierarchy uniqueName="[PL Source].[PL Source]" caption="PL Source" attribute="1" keyAttribute="1" defaultMemberUniqueName="[PL Source].[PL Source].&amp;[23]" dimensionUniqueName="[PL Source]" displayFolder="" count="0" unbalanced="0"/>
    <cacheHierarchy uniqueName="[Reporting Currency].[Reporting Currency]" caption="Reporting Currency" attribute="1" keyAttribute="1" defaultMemberUniqueName="[Reporting Currency].[Reporting Currency].&amp;[2]" dimensionUniqueName="[Reporting Currency]" displayFolder="" count="1" unbalanced="0">
      <fieldsUsage count="1">
        <fieldUsage x="2"/>
      </fieldsUsage>
    </cacheHierarchy>
    <cacheHierarchy uniqueName="[Rollup].[Rollup]" caption="Rollup" attribute="1" keyAttribute="1" defaultMemberUniqueName="[Rollup].[Rollup].&amp;[1]" dimensionUniqueName="[Rollup]" displayFolder="" count="0" unbalanced="0"/>
    <cacheHierarchy uniqueName="[Scenario].[Scenario]" caption="Scenario" attribute="1" keyAttribute="1" defaultMemberUniqueName="[Scenario].[Scenario].[None]" allUniqueName="[Scenario].[Scenario].[None]" dimensionUniqueName="[Scenario]" displayFolder="" count="0" unbalanced="0"/>
    <cacheHierarchy uniqueName="[Scenario Date].[Scenario Date]" caption="Scenario Date" attribute="1" keyAttribute="1" defaultMemberUniqueName="[Scenario Date].[Scenario Date].[All]" allUniqueName="[Scenario Date].[Scenario Date].[All]" dimensionUniqueName="[Scenario Date]" displayFolder="" count="2" unbalanced="0">
      <fieldsUsage count="2">
        <fieldUsage x="-1"/>
        <fieldUsage x="61"/>
      </fieldsUsage>
    </cacheHierarchy>
    <cacheHierarchy uniqueName="[Stress Scenario].[Bump Ladder]" caption="Bump Ladder" defaultMemberUniqueName="[Stress Scenario].[Bump Ladder].[None]" allUniqueName="[Stress Scenario].[Bump Ladder].[None]" dimensionUniqueName="[Stress Scenario]" displayFolder="" count="0" unbalanced="0"/>
    <cacheHierarchy uniqueName="[Stress Scenario].[Category - Stress Name]" caption="Category - Stress Name" defaultMemberUniqueName="[Stress Scenario].[Category - Stress Name].[All]" allUniqueName="[Stress Scenario].[Category - Stress Name].[All]" dimensionUniqueName="[Stress Scenario]" displayFolder="" count="0" unbalanced="0"/>
    <cacheHierarchy uniqueName="[Stress Scenario].[Stress Name]" caption="Stress Name" defaultMemberUniqueName="[Stress Scenario].[Stress Name].[All]" allUniqueName="[Stress Scenario].[Stress Name].[All]" dimensionUniqueName="[Stress Scenario]" displayFolder="" count="0" unbalanced="0"/>
    <cacheHierarchy uniqueName="[Stress Scenario].[Stress Type]" caption="Stress Type" attribute="1" defaultMemberUniqueName="[Stress Scenario].[Stress Type].&amp;[Standard]" dimensionUniqueName="[Stress Scenario]" displayFolder="" count="0" unbalanced="0"/>
    <cacheHierarchy uniqueName="[Stress Scenario].[Underlying Bump]" caption="Underlying Bump" defaultMemberUniqueName="[Stress Scenario].[Underlying Bump].[None]" allUniqueName="[Stress Scenario].[Underlying Bump].[None]" dimensionUniqueName="[Stress Scenario]" displayFolder="" count="0" unbalanced="0"/>
    <cacheHierarchy uniqueName="[Stress Scenario].[Volatility Bump]" caption="Volatility Bump" defaultMemberUniqueName="[Stress Scenario].[Volatility Bump].[None]" allUniqueName="[Stress Scenario].[Volatility Bump].[None]" dimensionUniqueName="[Stress Scenario]" displayFolder="" count="0" unbalanced="0"/>
    <cacheHierarchy uniqueName="[Trade].[Adaptiv ID]" caption="Adaptiv ID" defaultMemberUniqueName="[Trade].[Adaptiv ID].[All]" allUniqueName="[Trade].[Adaptiv ID].[All]" dimensionUniqueName="[Trade]" displayFolder="" count="0" unbalanced="0"/>
    <cacheHierarchy uniqueName="[Trade].[Book]" caption="Book" defaultMemberUniqueName="[Trade].[Book].[All]" allUniqueName="[Trade].[Book].[All]" dimensionUniqueName="[Trade]" displayFolder="" count="11" unbalanced="0">
      <fieldsUsage count="11">
        <fieldUsage x="-1"/>
        <fieldUsage x="3"/>
        <fieldUsage x="4"/>
        <fieldUsage x="5"/>
        <fieldUsage x="6"/>
        <fieldUsage x="7"/>
        <fieldUsage x="8"/>
        <fieldUsage x="9"/>
        <fieldUsage x="10"/>
        <fieldUsage x="11"/>
        <fieldUsage x="12"/>
      </fieldsUsage>
    </cacheHierarchy>
    <cacheHierarchy uniqueName="[Trade].[Booking Flag]" caption="Booking Flag" defaultMemberUniqueName="[Trade].[Booking Flag].[All]" allUniqueName="[Trade].[Booking Flag].[All]" dimensionUniqueName="[Trade]" displayFolder="" count="0" unbalanced="0"/>
    <cacheHierarchy uniqueName="[Trade].[Counterparty ID]" caption="Counterparty ID" defaultMemberUniqueName="[Trade].[Counterparty ID].[All]" allUniqueName="[Trade].[Counterparty ID].[All]" dimensionUniqueName="[Trade]" displayFolder="" count="0" unbalanced="0"/>
    <cacheHierarchy uniqueName="[Trade].[Country]" caption="Country" defaultMemberUniqueName="[Trade].[Country].[All]" allUniqueName="[Trade].[Country].[All]" dimensionUniqueName="[Trade]" displayFolder="" count="0" unbalanced="0"/>
    <cacheHierarchy uniqueName="[Trade].[Currency]" caption="Currency" defaultMemberUniqueName="[Trade].[Currency].[All]" allUniqueName="[Trade].[Currency].[All]" dimensionUniqueName="[Trade]" displayFolder="" count="0" unbalanced="0"/>
    <cacheHierarchy uniqueName="[Trade].[Industry]" caption="Industry" defaultMemberUniqueName="[Trade].[Industry].[All]" allUniqueName="[Trade].[Industry].[All]" dimensionUniqueName="[Trade]" displayFolder="" count="0" unbalanced="0"/>
    <cacheHierarchy uniqueName="[Trade].[Original ID]" caption="Original ID" defaultMemberUniqueName="[Trade].[Original ID].[All]" allUniqueName="[Trade].[Original ID].[All]" dimensionUniqueName="[Trade]" displayFolder="" count="2" unbalanced="0">
      <fieldsUsage count="2">
        <fieldUsage x="-1"/>
        <fieldUsage x="60"/>
      </fieldsUsage>
    </cacheHierarchy>
    <cacheHierarchy uniqueName="[Trade].[Position Name]" caption="Position Name" defaultMemberUniqueName="[Trade].[Position Name].[All]" allUniqueName="[Trade].[Position Name].[All]" dimensionUniqueName="[Trade]" displayFolder="" count="0" unbalanced="0"/>
    <cacheHierarchy uniqueName="[Trade].[Product Type]" caption="Product Type" defaultMemberUniqueName="[Trade].[Product Type].[All]" allUniqueName="[Trade].[Product Type].[All]" dimensionUniqueName="[Trade]" displayFolder="" count="2" unbalanced="0">
      <fieldsUsage count="2">
        <fieldUsage x="-1"/>
        <fieldUsage x="68"/>
      </fieldsUsage>
    </cacheHierarchy>
    <cacheHierarchy uniqueName="[Trade].[Rating]" caption="Rating" defaultMemberUniqueName="[Trade].[Rating].[All]" allUniqueName="[Trade].[Rating].[All]" dimensionUniqueName="[Trade]" displayFolder="" count="0" unbalanced="0"/>
    <cacheHierarchy uniqueName="[Trade View].[Trade View]" caption="Trade View" attribute="1" keyAttribute="1" defaultMemberUniqueName="[Trade View].[Trade View].[All]" allUniqueName="[Trade View].[Trade View].[All]" dimensionUniqueName="[Trade View]" displayFolder="" count="2" unbalanced="0">
      <fieldsUsage count="2">
        <fieldUsage x="-1"/>
        <fieldUsage x="67"/>
      </fieldsUsage>
    </cacheHierarchy>
    <cacheHierarchy uniqueName="[Value Date].[Day]" caption="Day" attribute="1" time="1" defaultMemberUniqueName="[Value Date].[Day].&amp;[2017]&amp;[55]" allUniqueName="[Value Date].[Day].[All]" dimensionUniqueName="[Value Date]" displayFolder="" count="2" unbalanced="0">
      <fieldsUsage count="2">
        <fieldUsage x="-1"/>
        <fieldUsage x="0"/>
      </fieldsUsage>
    </cacheHierarchy>
    <cacheHierarchy uniqueName="[Value Date].[Day - Snapshot - Increment]" caption="Day - Snapshot - Increment" time="1" defaultMemberUniqueName="[Value Date].[Day - Snapshot - Increment].[Day].&amp;[2017]&amp;[55]" allUniqueName="[Value Date].[Day - Snapshot - Increment].[All]" dimensionUniqueName="[Value Date]" displayFolder="" count="0" unbalanced="0"/>
    <cacheHierarchy uniqueName="[Value Date].[Month - Day]" caption="Month - Day" time="1" defaultMemberUniqueName="[Value Date].[Month - Day].[Day].&amp;[2017]&amp;[55]" allUniqueName="[Value Date].[Month - Day].[All]" dimensionUniqueName="[Value Date]" displayFolder="" count="0" unbalanced="0"/>
    <cacheHierarchy uniqueName="[Value Date].[Snapshot - Increment]" caption="Snapshot - Increment" time="1" defaultMemberUniqueName="[Value Date].[Snapshot - Increment].[All]" allUniqueName="[Value Date].[Snapshot - Increment].[All]" dimensionUniqueName="[Value Date]" displayFolder="" count="0" unbalanced="0"/>
    <cacheHierarchy uniqueName="[Value Date].[Type]" caption="Type" attribute="1" time="1" defaultMemberUniqueName="[Value Date].[Type].[All]" allUniqueName="[Value Date].[Type].[All]" dimensionUniqueName="[Value Date]" displayFolder="" count="0" unbalanced="0"/>
    <cacheHierarchy uniqueName="[Value Date].[Year - Quarter - Month - Day]" caption="Year - Quarter - Month - Day" time="1" defaultMemberUniqueName="[Value Date].[Year - Quarter - Month - Day].[Day].&amp;[2017]&amp;[55]" allUniqueName="[Value Date].[Year - Quarter - Month - Day].[All]" dimensionUniqueName="[Value Date]" displayFolder="" count="0" unbalanced="0"/>
    <cacheHierarchy uniqueName="[VaR Type].[VaR Type]" caption="VaR Type" attribute="1" keyAttribute="1" defaultMemberUniqueName="[VaR Type].[VaR Type].&amp;[3]" dimensionUniqueName="[VaR Type]" displayFolder="" count="1" unbalanced="0">
      <fieldsUsage count="1">
        <fieldUsage x="72"/>
      </fieldsUsage>
    </cacheHierarchy>
    <cacheHierarchy uniqueName="[Worst Period Type].[Worst Period Type]" caption="Worst Period Type" defaultMemberUniqueName="[Worst Period Type].[Worst Period Type].[None]" allUniqueName="[Worst Period Type].[Worst Period Type].[None]" dimensionUniqueName="[Worst Period Type]" displayFolder="" count="0" unbalanced="0"/>
    <cacheHierarchy uniqueName="[Active Risk].[Active Risk]" caption="Active Risk" attribute="1" keyAttribute="1" defaultMemberUniqueName="[Active Risk].[Active Risk].&amp;[1]" dimensionUniqueName="[Active Risk]" displayFolder="" count="0" unbalanced="0" hidden="1"/>
    <cacheHierarchy uniqueName="[Factor].[Curve Date Hidden]" caption="Curve Date Hidden" attribute="1" defaultMemberUniqueName="[Factor].[Curve Date Hidden].[All]" allUniqueName="[Factor].[Curve Date Hidden].[All]" dimensionUniqueName="[Factor]" displayFolder="" count="0" unbalanced="0" hidden="1"/>
    <cacheHierarchy uniqueName="[Factor].[F_Attr_Category Hidden]" caption="F_Attr_Category Hidden" attribute="1" defaultMemberUniqueName="[Factor].[F_Attr_Category Hidden].[All]" allUniqueName="[Factor].[F_Attr_Category Hidden].[All]" dimensionUniqueName="[Factor]" displayFolder="" count="0" unbalanced="0" hidden="1"/>
    <cacheHierarchy uniqueName="[Factor].[F_Attr_Class Hidden]" caption="F_Attr_Class Hidden" attribute="1" defaultMemberUniqueName="[Factor].[F_Attr_Class Hidden].[All]" allUniqueName="[Factor].[F_Attr_Class Hidden].[All]" dimensionUniqueName="[Factor]" displayFolder="" count="0" unbalanced="0" hidden="1"/>
    <cacheHierarchy uniqueName="[Factor].[F_Attr_DataType Hidden]" caption="F_Attr_DataType Hidden" attribute="1" defaultMemberUniqueName="[Factor].[F_Attr_DataType Hidden].[All]" allUniqueName="[Factor].[F_Attr_DataType Hidden].[All]" dimensionUniqueName="[Factor]" displayFolder="" count="0" unbalanced="0" hidden="1"/>
    <cacheHierarchy uniqueName="[Factor].[F_Attr_FactorType Hidden]" caption="F_Attr_FactorType Hidden" attribute="1" defaultMemberUniqueName="[Factor].[F_Attr_FactorType Hidden].[All]" allUniqueName="[Factor].[F_Attr_FactorType Hidden].[All]" dimensionUniqueName="[Factor]" displayFolder="" count="0" unbalanced="0" hidden="1"/>
    <cacheHierarchy uniqueName="[Factor].[F_Attr_FactorTypeID Hidden]" caption="F_Attr_FactorTypeID Hidden" attribute="1" defaultMemberUniqueName="[Factor].[F_Attr_FactorTypeID Hidden].[All]" allUniqueName="[Factor].[F_Attr_FactorTypeID Hidden].[All]" dimensionUniqueName="[Factor]" displayFolder="" count="0" unbalanced="0" hidden="1"/>
    <cacheHierarchy uniqueName="[Factor].[F_Attr_InstType Hidden]" caption="F_Attr_InstType Hidden" attribute="1" defaultMemberUniqueName="[Factor].[F_Attr_InstType Hidden].[All]" allUniqueName="[Factor].[F_Attr_InstType Hidden].[All]" dimensionUniqueName="[Factor]" displayFolder="" count="0" unbalanced="0" hidden="1"/>
    <cacheHierarchy uniqueName="[Factor].[Factor]" caption="Factor" attribute="1" keyAttribute="1" defaultMemberUniqueName="[Factor].[Factor].[All]" allUniqueName="[Factor].[Factor].[All]" dimensionUniqueName="[Factor]" displayFolder="" count="0" unbalanced="0" hidden="1"/>
    <cacheHierarchy uniqueName="[Factor].[Factor Category Hidden]" caption="Factor Category Hidden" attribute="1" defaultMemberUniqueName="[Factor].[Factor Category Hidden].[All]" allUniqueName="[Factor].[Factor Category Hidden].[All]" dimensionUniqueName="[Factor]" displayFolder="" count="0" unbalanced="0" hidden="1"/>
    <cacheHierarchy uniqueName="[Factor].[Factor Ccy Hidden]" caption="Factor Ccy Hidden" attribute="1" defaultMemberUniqueName="[Factor].[Factor Ccy Hidden].[All]" allUniqueName="[Factor].[Factor Ccy Hidden].[All]" dimensionUniqueName="[Factor]" displayFolder="" count="0" unbalanced="0" hidden="1"/>
    <cacheHierarchy uniqueName="[Factor].[Factor Ccy2 Hidden]" caption="Factor Ccy2 Hidden" attribute="1" defaultMemberUniqueName="[Factor].[Factor Ccy2 Hidden].[All]" allUniqueName="[Factor].[Factor Ccy2 Hidden].[All]" dimensionUniqueName="[Factor]" displayFolder="" count="0" unbalanced="0" hidden="1"/>
    <cacheHierarchy uniqueName="[Factor].[Factor Class Hidden]" caption="Factor Class Hidden" attribute="1" defaultMemberUniqueName="[Factor].[Factor Class Hidden].[All]" allUniqueName="[Factor].[Factor Class Hidden].[All]" dimensionUniqueName="[Factor]" displayFolder="" count="0" unbalanced="0" hidden="1"/>
    <cacheHierarchy uniqueName="[Factor].[Factor Country Hidden]" caption="Factor Country Hidden" attribute="1" defaultMemberUniqueName="[Factor].[Factor Country Hidden].[All]" allUniqueName="[Factor].[Factor Country Hidden].[All]" dimensionUniqueName="[Factor]" displayFolder="" count="0" unbalanced="0" hidden="1"/>
    <cacheHierarchy uniqueName="[Factor].[Factor Group Hidden]" caption="Factor Group Hidden" attribute="1" defaultMemberUniqueName="[Factor].[Factor Group Hidden].[All]" allUniqueName="[Factor].[Factor Group Hidden].[All]" dimensionUniqueName="[Factor]" displayFolder="" count="0" unbalanced="0" hidden="1"/>
    <cacheHierarchy uniqueName="[Factor].[Factor IndGroup Hidden]" caption="Factor IndGroup Hidden" attribute="1" defaultMemberUniqueName="[Factor].[Factor IndGroup Hidden].[All]" allUniqueName="[Factor].[Factor IndGroup Hidden].[All]" dimensionUniqueName="[Factor]" displayFolder="" count="0" unbalanced="0" hidden="1"/>
    <cacheHierarchy uniqueName="[Factor].[Factor Industry Hidden]" caption="Factor Industry Hidden" attribute="1" defaultMemberUniqueName="[Factor].[Factor Industry Hidden].[All]" allUniqueName="[Factor].[Factor Industry Hidden].[All]" dimensionUniqueName="[Factor]" displayFolder="" count="0" unbalanced="0" hidden="1"/>
    <cacheHierarchy uniqueName="[Factor].[Factor Inst Type Hidden]" caption="Factor Inst Type Hidden" attribute="1" defaultMemberUniqueName="[Factor].[Factor Inst Type Hidden].[All]" allUniqueName="[Factor].[Factor Inst Type Hidden].[All]" dimensionUniqueName="[Factor]" displayFolder="" count="0" unbalanced="0" hidden="1"/>
    <cacheHierarchy uniqueName="[Factor].[Factor Rating Hidden]" caption="Factor Rating Hidden" attribute="1" defaultMemberUniqueName="[Factor].[Factor Rating Hidden].[All]" allUniqueName="[Factor].[Factor Rating Hidden].[All]" dimensionUniqueName="[Factor]" displayFolder="" count="0" unbalanced="0" hidden="1"/>
    <cacheHierarchy uniqueName="[Factor].[Factor Sector Hidden]" caption="Factor Sector Hidden" attribute="1" defaultMemberUniqueName="[Factor].[Factor Sector Hidden].[All]" allUniqueName="[Factor].[Factor Sector Hidden].[All]" dimensionUniqueName="[Factor]" displayFolder="" count="0" unbalanced="0" hidden="1"/>
    <cacheHierarchy uniqueName="[Factor].[Factor Sub Category Hidden]" caption="Factor Sub Category Hidden" attribute="1" defaultMemberUniqueName="[Factor].[Factor Sub Category Hidden].[All]" allUniqueName="[Factor].[Factor Sub Category Hidden].[All]" dimensionUniqueName="[Factor]" displayFolder="" count="0" unbalanced="0" hidden="1"/>
    <cacheHierarchy uniqueName="[Factor].[Factor Total Hidden]" caption="Factor Total Hidden" attribute="1" defaultMemberUniqueName="[Factor].[Factor Total Hidden].[All]" allUniqueName="[Factor].[Factor Total Hidden].[All]" dimensionUniqueName="[Factor]" displayFolder="" count="0" unbalanced="0" hidden="1"/>
    <cacheHierarchy uniqueName="[Factor].[Global Issuer Hidden]" caption="Global Issuer Hidden" attribute="1" defaultMemberUniqueName="[Factor].[Global Issuer Hidden].[All]" allUniqueName="[Factor].[Global Issuer Hidden].[All]" dimensionUniqueName="[Factor]" displayFolder="" count="0" unbalanced="0" hidden="1"/>
    <cacheHierarchy uniqueName="[Factor].[Group Hidden]" caption="Group Hidden" attribute="1" defaultMemberUniqueName="[Factor].[Group Hidden].[All]" allUniqueName="[Factor].[Group Hidden].[All]" dimensionUniqueName="[Factor]" displayFolder="" count="0" unbalanced="0" hidden="1"/>
    <cacheHierarchy uniqueName="[Factor].[ID Hidden]" caption="ID Hidden" attribute="1" defaultMemberUniqueName="[Factor].[ID Hidden].[All]" allUniqueName="[Factor].[ID Hidden].[All]" dimensionUniqueName="[Factor]" displayFolder="" count="0" unbalanced="0" hidden="1"/>
    <cacheHierarchy uniqueName="[Factor].[IsIndex Hidden]" caption="IsIndex Hidden" attribute="1" defaultMemberUniqueName="[Factor].[IsIndex Hidden].[All]" allUniqueName="[Factor].[IsIndex Hidden].[All]" dimensionUniqueName="[Factor]" displayFolder="" count="0" unbalanced="0" hidden="1"/>
    <cacheHierarchy uniqueName="[Factor].[IsParallel Hidden]" caption="IsParallel Hidden" attribute="1" defaultMemberUniqueName="[Factor].[IsParallel Hidden].[All]" allUniqueName="[Factor].[IsParallel Hidden].[All]" dimensionUniqueName="[Factor]" displayFolder="" count="0" unbalanced="0" hidden="1"/>
    <cacheHierarchy uniqueName="[Factor].[Moneyness Hidden]" caption="Moneyness Hidden" attribute="1" defaultMemberUniqueName="[Factor].[Moneyness Hidden].[All]" allUniqueName="[Factor].[Moneyness Hidden].[All]" dimensionUniqueName="[Factor]" displayFolder="" count="0" unbalanced="0" hidden="1"/>
    <cacheHierarchy uniqueName="[Factor].[Point Hidden]" caption="Point Hidden" attribute="1" defaultMemberUniqueName="[Factor].[Point Hidden].[All]" allUniqueName="[Factor].[Point Hidden].[All]" dimensionUniqueName="[Factor]" displayFolder="" count="0" unbalanced="0" hidden="1"/>
    <cacheHierarchy uniqueName="[Factor].[SF_Category Hidden]" caption="SF_Category Hidden" attribute="1" defaultMemberUniqueName="[Factor].[SF_Category Hidden].[All]" allUniqueName="[Factor].[SF_Category Hidden].[All]" dimensionUniqueName="[Factor]" displayFolder="" count="0" unbalanced="0" hidden="1"/>
    <cacheHierarchy uniqueName="[Factor].[SF_ForSensitivity Hidden]" caption="SF_ForSensitivity Hidden" attribute="1" defaultMemberUniqueName="[Factor].[SF_ForSensitivity Hidden].[All]" allUniqueName="[Factor].[SF_ForSensitivity Hidden].[All]" dimensionUniqueName="[Factor]" displayFolder="" count="0" unbalanced="0" hidden="1"/>
    <cacheHierarchy uniqueName="[Factor].[Tenor Hidden]" caption="Tenor Hidden" attribute="1" defaultMemberUniqueName="[Factor].[Tenor Hidden].[All]" allUniqueName="[Factor].[Tenor Hidden].[All]" dimensionUniqueName="[Factor]" displayFolder="" count="0" unbalanced="0" hidden="1"/>
    <cacheHierarchy uniqueName="[Factor].[Tenor Order]" caption="Tenor Order" attribute="1" defaultMemberUniqueName="[Factor].[Tenor Order].[All]" allUniqueName="[Factor].[Tenor Order].[All]" dimensionUniqueName="[Factor]" displayFolder="" count="0" unbalanced="0" hidden="1"/>
    <cacheHierarchy uniqueName="[Factor].[Tenor Order Hidden]" caption="Tenor Order Hidden" attribute="1" defaultMemberUniqueName="[Factor].[Tenor Order Hidden].[All]" allUniqueName="[Factor].[Tenor Order Hidden].[All]" dimensionUniqueName="[Factor]" displayFolder="" count="0" unbalanced="0" hidden="1"/>
    <cacheHierarchy uniqueName="[Factor].[Term Hidden]" caption="Term Hidden" attribute="1" defaultMemberUniqueName="[Factor].[Term Hidden].[All]" allUniqueName="[Factor].[Term Hidden].[All]" dimensionUniqueName="[Factor]" displayFolder="" count="0" unbalanced="0" hidden="1"/>
    <cacheHierarchy uniqueName="[Factor].[Term Order]" caption="Term Order" attribute="1" defaultMemberUniqueName="[Factor].[Term Order].[All]" allUniqueName="[Factor].[Term Order].[All]" dimensionUniqueName="[Factor]" displayFolder="" count="0" unbalanced="0" hidden="1"/>
    <cacheHierarchy uniqueName="[Factor].[Term Order Hidden]" caption="Term Order Hidden" attribute="1" defaultMemberUniqueName="[Factor].[Term Order Hidden].[All]" allUniqueName="[Factor].[Term Order Hidden].[All]" dimensionUniqueName="[Factor]" displayFolder="" count="0" unbalanced="0" hidden="1"/>
    <cacheHierarchy uniqueName="[Factor].[Type Hidden]" caption="Type Hidden" attribute="1" defaultMemberUniqueName="[Factor].[Type Hidden].[All]" allUniqueName="[Factor].[Type Hidden].[All]" dimensionUniqueName="[Factor]" displayFolder="" count="0" unbalanced="0" hidden="1"/>
    <cacheHierarchy uniqueName="[Scenario Date].[End Date Hidden]" caption="End Date Hidden" attribute="1" defaultMemberUniqueName="[Scenario Date].[End Date Hidden].[All]" allUniqueName="[Scenario Date].[End Date Hidden].[All]" dimensionUniqueName="[Scenario Date]" displayFolder="" count="0" unbalanced="0" hidden="1"/>
    <cacheHierarchy uniqueName="[Scenario Date].[Is Antithetic Hidden]" caption="Is Antithetic Hidden" attribute="1" defaultMemberUniqueName="[Scenario Date].[Is Antithetic Hidden].[All]" allUniqueName="[Scenario Date].[Is Antithetic Hidden].[All]" dimensionUniqueName="[Scenario Date]" displayFolder="" count="0" unbalanced="0" hidden="1"/>
    <cacheHierarchy uniqueName="[Scenario Date].[Start Date Hidden]" caption="Start Date Hidden" attribute="1" defaultMemberUniqueName="[Scenario Date].[Start Date Hidden].[All]" allUniqueName="[Scenario Date].[Start Date Hidden].[All]" dimensionUniqueName="[Scenario Date]" displayFolder="" count="0" unbalanced="0" hidden="1"/>
    <cacheHierarchy uniqueName="[Stress Scenario].[Bump Ladder Hidden]" caption="Bump Ladder Hidden" attribute="1" defaultMemberUniqueName="[Stress Scenario].[Bump Ladder Hidden].[All]" allUniqueName="[Stress Scenario].[Bump Ladder Hidden].[All]" dimensionUniqueName="[Stress Scenario]" displayFolder="" count="0" unbalanced="0" hidden="1"/>
    <cacheHierarchy uniqueName="[Stress Scenario].[Category Hidden]" caption="Category Hidden" attribute="1" defaultMemberUniqueName="[Stress Scenario].[Category Hidden].[All]" allUniqueName="[Stress Scenario].[Category Hidden].[All]" dimensionUniqueName="[Stress Scenario]" displayFolder="" count="0" unbalanced="0" hidden="1"/>
    <cacheHierarchy uniqueName="[Stress Scenario].[Stress Name Hidden]" caption="Stress Name Hidden" attribute="1" defaultMemberUniqueName="[Stress Scenario].[Stress Name Hidden].[All]" allUniqueName="[Stress Scenario].[Stress Name Hidden].[All]" dimensionUniqueName="[Stress Scenario]" displayFolder="" count="0" unbalanced="0" hidden="1"/>
    <cacheHierarchy uniqueName="[Stress Scenario].[Stress Scenario]" caption="Stress Scenario" attribute="1" keyAttribute="1" defaultMemberUniqueName="[Stress Scenario].[Stress Scenario].[All]" allUniqueName="[Stress Scenario].[Stress Scenario].[All]" dimensionUniqueName="[Stress Scenario]" displayFolder="" count="0" unbalanced="0" hidden="1"/>
    <cacheHierarchy uniqueName="[Stress Scenario].[Subcategory Hidden]" caption="Subcategory Hidden" attribute="1" defaultMemberUniqueName="[Stress Scenario].[Subcategory Hidden].[All]" allUniqueName="[Stress Scenario].[Subcategory Hidden].[All]" dimensionUniqueName="[Stress Scenario]" displayFolder="" count="0" unbalanced="0" hidden="1"/>
    <cacheHierarchy uniqueName="[Stress Scenario].[Underlying Bump Hidden]" caption="Underlying Bump Hidden" attribute="1" defaultMemberUniqueName="[Stress Scenario].[Underlying Bump Hidden].[All]" allUniqueName="[Stress Scenario].[Underlying Bump Hidden].[All]" dimensionUniqueName="[Stress Scenario]" displayFolder="" count="0" unbalanced="0" hidden="1"/>
    <cacheHierarchy uniqueName="[Stress Scenario].[Volatility Bump Hidden]" caption="Volatility Bump Hidden" attribute="1" defaultMemberUniqueName="[Stress Scenario].[Volatility Bump Hidden].[All]" allUniqueName="[Stress Scenario].[Volatility Bump Hidden].[All]" dimensionUniqueName="[Stress Scenario]" displayFolder="" count="0" unbalanced="0" hidden="1"/>
    <cacheHierarchy uniqueName="[Trade].[Adaptiv ID Hidden]" caption="Adaptiv ID Hidden" attribute="1" defaultMemberUniqueName="[Trade].[Adaptiv ID Hidden].[All]" allUniqueName="[Trade].[Adaptiv ID Hidden].[All]" dimensionUniqueName="[Trade]" displayFolder="" count="0" unbalanced="0" hidden="1"/>
    <cacheHierarchy uniqueName="[Trade].[Book Hidden]" caption="Book Hidden" attribute="1" defaultMemberUniqueName="[Trade].[Book Hidden].[All]" allUniqueName="[Trade].[Book Hidden].[All]" dimensionUniqueName="[Trade]" displayFolder="" count="0" unbalanced="0" hidden="1"/>
    <cacheHierarchy uniqueName="[Trade].[Book Key]" caption="Book Key" attribute="1" defaultMemberUniqueName="[Trade].[Book Key].[All]" allUniqueName="[Trade].[Book Key].[All]" dimensionUniqueName="[Trade]" displayFolder="" count="0" unbalanced="0" hidden="1"/>
    <cacheHierarchy uniqueName="[Trade].[Booking Flag Hidden]" caption="Booking Flag Hidden" attribute="1" defaultMemberUniqueName="[Trade].[Booking Flag Hidden].[All]" allUniqueName="[Trade].[Booking Flag Hidden].[All]" dimensionUniqueName="[Trade]" displayFolder="" count="0" unbalanced="0" hidden="1"/>
    <cacheHierarchy uniqueName="[Trade].[Business Unit Hidden]" caption="Business Unit Hidden" attribute="1" defaultMemberUniqueName="[Trade].[Business Unit Hidden].[All]" allUniqueName="[Trade].[Business Unit Hidden].[All]" dimensionUniqueName="[Trade]" displayFolder="" count="0" unbalanced="0" hidden="1"/>
    <cacheHierarchy uniqueName="[Trade].[Counterparty ID Hidden]" caption="Counterparty ID Hidden" attribute="1" defaultMemberUniqueName="[Trade].[Counterparty ID Hidden].[All]" allUniqueName="[Trade].[Counterparty ID Hidden].[All]" dimensionUniqueName="[Trade]" displayFolder="" count="0" unbalanced="0" hidden="1"/>
    <cacheHierarchy uniqueName="[Trade].[Country Hidden]" caption="Country Hidden" attribute="1" defaultMemberUniqueName="[Trade].[Country Hidden].[All]" allUniqueName="[Trade].[Country Hidden].[All]" dimensionUniqueName="[Trade]" displayFolder="" count="0" unbalanced="0" hidden="1"/>
    <cacheHierarchy uniqueName="[Trade].[Currency Hidden]" caption="Currency Hidden" attribute="1" defaultMemberUniqueName="[Trade].[Currency Hidden].[All]" allUniqueName="[Trade].[Currency Hidden].[All]" dimensionUniqueName="[Trade]" displayFolder="" count="0" unbalanced="0" hidden="1"/>
    <cacheHierarchy uniqueName="[Trade].[Desk Hidden]" caption="Desk Hidden" attribute="1" defaultMemberUniqueName="[Trade].[Desk Hidden].[All]" allUniqueName="[Trade].[Desk Hidden].[All]" dimensionUniqueName="[Trade]" displayFolder="" count="0" unbalanced="0" hidden="1"/>
    <cacheHierarchy uniqueName="[Trade].[Entity Hidden]" caption="Entity Hidden" attribute="1" defaultMemberUniqueName="[Trade].[Entity Hidden].[All]" allUniqueName="[Trade].[Entity Hidden].[All]" dimensionUniqueName="[Trade]" displayFolder="" count="0" unbalanced="0" hidden="1"/>
    <cacheHierarchy uniqueName="[Trade].[Group Entity Hidden]" caption="Group Entity Hidden" attribute="1" defaultMemberUniqueName="[Trade].[Group Entity Hidden].[All]" allUniqueName="[Trade].[Group Entity Hidden].[All]" dimensionUniqueName="[Trade]" displayFolder="" count="0" unbalanced="0" hidden="1"/>
    <cacheHierarchy uniqueName="[Trade].[Industry Hidden]" caption="Industry Hidden" attribute="1" defaultMemberUniqueName="[Trade].[Industry Hidden].[All]" allUniqueName="[Trade].[Industry Hidden].[All]" dimensionUniqueName="[Trade]" displayFolder="" count="0" unbalanced="0" hidden="1"/>
    <cacheHierarchy uniqueName="[Trade].[Original ID Hidden]" caption="Original ID Hidden" attribute="1" defaultMemberUniqueName="[Trade].[Original ID Hidden].[All]" allUniqueName="[Trade].[Original ID Hidden].[All]" dimensionUniqueName="[Trade]" displayFolder="" count="0" unbalanced="0" hidden="1"/>
    <cacheHierarchy uniqueName="[Trade].[Position Name Hidden]" caption="Position Name Hidden" attribute="1" defaultMemberUniqueName="[Trade].[Position Name Hidden].[All]" allUniqueName="[Trade].[Position Name Hidden].[All]" dimensionUniqueName="[Trade]" displayFolder="" count="0" unbalanced="0" hidden="1"/>
    <cacheHierarchy uniqueName="[Trade].[Product Type Hidden]" caption="Product Type Hidden" attribute="1" defaultMemberUniqueName="[Trade].[Product Type Hidden].[All]" allUniqueName="[Trade].[Product Type Hidden].[All]" dimensionUniqueName="[Trade]" displayFolder="" count="0" unbalanced="0" hidden="1"/>
    <cacheHierarchy uniqueName="[Trade].[Rating Hidden]" caption="Rating Hidden" attribute="1" defaultMemberUniqueName="[Trade].[Rating Hidden].[All]" allUniqueName="[Trade].[Rating Hidden].[All]" dimensionUniqueName="[Trade]" displayFolder="" count="0" unbalanced="0" hidden="1"/>
    <cacheHierarchy uniqueName="[Trade].[Regulatory Entity Hidden]" caption="Regulatory Entity Hidden" attribute="1" defaultMemberUniqueName="[Trade].[Regulatory Entity Hidden].[All]" allUniqueName="[Trade].[Regulatory Entity Hidden].[All]" dimensionUniqueName="[Trade]" displayFolder="" count="0" unbalanced="0" hidden="1"/>
    <cacheHierarchy uniqueName="[Trade].[Strategy Hidden]" caption="Strategy Hidden" attribute="1" defaultMemberUniqueName="[Trade].[Strategy Hidden].[All]" allUniqueName="[Trade].[Strategy Hidden].[All]" dimensionUniqueName="[Trade]" displayFolder="" count="0" unbalanced="0" hidden="1"/>
    <cacheHierarchy uniqueName="[Trade].[SubBusiness Unit Hidden]" caption="SubBusiness Unit Hidden" attribute="1" defaultMemberUniqueName="[Trade].[SubBusiness Unit Hidden].[All]" allUniqueName="[Trade].[SubBusiness Unit Hidden].[All]" dimensionUniqueName="[Trade]" displayFolder="" count="0" unbalanced="0" hidden="1"/>
    <cacheHierarchy uniqueName="[Trade].[SubStrategy Hidden]" caption="SubStrategy Hidden" attribute="1" defaultMemberUniqueName="[Trade].[SubStrategy Hidden].[All]" allUniqueName="[Trade].[SubStrategy Hidden].[All]" dimensionUniqueName="[Trade]" displayFolder="" count="0" unbalanced="0" hidden="1"/>
    <cacheHierarchy uniqueName="[Trade].[Trade]" caption="Trade" attribute="1" keyAttribute="1" defaultMemberUniqueName="[Trade].[Trade].[All]" allUniqueName="[Trade].[Trade].[All]" dimensionUniqueName="[Trade]" displayFolder="" count="0" unbalanced="0" hidden="1"/>
    <cacheHierarchy uniqueName="[Trade].[Trading Group Hidden]" caption="Trading Group Hidden" attribute="1" defaultMemberUniqueName="[Trade].[Trading Group Hidden].[All]" allUniqueName="[Trade].[Trading Group Hidden].[All]" dimensionUniqueName="[Trade]" displayFolder="" count="0" unbalanced="0" hidden="1"/>
    <cacheHierarchy uniqueName="[Value Date].[Date]" caption="Date" attribute="1" time="1" keyAttribute="1" defaultMemberUniqueName="[Value Date].[Date].[All]" allUniqueName="[Value Date].[Date].[All]" dimensionUniqueName="[Value Date]" displayFolder="" count="0" unbalanced="0" hidden="1"/>
    <cacheHierarchy uniqueName="[Value Date].[Increment]" caption="Increment" attribute="1" time="1" defaultMemberUniqueName="[Value Date].[Increment].[All]" allUniqueName="[Value Date].[Increment].[All]" dimensionUniqueName="[Value Date]" displayFolder="" count="0" unbalanced="0" hidden="1"/>
    <cacheHierarchy uniqueName="[Value Date].[Is EOD]" caption="Is EOD" attribute="1" time="1" defaultMemberUniqueName="[Value Date].[Is EOD].[All]" allUniqueName="[Value Date].[Is EOD].[All]" dimensionUniqueName="[Value Date]" displayFolder="" count="0" unbalanced="0" hidden="1"/>
    <cacheHierarchy uniqueName="[Value Date].[Month]" caption="Month" attribute="1" time="1" defaultMemberUniqueName="[Value Date].[Month].&amp;[2017]&amp;[2]" allUniqueName="[Value Date].[Month].[All]" dimensionUniqueName="[Value Date]" displayFolder="" count="0" unbalanced="0" hidden="1"/>
    <cacheHierarchy uniqueName="[Value Date].[Quarter]" caption="Quarter" attribute="1" time="1" defaultMemberUniqueName="[Value Date].[Quarter].&amp;[1]&amp;[2017]" allUniqueName="[Value Date].[Quarter].[All]" dimensionUniqueName="[Value Date]" displayFolder="" count="0" unbalanced="0" hidden="1"/>
    <cacheHierarchy uniqueName="[Value Date].[Ref Date]" caption="Ref Date" attribute="1" time="1" defaultMemberUniqueName="[Value Date].[Ref Date].[All]" allUniqueName="[Value Date].[Ref Date].[All]" dimensionUniqueName="[Value Date]" displayFolder="" count="0" unbalanced="0" hidden="1"/>
    <cacheHierarchy uniqueName="[Value Date].[Snapshot]" caption="Snapshot" attribute="1" time="1" defaultMemberUniqueName="[Value Date].[Snapshot].[All]" allUniqueName="[Value Date].[Snapshot].[All]" dimensionUniqueName="[Value Date]" displayFolder="" count="0" unbalanced="0" hidden="1"/>
    <cacheHierarchy uniqueName="[Value Date].[SubDate Key]" caption="SubDate Key" attribute="1" time="1" defaultMemberUniqueName="[Value Date].[SubDate Key].[All]" allUniqueName="[Value Date].[SubDate Key].[All]" dimensionUniqueName="[Value Date]" displayFolder="" count="0" unbalanced="0" hidden="1"/>
    <cacheHierarchy uniqueName="[Value Date].[Week]" caption="Week" attribute="1" time="1" defaultMemberUniqueName="[Value Date].[Week].&amp;[4]&amp;[2]&amp;[2017]" allUniqueName="[Value Date].[Week].[All]" dimensionUniqueName="[Value Date]" displayFolder="" count="0" unbalanced="0" hidden="1"/>
    <cacheHierarchy uniqueName="[Value Date].[Year]" caption="Year" attribute="1" time="1" defaultMemberUniqueName="[Value Date].[Year].&amp;[2017]" allUniqueName="[Value Date].[Year].[All]" dimensionUniqueName="[Value Date]" displayFolder="" count="0" unbalanced="0" hidden="1"/>
    <cacheHierarchy uniqueName="[Worst Period Type].[Analysis Type Hidden]" caption="Analysis Type Hidden" attribute="1" defaultMemberUniqueName="[Worst Period Type].[Analysis Type Hidden].[None]" allUniqueName="[Worst Period Type].[Analysis Type Hidden].[None]" dimensionUniqueName="[Worst Period Type]" displayFolder="" count="0" unbalanced="0" hidden="1"/>
    <cacheHierarchy uniqueName="[Worst Period Type].[Specific Type Hidden]" caption="Specific Type Hidden" attribute="1" defaultMemberUniqueName="[Worst Period Type].[Specific Type Hidden].[None]" allUniqueName="[Worst Period Type].[Specific Type Hidden].[None]" dimensionUniqueName="[Worst Period Type]" displayFolder="" count="0" unbalanced="0" hidden="1"/>
    <cacheHierarchy uniqueName="[Worst Period Type].[Window Size Hidden]" caption="Window Size Hidden" attribute="1" defaultMemberUniqueName="[Worst Period Type].[Window Size Hidden].[None]" allUniqueName="[Worst Period Type].[Window Size Hidden].[None]" dimensionUniqueName="[Worst Period Type]" displayFolder="" count="0" unbalanced="0" hidden="1"/>
    <cacheHierarchy uniqueName="[Worst Period Type].[Worst Period Type Key]" caption="Worst Period Type Key" attribute="1" keyAttribute="1" defaultMemberUniqueName="[Worst Period Type].[Worst Period Type Key].[None]" allUniqueName="[Worst Period Type].[Worst Period Type Key].[None]" dimensionUniqueName="[Worst Period Type]" displayFolder="" count="0" unbalanced="0" hidden="1"/>
    <cacheHierarchy uniqueName="[Measures].[Market Value]" caption="Market Value" measure="1" displayFolder="" measureGroup="Market Value" count="0"/>
    <cacheHierarchy uniqueName="[Measures].[VaR PV Change]" caption="VaR PV Change" measure="1" displayFolder="" measureGroup="VaR" count="0" oneField="1">
      <fieldsUsage count="1">
        <fieldUsage x="66"/>
      </fieldsUsage>
    </cacheHierarchy>
    <cacheHierarchy uniqueName="[Measures].[Scenario Date Count]" caption="Scenario Date Count" measure="1" displayFolder="" measureGroup="Scenario Date" count="0"/>
    <cacheHierarchy uniqueName="[Measures].[Scenario Count]" caption="Scenario Count" measure="1" displayFolder="" measureGroup="Scenario Count" count="0"/>
    <cacheHierarchy uniqueName="[Measures].[Profit and Loss]" caption="Profit and Loss" measure="1" displayFolder="" measureGroup="Profit and Loss" count="0"/>
    <cacheHierarchy uniqueName="[Measures].[Delta]" caption="Delta" measure="1" displayFolder="" measureGroup="Sensitivity" count="0"/>
    <cacheHierarchy uniqueName="[Measures].[Gamma]" caption="Gamma" measure="1" displayFolder="" measureGroup="Sensitivity" count="0"/>
    <cacheHierarchy uniqueName="[Measures].[Stress PV Change]" caption="Stress PV Change" measure="1" displayFolder="" measureGroup="Stress" count="0"/>
    <cacheHierarchy uniqueName="[Measures].[Stress Rate]" caption="Stress Rate" measure="1" displayFolder="" measureGroup="Market Data Stress" count="0"/>
    <cacheHierarchy uniqueName="[Measures].[Scenario Rate]" caption="Scenario Rate" measure="1" displayFolder="" measureGroup="Market Data Scenario" count="0"/>
    <cacheHierarchy uniqueName="[Measures].[Rate]" caption="Rate" measure="1" displayFolder="" measureGroup="Market Data" count="0"/>
    <cacheHierarchy uniqueName="[Measures].[Theta]" caption="Theta" measure="1" displayFolder="" measureGroup="Theta" count="0"/>
    <cacheHierarchy uniqueName="[Measures].[Delta Local]" caption="Delta Local" measure="1" displayFolder="" measureGroup="Sensitivity - Local" count="0"/>
    <cacheHierarchy uniqueName="[Measures].[Gamma Local]" caption="Gamma Local" measure="1" displayFolder="" measureGroup="Sensitivity - Local" count="0"/>
    <cacheHierarchy uniqueName="[Measures].[Delta Normalized]" caption="Delta Normalized" measure="1" displayFolder="" measureGroup="Sensitivity - Normalized" count="0"/>
    <cacheHierarchy uniqueName="[Measures].[Gamma Normalized]" caption="Gamma Normalized" measure="1" displayFolder="" measureGroup="Sensitivity - Normalized" count="0"/>
    <cacheHierarchy uniqueName="[Measures].[Delta Normalized Local]" caption="Delta Normalized Local" measure="1" displayFolder="" measureGroup="Sensitivity - Normalized Local" count="0"/>
    <cacheHierarchy uniqueName="[Measures].[Gamma Normalized Local]" caption="Gamma Normalized Local" measure="1" displayFolder="" measureGroup="Sensitivity - Normalized Local" count="0"/>
    <cacheHierarchy uniqueName="[Measures].[Theta Local]" caption="Theta Local" measure="1" displayFolder="" measureGroup="Theta - Local" count="0"/>
    <cacheHierarchy uniqueName="[Measures].[Position Size]" caption="Position Size" measure="1" displayFolder="" measureGroup="Position Size" count="0"/>
    <cacheHierarchy uniqueName="[Measures].[IsHolidayDay]" caption="IsHolidayDay" measure="1" displayFolder="" measureGroup="Business Day" count="0"/>
    <cacheHierarchy uniqueName="[Measures].[Reporting FX Rate]" caption="Reporting FX Rate" measure="1" displayFolder="" measureGroup="Reporting FX Rate" count="0"/>
    <cacheHierarchy uniqueName="[Measures].[Notional - Trade Details]" caption="Notional - Trade Details" measure="1" displayFolder="" measureGroup="Trade Details" count="0"/>
    <cacheHierarchy uniqueName="[Measures].[UploadedCorrelation]" caption="UploadedCorrelation" measure="1" displayFolder="" measureGroup="SupportRiskData" count="0"/>
    <cacheHierarchy uniqueName="[Measures].[Notional - Notional]" caption="Notional - Notional" measure="1" displayFolder="" measureGroup="Notional" count="0"/>
    <cacheHierarchy uniqueName="[Measures].[Trade View Count]" caption="Trade View Count" measure="1" displayFolder="" measureGroup="Trade View" count="0"/>
    <cacheHierarchy uniqueName="[Measures].[Clear BM Cache]" caption="Clear BM Cache" measure="1" displayFolder="Cache maintenence" measureGroup="VaR" count="0"/>
    <cacheHierarchy uniqueName="[Measures].[BM Cache Size]" caption="BM Cache Size" measure="1" displayFolder="Cache maintenence" measureGroup="VaR" count="0"/>
    <cacheHierarchy uniqueName="[Measures].[BM Cache Nodes Count]" caption="BM Cache Nodes Count" measure="1" displayFolder="Cache maintenence" measureGroup="VaR" count="0"/>
    <cacheHierarchy uniqueName="[Measures].[Return]" caption="Return" measure="1" displayFolder="Worst Historical Period" measureGroup="VaR" count="0"/>
    <cacheHierarchy uniqueName="[Measures].[VaR]" caption="VaR" measure="1" displayFolder="" measureGroup="VaR" count="0"/>
    <cacheHierarchy uniqueName="[Measures].[VaR Shortfall]" caption="VaR Shortfall" measure="1" displayFolder="" measureGroup="VaR" count="0"/>
    <cacheHierarchy uniqueName="[Measures].[VaR Expected Tail Gain]" caption="VaR Expected Tail Gain" measure="1" displayFolder="" measureGroup="VaR" count="0"/>
    <cacheHierarchy uniqueName="[Measures].[VaR Incremental to Total]" caption="VaR Incremental to Total" measure="1" displayFolder="VaR" measureGroup="VaR" count="0"/>
    <cacheHierarchy uniqueName="[Measures].[VaR Incremental to Book]" caption="VaR Incremental to Book" measure="1" displayFolder="VaR" measureGroup="VaR" count="0"/>
    <cacheHierarchy uniqueName="[Measures].[VaR Incremental to Parent]" caption="VaR Incremental to Parent" measure="1" displayFolder="VaR" measureGroup="VaR" count="0"/>
    <cacheHierarchy uniqueName="[Measures].[VaR Marginal to Total]" caption="VaR Marginal to Total" measure="1" displayFolder="VaR" measureGroup="VaR" count="0"/>
    <cacheHierarchy uniqueName="[Measures].[VaR Marginal to Book]" caption="VaR Marginal to Book" measure="1" displayFolder="VaR" measureGroup="VaR" count="0"/>
    <cacheHierarchy uniqueName="[Measures].[VaR Marginal to Parent]" caption="VaR Marginal to Parent" measure="1" displayFolder="VaR" measureGroup="VaR" count="0"/>
    <cacheHierarchy uniqueName="[Measures].[VaR Contribution to Total]" caption="VaR Contribution to Total" measure="1" displayFolder="VaR" measureGroup="VaR" count="0"/>
    <cacheHierarchy uniqueName="[Measures].[VaR Contribution to Book]" caption="VaR Contribution to Book" measure="1" displayFolder="VaR" measureGroup="VaR" count="0"/>
    <cacheHierarchy uniqueName="[Measures].[VaR Contribution to Parent]" caption="VaR Contribution to Parent" measure="1" displayFolder="VaR" measureGroup="VaR" count="0"/>
    <cacheHierarchy uniqueName="[Measures].[VaR Shortfall Contribution to Total]" caption="VaR Shortfall Contribution to Total" measure="1" displayFolder="" count="0"/>
    <cacheHierarchy uniqueName="[Measures].[VaR Shortfall Contribution to Book]" caption="VaR Shortfall Contribution to Book" measure="1" displayFolder="" count="0"/>
    <cacheHierarchy uniqueName="[Measures].[VaR Shortfall Contribution to Parent]" caption="VaR Shortfall Contribution to Parent" measure="1" displayFolder="" count="0"/>
    <cacheHierarchy uniqueName="[Measures].[VaR Shortfall Incremental to Total]" caption="VaR Shortfall Incremental to Total" measure="1" displayFolder="VaR Shortfall" measureGroup="VaR" count="0"/>
    <cacheHierarchy uniqueName="[Measures].[VaR Shortfall Incremental to Book]" caption="VaR Shortfall Incremental to Book" measure="1" displayFolder="VaR Shortfall" measureGroup="VaR" count="0"/>
    <cacheHierarchy uniqueName="[Measures].[VaR Shortfall Incremental to Parent]" caption="VaR Shortfall Incremental to Parent" measure="1" displayFolder="VaR Shortfall" measureGroup="VaR" count="0"/>
    <cacheHierarchy uniqueName="[Measures].[VaR Expected Tail Gain Contribution to Total]" caption="VaR Expected Tail Gain Contribution to Total" measure="1" displayFolder="" count="0"/>
    <cacheHierarchy uniqueName="[Measures].[VaR Expected Tail Gain Contribution to Book]" caption="VaR Expected Tail Gain Contribution to Book" measure="1" displayFolder="" count="0"/>
    <cacheHierarchy uniqueName="[Measures].[VaR Expected Tail Gain Contribution to Parent]" caption="VaR Expected Tail Gain Contribution to Parent" measure="1" displayFolder="" count="0"/>
    <cacheHierarchy uniqueName="[Measures].[VaR Expected Tail Gain Incremental to Total]" caption="VaR Expected Tail Gain Incremental to Total" measure="1" displayFolder="VaR Expected Tail Gain" measureGroup="VaR" count="0"/>
    <cacheHierarchy uniqueName="[Measures].[VaR Expected Tail Gain Incremental to Book]" caption="VaR Expected Tail Gain Incremental to Book" measure="1" displayFolder="VaR Expected Tail Gain" measureGroup="VaR" count="0"/>
    <cacheHierarchy uniqueName="[Measures].[VaR Expected Tail Gain Incremental to Parent]" caption="VaR Expected Tail Gain Incremental to Parent" measure="1" displayFolder="VaR Expected Tail Gain" measureGroup="VaR" count="0"/>
    <cacheHierarchy uniqueName="[Measures].[First Worst Day]" caption="First Worst Day" measure="1" displayFolder="Worst Historical Period" measureGroup="VaR" count="0"/>
    <cacheHierarchy uniqueName="[Measures].[Last Worst Day]" caption="Last Worst Day" measure="1" displayFolder="Worst Historical Period" measureGroup="VaR" count="0"/>
    <cacheHierarchy uniqueName="[Measures].[Worst Days]" caption="Worst Days" measure="1" displayFolder="Worst Historical Period" measureGroup="VaR" count="0"/>
    <cacheHierarchy uniqueName="[Measures].[Market Value Daily Change]" caption="Market Value Daily Change" measure="1" displayFolder="" measureGroup="Market Value" count="0"/>
    <cacheHierarchy uniqueName="[Measures].[P&amp;L Start Date]" caption="P&amp;L Start Date" measure="1" displayFolder="Custom P&amp;L Measures" measureGroup="Profit and Loss" count="0"/>
    <cacheHierarchy uniqueName="[Measures].[VaR Daily Change]" caption="VaR Daily Change" measure="1" displayFolder="" measureGroup="VaR" count="0"/>
    <cacheHierarchy uniqueName="[Measures].[Stress Worst Scenario]" caption="Stress Worst Scenario" measure="1" displayFolder="" measureGroup="Stress" count="0"/>
    <cacheHierarchy uniqueName="[Measures].[Stress Worst PV Change]" caption="Stress Worst PV Change" measure="1" displayFolder="" measureGroup="Stress" count="0"/>
    <cacheHierarchy uniqueName="[Measures].[Stress PV Change%]" caption="Stress PV Change%" measure="1" displayFolder="" measureGroup="Stress" count="0"/>
    <cacheHierarchy uniqueName="[Measures].[Market Value Start]" caption="Market Value Start" measure="1" displayFolder="" measureGroup="Market Value" count="0"/>
    <cacheHierarchy uniqueName="[Measures].[Market Value End]" caption="Market Value End" measure="1" displayFolder="" measureGroup="Market Value" count="0"/>
    <cacheHierarchy uniqueName="[Measures].[Added Position Trades]" caption="Added Position Trades" measure="1" displayFolder="" measureGroup="Profit and Loss" count="0"/>
    <cacheHierarchy uniqueName="[Measures].[Added Non-Position Trades]" caption="Added Non-Position Trades" measure="1" displayFolder="" measureGroup="Profit and Loss" count="0"/>
    <cacheHierarchy uniqueName="[Measures].[Existing Positions Change]" caption="Existing Positions Change" measure="1" displayFolder="" measureGroup="Profit and Loss" count="0"/>
    <cacheHierarchy uniqueName="[Measures].[Existing Positions Increments]" caption="Existing Positions Increments" measure="1" displayFolder="" measureGroup="Profit and Loss" count="0"/>
    <cacheHierarchy uniqueName="[Measures].[Existing Positions Decrements]" caption="Existing Positions Decrements" measure="1" displayFolder="" measureGroup="Profit and Loss" count="0"/>
    <cacheHierarchy uniqueName="[Measures].[Added Trades]" caption="Added Trades" measure="1" displayFolder="" measureGroup="Profit and Loss" count="0"/>
    <cacheHierarchy uniqueName="[Measures].[Removed Position Trades]" caption="Removed Position Trades" measure="1" displayFolder="" measureGroup="Profit and Loss" count="0"/>
    <cacheHierarchy uniqueName="[Measures].[Removed Non-Position Trades]" caption="Removed Non-Position Trades" measure="1" displayFolder="" measureGroup="Profit and Loss" count="0"/>
    <cacheHierarchy uniqueName="[Measures].[Removed Trades]" caption="Removed Trades" measure="1" displayFolder="" measureGroup="Profit and Loss" count="0"/>
    <cacheHierarchy uniqueName="[Measures].[Cash]" caption="Cash" measure="1" displayFolder="" measureGroup="Profit and Loss" count="0"/>
    <cacheHierarchy uniqueName="[Measures].[Rate Shifts]" caption="Rate Shifts" measure="1" displayFolder="" measureGroup="Profit and Loss" count="0"/>
    <cacheHierarchy uniqueName="[Measures].[Other]" caption="Other" measure="1" displayFolder="" measureGroup="Profit and Loss" count="0"/>
    <cacheHierarchy uniqueName="[Measures].[Scenario Rate Shift]" caption="Scenario Rate Shift" measure="1" displayFolder="" measureGroup="Market Data Scenario" count="0"/>
    <cacheHierarchy uniqueName="[Measures].[Stress Rate Shift]" caption="Stress Rate Shift" measure="1" displayFolder="" measureGroup="Market Data Stress" count="0"/>
    <cacheHierarchy uniqueName="[Measures].[Scenario Rate Shift%]" caption="Scenario Rate Shift%" measure="1" displayFolder="" measureGroup="Market Data Scenario" count="0"/>
    <cacheHierarchy uniqueName="[Measures].[Stress Rate Shift%]" caption="Stress Rate Shift%" measure="1" displayFolder="" measureGroup="Market Data Stress" count="0"/>
    <cacheHierarchy uniqueName="[Measures].[Vega]" caption="Vega" measure="1" displayFolder="" measureGroup="Sensitivity" count="0"/>
    <cacheHierarchy uniqueName="[Measures].[Days So Far]" caption="Days So Far" measure="1" displayFolder="Backtesting" measureGroup="Profit and Loss" count="0"/>
    <cacheHierarchy uniqueName="[Measures].[Valid Days So Far]" caption="Valid Days So Far" measure="1" displayFolder="Backtesting" measureGroup="Profit and Loss" count="0"/>
    <cacheHierarchy uniqueName="[Measures].[PL-VaR Spread]" caption="PL-VaR Spread" measure="1" displayFolder="Backtesting" measureGroup="Profit and Loss" count="0"/>
    <cacheHierarchy uniqueName="[Measures].[Bad Backtest Days So Far]" caption="Bad Backtest Days So Far" measure="1" displayFolder="Backtesting" measureGroup="Profit and Loss" count="0"/>
    <cacheHierarchy uniqueName="[Measures].[Worst PL Date So Far]" caption="Worst PL Date So Far" measure="1" displayFolder="Backtesting" measureGroup="Profit and Loss" count="0"/>
    <cacheHierarchy uniqueName="[Measures].[Worst PL-VaR Spread Date So Far]" caption="Worst PL-VaR Spread Date So Far" measure="1" displayFolder="Backtesting" measureGroup="Profit and Loss" count="0"/>
    <cacheHierarchy uniqueName="[Measures].[Worst PL So Far]" caption="Worst PL So Far" measure="1" displayFolder="Backtesting" measureGroup="Profit and Loss" count="0"/>
    <cacheHierarchy uniqueName="[Measures].[Worst PL Date So Far - PL-VaR Spread]" caption="Worst PL Date So Far - PL-VaR Spread" measure="1" displayFolder="Backtesting" measureGroup="Profit and Loss" count="0"/>
    <cacheHierarchy uniqueName="[Measures].[Worst PL-VaR Spread So Far]" caption="Worst PL-VaR Spread So Far" measure="1" displayFolder="Backtesting" measureGroup="Profit and Loss" count="0"/>
    <cacheHierarchy uniqueName="[Measures].[Percent Bad Backtest Days So Far]" caption="Percent Bad Backtest Days So Far" measure="1" displayFolder="Backtesting" measureGroup="Profit and Loss" count="0"/>
    <cacheHierarchy uniqueName="[Measures].[Chance that VaR is not underestimating]" caption="Chance that VaR is not underestimating" measure="1" displayFolder="Backtesting" measureGroup="Profit and Loss" count="0"/>
    <cacheHierarchy uniqueName="[Measures].[Chance that VaR is not overestimating]" caption="Chance that VaR is not overestimating" measure="1" displayFolder="Backtesting" measureGroup="Profit and Loss" count="0"/>
    <cacheHierarchy uniqueName="[Measures].[Expected number of exceptions]" caption="Expected number of exceptions" measure="1" displayFolder="Backtesting" measureGroup="Profit and Loss" count="0"/>
    <cacheHierarchy uniqueName="[Measures].[VaR Correctness 95%]" caption="VaR Correctness 95%" measure="1" displayFolder="Backtesting" measureGroup="Profit and Loss" count="0"/>
    <cacheHierarchy uniqueName="[Measures].[VaR Correctness 99%]" caption="VaR Correctness 99%" measure="1" displayFolder="Backtesting" measureGroup="Profit and Loss" count="0"/>
    <cacheHierarchy uniqueName="[Measures].[Basel Days So Far]" caption="Basel Days So Far" measure="1" displayFolder="Backtesting" measureGroup="Profit and Loss" count="0"/>
    <cacheHierarchy uniqueName="[Measures].[Bad Basel Days So Far]" caption="Bad Basel Days So Far" measure="1" displayFolder="Backtesting" measureGroup="Profit and Loss" count="0"/>
    <cacheHierarchy uniqueName="[Measures].[Basel Colour]" caption="Basel Colour" measure="1" displayFolder="Backtesting" measureGroup="Profit and Loss" count="0"/>
    <cacheHierarchy uniqueName="[Measures].[Expected number of Basel exceptions]" caption="Expected number of Basel exceptions" measure="1" displayFolder="Backtesting" measureGroup="Profit and Loss" count="0"/>
    <cacheHierarchy uniqueName="[Measures].[Book Exception Count]" caption="Book Exception Count" measure="1" displayFolder="Backtesting" measureGroup="Profit and Loss" count="0"/>
    <cacheHierarchy uniqueName="[Measures].[Book Exception Ratio]" caption="Book Exception Ratio" measure="1" displayFolder="Backtesting" measureGroup="Profit and Loss" count="0"/>
    <cacheHierarchy uniqueName="[Measures].[PL Rank]" caption="PL Rank" measure="1" displayFolder="Backtesting" measureGroup="Profit and Loss" count="0"/>
    <cacheHierarchy uniqueName="[Measures].[VaR Shortfall Daily Change]" caption="VaR Shortfall Daily Change" measure="1" displayFolder="Custom VaR Methods" measureGroup="VaR" count="0"/>
    <cacheHierarchy uniqueName="[Measures].[Aggregate VaR Correlation]" caption="Aggregate VaR Correlation" measure="1" displayFolder="" count="0"/>
    <cacheHierarchy uniqueName="[Measures].[60 day Avg VaR]" caption="60 day Avg VaR" measure="1" displayFolder="Custom VaR Methods" measureGroup="VaR" count="0"/>
    <cacheHierarchy uniqueName="[Measures].[JFSA Regulatory Index A]" caption="JFSA Regulatory Index A" measure="1" displayFolder="Custom VaR Methods" measureGroup="VaR" count="0"/>
    <cacheHierarchy uniqueName="[Measures].[Accumulated Avg VaR]" caption="Accumulated Avg VaR" measure="1" displayFolder="Custom VaR Methods" measureGroup="VaR" count="0"/>
    <cacheHierarchy uniqueName="[Measures].[JFSA Regulatory Index B]" caption="JFSA Regulatory Index B" measure="1" displayFolder="Custom VaR Methods" measureGroup="VaR" count="0"/>
    <cacheHierarchy uniqueName="[Measures].[60 day Avg VaR Daily Change]" caption="60 day Avg VaR Daily Change" measure="1" displayFolder="Custom VaR Methods" measureGroup="VaR" count="0"/>
    <cacheHierarchy uniqueName="[Measures].[Accumulated Avg VaR Daily Change]" caption="Accumulated Avg VaR Daily Change" measure="1" displayFolder="Custom VaR Methods" measureGroup="VaR" count="0"/>
    <cacheHierarchy uniqueName="[Measures].[JFSA Regulatory Index A Daily Change]" caption="JFSA Regulatory Index A Daily Change" measure="1" displayFolder="Custom VaR Methods" measureGroup="VaR" count="0"/>
    <cacheHierarchy uniqueName="[Measures].[JFSA Regulatory Index B Daily Change]" caption="JFSA Regulatory Index B Daily Change" measure="1" displayFolder="Custom VaR Methods" measureGroup="VaR" count="0"/>
    <cacheHierarchy uniqueName="[Measures].[Stress PV Change Daily Change]" caption="Stress PV Change Daily Change" measure="1" displayFolder="" measureGroup="Stress" count="0"/>
    <cacheHierarchy uniqueName="[Measures].[Delta Daily Change]" caption="Delta Daily Change" measure="1" displayFolder="" measureGroup="Sensitivity" count="0"/>
    <cacheHierarchy uniqueName="[Measures].[Gamma Daily Change]" caption="Gamma Daily Change" measure="1" displayFolder="" measureGroup="Sensitivity" count="0"/>
    <cacheHierarchy uniqueName="[Measures].[VaR Correctness]" caption="VaR Correctness" measure="1" displayFolder="Backtesting" measureGroup="Profit and Loss" count="0"/>
    <cacheHierarchy uniqueName="[Measures].[Clean PL Cash]" caption="Clean PL Cash" measure="1" displayFolder="" measureGroup="Clean PL" count="0" hidden="1"/>
    <cacheHierarchy uniqueName="[Measures].[VaR Summary]" caption="VaR Summary" measure="1" displayFolder="" measureGroup="Summary Worst Period Non-Additive VaR" count="0" hidden="1"/>
    <cacheHierarchy uniqueName="[Measures].[VaR Shortfall Summary]" caption="VaR Shortfall Summary" measure="1" displayFolder="" measureGroup="Summary Worst Period Non-Additive VaR" count="0" hidden="1"/>
    <cacheHierarchy uniqueName="[Measures].[VaR Marginal Summary]" caption="VaR Marginal Summary" measure="1" displayFolder="" measureGroup="Summary Marginal VaR" count="0" hidden="1"/>
    <cacheHierarchy uniqueName="[Measures].[VaR Incremental Summary]" caption="VaR Incremental Summary" measure="1" displayFolder="" measureGroup="Summary Non-Additive VaR" count="0" hidden="1"/>
    <cacheHierarchy uniqueName="[Measures].[VaR Expected Tail Gain Summary]" caption="VaR Expected Tail Gain Summary" measure="1" displayFolder="" measureGroup="Summary Non-Additive VaR" count="0" hidden="1"/>
    <cacheHierarchy uniqueName="[Measures].[VaR Shortfall Incremental Summary]" caption="VaR Shortfall Incremental Summary" measure="1" displayFolder="" measureGroup="Summary Non-Additive VaR" count="0" hidden="1"/>
    <cacheHierarchy uniqueName="[Measures].[VaR Expected Tail Gain Incremental Summary]" caption="VaR Expected Tail Gain Incremental Summary" measure="1" displayFolder="" measureGroup="Summary Non-Additive VaR" count="0" hidden="1"/>
    <cacheHierarchy uniqueName="[Measures].[Use Summary VaR]" caption="Use Summary VaR" measure="1" displayFolder="" measureGroup="Use Summary VaR" count="0" hidden="1"/>
    <cacheHierarchy uniqueName="[Measures].[Return Summary]" caption="Return Summary" measure="1" displayFolder="" measureGroup="Summary Return" count="0" hidden="1"/>
    <cacheHierarchy uniqueName="[Measures].[Worst Days Summary]" caption="Worst Days Summary" measure="1" displayFolder="" measureGroup="Summary Worst Period" count="0" hidden="1"/>
    <cacheHierarchy uniqueName="[Measures].[VaR Contribution Summary]" caption="VaR Contribution Summary" measure="1" displayFolder="" measureGroup="Summary Additive VaR" count="0" hidden="1"/>
    <cacheHierarchy uniqueName="[Measures].[VaR Shortfall Marginal Summary]" caption="VaR Shortfall Marginal Summary" measure="1" displayFolder="" measureGroup="Summary Additive VaR" count="0" hidden="1"/>
    <cacheHierarchy uniqueName="[Measures].[VaR Expected Tail Gain Marginal Summary]" caption="VaR Expected Tail Gain Marginal Summary" measure="1" displayFolder="" measureGroup="Summary Additive VaR" count="0" hidden="1"/>
    <cacheHierarchy uniqueName="[Measures].[PL Rank Summary]" caption="PL Rank Summary" measure="1" displayFolder="" measureGroup="Summary PL Rank" count="0" hidden="1"/>
    <cacheHierarchy uniqueName="[Measures].[Use Summary PL Rank]" caption="Use Summary PL Rank" measure="1" displayFolder="" measureGroup="Use Summary PL Rank" count="0" hidden="1"/>
    <cacheHierarchy uniqueName="[Last Day]" caption="Last Day" set="1" parentSet="62" displayFolder="" count="0" unbalanced="0" unbalancedGroup="0"/>
    <cacheHierarchy uniqueName="[Last 2 Days]" caption="Last 2 Days" set="1" parentSet="62" displayFolder="" count="0" unbalanced="0" unbalancedGroup="0"/>
    <cacheHierarchy uniqueName="[Last 5 Days]" caption="Last 5 Days" set="1" parentSet="62" displayFolder="" count="0" unbalanced="0" unbalancedGroup="0"/>
    <cacheHierarchy uniqueName="[MHSC Trade View Is Available]" caption="MHSC Trade View Is Available" set="1" parentSet="61" displayFolder="" count="0" unbalanced="0" unbalancedGroup="0"/>
    <cacheHierarchy uniqueName="[MSUSA Trade View Is Available]" caption="MSUSA Trade View Is Available" set="1" parentSet="61" displayFolder="" count="0" unbalanced="0" unbalancedGroup="0"/>
    <cacheHierarchy uniqueName="[MHI Trade View Is Available]" caption="MHI Trade View Is Available" set="1" parentSet="61" displayFolder="" count="0" unbalanced="0" unbalancedGroup="0"/>
    <cacheHierarchy uniqueName="[MHSA Trade View Is Available]" caption="MHSA Trade View Is Available" set="1" parentSet="61" displayFolder="" count="0" unbalanced="0" unbalancedGroup="0"/>
    <cacheHierarchy uniqueName="[Global Trade View Is Available]" caption="Global Trade View Is Available" set="1" parentSet="61" displayFolder="" count="0" unbalanced="0" unbalancedGroup="0"/>
  </cacheHierarchies>
  <kpis count="0"/>
  <dimensions count="17">
    <dimension name="Factor" uniqueName="[Factor]" caption="Factor"/>
    <dimension name="Holiday Calendar" uniqueName="[Holiday Calendar]" caption="Holiday Calendar"/>
    <dimension name="Horizon" uniqueName="[Horizon]" caption="Horizon"/>
    <dimension name="Limits" uniqueName="[Limits]" caption="Limits"/>
    <dimension measure="1" name="Measures" uniqueName="[Measures]" caption="Measures"/>
    <dimension name="Percentile" uniqueName="[Percentile]" caption="Percentile"/>
    <dimension name="PL Source" uniqueName="[PL Source]" caption="PL Source"/>
    <dimension name="Reporting Currency" uniqueName="[Reporting Currency]" caption="Reporting Currency"/>
    <dimension name="Rollup" uniqueName="[Rollup]" caption="Rollup"/>
    <dimension name="Scenario" uniqueName="[Scenario]" caption="Scenario"/>
    <dimension name="Scenario Date" uniqueName="[Scenario Date]" caption="Scenario Date"/>
    <dimension name="Stress Scenario" uniqueName="[Stress Scenario]" caption="Stress Scenario"/>
    <dimension name="Trade" uniqueName="[Trade]" caption="Trade"/>
    <dimension name="Trade View" uniqueName="[Trade View]" caption="Trade View"/>
    <dimension name="Value Date" uniqueName="[Value Date]" caption="Value Date"/>
    <dimension name="VaR Type" uniqueName="[VaR Type]" caption="VaR Type"/>
    <dimension name="Worst Period Type" uniqueName="[Worst Period Type]" caption="Worst Period Type"/>
  </dimensions>
  <measureGroups count="32">
    <measureGroup name="Business Day" caption="Business Day"/>
    <measureGroup name="Clean PL" caption="Clean PL"/>
    <measureGroup name="Market Data" caption="Market Data"/>
    <measureGroup name="Market Data Scenario" caption="Market Data Scenario"/>
    <measureGroup name="Market Data Stress" caption="Market Data Stress"/>
    <measureGroup name="Market Value" caption="Market Value"/>
    <measureGroup name="Notional" caption="Notional"/>
    <measureGroup name="Position Size" caption="Position Size"/>
    <measureGroup name="Profit and Loss" caption="Profit and Loss"/>
    <measureGroup name="Reporting FX Rate" caption="Reporting FX Rate"/>
    <measureGroup name="Scenario Count" caption="Scenario Count"/>
    <measureGroup name="Scenario Date" caption="Scenario Date"/>
    <measureGroup name="Sensitivity" caption="Sensitivity"/>
    <measureGroup name="Sensitivity - Local" caption="Sensitivity - Local"/>
    <measureGroup name="Sensitivity - Normalized" caption="Sensitivity - Normalized"/>
    <measureGroup name="Sensitivity - Normalized Local" caption="Sensitivity - Normalized Local"/>
    <measureGroup name="Stress" caption="Stress"/>
    <measureGroup name="Summary Additive VaR" caption="Summary Additive VaR"/>
    <measureGroup name="Summary Marginal VaR" caption="Summary Marginal VaR"/>
    <measureGroup name="Summary Non-Additive VaR" caption="Summary Non-Additive VaR"/>
    <measureGroup name="Summary PL Rank" caption="Summary PL Rank"/>
    <measureGroup name="Summary Return" caption="Summary Return"/>
    <measureGroup name="Summary Worst Period" caption="Summary Worst Period"/>
    <measureGroup name="Summary Worst Period Non-Additive VaR" caption="Summary Worst Period Non-Additive VaR"/>
    <measureGroup name="SupportRiskData" caption="SupportRiskData"/>
    <measureGroup name="Theta" caption="Theta"/>
    <measureGroup name="Theta - Local" caption="Theta - Local"/>
    <measureGroup name="Trade Details" caption="Trade Details"/>
    <measureGroup name="Trade View" caption="Trade View"/>
    <measureGroup name="Use Summary PL Rank" caption="Use Summary PL Rank"/>
    <measureGroup name="Use Summary VaR" caption="Use Summary VaR"/>
    <measureGroup name="VaR" caption="VaR"/>
  </measureGroups>
  <maps count="148">
    <map measureGroup="0" dimension="1"/>
    <map measureGroup="0" dimension="14"/>
    <map measureGroup="1" dimension="0"/>
    <map measureGroup="1" dimension="2"/>
    <map measureGroup="1" dimension="12"/>
    <map measureGroup="1" dimension="13"/>
    <map measureGroup="1" dimension="14"/>
    <map measureGroup="2" dimension="0"/>
    <map measureGroup="2" dimension="14"/>
    <map measureGroup="3" dimension="0"/>
    <map measureGroup="3" dimension="2"/>
    <map measureGroup="3" dimension="9"/>
    <map measureGroup="3" dimension="10"/>
    <map measureGroup="3" dimension="14"/>
    <map measureGroup="3" dimension="15"/>
    <map measureGroup="4" dimension="0"/>
    <map measureGroup="4" dimension="11"/>
    <map measureGroup="4" dimension="14"/>
    <map measureGroup="5" dimension="12"/>
    <map measureGroup="5" dimension="13"/>
    <map measureGroup="5" dimension="14"/>
    <map measureGroup="6" dimension="12"/>
    <map measureGroup="6" dimension="13"/>
    <map measureGroup="6" dimension="14"/>
    <map measureGroup="7" dimension="12"/>
    <map measureGroup="7" dimension="13"/>
    <map measureGroup="7" dimension="14"/>
    <map measureGroup="8" dimension="0"/>
    <map measureGroup="8" dimension="2"/>
    <map measureGroup="8" dimension="6"/>
    <map measureGroup="8" dimension="12"/>
    <map measureGroup="8" dimension="13"/>
    <map measureGroup="8" dimension="14"/>
    <map measureGroup="9" dimension="7"/>
    <map measureGroup="9" dimension="12"/>
    <map measureGroup="9" dimension="13"/>
    <map measureGroup="9" dimension="14"/>
    <map measureGroup="10" dimension="2"/>
    <map measureGroup="10" dimension="14"/>
    <map measureGroup="10" dimension="15"/>
    <map measureGroup="11" dimension="2"/>
    <map measureGroup="11" dimension="9"/>
    <map measureGroup="11" dimension="10"/>
    <map measureGroup="11" dimension="14"/>
    <map measureGroup="11" dimension="15"/>
    <map measureGroup="12" dimension="0"/>
    <map measureGroup="12" dimension="11"/>
    <map measureGroup="12" dimension="12"/>
    <map measureGroup="12" dimension="13"/>
    <map measureGroup="12" dimension="14"/>
    <map measureGroup="13" dimension="0"/>
    <map measureGroup="13" dimension="11"/>
    <map measureGroup="13" dimension="12"/>
    <map measureGroup="13" dimension="13"/>
    <map measureGroup="13" dimension="14"/>
    <map measureGroup="14" dimension="0"/>
    <map measureGroup="14" dimension="11"/>
    <map measureGroup="14" dimension="12"/>
    <map measureGroup="14" dimension="13"/>
    <map measureGroup="14" dimension="14"/>
    <map measureGroup="15" dimension="0"/>
    <map measureGroup="15" dimension="11"/>
    <map measureGroup="15" dimension="12"/>
    <map measureGroup="15" dimension="13"/>
    <map measureGroup="15" dimension="14"/>
    <map measureGroup="16" dimension="0"/>
    <map measureGroup="16" dimension="11"/>
    <map measureGroup="16" dimension="12"/>
    <map measureGroup="16" dimension="13"/>
    <map measureGroup="16" dimension="14"/>
    <map measureGroup="17" dimension="0"/>
    <map measureGroup="17" dimension="2"/>
    <map measureGroup="17" dimension="5"/>
    <map measureGroup="17" dimension="12"/>
    <map measureGroup="17" dimension="13"/>
    <map measureGroup="17" dimension="14"/>
    <map measureGroup="17" dimension="15"/>
    <map measureGroup="18" dimension="0"/>
    <map measureGroup="18" dimension="2"/>
    <map measureGroup="18" dimension="5"/>
    <map measureGroup="18" dimension="12"/>
    <map measureGroup="18" dimension="13"/>
    <map measureGroup="18" dimension="14"/>
    <map measureGroup="18" dimension="15"/>
    <map measureGroup="19" dimension="0"/>
    <map measureGroup="19" dimension="2"/>
    <map measureGroup="19" dimension="5"/>
    <map measureGroup="19" dimension="12"/>
    <map measureGroup="19" dimension="13"/>
    <map measureGroup="19" dimension="14"/>
    <map measureGroup="19" dimension="15"/>
    <map measureGroup="20" dimension="0"/>
    <map measureGroup="20" dimension="2"/>
    <map measureGroup="20" dimension="12"/>
    <map measureGroup="20" dimension="13"/>
    <map measureGroup="20" dimension="14"/>
    <map measureGroup="20" dimension="15"/>
    <map measureGroup="21" dimension="0"/>
    <map measureGroup="21" dimension="2"/>
    <map measureGroup="21" dimension="12"/>
    <map measureGroup="21" dimension="13"/>
    <map measureGroup="21" dimension="14"/>
    <map measureGroup="21" dimension="15"/>
    <map measureGroup="21" dimension="16"/>
    <map measureGroup="22" dimension="0"/>
    <map measureGroup="22" dimension="2"/>
    <map measureGroup="22" dimension="5"/>
    <map measureGroup="22" dimension="12"/>
    <map measureGroup="22" dimension="13"/>
    <map measureGroup="22" dimension="14"/>
    <map measureGroup="22" dimension="15"/>
    <map measureGroup="22" dimension="16"/>
    <map measureGroup="23" dimension="0"/>
    <map measureGroup="23" dimension="2"/>
    <map measureGroup="23" dimension="5"/>
    <map measureGroup="23" dimension="12"/>
    <map measureGroup="23" dimension="13"/>
    <map measureGroup="23" dimension="14"/>
    <map measureGroup="23" dimension="15"/>
    <map measureGroup="23" dimension="16"/>
    <map measureGroup="24" dimension="14"/>
    <map measureGroup="25" dimension="0"/>
    <map measureGroup="25" dimension="11"/>
    <map measureGroup="25" dimension="12"/>
    <map measureGroup="25" dimension="13"/>
    <map measureGroup="25" dimension="14"/>
    <map measureGroup="26" dimension="0"/>
    <map measureGroup="26" dimension="11"/>
    <map measureGroup="26" dimension="12"/>
    <map measureGroup="26" dimension="13"/>
    <map measureGroup="26" dimension="14"/>
    <map measureGroup="27" dimension="12"/>
    <map measureGroup="27" dimension="13"/>
    <map measureGroup="27" dimension="14"/>
    <map measureGroup="28" dimension="12"/>
    <map measureGroup="28" dimension="13"/>
    <map measureGroup="28" dimension="14"/>
    <map measureGroup="29" dimension="14"/>
    <map measureGroup="30" dimension="14"/>
    <map measureGroup="30" dimension="15"/>
    <map measureGroup="31" dimension="0"/>
    <map measureGroup="31" dimension="2"/>
    <map measureGroup="31" dimension="9"/>
    <map measureGroup="31" dimension="10"/>
    <map measureGroup="31" dimension="12"/>
    <map measureGroup="31" dimension="13"/>
    <map measureGroup="31" dimension="14"/>
    <map measureGroup="31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tel Mitul" refreshedDate="43668.659312731485" backgroundQuery="1" createdVersion="4" refreshedVersion="4" minRefreshableVersion="3" recordCount="0" supportSubquery="1" supportAdvancedDrill="1">
  <cacheSource type="external" connectionId="2"/>
  <cacheFields count="35">
    <cacheField name="[Value Date].[Day].[Day]" caption="Day" numFmtId="0" hierarchy="62" level="1">
      <sharedItems containsSemiMixedTypes="0" containsString="0"/>
    </cacheField>
    <cacheField name="[Value Date].[Day].[Day].[Week]" caption="Week" propertyName="Week" numFmtId="0" hierarchy="62" level="1" memberPropertyField="1">
      <sharedItems containsSemiMixedTypes="0" containsString="0"/>
    </cacheField>
    <cacheField name="[Reporting Currency].[Reporting Currency].[Reporting Currency]" caption="Reporting Currency" numFmtId="0" hierarchy="40">
      <sharedItems containsSemiMixedTypes="0" containsString="0"/>
    </cacheField>
    <cacheField name="[Percentile].[Percentile].[Percentile]" caption="Percentile" numFmtId="0" hierarchy="38">
      <sharedItems containsSemiMixedTypes="0" containsString="0"/>
    </cacheField>
    <cacheField name="[Trade].[Book].[Group Entity]" caption="Group Entity" numFmtId="0" hierarchy="51" level="1">
      <sharedItems count="1">
        <s v="[Trade].[Book].[Group Entity].&amp;[Mizuho]" c="Mizuho"/>
      </sharedItems>
    </cacheField>
    <cacheField name="[Trade].[Book].[Regulatory Entity]" caption="Regulatory Entity" numFmtId="0" hierarchy="51" level="2" mappingCount="1">
      <sharedItems count="1">
        <s v="[Trade].[Book].[Regulatory Entity].&amp;[MHSC Global]&amp;[Mizuho]" c="MHSC Global" cp="1">
          <x/>
        </s>
      </sharedItems>
      <mpMap v="14"/>
    </cacheField>
    <cacheField name="[Trade].[Book].[Entity]" caption="Entity" numFmtId="0" hierarchy="51" level="3" mappingCount="1">
      <sharedItems count="1">
        <s v="[Trade].[Book].[Entity].&amp;[Mizuho International]&amp;[MHSC Global]&amp;[Mizuho]" c="Mizuho International" cp="1">
          <x/>
        </s>
      </sharedItems>
      <mpMap v="15"/>
    </cacheField>
    <cacheField name="[Trade].[Book].[Trading Group]" caption="Trading Group" numFmtId="0" hierarchy="51" level="4">
      <sharedItems count="5">
        <s v="[Trade].[Book].[Trading Group].&amp;[Equity Sales &amp; Trading]&amp;[Mizuho International]&amp;[MHSC Global]&amp;[Mizuho]" c="Equity Sales &amp; Trading"/>
        <s v="[Trade].[Book].[Trading Group].&amp;[Fixed Income Sales &amp; Trading]&amp;[Mizuho International]&amp;[MHSC Global]&amp;[Mizuho]" c="Fixed Income Sales &amp; Trading"/>
        <s v="[Trade].[Book].[Trading Group].&amp;[Legacy]&amp;[Mizuho International]&amp;[MHSC Global]&amp;[Mizuho]" c="Legacy"/>
        <s v="[Trade].[Book].[Trading Group].&amp;[Other Businesses]&amp;[Mizuho International]&amp;[MHSC Global]&amp;[Mizuho]" c="Other Businesses"/>
        <s v="[Trade].[Book].[Trading Group].&amp;[Treasury]&amp;[Mizuho International]&amp;[MHSC Global]&amp;[Mizuho]" c="Treasury"/>
      </sharedItems>
    </cacheField>
    <cacheField name="[Trade].[Book].[Business Unit]" caption="Business Unit" numFmtId="0" hierarchy="51" level="5">
      <sharedItems containsSemiMixedTypes="0" containsString="0"/>
    </cacheField>
    <cacheField name="[Trade].[Book].[SubBusiness Unit]" caption="SubBusiness Unit" numFmtId="0" hierarchy="51" level="6">
      <sharedItems containsSemiMixedTypes="0" containsString="0"/>
    </cacheField>
    <cacheField name="[Trade].[Book].[Desk]" caption="Desk" numFmtId="0" hierarchy="51" level="7">
      <sharedItems containsSemiMixedTypes="0" containsString="0"/>
    </cacheField>
    <cacheField name="[Trade].[Book].[Strategy]" caption="Strategy" numFmtId="0" hierarchy="51" level="8">
      <sharedItems containsSemiMixedTypes="0" containsString="0"/>
    </cacheField>
    <cacheField name="[Trade].[Book].[SubStrategy]" caption="SubStrategy" numFmtId="0" hierarchy="51" level="9">
      <sharedItems containsSemiMixedTypes="0" containsString="0"/>
    </cacheField>
    <cacheField name="[Trade].[Book].[Book]" caption="Book" numFmtId="0" hierarchy="51" level="10">
      <sharedItems containsSemiMixedTypes="0" containsString="0"/>
    </cacheField>
    <cacheField name="[Trade].[Book].[Regulatory Entity].[Group Entity Hidden]" caption="Group Entity Hidden" propertyName="Group Entity Hidden" numFmtId="0" hierarchy="51" level="2" memberPropertyField="1">
      <sharedItems count="1">
        <s v="Mizuho"/>
      </sharedItems>
    </cacheField>
    <cacheField name="[Trade].[Book].[Entity].[Regulatory Entity Hidden]" caption="Regulatory Entity Hidden" propertyName="Regulatory Entity Hidden" numFmtId="0" hierarchy="51" level="3" memberPropertyField="1">
      <sharedItems count="1">
        <s v="MHSC Global"/>
      </sharedItems>
    </cacheField>
    <cacheField name="[Trade].[Book].[Trading Group].[Entity Hidden]" caption="Entity Hidden" propertyName="Entity Hidden" numFmtId="0" hierarchy="51" level="4" memberPropertyField="1">
      <sharedItems containsSemiMixedTypes="0" containsString="0"/>
    </cacheField>
    <cacheField name="[Trade].[Book].[Business Unit].[Trading Group Hidden]" caption="Trading Group Hidden" propertyName="Trading Group Hidden" numFmtId="0" hierarchy="51" level="5" memberPropertyField="1">
      <sharedItems containsSemiMixedTypes="0" containsString="0"/>
    </cacheField>
    <cacheField name="[Trade].[Book].[SubBusiness Unit].[Business Unit Hidden]" caption="Business Unit Hidden" propertyName="Business Unit Hidden" numFmtId="0" hierarchy="51" level="6" memberPropertyField="1">
      <sharedItems containsSemiMixedTypes="0" containsString="0"/>
    </cacheField>
    <cacheField name="[Trade].[Book].[Desk].[SubBusiness Unit Hidden]" caption="SubBusiness Unit Hidden" propertyName="SubBusiness Unit Hidden" numFmtId="0" hierarchy="51" level="7" memberPropertyField="1">
      <sharedItems containsSemiMixedTypes="0" containsString="0"/>
    </cacheField>
    <cacheField name="[Trade].[Book].[Strategy].[Desk Hidden]" caption="Desk Hidden" propertyName="Desk Hidden" numFmtId="0" hierarchy="51" level="8" memberPropertyField="1">
      <sharedItems containsSemiMixedTypes="0" containsString="0"/>
    </cacheField>
    <cacheField name="[Trade].[Book].[SubStrategy].[Strategy Hidden]" caption="Strategy Hidden" propertyName="Strategy Hidden" numFmtId="0" hierarchy="51" level="9" memberPropertyField="1">
      <sharedItems containsSemiMixedTypes="0" containsString="0"/>
    </cacheField>
    <cacheField name="[Trade].[Book].[Book].[SubStrategy Hidden]" caption="SubStrategy Hidden" propertyName="SubStrategy Hidden" numFmtId="0" hierarchy="51" level="10" memberPropertyField="1">
      <sharedItems containsSemiMixedTypes="0" containsString="0"/>
    </cacheField>
    <cacheField name="[VaR Type].[VaR Type].[VaR Type]" caption="VaR Type" numFmtId="0" hierarchy="68">
      <sharedItems count="1">
        <s v="[VaR Type].[VaR Type].&amp;[3]" c="Historical"/>
      </sharedItems>
    </cacheField>
    <cacheField name="[Horizon].[Horizon].[Horizon]" caption="Horizon" numFmtId="0" hierarchy="36" level="1">
      <sharedItems containsSemiMixedTypes="0" containsString="0"/>
    </cacheField>
    <cacheField name="[Horizon].[Horizon].[Horizon].[Horizon Order]" caption="Horizon Order" propertyName="Horizon Order" numFmtId="0" hierarchy="36" level="1" memberPropertyField="1">
      <sharedItems containsSemiMixedTypes="0" containsString="0"/>
    </cacheField>
    <cacheField name="[Trade].[Product Type].[Product Type]" caption="Product Type" numFmtId="0" hierarchy="59" level="1">
      <sharedItems containsSemiMixedTypes="0" containsString="0"/>
    </cacheField>
    <cacheField name="[Trade View].[Trade View].[Trade View]" caption="Trade View" numFmtId="0" hierarchy="61" level="1">
      <sharedItems containsSemiMixedTypes="0" containsString="0"/>
    </cacheField>
    <cacheField name="[Factor].[Group - Type - ID].[Group]" caption="Group" numFmtId="0" hierarchy="24" level="1">
      <sharedItems count="3">
        <s v="[Factor].[Group - Type - ID].[Group].&amp;[EQ]" c="EQ"/>
        <s v="[Factor].[Group - Type - ID].[Group].&amp;[FX]" c="FX"/>
        <s v="[Factor].[Group - Type - ID].[Group].&amp;[IR]" c="IR"/>
      </sharedItems>
    </cacheField>
    <cacheField name="[Factor].[Group - Type - ID].[Type]" caption="Type" numFmtId="0" hierarchy="24" level="2">
      <sharedItems containsSemiMixedTypes="0" containsString="0"/>
    </cacheField>
    <cacheField name="[Factor].[Group - Type - ID].[ID]" caption="ID" numFmtId="0" hierarchy="24" level="3">
      <sharedItems containsSemiMixedTypes="0" containsString="0"/>
    </cacheField>
    <cacheField name="[Trade].[Original ID].[Original ID]" caption="Original ID" numFmtId="0" hierarchy="57" level="1">
      <sharedItems containsSemiMixedTypes="0" containsString="0"/>
    </cacheField>
    <cacheField name="[Factor].[Factor ID].[Factor ID]" caption="Factor ID" numFmtId="0" hierarchy="14" level="1">
      <sharedItems containsSemiMixedTypes="0" containsString="0"/>
    </cacheField>
    <cacheField name="[Factor].[SF_ForSensitivity].[SF_ForSensitivity]" caption="SF_ForSensitivity" numFmtId="0" hierarchy="30" level="1">
      <sharedItems containsSemiMixedTypes="0" containsString="0"/>
    </cacheField>
    <cacheField name="[Measures].[VaR PV Change]" caption="VaR PV Change" numFmtId="0" hierarchy="155" level="32767"/>
  </cacheFields>
  <cacheHierarchies count="296">
    <cacheHierarchy uniqueName="[Factor].[F_Attr_Category]" caption="F_Attr_Category" defaultMemberUniqueName="[Factor].[F_Attr_Category].[All]" allUniqueName="[Factor].[F_Attr_Category].[All]" dimensionUniqueName="[Factor]" displayFolder="" count="0" unbalanced="0"/>
    <cacheHierarchy uniqueName="[Factor].[F_Attr_Class]" caption="F_Attr_Class" defaultMemberUniqueName="[Factor].[F_Attr_Class].[All]" allUniqueName="[Factor].[F_Attr_Class].[All]" dimensionUniqueName="[Factor]" displayFolder="" count="0" unbalanced="0"/>
    <cacheHierarchy uniqueName="[Factor].[F_Attr_DataType]" caption="F_Attr_DataType" defaultMemberUniqueName="[Factor].[F_Attr_DataType].[All]" allUniqueName="[Factor].[F_Attr_DataType].[All]" dimensionUniqueName="[Factor]" displayFolder="" count="0" unbalanced="0"/>
    <cacheHierarchy uniqueName="[Factor].[F_Attr_FactorType]" caption="F_Attr_FactorType" defaultMemberUniqueName="[Factor].[F_Attr_FactorType].[All]" allUniqueName="[Factor].[F_Attr_FactorType].[All]" dimensionUniqueName="[Factor]" displayFolder="" count="0" unbalanced="0"/>
    <cacheHierarchy uniqueName="[Factor].[F_Attr_FactorTypeID]" caption="F_Attr_FactorTypeID" defaultMemberUniqueName="[Factor].[F_Attr_FactorTypeID].[All]" allUniqueName="[Factor].[F_Attr_FactorTypeID].[All]" dimensionUniqueName="[Factor]" displayFolder="" count="0" unbalanced="0"/>
    <cacheHierarchy uniqueName="[Factor].[F_Attr_InstType]" caption="F_Attr_InstType" defaultMemberUniqueName="[Factor].[F_Attr_InstType].[All]" allUniqueName="[Factor].[F_Attr_InstType].[All]" dimensionUniqueName="[Factor]" displayFolder="" count="0" unbalanced="0"/>
    <cacheHierarchy uniqueName="[Factor].[F_Attr_Structure]" caption="F_Attr_Structure" defaultMemberUniqueName="[Factor].[F_Attr_Structure].[All]" allUniqueName="[Factor].[F_Attr_Structure].[All]" dimensionUniqueName="[Factor]" displayFolder="" count="0" unbalanced="0"/>
    <cacheHierarchy uniqueName="[Factor].[Factor Category]" caption="Factor Category" defaultMemberUniqueName="[Factor].[Factor Category].[All]" allUniqueName="[Factor].[Factor Category].[All]" dimensionUniqueName="[Factor]" displayFolder="" count="0" unbalanced="0"/>
    <cacheHierarchy uniqueName="[Factor].[Factor Ccy]" caption="Factor Ccy" defaultMemberUniqueName="[Factor].[Factor Ccy].[All]" allUniqueName="[Factor].[Factor Ccy].[All]" dimensionUniqueName="[Factor]" displayFolder="" count="0" unbalanced="0"/>
    <cacheHierarchy uniqueName="[Factor].[Factor Ccy2]" caption="Factor Ccy2" defaultMemberUniqueName="[Factor].[Factor Ccy2].[All]" allUniqueName="[Factor].[Factor Ccy2].[All]" dimensionUniqueName="[Factor]" displayFolder="" count="0" unbalanced="0"/>
    <cacheHierarchy uniqueName="[Factor].[Factor Class]" caption="Factor Class" defaultMemberUniqueName="[Factor].[Factor Class].[All]" allUniqueName="[Factor].[Factor Class].[All]" dimensionUniqueName="[Factor]" displayFolder="" count="0" unbalanced="0"/>
    <cacheHierarchy uniqueName="[Factor].[Factor Country]" caption="Factor Country" defaultMemberUniqueName="[Factor].[Factor Country].[All]" allUniqueName="[Factor].[Factor Country].[All]" dimensionUniqueName="[Factor]" displayFolder="" count="0" unbalanced="0"/>
    <cacheHierarchy uniqueName="[Factor].[Factor Group]" caption="Factor Group" defaultMemberUniqueName="[Factor].[Factor Group].[All]" allUniqueName="[Factor].[Factor Group].[All]" dimensionUniqueName="[Factor]" displayFolder="" count="0" unbalanced="0"/>
    <cacheHierarchy uniqueName="[Factor].[Factor Hierarchy]" caption="Factor Hierarchy" defaultMemberUniqueName="[Factor].[Factor Hierarchy].[All]" allUniqueName="[Factor].[Factor Hierarchy].[All]" dimensionUniqueName="[Factor]" displayFolder="" count="0" unbalanced="0"/>
    <cacheHierarchy uniqueName="[Factor].[Factor ID]" caption="Factor ID" defaultMemberUniqueName="[Factor].[Factor ID].[All]" allUniqueName="[Factor].[Factor ID].[All]" dimensionUniqueName="[Factor]" displayFolder="Point Filters" count="2" unbalanced="0">
      <fieldsUsage count="2">
        <fieldUsage x="-1"/>
        <fieldUsage x="32"/>
      </fieldsUsage>
    </cacheHierarchy>
    <cacheHierarchy uniqueName="[Factor].[Factor IndGroup]" caption="Factor IndGroup" defaultMemberUniqueName="[Factor].[Factor IndGroup].[All]" allUniqueName="[Factor].[Factor IndGroup].[All]" dimensionUniqueName="[Factor]" displayFolder="" count="0" unbalanced="0"/>
    <cacheHierarchy uniqueName="[Factor].[Factor Industry]" caption="Factor Industry" defaultMemberUniqueName="[Factor].[Factor Industry].[All]" allUniqueName="[Factor].[Factor Industry].[All]" dimensionUniqueName="[Factor]" displayFolder="" count="0" unbalanced="0"/>
    <cacheHierarchy uniqueName="[Factor].[Factor Inst Type]" caption="Factor Inst Type" defaultMemberUniqueName="[Factor].[Factor Inst Type].[All]" allUniqueName="[Factor].[Factor Inst Type].[All]" dimensionUniqueName="[Factor]" displayFolder="" count="0" unbalanced="0"/>
    <cacheHierarchy uniqueName="[Factor].[Factor Rating]" caption="Factor Rating" defaultMemberUniqueName="[Factor].[Factor Rating].[All]" allUniqueName="[Factor].[Factor Rating].[All]" dimensionUniqueName="[Factor]" displayFolder="" count="0" unbalanced="0"/>
    <cacheHierarchy uniqueName="[Factor].[Factor Sector]" caption="Factor Sector" defaultMemberUniqueName="[Factor].[Factor Sector].[All]" allUniqueName="[Factor].[Factor Sector].[All]" dimensionUniqueName="[Factor]" displayFolder="" count="0" unbalanced="0"/>
    <cacheHierarchy uniqueName="[Factor].[Factor Sub Category]" caption="Factor Sub Category" defaultMemberUniqueName="[Factor].[Factor Sub Category].[All]" allUniqueName="[Factor].[Factor Sub Category].[All]" dimensionUniqueName="[Factor]" displayFolder="" count="0" unbalanced="0"/>
    <cacheHierarchy uniqueName="[Factor].[Factor Total]" caption="Factor Total" defaultMemberUniqueName="[Factor].[Factor Total].[All]" allUniqueName="[Factor].[Factor Total].[All]" dimensionUniqueName="[Factor]" displayFolder="" count="0" unbalanced="0"/>
    <cacheHierarchy uniqueName="[Factor].[Global Issuer]" caption="Global Issuer" defaultMemberUniqueName="[Factor].[Global Issuer].[All]" allUniqueName="[Factor].[Global Issuer].[All]" dimensionUniqueName="[Factor]" displayFolder="" count="0" unbalanced="0"/>
    <cacheHierarchy uniqueName="[Factor].[Group]" caption="Group" defaultMemberUniqueName="[Factor].[Group].[All]" allUniqueName="[Factor].[Group].[All]" dimensionUniqueName="[Factor]" displayFolder="" count="0" unbalanced="0"/>
    <cacheHierarchy uniqueName="[Factor].[Group - Type - ID]" caption="Group - Type - ID" defaultMemberUniqueName="[Factor].[Group - Type - ID].[All]" allUniqueName="[Factor].[Group - Type - ID].[All]" dimensionUniqueName="[Factor]" displayFolder="" count="4" unbalanced="0">
      <fieldsUsage count="4">
        <fieldUsage x="-1"/>
        <fieldUsage x="28"/>
        <fieldUsage x="29"/>
        <fieldUsage x="30"/>
      </fieldsUsage>
    </cacheHierarchy>
    <cacheHierarchy uniqueName="[Factor].[IsIndex]" caption="IsIndex" defaultMemberUniqueName="[Factor].[IsIndex].[All]" allUniqueName="[Factor].[IsIndex].[All]" dimensionUniqueName="[Factor]" displayFolder="" count="0" unbalanced="0"/>
    <cacheHierarchy uniqueName="[Factor].[IsParallel]" caption="IsParallel" defaultMemberUniqueName="[Factor].[IsParallel].[All]" allUniqueName="[Factor].[IsParallel].[All]" dimensionUniqueName="[Factor]" displayFolder="" count="0" unbalanced="0"/>
    <cacheHierarchy uniqueName="[Factor].[Moneyness]" caption="Moneyness" defaultMemberUniqueName="[Factor].[Moneyness].[All]" allUniqueName="[Factor].[Moneyness].[All]" dimensionUniqueName="[Factor]" displayFolder="Point Filters" count="0" unbalanced="0"/>
    <cacheHierarchy uniqueName="[Factor].[Sector Hierarchy]" caption="Sector Hierarchy" defaultMemberUniqueName="[Factor].[Sector Hierarchy].[All]" allUniqueName="[Factor].[Sector Hierarchy].[All]" dimensionUniqueName="[Factor]" displayFolder="" count="0" unbalanced="0"/>
    <cacheHierarchy uniqueName="[Factor].[SF_Category]" caption="SF_Category" defaultMemberUniqueName="[Factor].[SF_Category].[All]" allUniqueName="[Factor].[SF_Category].[All]" dimensionUniqueName="[Factor]" displayFolder="" count="0" unbalanced="0"/>
    <cacheHierarchy uniqueName="[Factor].[SF_ForSensitivity]" caption="SF_ForSensitivity" defaultMemberUniqueName="[Factor].[SF_ForSensitivity].[All]" allUniqueName="[Factor].[SF_ForSensitivity].[All]" dimensionUniqueName="[Factor]" displayFolder="" count="2" unbalanced="0">
      <fieldsUsage count="2">
        <fieldUsage x="-1"/>
        <fieldUsage x="33"/>
      </fieldsUsage>
    </cacheHierarchy>
    <cacheHierarchy uniqueName="[Factor].[Tenor]" caption="Tenor" defaultMemberUniqueName="[Factor].[Tenor].[All]" allUniqueName="[Factor].[Tenor].[All]" dimensionUniqueName="[Factor]" displayFolder="Point Filters" count="0" unbalanced="0"/>
    <cacheHierarchy uniqueName="[Factor].[Term]" caption="Term" defaultMemberUniqueName="[Factor].[Term].[All]" allUniqueName="[Factor].[Term].[All]" dimensionUniqueName="[Factor]" displayFolder="Point Filters" count="0" unbalanced="0"/>
    <cacheHierarchy uniqueName="[Factor].[Type]" caption="Type" defaultMemberUniqueName="[Factor].[Type].[All]" allUniqueName="[Factor].[Type].[All]" dimensionUniqueName="[Factor]" displayFolder="Factor Filters" count="0" unbalanced="0"/>
    <cacheHierarchy uniqueName="[Factor].[Type - ID - Factor]" caption="Type - ID - Factor" defaultMemberUniqueName="[Factor].[Type - ID - Factor].[All]" allUniqueName="[Factor].[Type - ID - Factor].[All]" dimensionUniqueName="[Factor]" displayFolder="" count="0" unbalanced="0"/>
    <cacheHierarchy uniqueName="[Holiday Calendar].[Holiday Calendar]" caption="Holiday Calendar" attribute="1" keyAttribute="1" defaultMemberUniqueName="[Holiday Calendar].[Holiday Calendar].&amp;[1]" dimensionUniqueName="[Holiday Calendar]" displayFolder="" count="0" unbalanced="0"/>
    <cacheHierarchy uniqueName="[Horizon].[Horizon]" caption="Horizon" attribute="1" keyAttribute="1" defaultMemberUniqueName="[Horizon].[Horizon].[Default]" allUniqueName="[Horizon].[Horizon].[Default]" dimensionUniqueName="[Horizon]" displayFolder="" count="2" unbalanced="0">
      <fieldsUsage count="2">
        <fieldUsage x="-1"/>
        <fieldUsage x="24"/>
      </fieldsUsage>
    </cacheHierarchy>
    <cacheHierarchy uniqueName="[Limits].[Limit Type]" caption="Limit Type" attribute="1" keyAttribute="1" defaultMemberUniqueName="[Limits].[Limit Type].&amp;[4]" allUniqueName="[Limits].[Limit Type].[All]" dimensionUniqueName="[Limits]" displayFolder="" count="0" unbalanced="0"/>
    <cacheHierarchy uniqueName="[Percentile].[Percentile]" caption="Percentile" attribute="1" keyAttribute="1" defaultMemberUniqueName="[Percentile].[Percentile].&amp;[3]" dimensionUniqueName="[Percentile]" displayFolder="" count="1" unbalanced="0">
      <fieldsUsage count="1">
        <fieldUsage x="3"/>
      </fieldsUsage>
    </cacheHierarchy>
    <cacheHierarchy uniqueName="[PL Source].[PL Source]" caption="PL Source" attribute="1" keyAttribute="1" defaultMemberUniqueName="[PL Source].[PL Source].&amp;[23]" dimensionUniqueName="[PL Source]" displayFolder="" count="0" unbalanced="0"/>
    <cacheHierarchy uniqueName="[Reporting Currency].[Reporting Currency]" caption="Reporting Currency" attribute="1" keyAttribute="1" defaultMemberUniqueName="[Reporting Currency].[Reporting Currency].&amp;[2]" dimensionUniqueName="[Reporting Currency]" displayFolder="" count="1" unbalanced="0">
      <fieldsUsage count="1">
        <fieldUsage x="2"/>
      </fieldsUsage>
    </cacheHierarchy>
    <cacheHierarchy uniqueName="[Rollup].[Rollup]" caption="Rollup" attribute="1" keyAttribute="1" defaultMemberUniqueName="[Rollup].[Rollup].&amp;[1]" dimensionUniqueName="[Rollup]" displayFolder="" count="0" unbalanced="0"/>
    <cacheHierarchy uniqueName="[Scenario].[Scenario]" caption="Scenario" attribute="1" keyAttribute="1" defaultMemberUniqueName="[Scenario].[Scenario].[None]" allUniqueName="[Scenario].[Scenario].[None]" dimensionUniqueName="[Scenario]" displayFolder="" count="0" unbalanced="0"/>
    <cacheHierarchy uniqueName="[Scenario Date].[Scenario Date]" caption="Scenario Date" attribute="1" keyAttribute="1" defaultMemberUniqueName="[Scenario Date].[Scenario Date].[All]" allUniqueName="[Scenario Date].[Scenario Date].[All]" dimensionUniqueName="[Scenario Date]" displayFolder="" count="0" unbalanced="0"/>
    <cacheHierarchy uniqueName="[Stress Scenario].[Bump Ladder]" caption="Bump Ladder" defaultMemberUniqueName="[Stress Scenario].[Bump Ladder].[None]" allUniqueName="[Stress Scenario].[Bump Ladder].[None]" dimensionUniqueName="[Stress Scenario]" displayFolder="" count="0" unbalanced="0"/>
    <cacheHierarchy uniqueName="[Stress Scenario].[Category - Stress Name]" caption="Category - Stress Name" defaultMemberUniqueName="[Stress Scenario].[Category - Stress Name].[All]" allUniqueName="[Stress Scenario].[Category - Stress Name].[All]" dimensionUniqueName="[Stress Scenario]" displayFolder="" count="0" unbalanced="0"/>
    <cacheHierarchy uniqueName="[Stress Scenario].[Stress Name]" caption="Stress Name" defaultMemberUniqueName="[Stress Scenario].[Stress Name].[All]" allUniqueName="[Stress Scenario].[Stress Name].[All]" dimensionUniqueName="[Stress Scenario]" displayFolder="" count="0" unbalanced="0"/>
    <cacheHierarchy uniqueName="[Stress Scenario].[Stress Type]" caption="Stress Type" attribute="1" defaultMemberUniqueName="[Stress Scenario].[Stress Type].&amp;[Standard]" dimensionUniqueName="[Stress Scenario]" displayFolder="" count="0" unbalanced="0"/>
    <cacheHierarchy uniqueName="[Stress Scenario].[Underlying Bump]" caption="Underlying Bump" defaultMemberUniqueName="[Stress Scenario].[Underlying Bump].[None]" allUniqueName="[Stress Scenario].[Underlying Bump].[None]" dimensionUniqueName="[Stress Scenario]" displayFolder="" count="0" unbalanced="0"/>
    <cacheHierarchy uniqueName="[Stress Scenario].[Volatility Bump]" caption="Volatility Bump" defaultMemberUniqueName="[Stress Scenario].[Volatility Bump].[None]" allUniqueName="[Stress Scenario].[Volatility Bump].[None]" dimensionUniqueName="[Stress Scenario]" displayFolder="" count="0" unbalanced="0"/>
    <cacheHierarchy uniqueName="[Trade].[Adaptiv ID]" caption="Adaptiv ID" defaultMemberUniqueName="[Trade].[Adaptiv ID].[All]" allUniqueName="[Trade].[Adaptiv ID].[All]" dimensionUniqueName="[Trade]" displayFolder="" count="0" unbalanced="0"/>
    <cacheHierarchy uniqueName="[Trade].[Book]" caption="Book" defaultMemberUniqueName="[Trade].[Book].[All]" allUniqueName="[Trade].[Book].[All]" dimensionUniqueName="[Trade]" displayFolder="" count="11" unbalanced="0">
      <fieldsUsage count="11">
        <fieldUsage x="-1"/>
        <fieldUsage x="4"/>
        <fieldUsage x="5"/>
        <fieldUsage x="6"/>
        <fieldUsage x="7"/>
        <fieldUsage x="8"/>
        <fieldUsage x="9"/>
        <fieldUsage x="10"/>
        <fieldUsage x="11"/>
        <fieldUsage x="12"/>
        <fieldUsage x="13"/>
      </fieldsUsage>
    </cacheHierarchy>
    <cacheHierarchy uniqueName="[Trade].[Booking Flag]" caption="Booking Flag" defaultMemberUniqueName="[Trade].[Booking Flag].[All]" allUniqueName="[Trade].[Booking Flag].[All]" dimensionUniqueName="[Trade]" displayFolder="" count="0" unbalanced="0"/>
    <cacheHierarchy uniqueName="[Trade].[Counterparty ID]" caption="Counterparty ID" defaultMemberUniqueName="[Trade].[Counterparty ID].[All]" allUniqueName="[Trade].[Counterparty ID].[All]" dimensionUniqueName="[Trade]" displayFolder="" count="0" unbalanced="0"/>
    <cacheHierarchy uniqueName="[Trade].[Country]" caption="Country" defaultMemberUniqueName="[Trade].[Country].[All]" allUniqueName="[Trade].[Country].[All]" dimensionUniqueName="[Trade]" displayFolder="" count="0" unbalanced="0"/>
    <cacheHierarchy uniqueName="[Trade].[Currency]" caption="Currency" defaultMemberUniqueName="[Trade].[Currency].[All]" allUniqueName="[Trade].[Currency].[All]" dimensionUniqueName="[Trade]" displayFolder="" count="0" unbalanced="0"/>
    <cacheHierarchy uniqueName="[Trade].[Industry]" caption="Industry" defaultMemberUniqueName="[Trade].[Industry].[All]" allUniqueName="[Trade].[Industry].[All]" dimensionUniqueName="[Trade]" displayFolder="" count="0" unbalanced="0"/>
    <cacheHierarchy uniqueName="[Trade].[Original ID]" caption="Original ID" defaultMemberUniqueName="[Trade].[Original ID].[All]" allUniqueName="[Trade].[Original ID].[All]" dimensionUniqueName="[Trade]" displayFolder="" count="2" unbalanced="0">
      <fieldsUsage count="2">
        <fieldUsage x="-1"/>
        <fieldUsage x="31"/>
      </fieldsUsage>
    </cacheHierarchy>
    <cacheHierarchy uniqueName="[Trade].[Position Name]" caption="Position Name" defaultMemberUniqueName="[Trade].[Position Name].[All]" allUniqueName="[Trade].[Position Name].[All]" dimensionUniqueName="[Trade]" displayFolder="" count="0" unbalanced="0"/>
    <cacheHierarchy uniqueName="[Trade].[Product Type]" caption="Product Type" defaultMemberUniqueName="[Trade].[Product Type].[All]" allUniqueName="[Trade].[Product Type].[All]" dimensionUniqueName="[Trade]" displayFolder="" count="2" unbalanced="0">
      <fieldsUsage count="2">
        <fieldUsage x="-1"/>
        <fieldUsage x="26"/>
      </fieldsUsage>
    </cacheHierarchy>
    <cacheHierarchy uniqueName="[Trade].[Rating]" caption="Rating" defaultMemberUniqueName="[Trade].[Rating].[All]" allUniqueName="[Trade].[Rating].[All]" dimensionUniqueName="[Trade]" displayFolder="" count="0" unbalanced="0"/>
    <cacheHierarchy uniqueName="[Trade View].[Trade View]" caption="Trade View" attribute="1" keyAttribute="1" defaultMemberUniqueName="[Trade View].[Trade View].[All]" allUniqueName="[Trade View].[Trade View].[All]" dimensionUniqueName="[Trade View]" displayFolder="" count="2" unbalanced="0">
      <fieldsUsage count="2">
        <fieldUsage x="-1"/>
        <fieldUsage x="27"/>
      </fieldsUsage>
    </cacheHierarchy>
    <cacheHierarchy uniqueName="[Value Date].[Day]" caption="Day" attribute="1" time="1" defaultMemberUniqueName="[Value Date].[Day].&amp;[2017]&amp;[55]" allUniqueName="[Value Date].[Day].[All]" dimensionUniqueName="[Value Date]" displayFolder="" count="2" unbalanced="0">
      <fieldsUsage count="2">
        <fieldUsage x="-1"/>
        <fieldUsage x="0"/>
      </fieldsUsage>
    </cacheHierarchy>
    <cacheHierarchy uniqueName="[Value Date].[Day - Snapshot - Increment]" caption="Day - Snapshot - Increment" time="1" defaultMemberUniqueName="[Value Date].[Day - Snapshot - Increment].[Day].&amp;[2017]&amp;[55]" allUniqueName="[Value Date].[Day - Snapshot - Increment].[All]" dimensionUniqueName="[Value Date]" displayFolder="" count="0" unbalanced="0"/>
    <cacheHierarchy uniqueName="[Value Date].[Month - Day]" caption="Month - Day" time="1" defaultMemberUniqueName="[Value Date].[Month - Day].[Day].&amp;[2017]&amp;[55]" allUniqueName="[Value Date].[Month - Day].[All]" dimensionUniqueName="[Value Date]" displayFolder="" count="0" unbalanced="0"/>
    <cacheHierarchy uniqueName="[Value Date].[Snapshot - Increment]" caption="Snapshot - Increment" time="1" defaultMemberUniqueName="[Value Date].[Snapshot - Increment].[All]" allUniqueName="[Value Date].[Snapshot - Increment].[All]" dimensionUniqueName="[Value Date]" displayFolder="" count="0" unbalanced="0"/>
    <cacheHierarchy uniqueName="[Value Date].[Type]" caption="Type" attribute="1" time="1" defaultMemberUniqueName="[Value Date].[Type].[All]" allUniqueName="[Value Date].[Type].[All]" dimensionUniqueName="[Value Date]" displayFolder="" count="0" unbalanced="0"/>
    <cacheHierarchy uniqueName="[Value Date].[Year - Quarter - Month - Day]" caption="Year - Quarter - Month - Day" time="1" defaultMemberUniqueName="[Value Date].[Year - Quarter - Month - Day].[Day].&amp;[2017]&amp;[55]" allUniqueName="[Value Date].[Year - Quarter - Month - Day].[All]" dimensionUniqueName="[Value Date]" displayFolder="" count="0" unbalanced="0"/>
    <cacheHierarchy uniqueName="[VaR Type].[VaR Type]" caption="VaR Type" attribute="1" keyAttribute="1" defaultMemberUniqueName="[VaR Type].[VaR Type].&amp;[3]" dimensionUniqueName="[VaR Type]" displayFolder="" count="1" unbalanced="0">
      <fieldsUsage count="1">
        <fieldUsage x="23"/>
      </fieldsUsage>
    </cacheHierarchy>
    <cacheHierarchy uniqueName="[Worst Period Type].[Worst Period Type]" caption="Worst Period Type" defaultMemberUniqueName="[Worst Period Type].[Worst Period Type].[None]" allUniqueName="[Worst Period Type].[Worst Period Type].[None]" dimensionUniqueName="[Worst Period Type]" displayFolder="" count="0" unbalanced="0"/>
    <cacheHierarchy uniqueName="[Active Risk].[Active Risk]" caption="Active Risk" attribute="1" keyAttribute="1" defaultMemberUniqueName="[Active Risk].[Active Risk].&amp;[1]" dimensionUniqueName="[Active Risk]" displayFolder="" count="0" unbalanced="0" hidden="1"/>
    <cacheHierarchy uniqueName="[Factor].[Curve Date Hidden]" caption="Curve Date Hidden" attribute="1" defaultMemberUniqueName="[Factor].[Curve Date Hidden].[All]" allUniqueName="[Factor].[Curve Date Hidden].[All]" dimensionUniqueName="[Factor]" displayFolder="" count="0" unbalanced="0" hidden="1"/>
    <cacheHierarchy uniqueName="[Factor].[F_Attr_Category Hidden]" caption="F_Attr_Category Hidden" attribute="1" defaultMemberUniqueName="[Factor].[F_Attr_Category Hidden].[All]" allUniqueName="[Factor].[F_Attr_Category Hidden].[All]" dimensionUniqueName="[Factor]" displayFolder="" count="0" unbalanced="0" hidden="1"/>
    <cacheHierarchy uniqueName="[Factor].[F_Attr_Class Hidden]" caption="F_Attr_Class Hidden" attribute="1" defaultMemberUniqueName="[Factor].[F_Attr_Class Hidden].[All]" allUniqueName="[Factor].[F_Attr_Class Hidden].[All]" dimensionUniqueName="[Factor]" displayFolder="" count="0" unbalanced="0" hidden="1"/>
    <cacheHierarchy uniqueName="[Factor].[F_Attr_DataType Hidden]" caption="F_Attr_DataType Hidden" attribute="1" defaultMemberUniqueName="[Factor].[F_Attr_DataType Hidden].[All]" allUniqueName="[Factor].[F_Attr_DataType Hidden].[All]" dimensionUniqueName="[Factor]" displayFolder="" count="0" unbalanced="0" hidden="1"/>
    <cacheHierarchy uniqueName="[Factor].[F_Attr_FactorType Hidden]" caption="F_Attr_FactorType Hidden" attribute="1" defaultMemberUniqueName="[Factor].[F_Attr_FactorType Hidden].[All]" allUniqueName="[Factor].[F_Attr_FactorType Hidden].[All]" dimensionUniqueName="[Factor]" displayFolder="" count="0" unbalanced="0" hidden="1"/>
    <cacheHierarchy uniqueName="[Factor].[F_Attr_FactorTypeID Hidden]" caption="F_Attr_FactorTypeID Hidden" attribute="1" defaultMemberUniqueName="[Factor].[F_Attr_FactorTypeID Hidden].[All]" allUniqueName="[Factor].[F_Attr_FactorTypeID Hidden].[All]" dimensionUniqueName="[Factor]" displayFolder="" count="0" unbalanced="0" hidden="1"/>
    <cacheHierarchy uniqueName="[Factor].[F_Attr_InstType Hidden]" caption="F_Attr_InstType Hidden" attribute="1" defaultMemberUniqueName="[Factor].[F_Attr_InstType Hidden].[All]" allUniqueName="[Factor].[F_Attr_InstType Hidden].[All]" dimensionUniqueName="[Factor]" displayFolder="" count="0" unbalanced="0" hidden="1"/>
    <cacheHierarchy uniqueName="[Factor].[Factor]" caption="Factor" attribute="1" keyAttribute="1" defaultMemberUniqueName="[Factor].[Factor].[All]" allUniqueName="[Factor].[Factor].[All]" dimensionUniqueName="[Factor]" displayFolder="" count="0" unbalanced="0" hidden="1"/>
    <cacheHierarchy uniqueName="[Factor].[Factor Category Hidden]" caption="Factor Category Hidden" attribute="1" defaultMemberUniqueName="[Factor].[Factor Category Hidden].[All]" allUniqueName="[Factor].[Factor Category Hidden].[All]" dimensionUniqueName="[Factor]" displayFolder="" count="0" unbalanced="0" hidden="1"/>
    <cacheHierarchy uniqueName="[Factor].[Factor Ccy Hidden]" caption="Factor Ccy Hidden" attribute="1" defaultMemberUniqueName="[Factor].[Factor Ccy Hidden].[All]" allUniqueName="[Factor].[Factor Ccy Hidden].[All]" dimensionUniqueName="[Factor]" displayFolder="" count="0" unbalanced="0" hidden="1"/>
    <cacheHierarchy uniqueName="[Factor].[Factor Ccy2 Hidden]" caption="Factor Ccy2 Hidden" attribute="1" defaultMemberUniqueName="[Factor].[Factor Ccy2 Hidden].[All]" allUniqueName="[Factor].[Factor Ccy2 Hidden].[All]" dimensionUniqueName="[Factor]" displayFolder="" count="0" unbalanced="0" hidden="1"/>
    <cacheHierarchy uniqueName="[Factor].[Factor Class Hidden]" caption="Factor Class Hidden" attribute="1" defaultMemberUniqueName="[Factor].[Factor Class Hidden].[All]" allUniqueName="[Factor].[Factor Class Hidden].[All]" dimensionUniqueName="[Factor]" displayFolder="" count="0" unbalanced="0" hidden="1"/>
    <cacheHierarchy uniqueName="[Factor].[Factor Country Hidden]" caption="Factor Country Hidden" attribute="1" defaultMemberUniqueName="[Factor].[Factor Country Hidden].[All]" allUniqueName="[Factor].[Factor Country Hidden].[All]" dimensionUniqueName="[Factor]" displayFolder="" count="0" unbalanced="0" hidden="1"/>
    <cacheHierarchy uniqueName="[Factor].[Factor Group Hidden]" caption="Factor Group Hidden" attribute="1" defaultMemberUniqueName="[Factor].[Factor Group Hidden].[All]" allUniqueName="[Factor].[Factor Group Hidden].[All]" dimensionUniqueName="[Factor]" displayFolder="" count="0" unbalanced="0" hidden="1"/>
    <cacheHierarchy uniqueName="[Factor].[Factor IndGroup Hidden]" caption="Factor IndGroup Hidden" attribute="1" defaultMemberUniqueName="[Factor].[Factor IndGroup Hidden].[All]" allUniqueName="[Factor].[Factor IndGroup Hidden].[All]" dimensionUniqueName="[Factor]" displayFolder="" count="0" unbalanced="0" hidden="1"/>
    <cacheHierarchy uniqueName="[Factor].[Factor Industry Hidden]" caption="Factor Industry Hidden" attribute="1" defaultMemberUniqueName="[Factor].[Factor Industry Hidden].[All]" allUniqueName="[Factor].[Factor Industry Hidden].[All]" dimensionUniqueName="[Factor]" displayFolder="" count="0" unbalanced="0" hidden="1"/>
    <cacheHierarchy uniqueName="[Factor].[Factor Inst Type Hidden]" caption="Factor Inst Type Hidden" attribute="1" defaultMemberUniqueName="[Factor].[Factor Inst Type Hidden].[All]" allUniqueName="[Factor].[Factor Inst Type Hidden].[All]" dimensionUniqueName="[Factor]" displayFolder="" count="0" unbalanced="0" hidden="1"/>
    <cacheHierarchy uniqueName="[Factor].[Factor Rating Hidden]" caption="Factor Rating Hidden" attribute="1" defaultMemberUniqueName="[Factor].[Factor Rating Hidden].[All]" allUniqueName="[Factor].[Factor Rating Hidden].[All]" dimensionUniqueName="[Factor]" displayFolder="" count="0" unbalanced="0" hidden="1"/>
    <cacheHierarchy uniqueName="[Factor].[Factor Sector Hidden]" caption="Factor Sector Hidden" attribute="1" defaultMemberUniqueName="[Factor].[Factor Sector Hidden].[All]" allUniqueName="[Factor].[Factor Sector Hidden].[All]" dimensionUniqueName="[Factor]" displayFolder="" count="0" unbalanced="0" hidden="1"/>
    <cacheHierarchy uniqueName="[Factor].[Factor Sub Category Hidden]" caption="Factor Sub Category Hidden" attribute="1" defaultMemberUniqueName="[Factor].[Factor Sub Category Hidden].[All]" allUniqueName="[Factor].[Factor Sub Category Hidden].[All]" dimensionUniqueName="[Factor]" displayFolder="" count="0" unbalanced="0" hidden="1"/>
    <cacheHierarchy uniqueName="[Factor].[Factor Total Hidden]" caption="Factor Total Hidden" attribute="1" defaultMemberUniqueName="[Factor].[Factor Total Hidden].[All]" allUniqueName="[Factor].[Factor Total Hidden].[All]" dimensionUniqueName="[Factor]" displayFolder="" count="0" unbalanced="0" hidden="1"/>
    <cacheHierarchy uniqueName="[Factor].[Global Issuer Hidden]" caption="Global Issuer Hidden" attribute="1" defaultMemberUniqueName="[Factor].[Global Issuer Hidden].[All]" allUniqueName="[Factor].[Global Issuer Hidden].[All]" dimensionUniqueName="[Factor]" displayFolder="" count="0" unbalanced="0" hidden="1"/>
    <cacheHierarchy uniqueName="[Factor].[Group Hidden]" caption="Group Hidden" attribute="1" defaultMemberUniqueName="[Factor].[Group Hidden].[All]" allUniqueName="[Factor].[Group Hidden].[All]" dimensionUniqueName="[Factor]" displayFolder="" count="0" unbalanced="0" hidden="1"/>
    <cacheHierarchy uniqueName="[Factor].[ID Hidden]" caption="ID Hidden" attribute="1" defaultMemberUniqueName="[Factor].[ID Hidden].[All]" allUniqueName="[Factor].[ID Hidden].[All]" dimensionUniqueName="[Factor]" displayFolder="" count="0" unbalanced="0" hidden="1"/>
    <cacheHierarchy uniqueName="[Factor].[IsIndex Hidden]" caption="IsIndex Hidden" attribute="1" defaultMemberUniqueName="[Factor].[IsIndex Hidden].[All]" allUniqueName="[Factor].[IsIndex Hidden].[All]" dimensionUniqueName="[Factor]" displayFolder="" count="0" unbalanced="0" hidden="1"/>
    <cacheHierarchy uniqueName="[Factor].[IsParallel Hidden]" caption="IsParallel Hidden" attribute="1" defaultMemberUniqueName="[Factor].[IsParallel Hidden].[All]" allUniqueName="[Factor].[IsParallel Hidden].[All]" dimensionUniqueName="[Factor]" displayFolder="" count="0" unbalanced="0" hidden="1"/>
    <cacheHierarchy uniqueName="[Factor].[Moneyness Hidden]" caption="Moneyness Hidden" attribute="1" defaultMemberUniqueName="[Factor].[Moneyness Hidden].[All]" allUniqueName="[Factor].[Moneyness Hidden].[All]" dimensionUniqueName="[Factor]" displayFolder="" count="0" unbalanced="0" hidden="1"/>
    <cacheHierarchy uniqueName="[Factor].[Point Hidden]" caption="Point Hidden" attribute="1" defaultMemberUniqueName="[Factor].[Point Hidden].[All]" allUniqueName="[Factor].[Point Hidden].[All]" dimensionUniqueName="[Factor]" displayFolder="" count="0" unbalanced="0" hidden="1"/>
    <cacheHierarchy uniqueName="[Factor].[SF_Category Hidden]" caption="SF_Category Hidden" attribute="1" defaultMemberUniqueName="[Factor].[SF_Category Hidden].[All]" allUniqueName="[Factor].[SF_Category Hidden].[All]" dimensionUniqueName="[Factor]" displayFolder="" count="0" unbalanced="0" hidden="1"/>
    <cacheHierarchy uniqueName="[Factor].[SF_ForSensitivity Hidden]" caption="SF_ForSensitivity Hidden" attribute="1" defaultMemberUniqueName="[Factor].[SF_ForSensitivity Hidden].[All]" allUniqueName="[Factor].[SF_ForSensitivity Hidden].[All]" dimensionUniqueName="[Factor]" displayFolder="" count="0" unbalanced="0" hidden="1"/>
    <cacheHierarchy uniqueName="[Factor].[Tenor Hidden]" caption="Tenor Hidden" attribute="1" defaultMemberUniqueName="[Factor].[Tenor Hidden].[All]" allUniqueName="[Factor].[Tenor Hidden].[All]" dimensionUniqueName="[Factor]" displayFolder="" count="0" unbalanced="0" hidden="1"/>
    <cacheHierarchy uniqueName="[Factor].[Tenor Order]" caption="Tenor Order" attribute="1" defaultMemberUniqueName="[Factor].[Tenor Order].[All]" allUniqueName="[Factor].[Tenor Order].[All]" dimensionUniqueName="[Factor]" displayFolder="" count="0" unbalanced="0" hidden="1"/>
    <cacheHierarchy uniqueName="[Factor].[Tenor Order Hidden]" caption="Tenor Order Hidden" attribute="1" defaultMemberUniqueName="[Factor].[Tenor Order Hidden].[All]" allUniqueName="[Factor].[Tenor Order Hidden].[All]" dimensionUniqueName="[Factor]" displayFolder="" count="0" unbalanced="0" hidden="1"/>
    <cacheHierarchy uniqueName="[Factor].[Term Hidden]" caption="Term Hidden" attribute="1" defaultMemberUniqueName="[Factor].[Term Hidden].[All]" allUniqueName="[Factor].[Term Hidden].[All]" dimensionUniqueName="[Factor]" displayFolder="" count="0" unbalanced="0" hidden="1"/>
    <cacheHierarchy uniqueName="[Factor].[Term Order]" caption="Term Order" attribute="1" defaultMemberUniqueName="[Factor].[Term Order].[All]" allUniqueName="[Factor].[Term Order].[All]" dimensionUniqueName="[Factor]" displayFolder="" count="0" unbalanced="0" hidden="1"/>
    <cacheHierarchy uniqueName="[Factor].[Term Order Hidden]" caption="Term Order Hidden" attribute="1" defaultMemberUniqueName="[Factor].[Term Order Hidden].[All]" allUniqueName="[Factor].[Term Order Hidden].[All]" dimensionUniqueName="[Factor]" displayFolder="" count="0" unbalanced="0" hidden="1"/>
    <cacheHierarchy uniqueName="[Factor].[Type Hidden]" caption="Type Hidden" attribute="1" defaultMemberUniqueName="[Factor].[Type Hidden].[All]" allUniqueName="[Factor].[Type Hidden].[All]" dimensionUniqueName="[Factor]" displayFolder="" count="0" unbalanced="0" hidden="1"/>
    <cacheHierarchy uniqueName="[Scenario Date].[End Date Hidden]" caption="End Date Hidden" attribute="1" defaultMemberUniqueName="[Scenario Date].[End Date Hidden].[All]" allUniqueName="[Scenario Date].[End Date Hidden].[All]" dimensionUniqueName="[Scenario Date]" displayFolder="" count="0" unbalanced="0" hidden="1"/>
    <cacheHierarchy uniqueName="[Scenario Date].[Is Antithetic Hidden]" caption="Is Antithetic Hidden" attribute="1" defaultMemberUniqueName="[Scenario Date].[Is Antithetic Hidden].[All]" allUniqueName="[Scenario Date].[Is Antithetic Hidden].[All]" dimensionUniqueName="[Scenario Date]" displayFolder="" count="0" unbalanced="0" hidden="1"/>
    <cacheHierarchy uniqueName="[Scenario Date].[Start Date Hidden]" caption="Start Date Hidden" attribute="1" defaultMemberUniqueName="[Scenario Date].[Start Date Hidden].[All]" allUniqueName="[Scenario Date].[Start Date Hidden].[All]" dimensionUniqueName="[Scenario Date]" displayFolder="" count="0" unbalanced="0" hidden="1"/>
    <cacheHierarchy uniqueName="[Stress Scenario].[Bump Ladder Hidden]" caption="Bump Ladder Hidden" attribute="1" defaultMemberUniqueName="[Stress Scenario].[Bump Ladder Hidden].[All]" allUniqueName="[Stress Scenario].[Bump Ladder Hidden].[All]" dimensionUniqueName="[Stress Scenario]" displayFolder="" count="0" unbalanced="0" hidden="1"/>
    <cacheHierarchy uniqueName="[Stress Scenario].[Category Hidden]" caption="Category Hidden" attribute="1" defaultMemberUniqueName="[Stress Scenario].[Category Hidden].[All]" allUniqueName="[Stress Scenario].[Category Hidden].[All]" dimensionUniqueName="[Stress Scenario]" displayFolder="" count="0" unbalanced="0" hidden="1"/>
    <cacheHierarchy uniqueName="[Stress Scenario].[Stress Name Hidden]" caption="Stress Name Hidden" attribute="1" defaultMemberUniqueName="[Stress Scenario].[Stress Name Hidden].[All]" allUniqueName="[Stress Scenario].[Stress Name Hidden].[All]" dimensionUniqueName="[Stress Scenario]" displayFolder="" count="0" unbalanced="0" hidden="1"/>
    <cacheHierarchy uniqueName="[Stress Scenario].[Stress Scenario]" caption="Stress Scenario" attribute="1" keyAttribute="1" defaultMemberUniqueName="[Stress Scenario].[Stress Scenario].[All]" allUniqueName="[Stress Scenario].[Stress Scenario].[All]" dimensionUniqueName="[Stress Scenario]" displayFolder="" count="0" unbalanced="0" hidden="1"/>
    <cacheHierarchy uniqueName="[Stress Scenario].[Subcategory Hidden]" caption="Subcategory Hidden" attribute="1" defaultMemberUniqueName="[Stress Scenario].[Subcategory Hidden].[All]" allUniqueName="[Stress Scenario].[Subcategory Hidden].[All]" dimensionUniqueName="[Stress Scenario]" displayFolder="" count="0" unbalanced="0" hidden="1"/>
    <cacheHierarchy uniqueName="[Stress Scenario].[Underlying Bump Hidden]" caption="Underlying Bump Hidden" attribute="1" defaultMemberUniqueName="[Stress Scenario].[Underlying Bump Hidden].[All]" allUniqueName="[Stress Scenario].[Underlying Bump Hidden].[All]" dimensionUniqueName="[Stress Scenario]" displayFolder="" count="0" unbalanced="0" hidden="1"/>
    <cacheHierarchy uniqueName="[Stress Scenario].[Volatility Bump Hidden]" caption="Volatility Bump Hidden" attribute="1" defaultMemberUniqueName="[Stress Scenario].[Volatility Bump Hidden].[All]" allUniqueName="[Stress Scenario].[Volatility Bump Hidden].[All]" dimensionUniqueName="[Stress Scenario]" displayFolder="" count="0" unbalanced="0" hidden="1"/>
    <cacheHierarchy uniqueName="[Trade].[Adaptiv ID Hidden]" caption="Adaptiv ID Hidden" attribute="1" defaultMemberUniqueName="[Trade].[Adaptiv ID Hidden].[All]" allUniqueName="[Trade].[Adaptiv ID Hidden].[All]" dimensionUniqueName="[Trade]" displayFolder="" count="0" unbalanced="0" hidden="1"/>
    <cacheHierarchy uniqueName="[Trade].[Book Hidden]" caption="Book Hidden" attribute="1" defaultMemberUniqueName="[Trade].[Book Hidden].[All]" allUniqueName="[Trade].[Book Hidden].[All]" dimensionUniqueName="[Trade]" displayFolder="" count="0" unbalanced="0" hidden="1"/>
    <cacheHierarchy uniqueName="[Trade].[Book Key]" caption="Book Key" attribute="1" defaultMemberUniqueName="[Trade].[Book Key].[All]" allUniqueName="[Trade].[Book Key].[All]" dimensionUniqueName="[Trade]" displayFolder="" count="0" unbalanced="0" hidden="1"/>
    <cacheHierarchy uniqueName="[Trade].[Booking Flag Hidden]" caption="Booking Flag Hidden" attribute="1" defaultMemberUniqueName="[Trade].[Booking Flag Hidden].[All]" allUniqueName="[Trade].[Booking Flag Hidden].[All]" dimensionUniqueName="[Trade]" displayFolder="" count="0" unbalanced="0" hidden="1"/>
    <cacheHierarchy uniqueName="[Trade].[Business Unit Hidden]" caption="Business Unit Hidden" attribute="1" defaultMemberUniqueName="[Trade].[Business Unit Hidden].[All]" allUniqueName="[Trade].[Business Unit Hidden].[All]" dimensionUniqueName="[Trade]" displayFolder="" count="0" unbalanced="0" hidden="1"/>
    <cacheHierarchy uniqueName="[Trade].[Counterparty ID Hidden]" caption="Counterparty ID Hidden" attribute="1" defaultMemberUniqueName="[Trade].[Counterparty ID Hidden].[All]" allUniqueName="[Trade].[Counterparty ID Hidden].[All]" dimensionUniqueName="[Trade]" displayFolder="" count="0" unbalanced="0" hidden="1"/>
    <cacheHierarchy uniqueName="[Trade].[Country Hidden]" caption="Country Hidden" attribute="1" defaultMemberUniqueName="[Trade].[Country Hidden].[All]" allUniqueName="[Trade].[Country Hidden].[All]" dimensionUniqueName="[Trade]" displayFolder="" count="0" unbalanced="0" hidden="1"/>
    <cacheHierarchy uniqueName="[Trade].[Currency Hidden]" caption="Currency Hidden" attribute="1" defaultMemberUniqueName="[Trade].[Currency Hidden].[All]" allUniqueName="[Trade].[Currency Hidden].[All]" dimensionUniqueName="[Trade]" displayFolder="" count="0" unbalanced="0" hidden="1"/>
    <cacheHierarchy uniqueName="[Trade].[Desk Hidden]" caption="Desk Hidden" attribute="1" defaultMemberUniqueName="[Trade].[Desk Hidden].[All]" allUniqueName="[Trade].[Desk Hidden].[All]" dimensionUniqueName="[Trade]" displayFolder="" count="0" unbalanced="0" hidden="1"/>
    <cacheHierarchy uniqueName="[Trade].[Entity Hidden]" caption="Entity Hidden" attribute="1" defaultMemberUniqueName="[Trade].[Entity Hidden].[All]" allUniqueName="[Trade].[Entity Hidden].[All]" dimensionUniqueName="[Trade]" displayFolder="" count="0" unbalanced="0" hidden="1"/>
    <cacheHierarchy uniqueName="[Trade].[Group Entity Hidden]" caption="Group Entity Hidden" attribute="1" defaultMemberUniqueName="[Trade].[Group Entity Hidden].[All]" allUniqueName="[Trade].[Group Entity Hidden].[All]" dimensionUniqueName="[Trade]" displayFolder="" count="0" unbalanced="0" hidden="1"/>
    <cacheHierarchy uniqueName="[Trade].[Industry Hidden]" caption="Industry Hidden" attribute="1" defaultMemberUniqueName="[Trade].[Industry Hidden].[All]" allUniqueName="[Trade].[Industry Hidden].[All]" dimensionUniqueName="[Trade]" displayFolder="" count="0" unbalanced="0" hidden="1"/>
    <cacheHierarchy uniqueName="[Trade].[Original ID Hidden]" caption="Original ID Hidden" attribute="1" defaultMemberUniqueName="[Trade].[Original ID Hidden].[All]" allUniqueName="[Trade].[Original ID Hidden].[All]" dimensionUniqueName="[Trade]" displayFolder="" count="0" unbalanced="0" hidden="1"/>
    <cacheHierarchy uniqueName="[Trade].[Position Name Hidden]" caption="Position Name Hidden" attribute="1" defaultMemberUniqueName="[Trade].[Position Name Hidden].[All]" allUniqueName="[Trade].[Position Name Hidden].[All]" dimensionUniqueName="[Trade]" displayFolder="" count="0" unbalanced="0" hidden="1"/>
    <cacheHierarchy uniqueName="[Trade].[Product Type Hidden]" caption="Product Type Hidden" attribute="1" defaultMemberUniqueName="[Trade].[Product Type Hidden].[All]" allUniqueName="[Trade].[Product Type Hidden].[All]" dimensionUniqueName="[Trade]" displayFolder="" count="0" unbalanced="0" hidden="1"/>
    <cacheHierarchy uniqueName="[Trade].[Rating Hidden]" caption="Rating Hidden" attribute="1" defaultMemberUniqueName="[Trade].[Rating Hidden].[All]" allUniqueName="[Trade].[Rating Hidden].[All]" dimensionUniqueName="[Trade]" displayFolder="" count="0" unbalanced="0" hidden="1"/>
    <cacheHierarchy uniqueName="[Trade].[Regulatory Entity Hidden]" caption="Regulatory Entity Hidden" attribute="1" defaultMemberUniqueName="[Trade].[Regulatory Entity Hidden].[All]" allUniqueName="[Trade].[Regulatory Entity Hidden].[All]" dimensionUniqueName="[Trade]" displayFolder="" count="0" unbalanced="0" hidden="1"/>
    <cacheHierarchy uniqueName="[Trade].[Strategy Hidden]" caption="Strategy Hidden" attribute="1" defaultMemberUniqueName="[Trade].[Strategy Hidden].[All]" allUniqueName="[Trade].[Strategy Hidden].[All]" dimensionUniqueName="[Trade]" displayFolder="" count="0" unbalanced="0" hidden="1"/>
    <cacheHierarchy uniqueName="[Trade].[SubBusiness Unit Hidden]" caption="SubBusiness Unit Hidden" attribute="1" defaultMemberUniqueName="[Trade].[SubBusiness Unit Hidden].[All]" allUniqueName="[Trade].[SubBusiness Unit Hidden].[All]" dimensionUniqueName="[Trade]" displayFolder="" count="0" unbalanced="0" hidden="1"/>
    <cacheHierarchy uniqueName="[Trade].[SubStrategy Hidden]" caption="SubStrategy Hidden" attribute="1" defaultMemberUniqueName="[Trade].[SubStrategy Hidden].[All]" allUniqueName="[Trade].[SubStrategy Hidden].[All]" dimensionUniqueName="[Trade]" displayFolder="" count="0" unbalanced="0" hidden="1"/>
    <cacheHierarchy uniqueName="[Trade].[Trade]" caption="Trade" attribute="1" keyAttribute="1" defaultMemberUniqueName="[Trade].[Trade].[All]" allUniqueName="[Trade].[Trade].[All]" dimensionUniqueName="[Trade]" displayFolder="" count="0" unbalanced="0" hidden="1"/>
    <cacheHierarchy uniqueName="[Trade].[Trading Group Hidden]" caption="Trading Group Hidden" attribute="1" defaultMemberUniqueName="[Trade].[Trading Group Hidden].[All]" allUniqueName="[Trade].[Trading Group Hidden].[All]" dimensionUniqueName="[Trade]" displayFolder="" count="0" unbalanced="0" hidden="1"/>
    <cacheHierarchy uniqueName="[Value Date].[Date]" caption="Date" attribute="1" time="1" keyAttribute="1" defaultMemberUniqueName="[Value Date].[Date].[All]" allUniqueName="[Value Date].[Date].[All]" dimensionUniqueName="[Value Date]" displayFolder="" count="0" unbalanced="0" hidden="1"/>
    <cacheHierarchy uniqueName="[Value Date].[Increment]" caption="Increment" attribute="1" time="1" defaultMemberUniqueName="[Value Date].[Increment].[All]" allUniqueName="[Value Date].[Increment].[All]" dimensionUniqueName="[Value Date]" displayFolder="" count="0" unbalanced="0" hidden="1"/>
    <cacheHierarchy uniqueName="[Value Date].[Is EOD]" caption="Is EOD" attribute="1" time="1" defaultMemberUniqueName="[Value Date].[Is EOD].[All]" allUniqueName="[Value Date].[Is EOD].[All]" dimensionUniqueName="[Value Date]" displayFolder="" count="0" unbalanced="0" hidden="1"/>
    <cacheHierarchy uniqueName="[Value Date].[Month]" caption="Month" attribute="1" time="1" defaultMemberUniqueName="[Value Date].[Month].&amp;[2017]&amp;[2]" allUniqueName="[Value Date].[Month].[All]" dimensionUniqueName="[Value Date]" displayFolder="" count="0" unbalanced="0" hidden="1"/>
    <cacheHierarchy uniqueName="[Value Date].[Quarter]" caption="Quarter" attribute="1" time="1" defaultMemberUniqueName="[Value Date].[Quarter].&amp;[1]&amp;[2017]" allUniqueName="[Value Date].[Quarter].[All]" dimensionUniqueName="[Value Date]" displayFolder="" count="0" unbalanced="0" hidden="1"/>
    <cacheHierarchy uniqueName="[Value Date].[Ref Date]" caption="Ref Date" attribute="1" time="1" defaultMemberUniqueName="[Value Date].[Ref Date].[All]" allUniqueName="[Value Date].[Ref Date].[All]" dimensionUniqueName="[Value Date]" displayFolder="" count="0" unbalanced="0" hidden="1"/>
    <cacheHierarchy uniqueName="[Value Date].[Snapshot]" caption="Snapshot" attribute="1" time="1" defaultMemberUniqueName="[Value Date].[Snapshot].[All]" allUniqueName="[Value Date].[Snapshot].[All]" dimensionUniqueName="[Value Date]" displayFolder="" count="0" unbalanced="0" hidden="1"/>
    <cacheHierarchy uniqueName="[Value Date].[SubDate Key]" caption="SubDate Key" attribute="1" time="1" defaultMemberUniqueName="[Value Date].[SubDate Key].[All]" allUniqueName="[Value Date].[SubDate Key].[All]" dimensionUniqueName="[Value Date]" displayFolder="" count="0" unbalanced="0" hidden="1"/>
    <cacheHierarchy uniqueName="[Value Date].[Week]" caption="Week" attribute="1" time="1" defaultMemberUniqueName="[Value Date].[Week].&amp;[4]&amp;[2]&amp;[2017]" allUniqueName="[Value Date].[Week].[All]" dimensionUniqueName="[Value Date]" displayFolder="" count="0" unbalanced="0" hidden="1"/>
    <cacheHierarchy uniqueName="[Value Date].[Year]" caption="Year" attribute="1" time="1" defaultMemberUniqueName="[Value Date].[Year].&amp;[2017]" allUniqueName="[Value Date].[Year].[All]" dimensionUniqueName="[Value Date]" displayFolder="" count="0" unbalanced="0" hidden="1"/>
    <cacheHierarchy uniqueName="[Worst Period Type].[Analysis Type Hidden]" caption="Analysis Type Hidden" attribute="1" defaultMemberUniqueName="[Worst Period Type].[Analysis Type Hidden].[None]" allUniqueName="[Worst Period Type].[Analysis Type Hidden].[None]" dimensionUniqueName="[Worst Period Type]" displayFolder="" count="0" unbalanced="0" hidden="1"/>
    <cacheHierarchy uniqueName="[Worst Period Type].[Specific Type Hidden]" caption="Specific Type Hidden" attribute="1" defaultMemberUniqueName="[Worst Period Type].[Specific Type Hidden].[None]" allUniqueName="[Worst Period Type].[Specific Type Hidden].[None]" dimensionUniqueName="[Worst Period Type]" displayFolder="" count="0" unbalanced="0" hidden="1"/>
    <cacheHierarchy uniqueName="[Worst Period Type].[Window Size Hidden]" caption="Window Size Hidden" attribute="1" defaultMemberUniqueName="[Worst Period Type].[Window Size Hidden].[None]" allUniqueName="[Worst Period Type].[Window Size Hidden].[None]" dimensionUniqueName="[Worst Period Type]" displayFolder="" count="0" unbalanced="0" hidden="1"/>
    <cacheHierarchy uniqueName="[Worst Period Type].[Worst Period Type Key]" caption="Worst Period Type Key" attribute="1" keyAttribute="1" defaultMemberUniqueName="[Worst Period Type].[Worst Period Type Key].[None]" allUniqueName="[Worst Period Type].[Worst Period Type Key].[None]" dimensionUniqueName="[Worst Period Type]" displayFolder="" count="0" unbalanced="0" hidden="1"/>
    <cacheHierarchy uniqueName="[Measures].[Market Value]" caption="Market Value" measure="1" displayFolder="" measureGroup="Market Value" count="0"/>
    <cacheHierarchy uniqueName="[Measures].[VaR PV Change]" caption="VaR PV Change" measure="1" displayFolder="" measureGroup="VaR" count="0" oneField="1">
      <fieldsUsage count="1">
        <fieldUsage x="34"/>
      </fieldsUsage>
    </cacheHierarchy>
    <cacheHierarchy uniqueName="[Measures].[Scenario Date Count]" caption="Scenario Date Count" measure="1" displayFolder="" measureGroup="Scenario Date" count="0"/>
    <cacheHierarchy uniqueName="[Measures].[Scenario Count]" caption="Scenario Count" measure="1" displayFolder="" measureGroup="Scenario Count" count="0"/>
    <cacheHierarchy uniqueName="[Measures].[Profit and Loss]" caption="Profit and Loss" measure="1" displayFolder="" measureGroup="Profit and Loss" count="0"/>
    <cacheHierarchy uniqueName="[Measures].[Delta]" caption="Delta" measure="1" displayFolder="" measureGroup="Sensitivity" count="0"/>
    <cacheHierarchy uniqueName="[Measures].[Gamma]" caption="Gamma" measure="1" displayFolder="" measureGroup="Sensitivity" count="0"/>
    <cacheHierarchy uniqueName="[Measures].[Stress PV Change]" caption="Stress PV Change" measure="1" displayFolder="" measureGroup="Stress" count="0"/>
    <cacheHierarchy uniqueName="[Measures].[Stress Rate]" caption="Stress Rate" measure="1" displayFolder="" measureGroup="Market Data Stress" count="0"/>
    <cacheHierarchy uniqueName="[Measures].[Scenario Rate]" caption="Scenario Rate" measure="1" displayFolder="" measureGroup="Market Data Scenario" count="0"/>
    <cacheHierarchy uniqueName="[Measures].[Rate]" caption="Rate" measure="1" displayFolder="" measureGroup="Market Data" count="0"/>
    <cacheHierarchy uniqueName="[Measures].[Theta]" caption="Theta" measure="1" displayFolder="" measureGroup="Theta" count="0"/>
    <cacheHierarchy uniqueName="[Measures].[Delta Local]" caption="Delta Local" measure="1" displayFolder="" measureGroup="Sensitivity - Local" count="0"/>
    <cacheHierarchy uniqueName="[Measures].[Gamma Local]" caption="Gamma Local" measure="1" displayFolder="" measureGroup="Sensitivity - Local" count="0"/>
    <cacheHierarchy uniqueName="[Measures].[Delta Normalized]" caption="Delta Normalized" measure="1" displayFolder="" measureGroup="Sensitivity - Normalized" count="0"/>
    <cacheHierarchy uniqueName="[Measures].[Gamma Normalized]" caption="Gamma Normalized" measure="1" displayFolder="" measureGroup="Sensitivity - Normalized" count="0"/>
    <cacheHierarchy uniqueName="[Measures].[Delta Normalized Local]" caption="Delta Normalized Local" measure="1" displayFolder="" measureGroup="Sensitivity - Normalized Local" count="0"/>
    <cacheHierarchy uniqueName="[Measures].[Gamma Normalized Local]" caption="Gamma Normalized Local" measure="1" displayFolder="" measureGroup="Sensitivity - Normalized Local" count="0"/>
    <cacheHierarchy uniqueName="[Measures].[Theta Local]" caption="Theta Local" measure="1" displayFolder="" measureGroup="Theta - Local" count="0"/>
    <cacheHierarchy uniqueName="[Measures].[Position Size]" caption="Position Size" measure="1" displayFolder="" measureGroup="Position Size" count="0"/>
    <cacheHierarchy uniqueName="[Measures].[IsHolidayDay]" caption="IsHolidayDay" measure="1" displayFolder="" measureGroup="Business Day" count="0"/>
    <cacheHierarchy uniqueName="[Measures].[Reporting FX Rate]" caption="Reporting FX Rate" measure="1" displayFolder="" measureGroup="Reporting FX Rate" count="0"/>
    <cacheHierarchy uniqueName="[Measures].[Notional - Trade Details]" caption="Notional - Trade Details" measure="1" displayFolder="" measureGroup="Trade Details" count="0"/>
    <cacheHierarchy uniqueName="[Measures].[UploadedCorrelation]" caption="UploadedCorrelation" measure="1" displayFolder="" measureGroup="SupportRiskData" count="0"/>
    <cacheHierarchy uniqueName="[Measures].[Notional - Notional]" caption="Notional - Notional" measure="1" displayFolder="" measureGroup="Notional" count="0"/>
    <cacheHierarchy uniqueName="[Measures].[Trade View Count]" caption="Trade View Count" measure="1" displayFolder="" measureGroup="Trade View" count="0"/>
    <cacheHierarchy uniqueName="[Measures].[Clear BM Cache]" caption="Clear BM Cache" measure="1" displayFolder="Cache maintenence" measureGroup="VaR" count="0"/>
    <cacheHierarchy uniqueName="[Measures].[BM Cache Size]" caption="BM Cache Size" measure="1" displayFolder="Cache maintenence" measureGroup="VaR" count="0"/>
    <cacheHierarchy uniqueName="[Measures].[BM Cache Nodes Count]" caption="BM Cache Nodes Count" measure="1" displayFolder="Cache maintenence" measureGroup="VaR" count="0"/>
    <cacheHierarchy uniqueName="[Measures].[Return]" caption="Return" measure="1" displayFolder="Worst Historical Period" measureGroup="VaR" count="0"/>
    <cacheHierarchy uniqueName="[Measures].[VaR]" caption="VaR" measure="1" displayFolder="" measureGroup="VaR" count="0"/>
    <cacheHierarchy uniqueName="[Measures].[VaR Shortfall]" caption="VaR Shortfall" measure="1" displayFolder="" measureGroup="VaR" count="0"/>
    <cacheHierarchy uniqueName="[Measures].[VaR Expected Tail Gain]" caption="VaR Expected Tail Gain" measure="1" displayFolder="" measureGroup="VaR" count="0"/>
    <cacheHierarchy uniqueName="[Measures].[VaR Incremental to Total]" caption="VaR Incremental to Total" measure="1" displayFolder="VaR" measureGroup="VaR" count="0"/>
    <cacheHierarchy uniqueName="[Measures].[VaR Incremental to Book]" caption="VaR Incremental to Book" measure="1" displayFolder="VaR" measureGroup="VaR" count="0"/>
    <cacheHierarchy uniqueName="[Measures].[VaR Incremental to Parent]" caption="VaR Incremental to Parent" measure="1" displayFolder="VaR" measureGroup="VaR" count="0"/>
    <cacheHierarchy uniqueName="[Measures].[VaR Marginal to Total]" caption="VaR Marginal to Total" measure="1" displayFolder="VaR" measureGroup="VaR" count="0"/>
    <cacheHierarchy uniqueName="[Measures].[VaR Marginal to Book]" caption="VaR Marginal to Book" measure="1" displayFolder="VaR" measureGroup="VaR" count="0"/>
    <cacheHierarchy uniqueName="[Measures].[VaR Marginal to Parent]" caption="VaR Marginal to Parent" measure="1" displayFolder="VaR" measureGroup="VaR" count="0"/>
    <cacheHierarchy uniqueName="[Measures].[VaR Contribution to Total]" caption="VaR Contribution to Total" measure="1" displayFolder="VaR" measureGroup="VaR" count="0"/>
    <cacheHierarchy uniqueName="[Measures].[VaR Contribution to Book]" caption="VaR Contribution to Book" measure="1" displayFolder="VaR" measureGroup="VaR" count="0"/>
    <cacheHierarchy uniqueName="[Measures].[VaR Contribution to Parent]" caption="VaR Contribution to Parent" measure="1" displayFolder="VaR" measureGroup="VaR" count="0"/>
    <cacheHierarchy uniqueName="[Measures].[VaR Shortfall Contribution to Total]" caption="VaR Shortfall Contribution to Total" measure="1" displayFolder="" count="0"/>
    <cacheHierarchy uniqueName="[Measures].[VaR Shortfall Contribution to Book]" caption="VaR Shortfall Contribution to Book" measure="1" displayFolder="" count="0"/>
    <cacheHierarchy uniqueName="[Measures].[VaR Shortfall Contribution to Parent]" caption="VaR Shortfall Contribution to Parent" measure="1" displayFolder="" count="0"/>
    <cacheHierarchy uniqueName="[Measures].[VaR Shortfall Incremental to Total]" caption="VaR Shortfall Incremental to Total" measure="1" displayFolder="VaR Shortfall" measureGroup="VaR" count="0"/>
    <cacheHierarchy uniqueName="[Measures].[VaR Shortfall Incremental to Book]" caption="VaR Shortfall Incremental to Book" measure="1" displayFolder="VaR Shortfall" measureGroup="VaR" count="0"/>
    <cacheHierarchy uniqueName="[Measures].[VaR Shortfall Incremental to Parent]" caption="VaR Shortfall Incremental to Parent" measure="1" displayFolder="VaR Shortfall" measureGroup="VaR" count="0"/>
    <cacheHierarchy uniqueName="[Measures].[VaR Expected Tail Gain Contribution to Total]" caption="VaR Expected Tail Gain Contribution to Total" measure="1" displayFolder="" count="0"/>
    <cacheHierarchy uniqueName="[Measures].[VaR Expected Tail Gain Contribution to Book]" caption="VaR Expected Tail Gain Contribution to Book" measure="1" displayFolder="" count="0"/>
    <cacheHierarchy uniqueName="[Measures].[VaR Expected Tail Gain Contribution to Parent]" caption="VaR Expected Tail Gain Contribution to Parent" measure="1" displayFolder="" count="0"/>
    <cacheHierarchy uniqueName="[Measures].[VaR Expected Tail Gain Incremental to Total]" caption="VaR Expected Tail Gain Incremental to Total" measure="1" displayFolder="VaR Expected Tail Gain" measureGroup="VaR" count="0"/>
    <cacheHierarchy uniqueName="[Measures].[VaR Expected Tail Gain Incremental to Book]" caption="VaR Expected Tail Gain Incremental to Book" measure="1" displayFolder="VaR Expected Tail Gain" measureGroup="VaR" count="0"/>
    <cacheHierarchy uniqueName="[Measures].[VaR Expected Tail Gain Incremental to Parent]" caption="VaR Expected Tail Gain Incremental to Parent" measure="1" displayFolder="VaR Expected Tail Gain" measureGroup="VaR" count="0"/>
    <cacheHierarchy uniqueName="[Measures].[First Worst Day]" caption="First Worst Day" measure="1" displayFolder="Worst Historical Period" measureGroup="VaR" count="0"/>
    <cacheHierarchy uniqueName="[Measures].[Last Worst Day]" caption="Last Worst Day" measure="1" displayFolder="Worst Historical Period" measureGroup="VaR" count="0"/>
    <cacheHierarchy uniqueName="[Measures].[Worst Days]" caption="Worst Days" measure="1" displayFolder="Worst Historical Period" measureGroup="VaR" count="0"/>
    <cacheHierarchy uniqueName="[Measures].[Market Value Daily Change]" caption="Market Value Daily Change" measure="1" displayFolder="" measureGroup="Market Value" count="0"/>
    <cacheHierarchy uniqueName="[Measures].[P&amp;L Start Date]" caption="P&amp;L Start Date" measure="1" displayFolder="Custom P&amp;L Measures" measureGroup="Profit and Loss" count="0"/>
    <cacheHierarchy uniqueName="[Measures].[VaR Daily Change]" caption="VaR Daily Change" measure="1" displayFolder="" measureGroup="VaR" count="0"/>
    <cacheHierarchy uniqueName="[Measures].[Stress Worst Scenario]" caption="Stress Worst Scenario" measure="1" displayFolder="" measureGroup="Stress" count="0"/>
    <cacheHierarchy uniqueName="[Measures].[Stress Worst PV Change]" caption="Stress Worst PV Change" measure="1" displayFolder="" measureGroup="Stress" count="0"/>
    <cacheHierarchy uniqueName="[Measures].[Stress PV Change%]" caption="Stress PV Change%" measure="1" displayFolder="" measureGroup="Stress" count="0"/>
    <cacheHierarchy uniqueName="[Measures].[Market Value Start]" caption="Market Value Start" measure="1" displayFolder="" measureGroup="Market Value" count="0"/>
    <cacheHierarchy uniqueName="[Measures].[Market Value End]" caption="Market Value End" measure="1" displayFolder="" measureGroup="Market Value" count="0"/>
    <cacheHierarchy uniqueName="[Measures].[Added Position Trades]" caption="Added Position Trades" measure="1" displayFolder="" measureGroup="Profit and Loss" count="0"/>
    <cacheHierarchy uniqueName="[Measures].[Added Non-Position Trades]" caption="Added Non-Position Trades" measure="1" displayFolder="" measureGroup="Profit and Loss" count="0"/>
    <cacheHierarchy uniqueName="[Measures].[Existing Positions Change]" caption="Existing Positions Change" measure="1" displayFolder="" measureGroup="Profit and Loss" count="0"/>
    <cacheHierarchy uniqueName="[Measures].[Existing Positions Increments]" caption="Existing Positions Increments" measure="1" displayFolder="" measureGroup="Profit and Loss" count="0"/>
    <cacheHierarchy uniqueName="[Measures].[Existing Positions Decrements]" caption="Existing Positions Decrements" measure="1" displayFolder="" measureGroup="Profit and Loss" count="0"/>
    <cacheHierarchy uniqueName="[Measures].[Added Trades]" caption="Added Trades" measure="1" displayFolder="" measureGroup="Profit and Loss" count="0"/>
    <cacheHierarchy uniqueName="[Measures].[Removed Position Trades]" caption="Removed Position Trades" measure="1" displayFolder="" measureGroup="Profit and Loss" count="0"/>
    <cacheHierarchy uniqueName="[Measures].[Removed Non-Position Trades]" caption="Removed Non-Position Trades" measure="1" displayFolder="" measureGroup="Profit and Loss" count="0"/>
    <cacheHierarchy uniqueName="[Measures].[Removed Trades]" caption="Removed Trades" measure="1" displayFolder="" measureGroup="Profit and Loss" count="0"/>
    <cacheHierarchy uniqueName="[Measures].[Cash]" caption="Cash" measure="1" displayFolder="" measureGroup="Profit and Loss" count="0"/>
    <cacheHierarchy uniqueName="[Measures].[Rate Shifts]" caption="Rate Shifts" measure="1" displayFolder="" measureGroup="Profit and Loss" count="0"/>
    <cacheHierarchy uniqueName="[Measures].[Other]" caption="Other" measure="1" displayFolder="" measureGroup="Profit and Loss" count="0"/>
    <cacheHierarchy uniqueName="[Measures].[Scenario Rate Shift]" caption="Scenario Rate Shift" measure="1" displayFolder="" measureGroup="Market Data Scenario" count="0"/>
    <cacheHierarchy uniqueName="[Measures].[Stress Rate Shift]" caption="Stress Rate Shift" measure="1" displayFolder="" measureGroup="Market Data Stress" count="0"/>
    <cacheHierarchy uniqueName="[Measures].[Scenario Rate Shift%]" caption="Scenario Rate Shift%" measure="1" displayFolder="" measureGroup="Market Data Scenario" count="0"/>
    <cacheHierarchy uniqueName="[Measures].[Stress Rate Shift%]" caption="Stress Rate Shift%" measure="1" displayFolder="" measureGroup="Market Data Stress" count="0"/>
    <cacheHierarchy uniqueName="[Measures].[Vega]" caption="Vega" measure="1" displayFolder="" measureGroup="Sensitivity" count="0"/>
    <cacheHierarchy uniqueName="[Measures].[Days So Far]" caption="Days So Far" measure="1" displayFolder="Backtesting" measureGroup="Profit and Loss" count="0"/>
    <cacheHierarchy uniqueName="[Measures].[Valid Days So Far]" caption="Valid Days So Far" measure="1" displayFolder="Backtesting" measureGroup="Profit and Loss" count="0"/>
    <cacheHierarchy uniqueName="[Measures].[PL-VaR Spread]" caption="PL-VaR Spread" measure="1" displayFolder="Backtesting" measureGroup="Profit and Loss" count="0"/>
    <cacheHierarchy uniqueName="[Measures].[Bad Backtest Days So Far]" caption="Bad Backtest Days So Far" measure="1" displayFolder="Backtesting" measureGroup="Profit and Loss" count="0"/>
    <cacheHierarchy uniqueName="[Measures].[Worst PL Date So Far]" caption="Worst PL Date So Far" measure="1" displayFolder="Backtesting" measureGroup="Profit and Loss" count="0"/>
    <cacheHierarchy uniqueName="[Measures].[Worst PL-VaR Spread Date So Far]" caption="Worst PL-VaR Spread Date So Far" measure="1" displayFolder="Backtesting" measureGroup="Profit and Loss" count="0"/>
    <cacheHierarchy uniqueName="[Measures].[Worst PL So Far]" caption="Worst PL So Far" measure="1" displayFolder="Backtesting" measureGroup="Profit and Loss" count="0"/>
    <cacheHierarchy uniqueName="[Measures].[Worst PL Date So Far - PL-VaR Spread]" caption="Worst PL Date So Far - PL-VaR Spread" measure="1" displayFolder="Backtesting" measureGroup="Profit and Loss" count="0"/>
    <cacheHierarchy uniqueName="[Measures].[Worst PL-VaR Spread So Far]" caption="Worst PL-VaR Spread So Far" measure="1" displayFolder="Backtesting" measureGroup="Profit and Loss" count="0"/>
    <cacheHierarchy uniqueName="[Measures].[Percent Bad Backtest Days So Far]" caption="Percent Bad Backtest Days So Far" measure="1" displayFolder="Backtesting" measureGroup="Profit and Loss" count="0"/>
    <cacheHierarchy uniqueName="[Measures].[Chance that VaR is not underestimating]" caption="Chance that VaR is not underestimating" measure="1" displayFolder="Backtesting" measureGroup="Profit and Loss" count="0"/>
    <cacheHierarchy uniqueName="[Measures].[Chance that VaR is not overestimating]" caption="Chance that VaR is not overestimating" measure="1" displayFolder="Backtesting" measureGroup="Profit and Loss" count="0"/>
    <cacheHierarchy uniqueName="[Measures].[Expected number of exceptions]" caption="Expected number of exceptions" measure="1" displayFolder="Backtesting" measureGroup="Profit and Loss" count="0"/>
    <cacheHierarchy uniqueName="[Measures].[VaR Correctness 95%]" caption="VaR Correctness 95%" measure="1" displayFolder="Backtesting" measureGroup="Profit and Loss" count="0"/>
    <cacheHierarchy uniqueName="[Measures].[VaR Correctness 99%]" caption="VaR Correctness 99%" measure="1" displayFolder="Backtesting" measureGroup="Profit and Loss" count="0"/>
    <cacheHierarchy uniqueName="[Measures].[Basel Days So Far]" caption="Basel Days So Far" measure="1" displayFolder="Backtesting" measureGroup="Profit and Loss" count="0"/>
    <cacheHierarchy uniqueName="[Measures].[Bad Basel Days So Far]" caption="Bad Basel Days So Far" measure="1" displayFolder="Backtesting" measureGroup="Profit and Loss" count="0"/>
    <cacheHierarchy uniqueName="[Measures].[Basel Colour]" caption="Basel Colour" measure="1" displayFolder="Backtesting" measureGroup="Profit and Loss" count="0"/>
    <cacheHierarchy uniqueName="[Measures].[Expected number of Basel exceptions]" caption="Expected number of Basel exceptions" measure="1" displayFolder="Backtesting" measureGroup="Profit and Loss" count="0"/>
    <cacheHierarchy uniqueName="[Measures].[Book Exception Count]" caption="Book Exception Count" measure="1" displayFolder="Backtesting" measureGroup="Profit and Loss" count="0"/>
    <cacheHierarchy uniqueName="[Measures].[Book Exception Ratio]" caption="Book Exception Ratio" measure="1" displayFolder="Backtesting" measureGroup="Profit and Loss" count="0"/>
    <cacheHierarchy uniqueName="[Measures].[PL Rank]" caption="PL Rank" measure="1" displayFolder="Backtesting" measureGroup="Profit and Loss" count="0"/>
    <cacheHierarchy uniqueName="[Measures].[VaR Shortfall Daily Change]" caption="VaR Shortfall Daily Change" measure="1" displayFolder="Custom VaR Methods" measureGroup="VaR" count="0"/>
    <cacheHierarchy uniqueName="[Measures].[Aggregate VaR Correlation]" caption="Aggregate VaR Correlation" measure="1" displayFolder="" count="0"/>
    <cacheHierarchy uniqueName="[Measures].[60 day Avg VaR]" caption="60 day Avg VaR" measure="1" displayFolder="Custom VaR Methods" measureGroup="VaR" count="0"/>
    <cacheHierarchy uniqueName="[Measures].[JFSA Regulatory Index A]" caption="JFSA Regulatory Index A" measure="1" displayFolder="Custom VaR Methods" measureGroup="VaR" count="0"/>
    <cacheHierarchy uniqueName="[Measures].[Accumulated Avg VaR]" caption="Accumulated Avg VaR" measure="1" displayFolder="Custom VaR Methods" measureGroup="VaR" count="0"/>
    <cacheHierarchy uniqueName="[Measures].[JFSA Regulatory Index B]" caption="JFSA Regulatory Index B" measure="1" displayFolder="Custom VaR Methods" measureGroup="VaR" count="0"/>
    <cacheHierarchy uniqueName="[Measures].[60 day Avg VaR Daily Change]" caption="60 day Avg VaR Daily Change" measure="1" displayFolder="Custom VaR Methods" measureGroup="VaR" count="0"/>
    <cacheHierarchy uniqueName="[Measures].[Accumulated Avg VaR Daily Change]" caption="Accumulated Avg VaR Daily Change" measure="1" displayFolder="Custom VaR Methods" measureGroup="VaR" count="0"/>
    <cacheHierarchy uniqueName="[Measures].[JFSA Regulatory Index A Daily Change]" caption="JFSA Regulatory Index A Daily Change" measure="1" displayFolder="Custom VaR Methods" measureGroup="VaR" count="0"/>
    <cacheHierarchy uniqueName="[Measures].[JFSA Regulatory Index B Daily Change]" caption="JFSA Regulatory Index B Daily Change" measure="1" displayFolder="Custom VaR Methods" measureGroup="VaR" count="0"/>
    <cacheHierarchy uniqueName="[Measures].[Stress PV Change Daily Change]" caption="Stress PV Change Daily Change" measure="1" displayFolder="" measureGroup="Stress" count="0"/>
    <cacheHierarchy uniqueName="[Measures].[Delta Daily Change]" caption="Delta Daily Change" measure="1" displayFolder="" measureGroup="Sensitivity" count="0"/>
    <cacheHierarchy uniqueName="[Measures].[Gamma Daily Change]" caption="Gamma Daily Change" measure="1" displayFolder="" measureGroup="Sensitivity" count="0"/>
    <cacheHierarchy uniqueName="[Measures].[VaR Correctness]" caption="VaR Correctness" measure="1" displayFolder="Backtesting" measureGroup="Profit and Loss" count="0"/>
    <cacheHierarchy uniqueName="[Measures].[Clean PL Cash]" caption="Clean PL Cash" measure="1" displayFolder="" measureGroup="Clean PL" count="0" hidden="1"/>
    <cacheHierarchy uniqueName="[Measures].[VaR Summary]" caption="VaR Summary" measure="1" displayFolder="" measureGroup="Summary Worst Period Non-Additive VaR" count="0" hidden="1"/>
    <cacheHierarchy uniqueName="[Measures].[VaR Shortfall Summary]" caption="VaR Shortfall Summary" measure="1" displayFolder="" measureGroup="Summary Worst Period Non-Additive VaR" count="0" hidden="1"/>
    <cacheHierarchy uniqueName="[Measures].[VaR Marginal Summary]" caption="VaR Marginal Summary" measure="1" displayFolder="" measureGroup="Summary Marginal VaR" count="0" hidden="1"/>
    <cacheHierarchy uniqueName="[Measures].[VaR Incremental Summary]" caption="VaR Incremental Summary" measure="1" displayFolder="" measureGroup="Summary Non-Additive VaR" count="0" hidden="1"/>
    <cacheHierarchy uniqueName="[Measures].[VaR Expected Tail Gain Summary]" caption="VaR Expected Tail Gain Summary" measure="1" displayFolder="" measureGroup="Summary Non-Additive VaR" count="0" hidden="1"/>
    <cacheHierarchy uniqueName="[Measures].[VaR Shortfall Incremental Summary]" caption="VaR Shortfall Incremental Summary" measure="1" displayFolder="" measureGroup="Summary Non-Additive VaR" count="0" hidden="1"/>
    <cacheHierarchy uniqueName="[Measures].[VaR Expected Tail Gain Incremental Summary]" caption="VaR Expected Tail Gain Incremental Summary" measure="1" displayFolder="" measureGroup="Summary Non-Additive VaR" count="0" hidden="1"/>
    <cacheHierarchy uniqueName="[Measures].[Use Summary VaR]" caption="Use Summary VaR" measure="1" displayFolder="" measureGroup="Use Summary VaR" count="0" hidden="1"/>
    <cacheHierarchy uniqueName="[Measures].[Return Summary]" caption="Return Summary" measure="1" displayFolder="" measureGroup="Summary Return" count="0" hidden="1"/>
    <cacheHierarchy uniqueName="[Measures].[Worst Days Summary]" caption="Worst Days Summary" measure="1" displayFolder="" measureGroup="Summary Worst Period" count="0" hidden="1"/>
    <cacheHierarchy uniqueName="[Measures].[VaR Contribution Summary]" caption="VaR Contribution Summary" measure="1" displayFolder="" measureGroup="Summary Additive VaR" count="0" hidden="1"/>
    <cacheHierarchy uniqueName="[Measures].[VaR Shortfall Marginal Summary]" caption="VaR Shortfall Marginal Summary" measure="1" displayFolder="" measureGroup="Summary Additive VaR" count="0" hidden="1"/>
    <cacheHierarchy uniqueName="[Measures].[VaR Expected Tail Gain Marginal Summary]" caption="VaR Expected Tail Gain Marginal Summary" measure="1" displayFolder="" measureGroup="Summary Additive VaR" count="0" hidden="1"/>
    <cacheHierarchy uniqueName="[Measures].[PL Rank Summary]" caption="PL Rank Summary" measure="1" displayFolder="" measureGroup="Summary PL Rank" count="0" hidden="1"/>
    <cacheHierarchy uniqueName="[Measures].[Use Summary PL Rank]" caption="Use Summary PL Rank" measure="1" displayFolder="" measureGroup="Use Summary PL Rank" count="0" hidden="1"/>
    <cacheHierarchy uniqueName="[Last Day]" caption="Last Day" set="1" parentSet="62" displayFolder="" count="0" unbalanced="0" unbalancedGroup="0"/>
    <cacheHierarchy uniqueName="[Last 2 Days]" caption="Last 2 Days" set="1" parentSet="62" displayFolder="" count="0" unbalanced="0" unbalancedGroup="0"/>
    <cacheHierarchy uniqueName="[Last 5 Days]" caption="Last 5 Days" set="1" parentSet="62" displayFolder="" count="0" unbalanced="0" unbalancedGroup="0"/>
    <cacheHierarchy uniqueName="[MHSC Trade View Is Available]" caption="MHSC Trade View Is Available" set="1" parentSet="61" displayFolder="" count="0" unbalanced="0" unbalancedGroup="0"/>
    <cacheHierarchy uniqueName="[MSUSA Trade View Is Available]" caption="MSUSA Trade View Is Available" set="1" parentSet="61" displayFolder="" count="0" unbalanced="0" unbalancedGroup="0"/>
    <cacheHierarchy uniqueName="[MHI Trade View Is Available]" caption="MHI Trade View Is Available" set="1" parentSet="61" displayFolder="" count="0" unbalanced="0" unbalancedGroup="0"/>
    <cacheHierarchy uniqueName="[MHSA Trade View Is Available]" caption="MHSA Trade View Is Available" set="1" parentSet="61" displayFolder="" count="0" unbalanced="0" unbalancedGroup="0"/>
    <cacheHierarchy uniqueName="[Global Trade View Is Available]" caption="Global Trade View Is Available" set="1" parentSet="61" displayFolder="" count="0" unbalanced="0" unbalancedGroup="0"/>
  </cacheHierarchies>
  <kpis count="0"/>
  <dimensions count="17">
    <dimension name="Factor" uniqueName="[Factor]" caption="Factor"/>
    <dimension name="Holiday Calendar" uniqueName="[Holiday Calendar]" caption="Holiday Calendar"/>
    <dimension name="Horizon" uniqueName="[Horizon]" caption="Horizon"/>
    <dimension name="Limits" uniqueName="[Limits]" caption="Limits"/>
    <dimension measure="1" name="Measures" uniqueName="[Measures]" caption="Measures"/>
    <dimension name="Percentile" uniqueName="[Percentile]" caption="Percentile"/>
    <dimension name="PL Source" uniqueName="[PL Source]" caption="PL Source"/>
    <dimension name="Reporting Currency" uniqueName="[Reporting Currency]" caption="Reporting Currency"/>
    <dimension name="Rollup" uniqueName="[Rollup]" caption="Rollup"/>
    <dimension name="Scenario" uniqueName="[Scenario]" caption="Scenario"/>
    <dimension name="Scenario Date" uniqueName="[Scenario Date]" caption="Scenario Date"/>
    <dimension name="Stress Scenario" uniqueName="[Stress Scenario]" caption="Stress Scenario"/>
    <dimension name="Trade" uniqueName="[Trade]" caption="Trade"/>
    <dimension name="Trade View" uniqueName="[Trade View]" caption="Trade View"/>
    <dimension name="Value Date" uniqueName="[Value Date]" caption="Value Date"/>
    <dimension name="VaR Type" uniqueName="[VaR Type]" caption="VaR Type"/>
    <dimension name="Worst Period Type" uniqueName="[Worst Period Type]" caption="Worst Period Type"/>
  </dimensions>
  <measureGroups count="32">
    <measureGroup name="Business Day" caption="Business Day"/>
    <measureGroup name="Clean PL" caption="Clean PL"/>
    <measureGroup name="Market Data" caption="Market Data"/>
    <measureGroup name="Market Data Scenario" caption="Market Data Scenario"/>
    <measureGroup name="Market Data Stress" caption="Market Data Stress"/>
    <measureGroup name="Market Value" caption="Market Value"/>
    <measureGroup name="Notional" caption="Notional"/>
    <measureGroup name="Position Size" caption="Position Size"/>
    <measureGroup name="Profit and Loss" caption="Profit and Loss"/>
    <measureGroup name="Reporting FX Rate" caption="Reporting FX Rate"/>
    <measureGroup name="Scenario Count" caption="Scenario Count"/>
    <measureGroup name="Scenario Date" caption="Scenario Date"/>
    <measureGroup name="Sensitivity" caption="Sensitivity"/>
    <measureGroup name="Sensitivity - Local" caption="Sensitivity - Local"/>
    <measureGroup name="Sensitivity - Normalized" caption="Sensitivity - Normalized"/>
    <measureGroup name="Sensitivity - Normalized Local" caption="Sensitivity - Normalized Local"/>
    <measureGroup name="Stress" caption="Stress"/>
    <measureGroup name="Summary Additive VaR" caption="Summary Additive VaR"/>
    <measureGroup name="Summary Marginal VaR" caption="Summary Marginal VaR"/>
    <measureGroup name="Summary Non-Additive VaR" caption="Summary Non-Additive VaR"/>
    <measureGroup name="Summary PL Rank" caption="Summary PL Rank"/>
    <measureGroup name="Summary Return" caption="Summary Return"/>
    <measureGroup name="Summary Worst Period" caption="Summary Worst Period"/>
    <measureGroup name="Summary Worst Period Non-Additive VaR" caption="Summary Worst Period Non-Additive VaR"/>
    <measureGroup name="SupportRiskData" caption="SupportRiskData"/>
    <measureGroup name="Theta" caption="Theta"/>
    <measureGroup name="Theta - Local" caption="Theta - Local"/>
    <measureGroup name="Trade Details" caption="Trade Details"/>
    <measureGroup name="Trade View" caption="Trade View"/>
    <measureGroup name="Use Summary PL Rank" caption="Use Summary PL Rank"/>
    <measureGroup name="Use Summary VaR" caption="Use Summary VaR"/>
    <measureGroup name="VaR" caption="VaR"/>
  </measureGroups>
  <maps count="148">
    <map measureGroup="0" dimension="1"/>
    <map measureGroup="0" dimension="14"/>
    <map measureGroup="1" dimension="0"/>
    <map measureGroup="1" dimension="2"/>
    <map measureGroup="1" dimension="12"/>
    <map measureGroup="1" dimension="13"/>
    <map measureGroup="1" dimension="14"/>
    <map measureGroup="2" dimension="0"/>
    <map measureGroup="2" dimension="14"/>
    <map measureGroup="3" dimension="0"/>
    <map measureGroup="3" dimension="2"/>
    <map measureGroup="3" dimension="9"/>
    <map measureGroup="3" dimension="10"/>
    <map measureGroup="3" dimension="14"/>
    <map measureGroup="3" dimension="15"/>
    <map measureGroup="4" dimension="0"/>
    <map measureGroup="4" dimension="11"/>
    <map measureGroup="4" dimension="14"/>
    <map measureGroup="5" dimension="12"/>
    <map measureGroup="5" dimension="13"/>
    <map measureGroup="5" dimension="14"/>
    <map measureGroup="6" dimension="12"/>
    <map measureGroup="6" dimension="13"/>
    <map measureGroup="6" dimension="14"/>
    <map measureGroup="7" dimension="12"/>
    <map measureGroup="7" dimension="13"/>
    <map measureGroup="7" dimension="14"/>
    <map measureGroup="8" dimension="0"/>
    <map measureGroup="8" dimension="2"/>
    <map measureGroup="8" dimension="6"/>
    <map measureGroup="8" dimension="12"/>
    <map measureGroup="8" dimension="13"/>
    <map measureGroup="8" dimension="14"/>
    <map measureGroup="9" dimension="7"/>
    <map measureGroup="9" dimension="12"/>
    <map measureGroup="9" dimension="13"/>
    <map measureGroup="9" dimension="14"/>
    <map measureGroup="10" dimension="2"/>
    <map measureGroup="10" dimension="14"/>
    <map measureGroup="10" dimension="15"/>
    <map measureGroup="11" dimension="2"/>
    <map measureGroup="11" dimension="9"/>
    <map measureGroup="11" dimension="10"/>
    <map measureGroup="11" dimension="14"/>
    <map measureGroup="11" dimension="15"/>
    <map measureGroup="12" dimension="0"/>
    <map measureGroup="12" dimension="11"/>
    <map measureGroup="12" dimension="12"/>
    <map measureGroup="12" dimension="13"/>
    <map measureGroup="12" dimension="14"/>
    <map measureGroup="13" dimension="0"/>
    <map measureGroup="13" dimension="11"/>
    <map measureGroup="13" dimension="12"/>
    <map measureGroup="13" dimension="13"/>
    <map measureGroup="13" dimension="14"/>
    <map measureGroup="14" dimension="0"/>
    <map measureGroup="14" dimension="11"/>
    <map measureGroup="14" dimension="12"/>
    <map measureGroup="14" dimension="13"/>
    <map measureGroup="14" dimension="14"/>
    <map measureGroup="15" dimension="0"/>
    <map measureGroup="15" dimension="11"/>
    <map measureGroup="15" dimension="12"/>
    <map measureGroup="15" dimension="13"/>
    <map measureGroup="15" dimension="14"/>
    <map measureGroup="16" dimension="0"/>
    <map measureGroup="16" dimension="11"/>
    <map measureGroup="16" dimension="12"/>
    <map measureGroup="16" dimension="13"/>
    <map measureGroup="16" dimension="14"/>
    <map measureGroup="17" dimension="0"/>
    <map measureGroup="17" dimension="2"/>
    <map measureGroup="17" dimension="5"/>
    <map measureGroup="17" dimension="12"/>
    <map measureGroup="17" dimension="13"/>
    <map measureGroup="17" dimension="14"/>
    <map measureGroup="17" dimension="15"/>
    <map measureGroup="18" dimension="0"/>
    <map measureGroup="18" dimension="2"/>
    <map measureGroup="18" dimension="5"/>
    <map measureGroup="18" dimension="12"/>
    <map measureGroup="18" dimension="13"/>
    <map measureGroup="18" dimension="14"/>
    <map measureGroup="18" dimension="15"/>
    <map measureGroup="19" dimension="0"/>
    <map measureGroup="19" dimension="2"/>
    <map measureGroup="19" dimension="5"/>
    <map measureGroup="19" dimension="12"/>
    <map measureGroup="19" dimension="13"/>
    <map measureGroup="19" dimension="14"/>
    <map measureGroup="19" dimension="15"/>
    <map measureGroup="20" dimension="0"/>
    <map measureGroup="20" dimension="2"/>
    <map measureGroup="20" dimension="12"/>
    <map measureGroup="20" dimension="13"/>
    <map measureGroup="20" dimension="14"/>
    <map measureGroup="20" dimension="15"/>
    <map measureGroup="21" dimension="0"/>
    <map measureGroup="21" dimension="2"/>
    <map measureGroup="21" dimension="12"/>
    <map measureGroup="21" dimension="13"/>
    <map measureGroup="21" dimension="14"/>
    <map measureGroup="21" dimension="15"/>
    <map measureGroup="21" dimension="16"/>
    <map measureGroup="22" dimension="0"/>
    <map measureGroup="22" dimension="2"/>
    <map measureGroup="22" dimension="5"/>
    <map measureGroup="22" dimension="12"/>
    <map measureGroup="22" dimension="13"/>
    <map measureGroup="22" dimension="14"/>
    <map measureGroup="22" dimension="15"/>
    <map measureGroup="22" dimension="16"/>
    <map measureGroup="23" dimension="0"/>
    <map measureGroup="23" dimension="2"/>
    <map measureGroup="23" dimension="5"/>
    <map measureGroup="23" dimension="12"/>
    <map measureGroup="23" dimension="13"/>
    <map measureGroup="23" dimension="14"/>
    <map measureGroup="23" dimension="15"/>
    <map measureGroup="23" dimension="16"/>
    <map measureGroup="24" dimension="14"/>
    <map measureGroup="25" dimension="0"/>
    <map measureGroup="25" dimension="11"/>
    <map measureGroup="25" dimension="12"/>
    <map measureGroup="25" dimension="13"/>
    <map measureGroup="25" dimension="14"/>
    <map measureGroup="26" dimension="0"/>
    <map measureGroup="26" dimension="11"/>
    <map measureGroup="26" dimension="12"/>
    <map measureGroup="26" dimension="13"/>
    <map measureGroup="26" dimension="14"/>
    <map measureGroup="27" dimension="12"/>
    <map measureGroup="27" dimension="13"/>
    <map measureGroup="27" dimension="14"/>
    <map measureGroup="28" dimension="12"/>
    <map measureGroup="28" dimension="13"/>
    <map measureGroup="28" dimension="14"/>
    <map measureGroup="29" dimension="14"/>
    <map measureGroup="30" dimension="14"/>
    <map measureGroup="30" dimension="15"/>
    <map measureGroup="31" dimension="0"/>
    <map measureGroup="31" dimension="2"/>
    <map measureGroup="31" dimension="9"/>
    <map measureGroup="31" dimension="10"/>
    <map measureGroup="31" dimension="12"/>
    <map measureGroup="31" dimension="13"/>
    <map measureGroup="31" dimension="14"/>
    <map measureGroup="31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tel Mitul" refreshedDate="43668.672682407407" backgroundQuery="1" createdVersion="4" refreshedVersion="4" minRefreshableVersion="3" recordCount="0" supportSubquery="1" supportAdvancedDrill="1">
  <cacheSource type="external" connectionId="1"/>
  <cacheFields count="73">
    <cacheField name="[Value Date].[Day].[Day]" caption="Day" numFmtId="0" hierarchy="62" level="1">
      <sharedItems containsSemiMixedTypes="0" containsString="0"/>
    </cacheField>
    <cacheField name="[Value Date].[Day].[Day].[Week]" caption="Week" propertyName="Week" numFmtId="0" hierarchy="62" level="1" memberPropertyField="1">
      <sharedItems containsSemiMixedTypes="0" containsString="0"/>
    </cacheField>
    <cacheField name="[Reporting Currency].[Reporting Currency].[Reporting Currency]" caption="Reporting Currency" numFmtId="0" hierarchy="40">
      <sharedItems containsSemiMixedTypes="0" containsString="0"/>
    </cacheField>
    <cacheField name="[Trade].[Book].[Group Entity]" caption="Group Entity" numFmtId="0" hierarchy="51" level="1">
      <sharedItems containsSemiMixedTypes="0" containsString="0"/>
    </cacheField>
    <cacheField name="[Trade].[Book].[Regulatory Entity]" caption="Regulatory Entity" numFmtId="0" hierarchy="51" level="2">
      <sharedItems containsSemiMixedTypes="0" containsString="0"/>
    </cacheField>
    <cacheField name="[Trade].[Book].[Entity]" caption="Entity" numFmtId="0" hierarchy="51" level="3">
      <sharedItems containsSemiMixedTypes="0" containsString="0"/>
    </cacheField>
    <cacheField name="[Trade].[Book].[Trading Group]" caption="Trading Group" numFmtId="0" hierarchy="51" level="4">
      <sharedItems containsSemiMixedTypes="0" containsString="0"/>
    </cacheField>
    <cacheField name="[Trade].[Book].[Business Unit]" caption="Business Unit" numFmtId="0" hierarchy="51" level="5">
      <sharedItems containsSemiMixedTypes="0" containsString="0"/>
    </cacheField>
    <cacheField name="[Trade].[Book].[SubBusiness Unit]" caption="SubBusiness Unit" numFmtId="0" hierarchy="51" level="6">
      <sharedItems containsSemiMixedTypes="0" containsString="0"/>
    </cacheField>
    <cacheField name="[Trade].[Book].[Desk]" caption="Desk" numFmtId="0" hierarchy="51" level="7">
      <sharedItems containsSemiMixedTypes="0" containsString="0"/>
    </cacheField>
    <cacheField name="[Trade].[Book].[Strategy]" caption="Strategy" numFmtId="0" hierarchy="51" level="8">
      <sharedItems containsSemiMixedTypes="0" containsString="0"/>
    </cacheField>
    <cacheField name="[Trade].[Book].[SubStrategy]" caption="SubStrategy" numFmtId="0" hierarchy="51" level="9">
      <sharedItems containsSemiMixedTypes="0" containsString="0"/>
    </cacheField>
    <cacheField name="[Trade].[Book].[Book]" caption="Book" numFmtId="0" hierarchy="51" level="10">
      <sharedItems containsSemiMixedTypes="0" containsString="0"/>
    </cacheField>
    <cacheField name="[Trade].[Book].[Regulatory Entity].[Group Entity Hidden]" caption="Group Entity Hidden" propertyName="Group Entity Hidden" numFmtId="0" hierarchy="51" level="2" memberPropertyField="1">
      <sharedItems containsSemiMixedTypes="0" containsString="0"/>
    </cacheField>
    <cacheField name="[Trade].[Book].[Entity].[Regulatory Entity Hidden]" caption="Regulatory Entity Hidden" propertyName="Regulatory Entity Hidden" numFmtId="0" hierarchy="51" level="3" memberPropertyField="1">
      <sharedItems containsSemiMixedTypes="0" containsString="0"/>
    </cacheField>
    <cacheField name="[Trade].[Book].[Trading Group].[Entity Hidden]" caption="Entity Hidden" propertyName="Entity Hidden" numFmtId="0" hierarchy="51" level="4" memberPropertyField="1">
      <sharedItems containsSemiMixedTypes="0" containsString="0"/>
    </cacheField>
    <cacheField name="[Trade].[Book].[Business Unit].[Trading Group Hidden]" caption="Trading Group Hidden" propertyName="Trading Group Hidden" numFmtId="0" hierarchy="51" level="5" memberPropertyField="1">
      <sharedItems containsSemiMixedTypes="0" containsString="0"/>
    </cacheField>
    <cacheField name="[Trade].[Book].[SubBusiness Unit].[Business Unit Hidden]" caption="Business Unit Hidden" propertyName="Business Unit Hidden" numFmtId="0" hierarchy="51" level="6" memberPropertyField="1">
      <sharedItems containsSemiMixedTypes="0" containsString="0"/>
    </cacheField>
    <cacheField name="[Trade].[Book].[Desk].[SubBusiness Unit Hidden]" caption="SubBusiness Unit Hidden" propertyName="SubBusiness Unit Hidden" numFmtId="0" hierarchy="51" level="7" memberPropertyField="1">
      <sharedItems containsSemiMixedTypes="0" containsString="0"/>
    </cacheField>
    <cacheField name="[Trade].[Book].[Strategy].[Desk Hidden]" caption="Desk Hidden" propertyName="Desk Hidden" numFmtId="0" hierarchy="51" level="8" memberPropertyField="1">
      <sharedItems containsSemiMixedTypes="0" containsString="0"/>
    </cacheField>
    <cacheField name="[Trade].[Book].[SubStrategy].[Strategy Hidden]" caption="Strategy Hidden" propertyName="Strategy Hidden" numFmtId="0" hierarchy="51" level="9" memberPropertyField="1">
      <sharedItems containsSemiMixedTypes="0" containsString="0"/>
    </cacheField>
    <cacheField name="[Trade].[Book].[Book].[SubStrategy Hidden]" caption="SubStrategy Hidden" propertyName="SubStrategy Hidden" numFmtId="0" hierarchy="51" level="10" memberPropertyField="1">
      <sharedItems containsSemiMixedTypes="0" containsString="0"/>
    </cacheField>
    <cacheField name="[Factor].[SF_ForSensitivity].[SF_ForSensitivity]" caption="SF_ForSensitivity" numFmtId="0" hierarchy="30" level="1">
      <sharedItems containsSemiMixedTypes="0" containsString="0"/>
    </cacheField>
    <cacheField name="[Factor].[Type - ID - Factor].[Type]" caption="Type" numFmtId="0" hierarchy="34" level="1">
      <sharedItems count="1">
        <s v="[Factor].[Type - ID - Factor].[Type].&amp;[InterestRate]" c="InterestRate"/>
      </sharedItems>
    </cacheField>
    <cacheField name="[Factor].[Type - ID - Factor].[ID]" caption="ID" numFmtId="0" hierarchy="34" level="2">
      <sharedItems containsSemiMixedTypes="0" containsString="0"/>
    </cacheField>
    <cacheField name="[Factor].[Type - ID - Factor].[Factor]" caption="Factor" numFmtId="0" hierarchy="34" level="3">
      <sharedItems containsSemiMixedTypes="0" containsString="0"/>
    </cacheField>
    <cacheField name="[Factor].[Type - ID - Factor].[Factor].[Curve Date Hidden]" caption="Curve Date Hidden" propertyName="Curve Date Hidden" numFmtId="0" hierarchy="34" level="3" memberPropertyField="1">
      <sharedItems containsSemiMixedTypes="0" containsString="0"/>
    </cacheField>
    <cacheField name="[Factor].[Type - ID - Factor].[Factor].[F_Attr_Category Hidden]" caption="F_Attr_Category Hidden" propertyName="F_Attr_Category Hidden" numFmtId="0" hierarchy="34" level="3" memberPropertyField="1">
      <sharedItems containsSemiMixedTypes="0" containsString="0"/>
    </cacheField>
    <cacheField name="[Factor].[Type - ID - Factor].[Factor].[F_Attr_Class Hidden]" caption="F_Attr_Class Hidden" propertyName="F_Attr_Class Hidden" numFmtId="0" hierarchy="34" level="3" memberPropertyField="1">
      <sharedItems containsSemiMixedTypes="0" containsString="0"/>
    </cacheField>
    <cacheField name="[Factor].[Type - ID - Factor].[Factor].[F_Attr_DataType Hidden]" caption="F_Attr_DataType Hidden" propertyName="F_Attr_DataType Hidden" numFmtId="0" hierarchy="34" level="3" memberPropertyField="1">
      <sharedItems containsSemiMixedTypes="0" containsString="0"/>
    </cacheField>
    <cacheField name="[Factor].[Type - ID - Factor].[Factor].[F_Attr_FactorType Hidden]" caption="F_Attr_FactorType Hidden" propertyName="F_Attr_FactorType Hidden" numFmtId="0" hierarchy="34" level="3" memberPropertyField="1">
      <sharedItems containsSemiMixedTypes="0" containsString="0"/>
    </cacheField>
    <cacheField name="[Factor].[Type - ID - Factor].[Factor].[F_Attr_FactorTypeID Hidden]" caption="F_Attr_FactorTypeID Hidden" propertyName="F_Attr_FactorTypeID Hidden" numFmtId="0" hierarchy="34" level="3" memberPropertyField="1">
      <sharedItems containsSemiMixedTypes="0" containsString="0"/>
    </cacheField>
    <cacheField name="[Factor].[Type - ID - Factor].[Factor].[F_Attr_InstType Hidden]" caption="F_Attr_InstType Hidden" propertyName="F_Attr_InstType Hidden" numFmtId="0" hierarchy="34" level="3" memberPropertyField="1">
      <sharedItems containsSemiMixedTypes="0" containsString="0"/>
    </cacheField>
    <cacheField name="[Factor].[Type - ID - Factor].[Factor].[Factor Ccy Hidden]" caption="Factor Ccy Hidden" propertyName="Factor Ccy Hidden" numFmtId="0" hierarchy="34" level="3" memberPropertyField="1">
      <sharedItems containsSemiMixedTypes="0" containsString="0"/>
    </cacheField>
    <cacheField name="[Factor].[Type - ID - Factor].[Factor].[Factor Ccy2 Hidden]" caption="Factor Ccy2 Hidden" propertyName="Factor Ccy2 Hidden" numFmtId="0" hierarchy="34" level="3" memberPropertyField="1">
      <sharedItems containsSemiMixedTypes="0" containsString="0"/>
    </cacheField>
    <cacheField name="[Factor].[Type - ID - Factor].[Factor].[Factor Class Hidden]" caption="Factor Class Hidden" propertyName="Factor Class Hidden" numFmtId="0" hierarchy="34" level="3" memberPropertyField="1">
      <sharedItems containsSemiMixedTypes="0" containsString="0"/>
    </cacheField>
    <cacheField name="[Factor].[Type - ID - Factor].[Factor].[Factor Country Hidden]" caption="Factor Country Hidden" propertyName="Factor Country Hidden" numFmtId="0" hierarchy="34" level="3" memberPropertyField="1">
      <sharedItems containsSemiMixedTypes="0" containsString="0"/>
    </cacheField>
    <cacheField name="[Factor].[Type - ID - Factor].[Factor].[Factor Group Hidden]" caption="Factor Group Hidden" propertyName="Factor Group Hidden" numFmtId="0" hierarchy="34" level="3" memberPropertyField="1">
      <sharedItems containsSemiMixedTypes="0" containsString="0"/>
    </cacheField>
    <cacheField name="[Factor].[Type - ID - Factor].[Factor].[Factor IndGroup Hidden]" caption="Factor IndGroup Hidden" propertyName="Factor IndGroup Hidden" numFmtId="0" hierarchy="34" level="3" memberPropertyField="1">
      <sharedItems containsSemiMixedTypes="0" containsString="0"/>
    </cacheField>
    <cacheField name="[Factor].[Type - ID - Factor].[Factor].[Factor Industry Hidden]" caption="Factor Industry Hidden" propertyName="Factor Industry Hidden" numFmtId="0" hierarchy="34" level="3" memberPropertyField="1">
      <sharedItems containsSemiMixedTypes="0" containsString="0"/>
    </cacheField>
    <cacheField name="[Factor].[Type - ID - Factor].[Factor].[Factor Rating Hidden]" caption="Factor Rating Hidden" propertyName="Factor Rating Hidden" numFmtId="0" hierarchy="34" level="3" memberPropertyField="1">
      <sharedItems containsSemiMixedTypes="0" containsString="0"/>
    </cacheField>
    <cacheField name="[Factor].[Type - ID - Factor].[Factor].[Factor Sector Hidden]" caption="Factor Sector Hidden" propertyName="Factor Sector Hidden" numFmtId="0" hierarchy="34" level="3" memberPropertyField="1">
      <sharedItems containsSemiMixedTypes="0" containsString="0"/>
    </cacheField>
    <cacheField name="[Factor].[Type - ID - Factor].[Factor].[Factor Sub Category Hidden]" caption="Factor Sub Category Hidden" propertyName="Factor Sub Category Hidden" numFmtId="0" hierarchy="34" level="3" memberPropertyField="1">
      <sharedItems containsSemiMixedTypes="0" containsString="0"/>
    </cacheField>
    <cacheField name="[Factor].[Type - ID - Factor].[Factor].[Global Issuer Hidden]" caption="Global Issuer Hidden" propertyName="Global Issuer Hidden" numFmtId="0" hierarchy="34" level="3" memberPropertyField="1">
      <sharedItems containsSemiMixedTypes="0" containsString="0"/>
    </cacheField>
    <cacheField name="[Factor].[Type - ID - Factor].[Factor].[Group Hidden]" caption="Group Hidden" propertyName="Group Hidden" numFmtId="0" hierarchy="34" level="3" memberPropertyField="1">
      <sharedItems containsSemiMixedTypes="0" containsString="0"/>
    </cacheField>
    <cacheField name="[Factor].[Type - ID - Factor].[Factor].[ID Hidden]" caption="ID Hidden" propertyName="ID Hidden" numFmtId="0" hierarchy="34" level="3" memberPropertyField="1">
      <sharedItems containsSemiMixedTypes="0" containsString="0"/>
    </cacheField>
    <cacheField name="[Factor].[Type - ID - Factor].[Factor].[IsIndex Hidden]" caption="IsIndex Hidden" propertyName="IsIndex Hidden" numFmtId="0" hierarchy="34" level="3" memberPropertyField="1">
      <sharedItems containsSemiMixedTypes="0" containsString="0"/>
    </cacheField>
    <cacheField name="[Factor].[Type - ID - Factor].[Factor].[IsParallel Hidden]" caption="IsParallel Hidden" propertyName="IsParallel Hidden" numFmtId="0" hierarchy="34" level="3" memberPropertyField="1">
      <sharedItems containsSemiMixedTypes="0" containsString="0"/>
    </cacheField>
    <cacheField name="[Factor].[Type - ID - Factor].[Factor].[Moneyness Hidden]" caption="Moneyness Hidden" propertyName="Moneyness Hidden" numFmtId="0" hierarchy="34" level="3" memberPropertyField="1">
      <sharedItems containsSemiMixedTypes="0" containsString="0"/>
    </cacheField>
    <cacheField name="[Factor].[Type - ID - Factor].[Factor].[Point Hidden]" caption="Point Hidden" propertyName="Point Hidden" numFmtId="0" hierarchy="34" level="3" memberPropertyField="1">
      <sharedItems containsSemiMixedTypes="0" containsString="0"/>
    </cacheField>
    <cacheField name="[Factor].[Type - ID - Factor].[Factor].[SF_Category Hidden]" caption="SF_Category Hidden" propertyName="SF_Category Hidden" numFmtId="0" hierarchy="34" level="3" memberPropertyField="1">
      <sharedItems containsSemiMixedTypes="0" containsString="0"/>
    </cacheField>
    <cacheField name="[Factor].[Type - ID - Factor].[Factor].[SF_ForSensitivity Hidden]" caption="SF_ForSensitivity Hidden" propertyName="SF_ForSensitivity Hidden" numFmtId="0" hierarchy="34" level="3" memberPropertyField="1">
      <sharedItems containsSemiMixedTypes="0" containsString="0"/>
    </cacheField>
    <cacheField name="[Factor].[Type - ID - Factor].[Factor].[Tenor Hidden]" caption="Tenor Hidden" propertyName="Tenor Hidden" numFmtId="0" hierarchy="34" level="3" memberPropertyField="1">
      <sharedItems containsSemiMixedTypes="0" containsString="0"/>
    </cacheField>
    <cacheField name="[Factor].[Type - ID - Factor].[Factor].[Tenor Order]" caption="Tenor Order" propertyName="Tenor Order" numFmtId="0" hierarchy="34" level="3" memberPropertyField="1">
      <sharedItems containsSemiMixedTypes="0" containsString="0"/>
    </cacheField>
    <cacheField name="[Factor].[Type - ID - Factor].[Factor].[Term Hidden]" caption="Term Hidden" propertyName="Term Hidden" numFmtId="0" hierarchy="34" level="3" memberPropertyField="1">
      <sharedItems containsSemiMixedTypes="0" containsString="0"/>
    </cacheField>
    <cacheField name="[Factor].[Type - ID - Factor].[Factor].[Term Order]" caption="Term Order" propertyName="Term Order" numFmtId="0" hierarchy="34" level="3" memberPropertyField="1">
      <sharedItems containsSemiMixedTypes="0" containsString="0"/>
    </cacheField>
    <cacheField name="[Factor].[Type - ID - Factor].[Factor].[Type Hidden]" caption="Type Hidden" propertyName="Type Hidden" numFmtId="0" hierarchy="34" level="3" memberPropertyField="1">
      <sharedItems containsSemiMixedTypes="0" containsString="0"/>
    </cacheField>
    <cacheField name="[Factor].[Group - Type - ID].[Group]" caption="Group" numFmtId="0" hierarchy="24" level="1">
      <sharedItems containsSemiMixedTypes="0" containsString="0"/>
    </cacheField>
    <cacheField name="[Factor].[Group - Type - ID].[Type]" caption="Type" numFmtId="0" hierarchy="24" level="2">
      <sharedItems containsSemiMixedTypes="0" containsString="0"/>
    </cacheField>
    <cacheField name="[Factor].[Group - Type - ID].[ID]" caption="ID" numFmtId="0" hierarchy="24" level="3">
      <sharedItems containsSemiMixedTypes="0" containsString="0"/>
    </cacheField>
    <cacheField name="[Trade].[Original ID].[Original ID]" caption="Original ID" numFmtId="0" hierarchy="57" level="1">
      <sharedItems containsSemiMixedTypes="0" containsString="0"/>
    </cacheField>
    <cacheField name="[Scenario Date].[Scenario Date].[Scenario Date]" caption="Scenario Date" numFmtId="0" hierarchy="43" level="1" mappingCount="4">
      <sharedItems count="801">
        <s v="[Scenario Date].[Scenario Date].&amp;[3070]" c="Jun 20, 16 to Jun 21, 16" cp="4">
          <x/>
          <x/>
          <x/>
          <x/>
        </s>
        <s v="[Scenario Date].[Scenario Date].&amp;[3071]" c="Jun 21, 16 to Jun 22, 16" cp="4">
          <x v="1"/>
          <x/>
          <x v="1"/>
          <x v="1"/>
        </s>
        <s v="[Scenario Date].[Scenario Date].&amp;[3073]" c="Jun 22, 16 to Jun 23, 16" cp="4">
          <x v="2"/>
          <x/>
          <x v="2"/>
          <x v="2"/>
        </s>
        <s v="[Scenario Date].[Scenario Date].&amp;[3075]" c="Jun 23, 16 to Jun 24, 16" cp="4">
          <x v="3"/>
          <x/>
          <x v="3"/>
          <x v="3"/>
        </s>
        <s v="[Scenario Date].[Scenario Date].&amp;[3077]" c="Jun 24, 16 to Jun 27, 16" cp="4">
          <x v="4"/>
          <x/>
          <x v="4"/>
          <x v="4"/>
        </s>
        <s v="[Scenario Date].[Scenario Date].&amp;[3079]" c="Jun 27, 16 to Jun 28, 16" cp="4">
          <x v="5"/>
          <x/>
          <x v="5"/>
          <x v="5"/>
        </s>
        <s v="[Scenario Date].[Scenario Date].&amp;[3081]" c="Jun 28, 16 to Jun 29, 16" cp="4">
          <x v="6"/>
          <x/>
          <x v="6"/>
          <x v="6"/>
        </s>
        <s v="[Scenario Date].[Scenario Date].&amp;[3084]" c="Jun 29, 16 to Jun 30, 16" cp="4">
          <x v="7"/>
          <x/>
          <x v="7"/>
          <x v="7"/>
        </s>
        <s v="[Scenario Date].[Scenario Date].&amp;[3085]" c="Jun 30, 16 to Jul 01, 16" cp="4">
          <x v="8"/>
          <x/>
          <x v="8"/>
          <x v="8"/>
        </s>
        <s v="[Scenario Date].[Scenario Date].&amp;[3087]" c="Jul 01, 16 to Jul 04, 16" cp="4">
          <x v="9"/>
          <x/>
          <x v="9"/>
          <x v="9"/>
        </s>
        <s v="[Scenario Date].[Scenario Date].&amp;[3089]" c="Jul 04, 16 to Jul 05, 16" cp="4">
          <x v="10"/>
          <x/>
          <x v="10"/>
          <x v="10"/>
        </s>
        <s v="[Scenario Date].[Scenario Date].&amp;[3092]" c="Jul 05, 16 to Jul 06, 16" cp="4">
          <x v="11"/>
          <x/>
          <x v="11"/>
          <x v="11"/>
        </s>
        <s v="[Scenario Date].[Scenario Date].&amp;[3093]" c="Jul 06, 16 to Jul 07, 16" cp="4">
          <x v="12"/>
          <x/>
          <x v="12"/>
          <x v="12"/>
        </s>
        <s v="[Scenario Date].[Scenario Date].&amp;[3095]" c="Jul 07, 16 to Jul 08, 16" cp="4">
          <x v="13"/>
          <x/>
          <x v="13"/>
          <x v="13"/>
        </s>
        <s v="[Scenario Date].[Scenario Date].&amp;[3098]" c="Jul 08, 16 to Jul 11, 16" cp="4">
          <x v="14"/>
          <x/>
          <x v="14"/>
          <x v="14"/>
        </s>
        <s v="[Scenario Date].[Scenario Date].&amp;[3100]" c="Jul 11, 16 to Jul 12, 16" cp="4">
          <x v="15"/>
          <x/>
          <x v="15"/>
          <x v="15"/>
        </s>
        <s v="[Scenario Date].[Scenario Date].&amp;[3102]" c="Jul 12, 16 to Jul 13, 16" cp="4">
          <x v="16"/>
          <x/>
          <x v="16"/>
          <x v="16"/>
        </s>
        <s v="[Scenario Date].[Scenario Date].&amp;[3103]" c="Jul 13, 16 to Jul 14, 16" cp="4">
          <x v="17"/>
          <x/>
          <x v="17"/>
          <x v="17"/>
        </s>
        <s v="[Scenario Date].[Scenario Date].&amp;[3105]" c="Jul 14, 16 to Jul 15, 16" cp="4">
          <x v="18"/>
          <x/>
          <x v="18"/>
          <x v="18"/>
        </s>
        <s v="[Scenario Date].[Scenario Date].&amp;[3108]" c="Jul 15, 16 to Jul 18, 16" cp="4">
          <x v="19"/>
          <x/>
          <x v="19"/>
          <x v="19"/>
        </s>
        <s v="[Scenario Date].[Scenario Date].&amp;[3110]" c="Jul 18, 16 to Jul 19, 16" cp="4">
          <x v="20"/>
          <x/>
          <x v="20"/>
          <x v="20"/>
        </s>
        <s v="[Scenario Date].[Scenario Date].&amp;[3111]" c="Jul 19, 16 to Jul 20, 16" cp="4">
          <x v="21"/>
          <x/>
          <x v="21"/>
          <x v="21"/>
        </s>
        <s v="[Scenario Date].[Scenario Date].&amp;[3113]" c="Jul 20, 16 to Jul 21, 16" cp="4">
          <x v="22"/>
          <x/>
          <x v="22"/>
          <x v="22"/>
        </s>
        <s v="[Scenario Date].[Scenario Date].&amp;[3116]" c="Jul 21, 16 to Jul 22, 16" cp="4">
          <x v="23"/>
          <x/>
          <x v="23"/>
          <x v="23"/>
        </s>
        <s v="[Scenario Date].[Scenario Date].&amp;[3118]" c="Jul 22, 16 to Jul 25, 16" cp="4">
          <x v="24"/>
          <x/>
          <x v="24"/>
          <x v="24"/>
        </s>
        <s v="[Scenario Date].[Scenario Date].&amp;[3120]" c="Jul 25, 16 to Jul 26, 16" cp="4">
          <x v="25"/>
          <x/>
          <x v="25"/>
          <x v="25"/>
        </s>
        <s v="[Scenario Date].[Scenario Date].&amp;[3122]" c="Jul 26, 16 to Jul 27, 16" cp="4">
          <x v="26"/>
          <x/>
          <x v="26"/>
          <x v="26"/>
        </s>
        <s v="[Scenario Date].[Scenario Date].&amp;[3123]" c="Jul 27, 16 to Jul 28, 16" cp="4">
          <x v="27"/>
          <x/>
          <x v="27"/>
          <x v="27"/>
        </s>
        <s v="[Scenario Date].[Scenario Date].&amp;[3126]" c="Jul 28, 16 to Jul 29, 16" cp="4">
          <x v="28"/>
          <x/>
          <x v="28"/>
          <x v="28"/>
        </s>
        <s v="[Scenario Date].[Scenario Date].&amp;[3128]" c="Jul 29, 16 to Aug 01, 16" cp="4">
          <x v="29"/>
          <x/>
          <x v="29"/>
          <x v="29"/>
        </s>
        <s v="[Scenario Date].[Scenario Date].&amp;[3130]" c="Aug 01, 16 to Aug 02, 16" cp="4">
          <x v="30"/>
          <x/>
          <x v="30"/>
          <x v="30"/>
        </s>
        <s v="[Scenario Date].[Scenario Date].&amp;[3132]" c="Aug 02, 16 to Aug 03, 16" cp="4">
          <x v="31"/>
          <x/>
          <x v="31"/>
          <x v="31"/>
        </s>
        <s v="[Scenario Date].[Scenario Date].&amp;[3134]" c="Aug 03, 16 to Aug 04, 16" cp="4">
          <x v="32"/>
          <x/>
          <x v="32"/>
          <x v="32"/>
        </s>
        <s v="[Scenario Date].[Scenario Date].&amp;[3136]" c="Aug 04, 16 to Aug 05, 16" cp="4">
          <x v="33"/>
          <x/>
          <x v="33"/>
          <x v="33"/>
        </s>
        <s v="[Scenario Date].[Scenario Date].&amp;[3138]" c="Aug 05, 16 to Aug 08, 16" cp="4">
          <x v="34"/>
          <x/>
          <x v="34"/>
          <x v="34"/>
        </s>
        <s v="[Scenario Date].[Scenario Date].&amp;[3139]" c="Aug 08, 16 to Aug 09, 16" cp="4">
          <x v="35"/>
          <x/>
          <x v="35"/>
          <x v="35"/>
        </s>
        <s v="[Scenario Date].[Scenario Date].&amp;[3142]" c="Aug 09, 16 to Aug 10, 16" cp="4">
          <x v="36"/>
          <x/>
          <x v="36"/>
          <x v="36"/>
        </s>
        <s v="[Scenario Date].[Scenario Date].&amp;[3143]" c="Aug 10, 16 to Aug 11, 16" cp="4">
          <x v="37"/>
          <x/>
          <x v="37"/>
          <x v="37"/>
        </s>
        <s v="[Scenario Date].[Scenario Date].&amp;[3146]" c="Aug 11, 16 to Aug 12, 16" cp="4">
          <x v="38"/>
          <x/>
          <x v="38"/>
          <x v="38"/>
        </s>
        <s v="[Scenario Date].[Scenario Date].&amp;[3148]" c="Aug 12, 16 to Aug 15, 16" cp="4">
          <x v="39"/>
          <x/>
          <x v="39"/>
          <x v="39"/>
        </s>
        <s v="[Scenario Date].[Scenario Date].&amp;[3149]" c="Aug 15, 16 to Aug 16, 16" cp="4">
          <x v="40"/>
          <x/>
          <x v="40"/>
          <x v="40"/>
        </s>
        <s v="[Scenario Date].[Scenario Date].&amp;[3152]" c="Aug 16, 16 to Aug 17, 16" cp="4">
          <x v="41"/>
          <x/>
          <x v="41"/>
          <x v="41"/>
        </s>
        <s v="[Scenario Date].[Scenario Date].&amp;[3154]" c="Aug 17, 16 to Aug 18, 16" cp="4">
          <x v="42"/>
          <x/>
          <x v="42"/>
          <x v="42"/>
        </s>
        <s v="[Scenario Date].[Scenario Date].&amp;[3155]" c="Aug 18, 16 to Aug 19, 16" cp="4">
          <x v="43"/>
          <x/>
          <x v="43"/>
          <x v="43"/>
        </s>
        <s v="[Scenario Date].[Scenario Date].&amp;[3157]" c="Aug 19, 16 to Aug 22, 16" cp="4">
          <x v="44"/>
          <x/>
          <x v="44"/>
          <x v="44"/>
        </s>
        <s v="[Scenario Date].[Scenario Date].&amp;[3160]" c="Aug 22, 16 to Aug 23, 16" cp="4">
          <x v="45"/>
          <x/>
          <x v="45"/>
          <x v="45"/>
        </s>
        <s v="[Scenario Date].[Scenario Date].&amp;[3161]" c="Aug 23, 16 to Aug 24, 16" cp="4">
          <x v="46"/>
          <x/>
          <x v="46"/>
          <x v="46"/>
        </s>
        <s v="[Scenario Date].[Scenario Date].&amp;[3164]" c="Aug 24, 16 to Aug 25, 16" cp="4">
          <x v="47"/>
          <x/>
          <x v="47"/>
          <x v="47"/>
        </s>
        <s v="[Scenario Date].[Scenario Date].&amp;[3166]" c="Aug 25, 16 to Aug 26, 16" cp="4">
          <x v="48"/>
          <x/>
          <x v="48"/>
          <x v="48"/>
        </s>
        <s v="[Scenario Date].[Scenario Date].&amp;[3167]" c="Aug 26, 16 to Aug 29, 16" cp="4">
          <x v="49"/>
          <x/>
          <x v="49"/>
          <x v="49"/>
        </s>
        <s v="[Scenario Date].[Scenario Date].&amp;[3169]" c="Aug 29, 16 to Aug 30, 16" cp="4">
          <x v="50"/>
          <x/>
          <x v="50"/>
          <x v="50"/>
        </s>
        <s v="[Scenario Date].[Scenario Date].&amp;[3171]" c="Aug 30, 16 to Aug 31, 16" cp="4">
          <x v="51"/>
          <x/>
          <x v="51"/>
          <x v="51"/>
        </s>
        <s v="[Scenario Date].[Scenario Date].&amp;[3173]" c="Aug 31, 16 to Sep 01, 16" cp="4">
          <x v="52"/>
          <x/>
          <x v="52"/>
          <x v="52"/>
        </s>
        <s v="[Scenario Date].[Scenario Date].&amp;[3176]" c="Sep 01, 16 to Sep 02, 16" cp="4">
          <x v="53"/>
          <x/>
          <x v="53"/>
          <x v="53"/>
        </s>
        <s v="[Scenario Date].[Scenario Date].&amp;[3177]" c="Sep 02, 16 to Sep 05, 16" cp="4">
          <x v="54"/>
          <x/>
          <x v="54"/>
          <x v="54"/>
        </s>
        <s v="[Scenario Date].[Scenario Date].&amp;[3179]" c="Sep 05, 16 to Sep 06, 16" cp="4">
          <x v="55"/>
          <x/>
          <x v="55"/>
          <x v="55"/>
        </s>
        <s v="[Scenario Date].[Scenario Date].&amp;[3181]" c="Sep 06, 16 to Sep 07, 16" cp="4">
          <x v="56"/>
          <x/>
          <x v="56"/>
          <x v="56"/>
        </s>
        <s v="[Scenario Date].[Scenario Date].&amp;[3183]" c="Sep 07, 16 to Sep 08, 16" cp="4">
          <x v="57"/>
          <x/>
          <x v="57"/>
          <x v="57"/>
        </s>
        <s v="[Scenario Date].[Scenario Date].&amp;[3186]" c="Sep 08, 16 to Sep 09, 16" cp="4">
          <x v="58"/>
          <x/>
          <x v="58"/>
          <x v="58"/>
        </s>
        <s v="[Scenario Date].[Scenario Date].&amp;[3187]" c="Sep 09, 16 to Sep 12, 16" cp="4">
          <x v="59"/>
          <x/>
          <x v="59"/>
          <x v="59"/>
        </s>
        <s v="[Scenario Date].[Scenario Date].&amp;[3189]" c="Sep 12, 16 to Sep 13, 16" cp="4">
          <x v="60"/>
          <x/>
          <x v="60"/>
          <x v="60"/>
        </s>
        <s v="[Scenario Date].[Scenario Date].&amp;[3191]" c="Sep 13, 16 to Sep 14, 16" cp="4">
          <x v="61"/>
          <x/>
          <x v="61"/>
          <x v="61"/>
        </s>
        <s v="[Scenario Date].[Scenario Date].&amp;[3194]" c="Sep 14, 16 to Sep 15, 16" cp="4">
          <x v="62"/>
          <x/>
          <x v="62"/>
          <x v="62"/>
        </s>
        <s v="[Scenario Date].[Scenario Date].&amp;[3196]" c="Sep 15, 16 to Sep 16, 16" cp="4">
          <x v="63"/>
          <x/>
          <x v="63"/>
          <x v="63"/>
        </s>
        <s v="[Scenario Date].[Scenario Date].&amp;[3198]" c="Sep 16, 16 to Sep 19, 16" cp="4">
          <x v="64"/>
          <x/>
          <x v="64"/>
          <x v="64"/>
        </s>
        <s v="[Scenario Date].[Scenario Date].&amp;[3200]" c="Sep 19, 16 to Sep 20, 16" cp="4">
          <x v="65"/>
          <x/>
          <x v="65"/>
          <x v="65"/>
        </s>
        <s v="[Scenario Date].[Scenario Date].&amp;[3202]" c="Sep 20, 16 to Sep 21, 16" cp="4">
          <x v="66"/>
          <x/>
          <x v="66"/>
          <x v="66"/>
        </s>
        <s v="[Scenario Date].[Scenario Date].&amp;[3203]" c="Sep 21, 16 to Sep 22, 16" cp="4">
          <x v="67"/>
          <x/>
          <x v="67"/>
          <x v="67"/>
        </s>
        <s v="[Scenario Date].[Scenario Date].&amp;[3205]" c="Sep 22, 16 to Sep 23, 16" cp="4">
          <x v="68"/>
          <x/>
          <x v="68"/>
          <x v="68"/>
        </s>
        <s v="[Scenario Date].[Scenario Date].&amp;[3207]" c="Sep 23, 16 to Sep 26, 16" cp="4">
          <x v="69"/>
          <x/>
          <x v="69"/>
          <x v="69"/>
        </s>
        <s v="[Scenario Date].[Scenario Date].&amp;[3210]" c="Sep 26, 16 to Sep 27, 16" cp="4">
          <x v="70"/>
          <x/>
          <x v="70"/>
          <x v="70"/>
        </s>
        <s v="[Scenario Date].[Scenario Date].&amp;[3212]" c="Sep 27, 16 to Sep 28, 16" cp="4">
          <x v="71"/>
          <x/>
          <x v="71"/>
          <x v="71"/>
        </s>
        <s v="[Scenario Date].[Scenario Date].&amp;[3213]" c="Sep 28, 16 to Sep 29, 16" cp="4">
          <x v="72"/>
          <x/>
          <x v="72"/>
          <x v="72"/>
        </s>
        <s v="[Scenario Date].[Scenario Date].&amp;[3216]" c="Sep 29, 16 to Sep 30, 16" cp="4">
          <x v="73"/>
          <x/>
          <x v="73"/>
          <x v="73"/>
        </s>
        <s v="[Scenario Date].[Scenario Date].&amp;[3218]" c="Sep 30, 16 to Oct 03, 16" cp="4">
          <x v="74"/>
          <x/>
          <x v="74"/>
          <x v="74"/>
        </s>
        <s v="[Scenario Date].[Scenario Date].&amp;[3219]" c="Oct 03, 16 to Oct 04, 16" cp="4">
          <x v="75"/>
          <x/>
          <x v="75"/>
          <x v="75"/>
        </s>
        <s v="[Scenario Date].[Scenario Date].&amp;[3221]" c="Oct 04, 16 to Oct 05, 16" cp="4">
          <x v="76"/>
          <x/>
          <x v="76"/>
          <x v="76"/>
        </s>
        <s v="[Scenario Date].[Scenario Date].&amp;[3224]" c="Oct 05, 16 to Oct 06, 16" cp="4">
          <x v="77"/>
          <x/>
          <x v="77"/>
          <x v="77"/>
        </s>
        <s v="[Scenario Date].[Scenario Date].&amp;[3226]" c="Oct 06, 16 to Oct 07, 16" cp="4">
          <x v="78"/>
          <x/>
          <x v="78"/>
          <x v="78"/>
        </s>
        <s v="[Scenario Date].[Scenario Date].&amp;[3228]" c="Oct 07, 16 to Oct 10, 16" cp="4">
          <x v="79"/>
          <x/>
          <x v="79"/>
          <x v="79"/>
        </s>
        <s v="[Scenario Date].[Scenario Date].&amp;[3229]" c="Oct 10, 16 to Oct 11, 16" cp="4">
          <x v="80"/>
          <x/>
          <x v="80"/>
          <x v="80"/>
        </s>
        <s v="[Scenario Date].[Scenario Date].&amp;[3231]" c="Oct 11, 16 to Oct 12, 16" cp="4">
          <x v="81"/>
          <x/>
          <x v="81"/>
          <x v="81"/>
        </s>
        <s v="[Scenario Date].[Scenario Date].&amp;[3233]" c="Oct 12, 16 to Oct 13, 16" cp="4">
          <x v="82"/>
          <x/>
          <x v="82"/>
          <x v="82"/>
        </s>
        <s v="[Scenario Date].[Scenario Date].&amp;[3236]" c="Oct 13, 16 to Oct 14, 16" cp="4">
          <x v="83"/>
          <x/>
          <x v="83"/>
          <x v="83"/>
        </s>
        <s v="[Scenario Date].[Scenario Date].&amp;[3237]" c="Oct 14, 16 to Oct 17, 16" cp="4">
          <x v="84"/>
          <x/>
          <x v="84"/>
          <x v="84"/>
        </s>
        <s v="[Scenario Date].[Scenario Date].&amp;[3240]" c="Oct 17, 16 to Oct 18, 16" cp="4">
          <x v="85"/>
          <x/>
          <x v="85"/>
          <x v="85"/>
        </s>
        <s v="[Scenario Date].[Scenario Date].&amp;[3242]" c="Oct 18, 16 to Oct 19, 16" cp="4">
          <x v="86"/>
          <x/>
          <x v="86"/>
          <x v="86"/>
        </s>
        <s v="[Scenario Date].[Scenario Date].&amp;[3244]" c="Oct 19, 16 to Oct 20, 16" cp="4">
          <x v="87"/>
          <x/>
          <x v="87"/>
          <x v="87"/>
        </s>
        <s v="[Scenario Date].[Scenario Date].&amp;[3245]" c="Oct 20, 16 to Oct 21, 16" cp="4">
          <x v="88"/>
          <x/>
          <x v="88"/>
          <x v="88"/>
        </s>
        <s v="[Scenario Date].[Scenario Date].&amp;[3247]" c="Oct 21, 16 to Oct 24, 16" cp="4">
          <x v="89"/>
          <x/>
          <x v="89"/>
          <x v="89"/>
        </s>
        <s v="[Scenario Date].[Scenario Date].&amp;[3250]" c="Oct 24, 16 to Oct 25, 16" cp="4">
          <x v="90"/>
          <x/>
          <x v="90"/>
          <x v="90"/>
        </s>
        <s v="[Scenario Date].[Scenario Date].&amp;[3251]" c="Oct 25, 16 to Oct 26, 16" cp="4">
          <x v="91"/>
          <x/>
          <x v="91"/>
          <x v="91"/>
        </s>
        <s v="[Scenario Date].[Scenario Date].&amp;[3253]" c="Oct 26, 16 to Oct 27, 16" cp="4">
          <x v="92"/>
          <x/>
          <x v="92"/>
          <x v="92"/>
        </s>
        <s v="[Scenario Date].[Scenario Date].&amp;[3255]" c="Oct 27, 16 to Oct 28, 16" cp="4">
          <x v="93"/>
          <x/>
          <x v="93"/>
          <x v="93"/>
        </s>
        <s v="[Scenario Date].[Scenario Date].&amp;[3257]" c="Oct 28, 16 to Oct 31, 16" cp="4">
          <x v="94"/>
          <x/>
          <x v="94"/>
          <x v="94"/>
        </s>
        <s v="[Scenario Date].[Scenario Date].&amp;[3260]" c="Oct 31, 16 to Nov 01, 16" cp="4">
          <x v="95"/>
          <x/>
          <x v="95"/>
          <x v="95"/>
        </s>
        <s v="[Scenario Date].[Scenario Date].&amp;[3262]" c="Nov 01, 16 to Nov 02, 16" cp="4">
          <x v="96"/>
          <x/>
          <x v="96"/>
          <x v="96"/>
        </s>
        <s v="[Scenario Date].[Scenario Date].&amp;[3263]" c="Nov 02, 16 to Nov 03, 16" cp="4">
          <x v="97"/>
          <x/>
          <x v="97"/>
          <x v="97"/>
        </s>
        <s v="[Scenario Date].[Scenario Date].&amp;[3265]" c="Nov 03, 16 to Nov 04, 16" cp="4">
          <x v="98"/>
          <x/>
          <x v="98"/>
          <x v="98"/>
        </s>
        <s v="[Scenario Date].[Scenario Date].&amp;[3267]" c="Nov 04, 16 to Nov 07, 16" cp="4">
          <x v="99"/>
          <x/>
          <x v="99"/>
          <x v="99"/>
        </s>
        <s v="[Scenario Date].[Scenario Date].&amp;[3270]" c="Nov 07, 16 to Nov 08, 16" cp="4">
          <x v="100"/>
          <x/>
          <x v="100"/>
          <x v="100"/>
        </s>
        <s v="[Scenario Date].[Scenario Date].&amp;[3271]" c="Nov 08, 16 to Nov 09, 16" cp="4">
          <x v="101"/>
          <x/>
          <x v="101"/>
          <x v="101"/>
        </s>
        <s v="[Scenario Date].[Scenario Date].&amp;[3273]" c="Nov 09, 16 to Nov 10, 16" cp="4">
          <x v="102"/>
          <x/>
          <x v="102"/>
          <x v="102"/>
        </s>
        <s v="[Scenario Date].[Scenario Date].&amp;[3275]" c="Nov 10, 16 to Nov 11, 16" cp="4">
          <x v="103"/>
          <x/>
          <x v="103"/>
          <x v="103"/>
        </s>
        <s v="[Scenario Date].[Scenario Date].&amp;[3278]" c="Nov 11, 16 to Nov 14, 16" cp="4">
          <x v="104"/>
          <x/>
          <x v="104"/>
          <x v="104"/>
        </s>
        <s v="[Scenario Date].[Scenario Date].&amp;[3280]" c="Nov 14, 16 to Nov 15, 16" cp="4">
          <x v="105"/>
          <x/>
          <x v="105"/>
          <x v="105"/>
        </s>
        <s v="[Scenario Date].[Scenario Date].&amp;[3281]" c="Nov 15, 16 to Nov 16, 16" cp="4">
          <x v="106"/>
          <x/>
          <x v="106"/>
          <x v="106"/>
        </s>
        <s v="[Scenario Date].[Scenario Date].&amp;[3284]" c="Nov 16, 16 to Nov 17, 16" cp="4">
          <x v="107"/>
          <x/>
          <x v="107"/>
          <x v="107"/>
        </s>
        <s v="[Scenario Date].[Scenario Date].&amp;[3285]" c="Nov 17, 16 to Nov 18, 16" cp="4">
          <x v="108"/>
          <x/>
          <x v="108"/>
          <x v="108"/>
        </s>
        <s v="[Scenario Date].[Scenario Date].&amp;[3288]" c="Nov 18, 16 to Nov 21, 16" cp="4">
          <x v="109"/>
          <x/>
          <x v="109"/>
          <x v="109"/>
        </s>
        <s v="[Scenario Date].[Scenario Date].&amp;[3289]" c="Nov 21, 16 to Nov 22, 16" cp="4">
          <x v="110"/>
          <x/>
          <x v="110"/>
          <x v="110"/>
        </s>
        <s v="[Scenario Date].[Scenario Date].&amp;[3292]" c="Nov 22, 16 to Nov 23, 16" cp="4">
          <x v="111"/>
          <x/>
          <x v="111"/>
          <x v="111"/>
        </s>
        <s v="[Scenario Date].[Scenario Date].&amp;[3293]" c="Nov 23, 16 to Nov 24, 16" cp="4">
          <x v="112"/>
          <x/>
          <x v="112"/>
          <x v="112"/>
        </s>
        <s v="[Scenario Date].[Scenario Date].&amp;[3295]" c="Nov 24, 16 to Nov 25, 16" cp="4">
          <x v="113"/>
          <x/>
          <x v="113"/>
          <x v="113"/>
        </s>
        <s v="[Scenario Date].[Scenario Date].&amp;[3297]" c="Nov 25, 16 to Nov 28, 16" cp="4">
          <x v="114"/>
          <x/>
          <x v="114"/>
          <x v="114"/>
        </s>
        <s v="[Scenario Date].[Scenario Date].&amp;[3299]" c="Nov 28, 16 to Nov 29, 16" cp="4">
          <x v="115"/>
          <x/>
          <x v="115"/>
          <x v="115"/>
        </s>
        <s v="[Scenario Date].[Scenario Date].&amp;[3301]" c="Nov 29, 16 to Nov 30, 16" cp="4">
          <x v="116"/>
          <x/>
          <x v="116"/>
          <x v="116"/>
        </s>
        <s v="[Scenario Date].[Scenario Date].&amp;[3303]" c="Nov 30, 16 to Dec 01, 16" cp="4">
          <x v="117"/>
          <x/>
          <x v="117"/>
          <x v="117"/>
        </s>
        <s v="[Scenario Date].[Scenario Date].&amp;[3305]" c="Dec 01, 16 to Dec 02, 16" cp="4">
          <x v="118"/>
          <x/>
          <x v="118"/>
          <x v="118"/>
        </s>
        <s v="[Scenario Date].[Scenario Date].&amp;[3307]" c="Dec 02, 16 to Dec 05, 16" cp="4">
          <x v="119"/>
          <x/>
          <x v="119"/>
          <x v="119"/>
        </s>
        <s v="[Scenario Date].[Scenario Date].&amp;[3310]" c="Dec 05, 16 to Dec 06, 16" cp="4">
          <x v="120"/>
          <x/>
          <x v="120"/>
          <x v="120"/>
        </s>
        <s v="[Scenario Date].[Scenario Date].&amp;[3312]" c="Dec 06, 16 to Dec 07, 16" cp="4">
          <x v="121"/>
          <x/>
          <x v="121"/>
          <x v="121"/>
        </s>
        <s v="[Scenario Date].[Scenario Date].&amp;[3313]" c="Dec 07, 16 to Dec 08, 16" cp="4">
          <x v="122"/>
          <x/>
          <x v="122"/>
          <x v="122"/>
        </s>
        <s v="[Scenario Date].[Scenario Date].&amp;[3315]" c="Dec 08, 16 to Dec 09, 16" cp="4">
          <x v="123"/>
          <x/>
          <x v="123"/>
          <x v="123"/>
        </s>
        <s v="[Scenario Date].[Scenario Date].&amp;[3317]" c="Dec 09, 16 to Dec 12, 16" cp="4">
          <x v="124"/>
          <x/>
          <x v="124"/>
          <x v="124"/>
        </s>
        <s v="[Scenario Date].[Scenario Date].&amp;[3320]" c="Dec 12, 16 to Dec 13, 16" cp="4">
          <x v="125"/>
          <x/>
          <x v="125"/>
          <x v="125"/>
        </s>
        <s v="[Scenario Date].[Scenario Date].&amp;[3321]" c="Dec 13, 16 to Dec 14, 16" cp="4">
          <x v="126"/>
          <x/>
          <x v="126"/>
          <x v="126"/>
        </s>
        <s v="[Scenario Date].[Scenario Date].&amp;[3323]" c="Dec 14, 16 to Dec 15, 16" cp="4">
          <x v="127"/>
          <x/>
          <x v="127"/>
          <x v="127"/>
        </s>
        <s v="[Scenario Date].[Scenario Date].&amp;[3325]" c="Dec 15, 16 to Dec 16, 16" cp="4">
          <x v="128"/>
          <x/>
          <x v="128"/>
          <x v="128"/>
        </s>
        <s v="[Scenario Date].[Scenario Date].&amp;[3327]" c="Dec 16, 16 to Dec 19, 16" cp="4">
          <x v="129"/>
          <x/>
          <x v="129"/>
          <x v="129"/>
        </s>
        <s v="[Scenario Date].[Scenario Date].&amp;[3329]" c="Dec 19, 16 to Dec 20, 16" cp="4">
          <x v="130"/>
          <x/>
          <x v="130"/>
          <x v="130"/>
        </s>
        <s v="[Scenario Date].[Scenario Date].&amp;[3332]" c="Dec 20, 16 to Dec 21, 16" cp="4">
          <x v="131"/>
          <x/>
          <x v="131"/>
          <x v="131"/>
        </s>
        <s v="[Scenario Date].[Scenario Date].&amp;[3333]" c="Dec 21, 16 to Dec 22, 16" cp="4">
          <x v="132"/>
          <x/>
          <x v="132"/>
          <x v="132"/>
        </s>
        <s v="[Scenario Date].[Scenario Date].&amp;[3335]" c="Dec 22, 16 to Dec 23, 16" cp="4">
          <x v="133"/>
          <x/>
          <x v="133"/>
          <x v="133"/>
        </s>
        <s v="[Scenario Date].[Scenario Date].&amp;[3337]" c="Dec 23, 16 to Dec 26, 16" cp="4">
          <x v="134"/>
          <x/>
          <x v="134"/>
          <x v="134"/>
        </s>
        <s v="[Scenario Date].[Scenario Date].&amp;[3340]" c="Dec 26, 16 to Dec 27, 16" cp="4">
          <x v="135"/>
          <x/>
          <x v="135"/>
          <x v="135"/>
        </s>
        <s v="[Scenario Date].[Scenario Date].&amp;[3342]" c="Dec 27, 16 to Dec 28, 16" cp="4">
          <x v="136"/>
          <x/>
          <x v="136"/>
          <x v="136"/>
        </s>
        <s v="[Scenario Date].[Scenario Date].&amp;[3343]" c="Dec 28, 16 to Dec 29, 16" cp="4">
          <x v="137"/>
          <x/>
          <x v="137"/>
          <x v="137"/>
        </s>
        <s v="[Scenario Date].[Scenario Date].&amp;[3345]" c="Dec 29, 16 to Dec 30, 16" cp="4">
          <x v="138"/>
          <x/>
          <x v="138"/>
          <x v="138"/>
        </s>
        <s v="[Scenario Date].[Scenario Date].&amp;[3346]" c="Dec 30, 16 to Jan 02, 17" cp="4">
          <x v="139"/>
          <x/>
          <x v="139"/>
          <x v="139"/>
        </s>
        <s v="[Scenario Date].[Scenario Date].&amp;[3349]" c="Jan 02, 17 to Jan 03, 17" cp="4">
          <x v="140"/>
          <x/>
          <x v="140"/>
          <x v="140"/>
        </s>
        <s v="[Scenario Date].[Scenario Date].&amp;[3351]" c="Jan 03, 17 to Jan 04, 17" cp="4">
          <x v="141"/>
          <x/>
          <x v="141"/>
          <x v="141"/>
        </s>
        <s v="[Scenario Date].[Scenario Date].&amp;[3353]" c="Jan 04, 17 to Jan 05, 17" cp="4">
          <x v="142"/>
          <x/>
          <x v="142"/>
          <x v="142"/>
        </s>
        <s v="[Scenario Date].[Scenario Date].&amp;[3355]" c="Jan 05, 17 to Jan 06, 17" cp="4">
          <x v="143"/>
          <x/>
          <x v="143"/>
          <x v="143"/>
        </s>
        <s v="[Scenario Date].[Scenario Date].&amp;[3358]" c="Jan 06, 17 to Jan 09, 17" cp="4">
          <x v="144"/>
          <x/>
          <x v="144"/>
          <x v="144"/>
        </s>
        <s v="[Scenario Date].[Scenario Date].&amp;[3359]" c="Jan 09, 17 to Jan 10, 17" cp="4">
          <x v="145"/>
          <x/>
          <x v="145"/>
          <x v="145"/>
        </s>
        <s v="[Scenario Date].[Scenario Date].&amp;[3361]" c="Jan 10, 17 to Jan 11, 17" cp="4">
          <x v="146"/>
          <x/>
          <x v="146"/>
          <x v="146"/>
        </s>
        <s v="[Scenario Date].[Scenario Date].&amp;[3363]" c="Jan 11, 17 to Jan 12, 17" cp="4">
          <x v="147"/>
          <x/>
          <x v="147"/>
          <x v="147"/>
        </s>
        <s v="[Scenario Date].[Scenario Date].&amp;[3365]" c="Jan 12, 17 to Jan 13, 17" cp="4">
          <x v="148"/>
          <x/>
          <x v="148"/>
          <x v="148"/>
        </s>
        <s v="[Scenario Date].[Scenario Date].&amp;[3367]" c="Jan 13, 17 to Jan 16, 17" cp="4">
          <x v="149"/>
          <x/>
          <x v="149"/>
          <x v="149"/>
        </s>
        <s v="[Scenario Date].[Scenario Date].&amp;[3370]" c="Jan 16, 17 to Jan 17, 17" cp="4">
          <x v="150"/>
          <x/>
          <x v="150"/>
          <x v="150"/>
        </s>
        <s v="[Scenario Date].[Scenario Date].&amp;[3371]" c="Jan 17, 17 to Jan 18, 17" cp="4">
          <x v="151"/>
          <x/>
          <x v="151"/>
          <x v="151"/>
        </s>
        <s v="[Scenario Date].[Scenario Date].&amp;[3373]" c="Jan 18, 17 to Jan 19, 17" cp="4">
          <x v="152"/>
          <x/>
          <x v="152"/>
          <x v="152"/>
        </s>
        <s v="[Scenario Date].[Scenario Date].&amp;[3376]" c="Jan 19, 17 to Jan 20, 17" cp="4">
          <x v="153"/>
          <x/>
          <x v="153"/>
          <x v="153"/>
        </s>
        <s v="[Scenario Date].[Scenario Date].&amp;[3377]" c="Jan 20, 17 to Jan 23, 17" cp="4">
          <x v="154"/>
          <x/>
          <x v="154"/>
          <x v="154"/>
        </s>
        <s v="[Scenario Date].[Scenario Date].&amp;[3380]" c="Jan 23, 17 to Jan 24, 17" cp="4">
          <x v="155"/>
          <x/>
          <x v="155"/>
          <x v="155"/>
        </s>
        <s v="[Scenario Date].[Scenario Date].&amp;[3381]" c="Jan 24, 17 to Jan 25, 17" cp="4">
          <x v="156"/>
          <x/>
          <x v="156"/>
          <x v="156"/>
        </s>
        <s v="[Scenario Date].[Scenario Date].&amp;[3383]" c="Jan 25, 17 to Jan 26, 17" cp="4">
          <x v="157"/>
          <x/>
          <x v="157"/>
          <x v="157"/>
        </s>
        <s v="[Scenario Date].[Scenario Date].&amp;[3385]" c="Jan 26, 17 to Jan 27, 17" cp="4">
          <x v="158"/>
          <x/>
          <x v="158"/>
          <x v="158"/>
        </s>
        <s v="[Scenario Date].[Scenario Date].&amp;[3387]" c="Jan 27, 17 to Jan 30, 17" cp="4">
          <x v="159"/>
          <x/>
          <x v="159"/>
          <x v="159"/>
        </s>
        <s v="[Scenario Date].[Scenario Date].&amp;[3389]" c="Jan 30, 17 to Jan 31, 17" cp="4">
          <x v="160"/>
          <x/>
          <x v="160"/>
          <x v="160"/>
        </s>
        <s v="[Scenario Date].[Scenario Date].&amp;[3392]" c="Jan 31, 17 to Feb 01, 17" cp="4">
          <x v="161"/>
          <x/>
          <x v="161"/>
          <x v="161"/>
        </s>
        <s v="[Scenario Date].[Scenario Date].&amp;[3393]" c="Feb 01, 17 to Feb 02, 17" cp="4">
          <x v="162"/>
          <x/>
          <x v="162"/>
          <x v="162"/>
        </s>
        <s v="[Scenario Date].[Scenario Date].&amp;[3395]" c="Feb 02, 17 to Feb 03, 17" cp="4">
          <x v="163"/>
          <x/>
          <x v="163"/>
          <x v="163"/>
        </s>
        <s v="[Scenario Date].[Scenario Date].&amp;[3397]" c="Feb 03, 17 to Feb 06, 17" cp="4">
          <x v="164"/>
          <x/>
          <x v="164"/>
          <x v="164"/>
        </s>
        <s v="[Scenario Date].[Scenario Date].&amp;[3399]" c="Feb 06, 17 to Feb 07, 17" cp="4">
          <x v="165"/>
          <x/>
          <x v="165"/>
          <x v="165"/>
        </s>
        <s v="[Scenario Date].[Scenario Date].&amp;[3401]" c="Feb 07, 17 to Feb 08, 17" cp="4">
          <x v="166"/>
          <x/>
          <x v="166"/>
          <x v="166"/>
        </s>
        <s v="[Scenario Date].[Scenario Date].&amp;[3403]" c="Feb 08, 17 to Feb 09, 17" cp="4">
          <x v="167"/>
          <x/>
          <x v="167"/>
          <x v="167"/>
        </s>
        <s v="[Scenario Date].[Scenario Date].&amp;[3405]" c="Feb 09, 17 to Feb 10, 17" cp="4">
          <x v="168"/>
          <x/>
          <x v="168"/>
          <x v="168"/>
        </s>
        <s v="[Scenario Date].[Scenario Date].&amp;[3407]" c="Feb 10, 17 to Feb 13, 17" cp="4">
          <x v="169"/>
          <x/>
          <x v="169"/>
          <x v="169"/>
        </s>
        <s v="[Scenario Date].[Scenario Date].&amp;[3409]" c="Feb 13, 17 to Feb 14, 17" cp="4">
          <x v="170"/>
          <x/>
          <x v="170"/>
          <x v="170"/>
        </s>
        <s v="[Scenario Date].[Scenario Date].&amp;[3411]" c="Feb 14, 17 to Feb 15, 17" cp="4">
          <x v="171"/>
          <x/>
          <x v="171"/>
          <x v="171"/>
        </s>
        <s v="[Scenario Date].[Scenario Date].&amp;[3414]" c="Feb 15, 17 to Feb 16, 17" cp="4">
          <x v="172"/>
          <x/>
          <x v="172"/>
          <x v="172"/>
        </s>
        <s v="[Scenario Date].[Scenario Date].&amp;[3415]" c="Feb 16, 17 to Feb 17, 17" cp="4">
          <x v="173"/>
          <x/>
          <x v="173"/>
          <x v="173"/>
        </s>
        <s v="[Scenario Date].[Scenario Date].&amp;[3417]" c="Feb 17, 17 to Feb 20, 17" cp="4">
          <x v="174"/>
          <x/>
          <x v="174"/>
          <x v="174"/>
        </s>
        <s v="[Scenario Date].[Scenario Date].&amp;[3419]" c="Feb 20, 17 to Feb 21, 17" cp="4">
          <x v="175"/>
          <x/>
          <x v="175"/>
          <x v="175"/>
        </s>
        <s v="[Scenario Date].[Scenario Date].&amp;[3421]" c="Feb 21, 17 to Feb 22, 17" cp="4">
          <x v="176"/>
          <x/>
          <x v="176"/>
          <x v="176"/>
        </s>
        <s v="[Scenario Date].[Scenario Date].&amp;[3424]" c="Feb 22, 17 to Feb 23, 17" cp="4">
          <x v="177"/>
          <x/>
          <x v="177"/>
          <x v="177"/>
        </s>
        <s v="[Scenario Date].[Scenario Date].&amp;[3426]" c="Feb 23, 17 to Feb 24, 17" cp="4">
          <x v="178"/>
          <x/>
          <x v="178"/>
          <x v="178"/>
        </s>
        <s v="[Scenario Date].[Scenario Date].&amp;[3427]" c="Feb 24, 17 to Feb 27, 17" cp="4">
          <x v="179"/>
          <x/>
          <x v="179"/>
          <x v="179"/>
        </s>
        <s v="[Scenario Date].[Scenario Date].&amp;[3429]" c="Feb 27, 17 to Feb 28, 17" cp="4">
          <x v="180"/>
          <x/>
          <x v="180"/>
          <x v="180"/>
        </s>
        <s v="[Scenario Date].[Scenario Date].&amp;[3432]" c="Feb 28, 17 to Mar 01, 17" cp="4">
          <x v="181"/>
          <x/>
          <x v="181"/>
          <x v="181"/>
        </s>
        <s v="[Scenario Date].[Scenario Date].&amp;[3434]" c="Mar 01, 17 to Mar 02, 17" cp="4">
          <x v="182"/>
          <x/>
          <x v="182"/>
          <x v="182"/>
        </s>
        <s v="[Scenario Date].[Scenario Date].&amp;[3435]" c="Mar 02, 17 to Mar 03, 17" cp="4">
          <x v="183"/>
          <x/>
          <x v="183"/>
          <x v="183"/>
        </s>
        <s v="[Scenario Date].[Scenario Date].&amp;[3437]" c="Mar 03, 17 to Mar 06, 17" cp="4">
          <x v="184"/>
          <x/>
          <x v="184"/>
          <x v="184"/>
        </s>
        <s v="[Scenario Date].[Scenario Date].&amp;[3439]" c="Mar 06, 17 to Mar 07, 17" cp="4">
          <x v="185"/>
          <x/>
          <x v="185"/>
          <x v="185"/>
        </s>
        <s v="[Scenario Date].[Scenario Date].&amp;[3441]" c="Mar 07, 17 to Mar 08, 17" cp="4">
          <x v="186"/>
          <x/>
          <x v="186"/>
          <x v="186"/>
        </s>
        <s v="[Scenario Date].[Scenario Date].&amp;[3443]" c="Mar 08, 17 to Mar 09, 17" cp="4">
          <x v="187"/>
          <x/>
          <x v="187"/>
          <x v="187"/>
        </s>
        <s v="[Scenario Date].[Scenario Date].&amp;[3445]" c="Mar 09, 17 to Mar 10, 17" cp="4">
          <x v="188"/>
          <x/>
          <x v="188"/>
          <x v="188"/>
        </s>
        <s v="[Scenario Date].[Scenario Date].&amp;[3447]" c="Mar 10, 17 to Mar 13, 17" cp="4">
          <x v="189"/>
          <x/>
          <x v="189"/>
          <x v="189"/>
        </s>
        <s v="[Scenario Date].[Scenario Date].&amp;[3449]" c="Mar 13, 17 to Mar 14, 17" cp="4">
          <x v="190"/>
          <x/>
          <x v="190"/>
          <x v="190"/>
        </s>
        <s v="[Scenario Date].[Scenario Date].&amp;[3451]" c="Mar 14, 17 to Mar 15, 17" cp="4">
          <x v="191"/>
          <x/>
          <x v="191"/>
          <x v="191"/>
        </s>
        <s v="[Scenario Date].[Scenario Date].&amp;[3453]" c="Mar 15, 17 to Mar 16, 17" cp="4">
          <x v="192"/>
          <x/>
          <x v="192"/>
          <x v="192"/>
        </s>
        <s v="[Scenario Date].[Scenario Date].&amp;[3456]" c="Mar 16, 17 to Mar 17, 17" cp="4">
          <x v="193"/>
          <x/>
          <x v="193"/>
          <x v="193"/>
        </s>
        <s v="[Scenario Date].[Scenario Date].&amp;[3457]" c="Mar 17, 17 to Mar 20, 17" cp="4">
          <x v="194"/>
          <x/>
          <x v="194"/>
          <x v="194"/>
        </s>
        <s v="[Scenario Date].[Scenario Date].&amp;[3592]" c="Mar 20, 17 to Mar 21, 17" cp="4">
          <x v="195"/>
          <x/>
          <x v="195"/>
          <x v="195"/>
        </s>
        <s v="[Scenario Date].[Scenario Date].&amp;[3594]" c="Mar 21, 17 to Mar 22, 17" cp="4">
          <x v="196"/>
          <x/>
          <x v="196"/>
          <x v="196"/>
        </s>
        <s v="[Scenario Date].[Scenario Date].&amp;[3595]" c="Mar 22, 17 to Mar 23, 17" cp="4">
          <x v="197"/>
          <x/>
          <x v="197"/>
          <x v="197"/>
        </s>
        <s v="[Scenario Date].[Scenario Date].&amp;[3597]" c="Mar 23, 17 to Mar 24, 17" cp="4">
          <x v="198"/>
          <x/>
          <x v="198"/>
          <x v="198"/>
        </s>
        <s v="[Scenario Date].[Scenario Date].&amp;[3599]" c="Mar 24, 17 to Mar 27, 17" cp="4">
          <x v="199"/>
          <x/>
          <x v="199"/>
          <x v="199"/>
        </s>
        <s v="[Scenario Date].[Scenario Date].&amp;[3601]" c="Mar 27, 17 to Mar 28, 17" cp="4">
          <x v="200"/>
          <x/>
          <x v="200"/>
          <x v="200"/>
        </s>
        <s v="[Scenario Date].[Scenario Date].&amp;[3604]" c="Mar 28, 17 to Mar 29, 17" cp="4">
          <x v="201"/>
          <x/>
          <x v="201"/>
          <x v="201"/>
        </s>
        <s v="[Scenario Date].[Scenario Date].&amp;[3605]" c="Mar 29, 17 to Mar 30, 17" cp="4">
          <x v="202"/>
          <x/>
          <x v="202"/>
          <x v="202"/>
        </s>
        <s v="[Scenario Date].[Scenario Date].&amp;[3607]" c="Mar 30, 17 to Mar 31, 17" cp="4">
          <x v="203"/>
          <x/>
          <x v="203"/>
          <x v="203"/>
        </s>
        <s v="[Scenario Date].[Scenario Date].&amp;[3609]" c="Mar 31, 17 to Apr 03, 17" cp="4">
          <x v="204"/>
          <x/>
          <x v="204"/>
          <x v="204"/>
        </s>
        <s v="[Scenario Date].[Scenario Date].&amp;[3612]" c="Apr 03, 17 to Apr 04, 17" cp="4">
          <x v="205"/>
          <x/>
          <x v="205"/>
          <x v="205"/>
        </s>
        <s v="[Scenario Date].[Scenario Date].&amp;[3613]" c="Apr 04, 17 to Apr 05, 17" cp="4">
          <x v="206"/>
          <x/>
          <x v="206"/>
          <x v="206"/>
        </s>
        <s v="[Scenario Date].[Scenario Date].&amp;[3615]" c="Apr 05, 17 to Apr 06, 17" cp="4">
          <x v="207"/>
          <x/>
          <x v="207"/>
          <x v="207"/>
        </s>
        <s v="[Scenario Date].[Scenario Date].&amp;[3617]" c="Apr 06, 17 to Apr 07, 17" cp="4">
          <x v="208"/>
          <x/>
          <x v="208"/>
          <x v="208"/>
        </s>
        <s v="[Scenario Date].[Scenario Date].&amp;[3619]" c="Apr 07, 17 to Apr 10, 17" cp="4">
          <x v="209"/>
          <x/>
          <x v="209"/>
          <x v="209"/>
        </s>
        <s v="[Scenario Date].[Scenario Date].&amp;[3622]" c="Apr 10, 17 to Apr 11, 17" cp="4">
          <x v="210"/>
          <x/>
          <x v="210"/>
          <x v="210"/>
        </s>
        <s v="[Scenario Date].[Scenario Date].&amp;[3623]" c="Apr 11, 17 to Apr 12, 17" cp="4">
          <x v="211"/>
          <x/>
          <x v="211"/>
          <x v="211"/>
        </s>
        <s v="[Scenario Date].[Scenario Date].&amp;[3626]" c="Apr 12, 17 to Apr 13, 17" cp="4">
          <x v="212"/>
          <x/>
          <x v="212"/>
          <x v="212"/>
        </s>
        <s v="[Scenario Date].[Scenario Date].&amp;[3627]" c="Apr 13, 17 to Apr 14, 17" cp="4">
          <x v="213"/>
          <x/>
          <x v="213"/>
          <x v="213"/>
        </s>
        <s v="[Scenario Date].[Scenario Date].&amp;[3629]" c="Apr 14, 17 to Apr 17, 17" cp="4">
          <x v="214"/>
          <x/>
          <x v="214"/>
          <x v="214"/>
        </s>
        <s v="[Scenario Date].[Scenario Date].&amp;[3632]" c="Apr 17, 17 to Apr 18, 17" cp="4">
          <x v="215"/>
          <x/>
          <x v="215"/>
          <x v="215"/>
        </s>
        <s v="[Scenario Date].[Scenario Date].&amp;[3634]" c="Apr 18, 17 to Apr 19, 17" cp="4">
          <x v="216"/>
          <x/>
          <x v="216"/>
          <x v="216"/>
        </s>
        <s v="[Scenario Date].[Scenario Date].&amp;[3635]" c="Apr 19, 17 to Apr 20, 17" cp="4">
          <x v="217"/>
          <x/>
          <x v="217"/>
          <x v="217"/>
        </s>
        <s v="[Scenario Date].[Scenario Date].&amp;[3637]" c="Apr 20, 17 to Apr 21, 17" cp="4">
          <x v="218"/>
          <x/>
          <x v="218"/>
          <x v="218"/>
        </s>
        <s v="[Scenario Date].[Scenario Date].&amp;[3640]" c="Apr 21, 17 to Apr 24, 17" cp="4">
          <x v="219"/>
          <x/>
          <x v="219"/>
          <x v="219"/>
        </s>
        <s v="[Scenario Date].[Scenario Date].&amp;[3641]" c="Apr 24, 17 to Apr 25, 17" cp="4">
          <x v="220"/>
          <x/>
          <x v="220"/>
          <x v="220"/>
        </s>
        <s v="[Scenario Date].[Scenario Date].&amp;[3643]" c="Apr 25, 17 to Apr 26, 17" cp="4">
          <x v="221"/>
          <x/>
          <x v="221"/>
          <x v="221"/>
        </s>
        <s v="[Scenario Date].[Scenario Date].&amp;[3645]" c="Apr 26, 17 to Apr 27, 17" cp="4">
          <x v="222"/>
          <x/>
          <x v="222"/>
          <x v="222"/>
        </s>
        <s v="[Scenario Date].[Scenario Date].&amp;[3648]" c="Apr 27, 17 to Apr 28, 17" cp="4">
          <x v="223"/>
          <x/>
          <x v="223"/>
          <x v="223"/>
        </s>
        <s v="[Scenario Date].[Scenario Date].&amp;[3649]" c="Apr 28, 17 to May 01, 17" cp="4">
          <x v="224"/>
          <x/>
          <x v="224"/>
          <x v="224"/>
        </s>
        <s v="[Scenario Date].[Scenario Date].&amp;[5436]" c="May 01, 17 to May 02, 17" cp="4">
          <x v="225"/>
          <x/>
          <x v="225"/>
          <x v="225"/>
        </s>
        <s v="[Scenario Date].[Scenario Date].&amp;[5438]" c="May 02, 17 to May 03, 17" cp="4">
          <x v="226"/>
          <x/>
          <x v="226"/>
          <x v="226"/>
        </s>
        <s v="[Scenario Date].[Scenario Date].&amp;[5440]" c="May 03, 17 to May 04, 17" cp="4">
          <x v="227"/>
          <x/>
          <x v="227"/>
          <x v="227"/>
        </s>
        <s v="[Scenario Date].[Scenario Date].&amp;[5442]" c="May 04, 17 to May 05, 17" cp="4">
          <x v="228"/>
          <x/>
          <x v="228"/>
          <x v="228"/>
        </s>
        <s v="[Scenario Date].[Scenario Date].&amp;[5445]" c="May 05, 17 to May 08, 17" cp="4">
          <x v="229"/>
          <x/>
          <x v="229"/>
          <x v="229"/>
        </s>
        <s v="[Scenario Date].[Scenario Date].&amp;[5446]" c="May 08, 17 to May 09, 17" cp="4">
          <x v="230"/>
          <x/>
          <x v="230"/>
          <x v="230"/>
        </s>
        <s v="[Scenario Date].[Scenario Date].&amp;[5448]" c="May 09, 17 to May 10, 17" cp="4">
          <x v="231"/>
          <x/>
          <x v="231"/>
          <x v="231"/>
        </s>
        <s v="[Scenario Date].[Scenario Date].&amp;[5450]" c="May 10, 17 to May 11, 17" cp="4">
          <x v="232"/>
          <x/>
          <x v="232"/>
          <x v="232"/>
        </s>
        <s v="[Scenario Date].[Scenario Date].&amp;[5452]" c="May 11, 17 to May 12, 17" cp="4">
          <x v="233"/>
          <x/>
          <x v="233"/>
          <x v="233"/>
        </s>
        <s v="[Scenario Date].[Scenario Date].&amp;[5454]" c="May 12, 17 to May 15, 17" cp="4">
          <x v="234"/>
          <x/>
          <x v="234"/>
          <x v="234"/>
        </s>
        <s v="[Scenario Date].[Scenario Date].&amp;[5457]" c="May 15, 17 to May 16, 17" cp="4">
          <x v="235"/>
          <x/>
          <x v="235"/>
          <x v="235"/>
        </s>
        <s v="[Scenario Date].[Scenario Date].&amp;[5459]" c="May 16, 17 to May 17, 17" cp="4">
          <x v="236"/>
          <x/>
          <x v="236"/>
          <x v="236"/>
        </s>
        <s v="[Scenario Date].[Scenario Date].&amp;[5461]" c="May 17, 17 to May 18, 17" cp="4">
          <x v="237"/>
          <x/>
          <x v="237"/>
          <x v="237"/>
        </s>
        <s v="[Scenario Date].[Scenario Date].&amp;[5462]" c="May 18, 17 to May 19, 17" cp="4">
          <x v="238"/>
          <x/>
          <x v="238"/>
          <x v="238"/>
        </s>
        <s v="[Scenario Date].[Scenario Date].&amp;[5465]" c="May 19, 17 to May 22, 17" cp="4">
          <x v="239"/>
          <x/>
          <x v="239"/>
          <x v="239"/>
        </s>
        <s v="[Scenario Date].[Scenario Date].&amp;[5466]" c="May 22, 17 to May 23, 17" cp="4">
          <x v="240"/>
          <x/>
          <x v="240"/>
          <x v="240"/>
        </s>
        <s v="[Scenario Date].[Scenario Date].&amp;[5468]" c="May 23, 17 to May 24, 17" cp="4">
          <x v="241"/>
          <x/>
          <x v="241"/>
          <x v="241"/>
        </s>
        <s v="[Scenario Date].[Scenario Date].&amp;[5470]" c="May 24, 17 to May 25, 17" cp="4">
          <x v="242"/>
          <x/>
          <x v="242"/>
          <x v="242"/>
        </s>
        <s v="[Scenario Date].[Scenario Date].&amp;[5472]" c="May 25, 17 to May 26, 17" cp="4">
          <x v="243"/>
          <x/>
          <x v="243"/>
          <x v="243"/>
        </s>
        <s v="[Scenario Date].[Scenario Date].&amp;[5475]" c="May 26, 17 to May 29, 17" cp="4">
          <x v="244"/>
          <x/>
          <x v="244"/>
          <x v="244"/>
        </s>
        <s v="[Scenario Date].[Scenario Date].&amp;[5476]" c="May 29, 17 to May 30, 17" cp="4">
          <x v="245"/>
          <x/>
          <x v="245"/>
          <x v="245"/>
        </s>
        <s v="[Scenario Date].[Scenario Date].&amp;[5478]" c="May 30, 17 to May 31, 17" cp="4">
          <x v="246"/>
          <x/>
          <x v="246"/>
          <x v="246"/>
        </s>
        <s v="[Scenario Date].[Scenario Date].&amp;[5480]" c="May 31, 17 to Jun 01, 17" cp="4">
          <x v="247"/>
          <x/>
          <x v="247"/>
          <x v="247"/>
        </s>
        <s v="[Scenario Date].[Scenario Date].&amp;[5483]" c="Jun 01, 17 to Jun 02, 17" cp="4">
          <x v="248"/>
          <x/>
          <x v="248"/>
          <x v="248"/>
        </s>
        <s v="[Scenario Date].[Scenario Date].&amp;[5485]" c="Jun 02, 17 to Jun 05, 17" cp="4">
          <x v="249"/>
          <x/>
          <x v="249"/>
          <x v="249"/>
        </s>
        <s v="[Scenario Date].[Scenario Date].&amp;[5487]" c="Jun 05, 17 to Jun 06, 17" cp="4">
          <x v="250"/>
          <x/>
          <x v="250"/>
          <x v="250"/>
        </s>
        <s v="[Scenario Date].[Scenario Date].&amp;[5488]" c="Jun 06, 17 to Jun 07, 17" cp="4">
          <x v="251"/>
          <x/>
          <x v="251"/>
          <x v="251"/>
        </s>
        <s v="[Scenario Date].[Scenario Date].&amp;[5490]" c="Jun 07, 17 to Jun 08, 17" cp="4">
          <x v="252"/>
          <x/>
          <x v="252"/>
          <x v="252"/>
        </s>
        <s v="[Scenario Date].[Scenario Date].&amp;[5492]" c="Jun 08, 17 to Jun 09, 17" cp="4">
          <x v="253"/>
          <x/>
          <x v="253"/>
          <x v="253"/>
        </s>
        <s v="[Scenario Date].[Scenario Date].&amp;[5494]" c="Jun 09, 17 to Jun 12, 17" cp="4">
          <x v="254"/>
          <x/>
          <x v="254"/>
          <x v="254"/>
        </s>
        <s v="[Scenario Date].[Scenario Date].&amp;[5496]" c="Jun 12, 17 to Jun 13, 17" cp="4">
          <x v="255"/>
          <x/>
          <x v="255"/>
          <x v="255"/>
        </s>
        <s v="[Scenario Date].[Scenario Date].&amp;[5498]" c="Jun 13, 17 to Jun 14, 17" cp="4">
          <x v="256"/>
          <x/>
          <x v="256"/>
          <x v="256"/>
        </s>
        <s v="[Scenario Date].[Scenario Date].&amp;[5501]" c="Jun 14, 17 to Jun 15, 17" cp="4">
          <x v="257"/>
          <x/>
          <x v="257"/>
          <x v="257"/>
        </s>
        <s v="[Scenario Date].[Scenario Date].&amp;[5502]" c="Jun 15, 17 to Jun 16, 17" cp="4">
          <x v="258"/>
          <x/>
          <x v="258"/>
          <x v="258"/>
        </s>
        <s v="[Scenario Date].[Scenario Date].&amp;[5504]" c="Jun 16, 17 to Jun 19, 17" cp="4">
          <x v="259"/>
          <x/>
          <x v="259"/>
          <x v="259"/>
        </s>
        <s v="[Scenario Date].[Scenario Date].&amp;[5507]" c="Jun 19, 17 to Jun 20, 17" cp="4">
          <x v="260"/>
          <x/>
          <x v="260"/>
          <x v="260"/>
        </s>
        <s v="[Scenario Date].[Scenario Date].&amp;[5509]" c="Jun 20, 17 to Jun 21, 17" cp="4">
          <x v="261"/>
          <x/>
          <x v="261"/>
          <x v="261"/>
        </s>
        <s v="[Scenario Date].[Scenario Date].&amp;[5510]" c="Jun 21, 17 to Jun 22, 17" cp="4">
          <x v="262"/>
          <x/>
          <x v="262"/>
          <x v="262"/>
        </s>
        <s v="[Scenario Date].[Scenario Date].&amp;[5513]" c="Jun 22, 17 to Jun 23, 17" cp="4">
          <x v="263"/>
          <x/>
          <x v="263"/>
          <x v="263"/>
        </s>
        <s v="[Scenario Date].[Scenario Date].&amp;[5515]" c="Jun 23, 17 to Jun 26, 17" cp="4">
          <x v="264"/>
          <x/>
          <x v="264"/>
          <x v="264"/>
        </s>
        <s v="[Scenario Date].[Scenario Date].&amp;[5517]" c="Jun 26, 17 to Jun 27, 17" cp="4">
          <x v="265"/>
          <x/>
          <x v="265"/>
          <x v="265"/>
        </s>
        <s v="[Scenario Date].[Scenario Date].&amp;[5518]" c="Jun 27, 17 to Jun 28, 17" cp="4">
          <x v="266"/>
          <x/>
          <x v="266"/>
          <x v="266"/>
        </s>
        <s v="[Scenario Date].[Scenario Date].&amp;[5521]" c="Jun 28, 17 to Jun 29, 17" cp="4">
          <x v="267"/>
          <x/>
          <x v="267"/>
          <x v="267"/>
        </s>
        <s v="[Scenario Date].[Scenario Date].&amp;[5523]" c="Jun 29, 17 to Jun 30, 17" cp="4">
          <x v="268"/>
          <x/>
          <x v="268"/>
          <x v="268"/>
        </s>
        <s v="[Scenario Date].[Scenario Date].&amp;[5524]" c="Jun 30, 17 to Jul 03, 17" cp="4">
          <x v="269"/>
          <x/>
          <x v="269"/>
          <x v="269"/>
        </s>
        <s v="[Scenario Date].[Scenario Date].&amp;[5527]" c="Jul 03, 17 to Jul 04, 17" cp="4">
          <x v="270"/>
          <x/>
          <x v="270"/>
          <x v="270"/>
        </s>
        <s v="[Scenario Date].[Scenario Date].&amp;[5528]" c="Jul 04, 17 to Jul 05, 17" cp="4">
          <x v="271"/>
          <x/>
          <x v="271"/>
          <x v="271"/>
        </s>
        <s v="[Scenario Date].[Scenario Date].&amp;[5531]" c="Jul 05, 17 to Jul 06, 17" cp="4">
          <x v="272"/>
          <x/>
          <x v="272"/>
          <x v="272"/>
        </s>
        <s v="[Scenario Date].[Scenario Date].&amp;[5533]" c="Jul 06, 17 to Jul 07, 17" cp="4">
          <x v="273"/>
          <x/>
          <x v="273"/>
          <x v="273"/>
        </s>
        <s v="[Scenario Date].[Scenario Date].&amp;[5534]" c="Jul 07, 17 to Jul 10, 17" cp="4">
          <x v="274"/>
          <x/>
          <x v="274"/>
          <x v="274"/>
        </s>
        <s v="[Scenario Date].[Scenario Date].&amp;[5536]" c="Jul 10, 17 to Jul 11, 17" cp="4">
          <x v="275"/>
          <x/>
          <x v="275"/>
          <x v="275"/>
        </s>
        <s v="[Scenario Date].[Scenario Date].&amp;[5538]" c="Jul 11, 17 to Jul 12, 17" cp="4">
          <x v="276"/>
          <x/>
          <x v="276"/>
          <x v="276"/>
        </s>
        <s v="[Scenario Date].[Scenario Date].&amp;[5540]" c="Jul 12, 17 to Jul 13, 17" cp="4">
          <x v="277"/>
          <x/>
          <x v="277"/>
          <x v="277"/>
        </s>
        <s v="[Scenario Date].[Scenario Date].&amp;[5542]" c="Jul 13, 17 to Jul 14, 17" cp="4">
          <x v="278"/>
          <x/>
          <x v="278"/>
          <x v="278"/>
        </s>
        <s v="[Scenario Date].[Scenario Date].&amp;[5544]" c="Jul 14, 17 to Jul 17, 17" cp="4">
          <x v="279"/>
          <x/>
          <x v="279"/>
          <x v="279"/>
        </s>
        <s v="[Scenario Date].[Scenario Date].&amp;[5546]" c="Jul 17, 17 to Jul 18, 17" cp="4">
          <x v="280"/>
          <x/>
          <x v="280"/>
          <x v="280"/>
        </s>
        <s v="[Scenario Date].[Scenario Date].&amp;[5549]" c="Jul 18, 17 to Jul 19, 17" cp="4">
          <x v="281"/>
          <x/>
          <x v="281"/>
          <x v="281"/>
        </s>
        <s v="[Scenario Date].[Scenario Date].&amp;[5550]" c="Jul 19, 17 to Jul 20, 17" cp="4">
          <x v="282"/>
          <x/>
          <x v="282"/>
          <x v="282"/>
        </s>
        <s v="[Scenario Date].[Scenario Date].&amp;[5552]" c="Jul 20, 17 to Jul 21, 17" cp="4">
          <x v="283"/>
          <x/>
          <x v="283"/>
          <x v="283"/>
        </s>
        <s v="[Scenario Date].[Scenario Date].&amp;[5554]" c="Jul 21, 17 to Jul 24, 17" cp="4">
          <x v="284"/>
          <x/>
          <x v="284"/>
          <x v="284"/>
        </s>
        <s v="[Scenario Date].[Scenario Date].&amp;[5557]" c="Jul 24, 17 to Jul 25, 17" cp="4">
          <x v="285"/>
          <x/>
          <x v="285"/>
          <x v="285"/>
        </s>
        <s v="[Scenario Date].[Scenario Date].&amp;[5559]" c="Jul 25, 17 to Jul 26, 17" cp="4">
          <x v="286"/>
          <x/>
          <x v="286"/>
          <x v="286"/>
        </s>
        <s v="[Scenario Date].[Scenario Date].&amp;[5560]" c="Jul 26, 17 to Jul 27, 17" cp="4">
          <x v="287"/>
          <x/>
          <x v="287"/>
          <x v="287"/>
        </s>
        <s v="[Scenario Date].[Scenario Date].&amp;[5562]" c="Jul 27, 17 to Jul 28, 17" cp="4">
          <x v="288"/>
          <x/>
          <x v="288"/>
          <x v="288"/>
        </s>
        <s v="[Scenario Date].[Scenario Date].&amp;[5564]" c="Jul 28, 17 to Jul 31, 17" cp="4">
          <x v="289"/>
          <x/>
          <x v="289"/>
          <x v="289"/>
        </s>
        <s v="[Scenario Date].[Scenario Date].&amp;[5566]" c="Jul 31, 17 to Aug 01, 17" cp="4">
          <x v="290"/>
          <x/>
          <x v="290"/>
          <x v="290"/>
        </s>
        <s v="[Scenario Date].[Scenario Date].&amp;[5568]" c="Aug 01, 17 to Aug 02, 17" cp="4">
          <x v="291"/>
          <x/>
          <x v="291"/>
          <x v="291"/>
        </s>
        <s v="[Scenario Date].[Scenario Date].&amp;[5570]" c="Aug 02, 17 to Aug 03, 17" cp="4">
          <x v="292"/>
          <x/>
          <x v="292"/>
          <x v="292"/>
        </s>
        <s v="[Scenario Date].[Scenario Date].&amp;[5573]" c="Aug 03, 17 to Aug 04, 17" cp="4">
          <x v="293"/>
          <x/>
          <x v="293"/>
          <x v="293"/>
        </s>
        <s v="[Scenario Date].[Scenario Date].&amp;[5574]" c="Aug 04, 17 to Aug 07, 17" cp="4">
          <x v="294"/>
          <x/>
          <x v="294"/>
          <x v="294"/>
        </s>
        <s v="[Scenario Date].[Scenario Date].&amp;[5576]" c="Aug 07, 17 to Aug 08, 17" cp="4">
          <x v="295"/>
          <x/>
          <x v="295"/>
          <x v="295"/>
        </s>
        <s v="[Scenario Date].[Scenario Date].&amp;[5579]" c="Aug 08, 17 to Aug 09, 17" cp="4">
          <x v="296"/>
          <x/>
          <x v="296"/>
          <x v="296"/>
        </s>
        <s v="[Scenario Date].[Scenario Date].&amp;[5581]" c="Aug 09, 17 to Aug 10, 17" cp="4">
          <x v="297"/>
          <x/>
          <x v="297"/>
          <x v="297"/>
        </s>
        <s v="[Scenario Date].[Scenario Date].&amp;[5583]" c="Aug 10, 17 to Aug 11, 17" cp="4">
          <x v="298"/>
          <x/>
          <x v="298"/>
          <x v="298"/>
        </s>
        <s v="[Scenario Date].[Scenario Date].&amp;[5585]" c="Aug 11, 17 to Aug 14, 17" cp="4">
          <x v="299"/>
          <x/>
          <x v="299"/>
          <x v="299"/>
        </s>
        <s v="[Scenario Date].[Scenario Date].&amp;[5586]" c="Aug 14, 17 to Aug 15, 17" cp="4">
          <x v="300"/>
          <x/>
          <x v="300"/>
          <x v="300"/>
        </s>
        <s v="[Scenario Date].[Scenario Date].&amp;[5588]" c="Aug 15, 17 to Aug 16, 17" cp="4">
          <x v="301"/>
          <x/>
          <x v="301"/>
          <x v="301"/>
        </s>
        <s v="[Scenario Date].[Scenario Date].&amp;[5590]" c="Aug 16, 17 to Aug 17, 17" cp="4">
          <x v="302"/>
          <x/>
          <x v="302"/>
          <x v="302"/>
        </s>
        <s v="[Scenario Date].[Scenario Date].&amp;[5592]" c="Aug 17, 17 to Aug 18, 17" cp="4">
          <x v="303"/>
          <x/>
          <x v="303"/>
          <x v="303"/>
        </s>
        <s v="[Scenario Date].[Scenario Date].&amp;[5595]" c="Aug 18, 17 to Aug 21, 17" cp="4">
          <x v="304"/>
          <x/>
          <x v="304"/>
          <x v="304"/>
        </s>
        <s v="[Scenario Date].[Scenario Date].&amp;[5596]" c="Aug 21, 17 to Aug 22, 17" cp="4">
          <x v="305"/>
          <x/>
          <x v="305"/>
          <x v="305"/>
        </s>
        <s v="[Scenario Date].[Scenario Date].&amp;[5598]" c="Aug 22, 17 to Aug 23, 17" cp="4">
          <x v="306"/>
          <x/>
          <x v="306"/>
          <x v="306"/>
        </s>
        <s v="[Scenario Date].[Scenario Date].&amp;[5600]" c="Aug 23, 17 to Aug 24, 17" cp="4">
          <x v="307"/>
          <x/>
          <x v="307"/>
          <x v="307"/>
        </s>
        <s v="[Scenario Date].[Scenario Date].&amp;[5603]" c="Aug 24, 17 to Aug 25, 17" cp="4">
          <x v="308"/>
          <x/>
          <x v="308"/>
          <x v="308"/>
        </s>
        <s v="[Scenario Date].[Scenario Date].&amp;[5604]" c="Aug 25, 17 to Aug 28, 17" cp="4">
          <x v="309"/>
          <x/>
          <x v="309"/>
          <x v="309"/>
        </s>
        <s v="[Scenario Date].[Scenario Date].&amp;[5606]" c="Aug 28, 17 to Aug 29, 17" cp="4">
          <x v="310"/>
          <x/>
          <x v="310"/>
          <x v="310"/>
        </s>
        <s v="[Scenario Date].[Scenario Date].&amp;[5609]" c="Aug 29, 17 to Aug 30, 17" cp="4">
          <x v="311"/>
          <x/>
          <x v="311"/>
          <x v="311"/>
        </s>
        <s v="[Scenario Date].[Scenario Date].&amp;[5611]" c="Aug 30, 17 to Aug 31, 17" cp="4">
          <x v="312"/>
          <x/>
          <x v="312"/>
          <x v="312"/>
        </s>
        <s v="[Scenario Date].[Scenario Date].&amp;[5613]" c="Aug 31, 17 to Sep 01, 17" cp="4">
          <x v="313"/>
          <x/>
          <x v="313"/>
          <x v="313"/>
        </s>
        <s v="[Scenario Date].[Scenario Date].&amp;[5615]" c="Sep 01, 17 to Sep 04, 17" cp="4">
          <x v="314"/>
          <x/>
          <x v="314"/>
          <x v="314"/>
        </s>
        <s v="[Scenario Date].[Scenario Date].&amp;[5617]" c="Sep 04, 17 to Sep 05, 17" cp="4">
          <x v="315"/>
          <x/>
          <x v="315"/>
          <x v="315"/>
        </s>
        <s v="[Scenario Date].[Scenario Date].&amp;[5618]" c="Sep 05, 17 to Sep 06, 17" cp="4">
          <x v="316"/>
          <x/>
          <x v="316"/>
          <x v="316"/>
        </s>
        <s v="[Scenario Date].[Scenario Date].&amp;[5620]" c="Sep 06, 17 to Sep 07, 17" cp="4">
          <x v="317"/>
          <x/>
          <x v="317"/>
          <x v="317"/>
        </s>
        <s v="[Scenario Date].[Scenario Date].&amp;[5623]" c="Sep 07, 17 to Sep 08, 17" cp="4">
          <x v="318"/>
          <x/>
          <x v="318"/>
          <x v="318"/>
        </s>
        <s v="[Scenario Date].[Scenario Date].&amp;[5624]" c="Sep 08, 17 to Sep 11, 17" cp="4">
          <x v="319"/>
          <x/>
          <x v="319"/>
          <x v="319"/>
        </s>
        <s v="[Scenario Date].[Scenario Date].&amp;[5627]" c="Sep 11, 17 to Sep 12, 17" cp="4">
          <x v="320"/>
          <x/>
          <x v="320"/>
          <x v="320"/>
        </s>
        <s v="[Scenario Date].[Scenario Date].&amp;[5629]" c="Sep 12, 17 to Sep 13, 17" cp="4">
          <x v="321"/>
          <x/>
          <x v="321"/>
          <x v="321"/>
        </s>
        <s v="[Scenario Date].[Scenario Date].&amp;[5630]" c="Sep 13, 17 to Sep 14, 17" cp="4">
          <x v="322"/>
          <x/>
          <x v="322"/>
          <x v="322"/>
        </s>
        <s v="[Scenario Date].[Scenario Date].&amp;[5633]" c="Sep 14, 17 to Sep 15, 17" cp="4">
          <x v="323"/>
          <x/>
          <x v="323"/>
          <x v="323"/>
        </s>
        <s v="[Scenario Date].[Scenario Date].&amp;[5635]" c="Sep 15, 17 to Sep 18, 17" cp="4">
          <x v="324"/>
          <x/>
          <x v="324"/>
          <x v="324"/>
        </s>
        <s v="[Scenario Date].[Scenario Date].&amp;[5636]" c="Sep 18, 17 to Sep 19, 17" cp="4">
          <x v="325"/>
          <x/>
          <x v="325"/>
          <x v="325"/>
        </s>
        <s v="[Scenario Date].[Scenario Date].&amp;[5638]" c="Sep 19, 17 to Sep 20, 17" cp="4">
          <x v="326"/>
          <x/>
          <x v="326"/>
          <x v="326"/>
        </s>
        <s v="[Scenario Date].[Scenario Date].&amp;[5640]" c="Sep 20, 17 to Sep 21, 17" cp="4">
          <x v="327"/>
          <x/>
          <x v="327"/>
          <x v="327"/>
        </s>
        <s v="[Scenario Date].[Scenario Date].&amp;[5642]" c="Sep 21, 17 to Sep 22, 17" cp="4">
          <x v="328"/>
          <x/>
          <x v="328"/>
          <x v="328"/>
        </s>
        <s v="[Scenario Date].[Scenario Date].&amp;[5645]" c="Sep 22, 17 to Sep 25, 17" cp="4">
          <x v="329"/>
          <x/>
          <x v="329"/>
          <x v="329"/>
        </s>
        <s v="[Scenario Date].[Scenario Date].&amp;[5646]" c="Sep 25, 17 to Sep 26, 17" cp="4">
          <x v="330"/>
          <x/>
          <x v="330"/>
          <x v="330"/>
        </s>
        <s v="[Scenario Date].[Scenario Date].&amp;[5648]" c="Sep 26, 17 to Sep 27, 17" cp="4">
          <x v="331"/>
          <x/>
          <x v="331"/>
          <x v="331"/>
        </s>
        <s v="[Scenario Date].[Scenario Date].&amp;[5650]" c="Sep 27, 17 to Sep 28, 17" cp="4">
          <x v="332"/>
          <x/>
          <x v="332"/>
          <x v="332"/>
        </s>
        <s v="[Scenario Date].[Scenario Date].&amp;[5653]" c="Sep 28, 17 to Sep 29, 17" cp="4">
          <x v="333"/>
          <x/>
          <x v="333"/>
          <x v="333"/>
        </s>
        <s v="[Scenario Date].[Scenario Date].&amp;[5655]" c="Sep 29, 17 to Oct 02, 17" cp="4">
          <x v="334"/>
          <x/>
          <x v="334"/>
          <x v="334"/>
        </s>
        <s v="[Scenario Date].[Scenario Date].&amp;[5656]" c="Oct 02, 17 to Oct 03, 17" cp="4">
          <x v="335"/>
          <x/>
          <x v="335"/>
          <x v="335"/>
        </s>
        <s v="[Scenario Date].[Scenario Date].&amp;[5658]" c="Oct 03, 17 to Oct 04, 17" cp="4">
          <x v="336"/>
          <x/>
          <x v="336"/>
          <x v="336"/>
        </s>
        <s v="[Scenario Date].[Scenario Date].&amp;[5661]" c="Oct 04, 17 to Oct 05, 17" cp="4">
          <x v="337"/>
          <x/>
          <x v="337"/>
          <x v="337"/>
        </s>
        <s v="[Scenario Date].[Scenario Date].&amp;[5662]" c="Oct 05, 17 to Oct 06, 17" cp="4">
          <x v="338"/>
          <x/>
          <x v="338"/>
          <x v="338"/>
        </s>
        <s v="[Scenario Date].[Scenario Date].&amp;[5664]" c="Oct 06, 17 to Oct 09, 17" cp="4">
          <x v="339"/>
          <x/>
          <x v="339"/>
          <x v="339"/>
        </s>
        <s v="[Scenario Date].[Scenario Date].&amp;[5666]" c="Oct 09, 17 to Oct 10, 17" cp="4">
          <x v="340"/>
          <x/>
          <x v="340"/>
          <x v="340"/>
        </s>
        <s v="[Scenario Date].[Scenario Date].&amp;[5668]" c="Oct 10, 17 to Oct 11, 17" cp="4">
          <x v="341"/>
          <x/>
          <x v="341"/>
          <x v="341"/>
        </s>
        <s v="[Scenario Date].[Scenario Date].&amp;[5670]" c="Oct 11, 17 to Oct 12, 17" cp="4">
          <x v="342"/>
          <x/>
          <x v="342"/>
          <x v="342"/>
        </s>
        <s v="[Scenario Date].[Scenario Date].&amp;[5672]" c="Oct 12, 17 to Oct 13, 17" cp="4">
          <x v="343"/>
          <x/>
          <x v="343"/>
          <x v="343"/>
        </s>
        <s v="[Scenario Date].[Scenario Date].&amp;[5674]" c="Oct 13, 17 to Oct 16, 17" cp="4">
          <x v="344"/>
          <x/>
          <x v="344"/>
          <x v="344"/>
        </s>
        <s v="[Scenario Date].[Scenario Date].&amp;[5677]" c="Oct 16, 17 to Oct 17, 17" cp="4">
          <x v="345"/>
          <x/>
          <x v="345"/>
          <x v="345"/>
        </s>
        <s v="[Scenario Date].[Scenario Date].&amp;[5678]" c="Oct 17, 17 to Oct 18, 17" cp="4">
          <x v="346"/>
          <x/>
          <x v="346"/>
          <x v="346"/>
        </s>
        <s v="[Scenario Date].[Scenario Date].&amp;[5680]" c="Oct 18, 17 to Oct 19, 17" cp="4">
          <x v="347"/>
          <x/>
          <x v="347"/>
          <x v="347"/>
        </s>
        <s v="[Scenario Date].[Scenario Date].&amp;[5682]" c="Oct 19, 17 to Oct 20, 17" cp="4">
          <x v="348"/>
          <x/>
          <x v="348"/>
          <x v="348"/>
        </s>
        <s v="[Scenario Date].[Scenario Date].&amp;[5684]" c="Oct 20, 17 to Oct 23, 17" cp="4">
          <x v="349"/>
          <x/>
          <x v="349"/>
          <x v="349"/>
        </s>
        <s v="[Scenario Date].[Scenario Date].&amp;[5686]" c="Oct 23, 17 to Oct 24, 17" cp="4">
          <x v="350"/>
          <x/>
          <x v="350"/>
          <x v="350"/>
        </s>
        <s v="[Scenario Date].[Scenario Date].&amp;[5689]" c="Oct 24, 17 to Oct 25, 17" cp="4">
          <x v="351"/>
          <x/>
          <x v="351"/>
          <x v="351"/>
        </s>
        <s v="[Scenario Date].[Scenario Date].&amp;[5690]" c="Oct 25, 17 to Oct 26, 17" cp="4">
          <x v="352"/>
          <x/>
          <x v="352"/>
          <x v="352"/>
        </s>
        <s v="[Scenario Date].[Scenario Date].&amp;[5692]" c="Oct 26, 17 to Oct 27, 17" cp="4">
          <x v="353"/>
          <x/>
          <x v="353"/>
          <x v="353"/>
        </s>
        <s v="[Scenario Date].[Scenario Date].&amp;[5694]" c="Oct 27, 17 to Oct 30, 17" cp="4">
          <x v="354"/>
          <x/>
          <x v="354"/>
          <x v="354"/>
        </s>
        <s v="[Scenario Date].[Scenario Date].&amp;[5696]" c="Oct 30, 17 to Oct 31, 17" cp="4">
          <x v="355"/>
          <x/>
          <x v="355"/>
          <x v="355"/>
        </s>
        <s v="[Scenario Date].[Scenario Date].&amp;[5698]" c="Oct 31, 17 to Nov 01, 17" cp="4">
          <x v="356"/>
          <x/>
          <x v="356"/>
          <x v="356"/>
        </s>
        <s v="[Scenario Date].[Scenario Date].&amp;[5700]" c="Nov 01, 17 to Nov 02, 17" cp="4">
          <x v="357"/>
          <x/>
          <x v="357"/>
          <x v="357"/>
        </s>
        <s v="[Scenario Date].[Scenario Date].&amp;[5703]" c="Nov 02, 17 to Nov 03, 17" cp="4">
          <x v="358"/>
          <x/>
          <x v="358"/>
          <x v="358"/>
        </s>
        <s v="[Scenario Date].[Scenario Date].&amp;[5704]" c="Nov 03, 17 to Nov 06, 17" cp="4">
          <x v="359"/>
          <x/>
          <x v="359"/>
          <x v="359"/>
        </s>
        <s v="[Scenario Date].[Scenario Date].&amp;[5707]" c="Nov 06, 17 to Nov 07, 17" cp="4">
          <x v="360"/>
          <x/>
          <x v="360"/>
          <x v="360"/>
        </s>
        <s v="[Scenario Date].[Scenario Date].&amp;[5708]" c="Nov 07, 17 to Nov 08, 17" cp="4">
          <x v="361"/>
          <x/>
          <x v="361"/>
          <x v="361"/>
        </s>
        <s v="[Scenario Date].[Scenario Date].&amp;[5710]" c="Nov 08, 17 to Nov 09, 17" cp="4">
          <x v="362"/>
          <x/>
          <x v="362"/>
          <x v="362"/>
        </s>
        <s v="[Scenario Date].[Scenario Date].&amp;[5713]" c="Nov 09, 17 to Nov 10, 17" cp="4">
          <x v="363"/>
          <x/>
          <x v="363"/>
          <x v="363"/>
        </s>
        <s v="[Scenario Date].[Scenario Date].&amp;[5714]" c="Nov 10, 17 to Nov 13, 17" cp="4">
          <x v="364"/>
          <x/>
          <x v="364"/>
          <x v="364"/>
        </s>
        <s v="[Scenario Date].[Scenario Date].&amp;[5716]" c="Nov 13, 17 to Nov 14, 17" cp="4">
          <x v="365"/>
          <x/>
          <x v="365"/>
          <x v="365"/>
        </s>
        <s v="[Scenario Date].[Scenario Date].&amp;[5718]" c="Nov 14, 17 to Nov 15, 17" cp="4">
          <x v="366"/>
          <x/>
          <x v="366"/>
          <x v="366"/>
        </s>
        <s v="[Scenario Date].[Scenario Date].&amp;[5720]" c="Nov 15, 17 to Nov 16, 17" cp="4">
          <x v="367"/>
          <x/>
          <x v="367"/>
          <x v="367"/>
        </s>
        <s v="[Scenario Date].[Scenario Date].&amp;[5722]" c="Nov 16, 17 to Nov 17, 17" cp="4">
          <x v="368"/>
          <x/>
          <x v="368"/>
          <x v="368"/>
        </s>
        <s v="[Scenario Date].[Scenario Date].&amp;[5724]" c="Nov 17, 17 to Nov 20, 17" cp="4">
          <x v="369"/>
          <x/>
          <x v="369"/>
          <x v="369"/>
        </s>
        <s v="[Scenario Date].[Scenario Date].&amp;[5726]" c="Nov 20, 17 to Nov 21, 17" cp="4">
          <x v="370"/>
          <x/>
          <x v="370"/>
          <x v="370"/>
        </s>
        <s v="[Scenario Date].[Scenario Date].&amp;[5728]" c="Nov 21, 17 to Nov 22, 17" cp="4">
          <x v="371"/>
          <x/>
          <x v="371"/>
          <x v="371"/>
        </s>
        <s v="[Scenario Date].[Scenario Date].&amp;[5730]" c="Nov 22, 17 to Nov 23, 17" cp="4">
          <x v="372"/>
          <x/>
          <x v="372"/>
          <x v="372"/>
        </s>
        <s v="[Scenario Date].[Scenario Date].&amp;[5732]" c="Nov 23, 17 to Nov 24, 17" cp="4">
          <x v="373"/>
          <x/>
          <x v="373"/>
          <x v="373"/>
        </s>
        <s v="[Scenario Date].[Scenario Date].&amp;[5734]" c="Nov 24, 17 to Nov 27, 17" cp="4">
          <x v="374"/>
          <x/>
          <x v="374"/>
          <x v="374"/>
        </s>
        <s v="[Scenario Date].[Scenario Date].&amp;[5737]" c="Nov 27, 17 to Nov 28, 17" cp="4">
          <x v="375"/>
          <x/>
          <x v="375"/>
          <x v="375"/>
        </s>
        <s v="[Scenario Date].[Scenario Date].&amp;[5738]" c="Nov 28, 17 to Nov 29, 17" cp="4">
          <x v="376"/>
          <x/>
          <x v="376"/>
          <x v="376"/>
        </s>
        <s v="[Scenario Date].[Scenario Date].&amp;[5740]" c="Nov 29, 17 to Nov 30, 17" cp="4">
          <x v="377"/>
          <x/>
          <x v="377"/>
          <x v="377"/>
        </s>
        <s v="[Scenario Date].[Scenario Date].&amp;[5742]" c="Nov 30, 17 to Dec 01, 17" cp="4">
          <x v="378"/>
          <x/>
          <x v="378"/>
          <x v="378"/>
        </s>
        <s v="[Scenario Date].[Scenario Date].&amp;[5744]" c="Dec 01, 17 to Dec 04, 17" cp="4">
          <x v="379"/>
          <x/>
          <x v="379"/>
          <x v="379"/>
        </s>
        <s v="[Scenario Date].[Scenario Date].&amp;[5747]" c="Dec 04, 17 to Dec 05, 17" cp="4">
          <x v="380"/>
          <x/>
          <x v="380"/>
          <x v="380"/>
        </s>
        <s v="[Scenario Date].[Scenario Date].&amp;[5748]" c="Dec 05, 17 to Dec 06, 17" cp="4">
          <x v="381"/>
          <x/>
          <x v="381"/>
          <x v="381"/>
        </s>
        <s v="[Scenario Date].[Scenario Date].&amp;[5750]" c="Dec 06, 17 to Dec 07, 17" cp="4">
          <x v="382"/>
          <x/>
          <x v="382"/>
          <x v="382"/>
        </s>
        <s v="[Scenario Date].[Scenario Date].&amp;[5753]" c="Dec 07, 17 to Dec 08, 17" cp="4">
          <x v="383"/>
          <x/>
          <x v="383"/>
          <x v="383"/>
        </s>
        <s v="[Scenario Date].[Scenario Date].&amp;[5755]" c="Dec 08, 17 to Dec 11, 17" cp="4">
          <x v="384"/>
          <x/>
          <x v="384"/>
          <x v="384"/>
        </s>
        <s v="[Scenario Date].[Scenario Date].&amp;[5756]" c="Dec 11, 17 to Dec 12, 17" cp="4">
          <x v="385"/>
          <x/>
          <x v="385"/>
          <x v="385"/>
        </s>
        <s v="[Scenario Date].[Scenario Date].&amp;[5758]" c="Dec 12, 17 to Dec 13, 17" cp="4">
          <x v="386"/>
          <x/>
          <x v="386"/>
          <x v="386"/>
        </s>
        <s v="[Scenario Date].[Scenario Date].&amp;[5760]" c="Dec 13, 17 to Dec 14, 17" cp="4">
          <x v="387"/>
          <x/>
          <x v="387"/>
          <x v="387"/>
        </s>
        <s v="[Scenario Date].[Scenario Date].&amp;[5763]" c="Dec 14, 17 to Dec 15, 17" cp="4">
          <x v="388"/>
          <x/>
          <x v="388"/>
          <x v="388"/>
        </s>
        <s v="[Scenario Date].[Scenario Date].&amp;[5765]" c="Dec 15, 17 to Dec 18, 17" cp="4">
          <x v="389"/>
          <x/>
          <x v="389"/>
          <x v="389"/>
        </s>
        <s v="[Scenario Date].[Scenario Date].&amp;[5766]" c="Dec 18, 17 to Dec 19, 17" cp="4">
          <x v="390"/>
          <x/>
          <x v="390"/>
          <x v="390"/>
        </s>
        <s v="[Scenario Date].[Scenario Date].&amp;[5769]" c="Dec 19, 17 to Dec 20, 17" cp="4">
          <x v="391"/>
          <x/>
          <x v="391"/>
          <x v="391"/>
        </s>
        <s v="[Scenario Date].[Scenario Date].&amp;[5770]" c="Dec 20, 17 to Dec 21, 17" cp="4">
          <x v="392"/>
          <x/>
          <x v="392"/>
          <x v="392"/>
        </s>
        <s v="[Scenario Date].[Scenario Date].&amp;[5772]" c="Dec 21, 17 to Dec 22, 17" cp="4">
          <x v="393"/>
          <x/>
          <x v="393"/>
          <x v="393"/>
        </s>
        <s v="[Scenario Date].[Scenario Date].&amp;[5775]" c="Dec 22, 17 to Dec 25, 17" cp="4">
          <x v="394"/>
          <x/>
          <x v="394"/>
          <x v="394"/>
        </s>
        <s v="[Scenario Date].[Scenario Date].&amp;[5777]" c="Dec 25, 17 to Dec 26, 17" cp="4">
          <x v="395"/>
          <x/>
          <x v="395"/>
          <x v="395"/>
        </s>
        <s v="[Scenario Date].[Scenario Date].&amp;[5779]" c="Dec 26, 17 to Dec 27, 17" cp="4">
          <x v="396"/>
          <x/>
          <x v="396"/>
          <x v="396"/>
        </s>
        <s v="[Scenario Date].[Scenario Date].&amp;[5781]" c="Dec 27, 17 to Dec 28, 17" cp="4">
          <x v="397"/>
          <x/>
          <x v="397"/>
          <x v="397"/>
        </s>
        <s v="[Scenario Date].[Scenario Date].&amp;[5782]" c="Dec 28, 17 to Dec 29, 17" cp="4">
          <x v="398"/>
          <x/>
          <x v="398"/>
          <x v="398"/>
        </s>
        <s v="[Scenario Date].[Scenario Date].&amp;[5785]" c="Dec 29, 17 to Jan 02, 18" cp="4">
          <x v="399"/>
          <x/>
          <x v="399"/>
          <x v="399"/>
        </s>
        <s v="[Scenario Date].[Scenario Date].&amp;[5786]" c="Jan 02, 18 to Jan 03, 18" cp="4">
          <x v="400"/>
          <x/>
          <x v="400"/>
          <x v="400"/>
        </s>
        <s v="[Scenario Date].[Scenario Date].&amp;[5788]" c="Jan 03, 18 to Jan 04, 18" cp="4">
          <x v="401"/>
          <x/>
          <x v="401"/>
          <x v="401"/>
        </s>
        <s v="[Scenario Date].[Scenario Date].&amp;[5790]" c="Jan 04, 18 to Jan 05, 18" cp="4">
          <x v="402"/>
          <x/>
          <x v="402"/>
          <x v="402"/>
        </s>
        <s v="[Scenario Date].[Scenario Date].&amp;[5792]" c="Jan 05, 18 to Jan 08, 18" cp="4">
          <x v="403"/>
          <x/>
          <x v="403"/>
          <x v="403"/>
        </s>
        <s v="[Scenario Date].[Scenario Date].&amp;[5794]" c="Jan 08, 18 to Jan 09, 18" cp="4">
          <x v="404"/>
          <x/>
          <x v="404"/>
          <x v="404"/>
        </s>
        <s v="[Scenario Date].[Scenario Date].&amp;[5796]" c="Jan 09, 18 to Jan 10, 18" cp="4">
          <x v="405"/>
          <x/>
          <x v="405"/>
          <x v="405"/>
        </s>
        <s v="[Scenario Date].[Scenario Date].&amp;[5798]" c="Jan 10, 18 to Jan 11, 18" cp="4">
          <x v="406"/>
          <x/>
          <x v="406"/>
          <x v="406"/>
        </s>
        <s v="[Scenario Date].[Scenario Date].&amp;[5801]" c="Jan 11, 18 to Jan 12, 18" cp="4">
          <x v="407"/>
          <x/>
          <x v="407"/>
          <x v="407"/>
        </s>
        <s v="[Scenario Date].[Scenario Date].&amp;[5802]" c="Jan 12, 18 to Jan 15, 18" cp="4">
          <x v="408"/>
          <x/>
          <x v="408"/>
          <x v="408"/>
        </s>
        <s v="[Scenario Date].[Scenario Date].&amp;[5804]" c="Jan 15, 18 to Jan 16, 18" cp="4">
          <x v="409"/>
          <x/>
          <x v="409"/>
          <x v="409"/>
        </s>
        <s v="[Scenario Date].[Scenario Date].&amp;[5807]" c="Jan 16, 18 to Jan 17, 18" cp="4">
          <x v="410"/>
          <x/>
          <x v="410"/>
          <x v="410"/>
        </s>
        <s v="[Scenario Date].[Scenario Date].&amp;[5808]" c="Jan 17, 18 to Jan 18, 18" cp="4">
          <x v="411"/>
          <x/>
          <x v="411"/>
          <x v="411"/>
        </s>
        <s v="[Scenario Date].[Scenario Date].&amp;[5810]" c="Jan 18, 18 to Jan 19, 18" cp="4">
          <x v="412"/>
          <x/>
          <x v="412"/>
          <x v="412"/>
        </s>
        <s v="[Scenario Date].[Scenario Date].&amp;[5812]" c="Jan 19, 18 to Jan 22, 18" cp="4">
          <x v="413"/>
          <x/>
          <x v="413"/>
          <x v="413"/>
        </s>
        <s v="[Scenario Date].[Scenario Date].&amp;[5815]" c="Jan 22, 18 to Jan 23, 18" cp="4">
          <x v="414"/>
          <x/>
          <x v="414"/>
          <x v="414"/>
        </s>
        <s v="[Scenario Date].[Scenario Date].&amp;[5816]" c="Jan 23, 18 to Jan 24, 18" cp="4">
          <x v="415"/>
          <x/>
          <x v="415"/>
          <x v="415"/>
        </s>
        <s v="[Scenario Date].[Scenario Date].&amp;[5818]" c="Jan 24, 18 to Jan 25, 18" cp="4">
          <x v="416"/>
          <x/>
          <x v="416"/>
          <x v="416"/>
        </s>
        <s v="[Scenario Date].[Scenario Date].&amp;[5821]" c="Jan 25, 18 to Jan 26, 18" cp="4">
          <x v="417"/>
          <x/>
          <x v="417"/>
          <x v="417"/>
        </s>
        <s v="[Scenario Date].[Scenario Date].&amp;[5822]" c="Jan 26, 18 to Jan 29, 18" cp="4">
          <x v="418"/>
          <x/>
          <x v="418"/>
          <x v="418"/>
        </s>
        <s v="[Scenario Date].[Scenario Date].&amp;[5825]" c="Jan 29, 18 to Jan 30, 18" cp="4">
          <x v="419"/>
          <x/>
          <x v="419"/>
          <x v="419"/>
        </s>
        <s v="[Scenario Date].[Scenario Date].&amp;[5826]" c="Jan 30, 18 to Jan 31, 18" cp="4">
          <x v="420"/>
          <x/>
          <x v="420"/>
          <x v="420"/>
        </s>
        <s v="[Scenario Date].[Scenario Date].&amp;[5828]" c="Jan 31, 18 to Feb 01, 18" cp="4">
          <x v="421"/>
          <x/>
          <x v="421"/>
          <x v="421"/>
        </s>
        <s v="[Scenario Date].[Scenario Date].&amp;[5831]" c="Feb 01, 18 to Feb 02, 18" cp="4">
          <x v="422"/>
          <x/>
          <x v="422"/>
          <x v="422"/>
        </s>
        <s v="[Scenario Date].[Scenario Date].&amp;[5832]" c="Feb 02, 18 to Feb 05, 18" cp="4">
          <x v="423"/>
          <x/>
          <x v="423"/>
          <x v="423"/>
        </s>
        <s v="[Scenario Date].[Scenario Date].&amp;[5834]" c="Feb 05, 18 to Feb 06, 18" cp="4">
          <x v="424"/>
          <x/>
          <x v="424"/>
          <x v="424"/>
        </s>
        <s v="[Scenario Date].[Scenario Date].&amp;[5836]" c="Feb 06, 18 to Feb 07, 18" cp="4">
          <x v="425"/>
          <x/>
          <x v="425"/>
          <x v="425"/>
        </s>
        <s v="[Scenario Date].[Scenario Date].&amp;[5838]" c="Feb 07, 18 to Feb 08, 18" cp="4">
          <x v="426"/>
          <x/>
          <x v="426"/>
          <x v="426"/>
        </s>
        <s v="[Scenario Date].[Scenario Date].&amp;[5841]" c="Feb 08, 18 to Feb 09, 18" cp="4">
          <x v="427"/>
          <x/>
          <x v="427"/>
          <x v="427"/>
        </s>
        <s v="[Scenario Date].[Scenario Date].&amp;[5843]" c="Feb 09, 18 to Feb 12, 18" cp="4">
          <x v="428"/>
          <x/>
          <x v="428"/>
          <x v="428"/>
        </s>
        <s v="[Scenario Date].[Scenario Date].&amp;[5844]" c="Feb 12, 18 to Feb 13, 18" cp="4">
          <x v="429"/>
          <x/>
          <x v="429"/>
          <x v="429"/>
        </s>
        <s v="[Scenario Date].[Scenario Date].&amp;[5847]" c="Feb 13, 18 to Feb 14, 18" cp="4">
          <x v="430"/>
          <x/>
          <x v="430"/>
          <x v="430"/>
        </s>
        <s v="[Scenario Date].[Scenario Date].&amp;[5848]" c="Feb 14, 18 to Feb 15, 18" cp="4">
          <x v="431"/>
          <x/>
          <x v="431"/>
          <x v="431"/>
        </s>
        <s v="[Scenario Date].[Scenario Date].&amp;[5850]" c="Feb 15, 18 to Feb 16, 18" cp="4">
          <x v="432"/>
          <x/>
          <x v="432"/>
          <x v="432"/>
        </s>
        <s v="[Scenario Date].[Scenario Date].&amp;[5852]" c="Feb 16, 18 to Feb 19, 18" cp="4">
          <x v="433"/>
          <x/>
          <x v="433"/>
          <x v="433"/>
        </s>
        <s v="[Scenario Date].[Scenario Date].&amp;[5855]" c="Feb 19, 18 to Feb 20, 18" cp="4">
          <x v="434"/>
          <x/>
          <x v="434"/>
          <x v="434"/>
        </s>
        <s v="[Scenario Date].[Scenario Date].&amp;[5857]" c="Feb 20, 18 to Feb 21, 18" cp="4">
          <x v="435"/>
          <x/>
          <x v="435"/>
          <x v="435"/>
        </s>
        <s v="[Scenario Date].[Scenario Date].&amp;[5858]" c="Feb 21, 18 to Feb 22, 18" cp="4">
          <x v="436"/>
          <x/>
          <x v="436"/>
          <x v="436"/>
        </s>
        <s v="[Scenario Date].[Scenario Date].&amp;[5861]" c="Feb 22, 18 to Feb 23, 18" cp="4">
          <x v="437"/>
          <x/>
          <x v="437"/>
          <x v="437"/>
        </s>
        <s v="[Scenario Date].[Scenario Date].&amp;[5862]" c="Feb 23, 18 to Feb 26, 18" cp="4">
          <x v="438"/>
          <x/>
          <x v="438"/>
          <x v="438"/>
        </s>
        <s v="[Scenario Date].[Scenario Date].&amp;[5865]" c="Feb 26, 18 to Feb 27, 18" cp="4">
          <x v="439"/>
          <x/>
          <x v="439"/>
          <x v="439"/>
        </s>
        <s v="[Scenario Date].[Scenario Date].&amp;[5867]" c="Feb 27, 18 to Feb 28, 18" cp="4">
          <x v="440"/>
          <x/>
          <x v="440"/>
          <x v="440"/>
        </s>
        <s v="[Scenario Date].[Scenario Date].&amp;[5869]" c="Feb 28, 18 to Mar 01, 18" cp="4">
          <x v="441"/>
          <x/>
          <x v="441"/>
          <x v="441"/>
        </s>
        <s v="[Scenario Date].[Scenario Date].&amp;[5870]" c="Mar 01, 18 to Mar 02, 18" cp="4">
          <x v="442"/>
          <x/>
          <x v="442"/>
          <x v="442"/>
        </s>
        <s v="[Scenario Date].[Scenario Date].&amp;[5872]" c="Mar 02, 18 to Mar 05, 18" cp="4">
          <x v="443"/>
          <x/>
          <x v="443"/>
          <x v="443"/>
        </s>
        <s v="[Scenario Date].[Scenario Date].&amp;[5874]" c="Mar 05, 18 to Mar 06, 18" cp="4">
          <x v="444"/>
          <x/>
          <x v="444"/>
          <x v="444"/>
        </s>
        <s v="[Scenario Date].[Scenario Date].&amp;[5876]" c="Mar 06, 18 to Mar 07, 18" cp="4">
          <x v="445"/>
          <x/>
          <x v="445"/>
          <x v="445"/>
        </s>
        <s v="[Scenario Date].[Scenario Date].&amp;[5878]" c="Mar 07, 18 to Mar 08, 18" cp="4">
          <x v="446"/>
          <x/>
          <x v="446"/>
          <x v="446"/>
        </s>
        <s v="[Scenario Date].[Scenario Date].&amp;[5880]" c="Mar 08, 18 to Mar 09, 18" cp="4">
          <x v="447"/>
          <x/>
          <x v="447"/>
          <x v="447"/>
        </s>
        <s v="[Scenario Date].[Scenario Date].&amp;[5883]" c="Mar 09, 18 to Mar 12, 18" cp="4">
          <x v="448"/>
          <x/>
          <x v="448"/>
          <x v="448"/>
        </s>
        <s v="[Scenario Date].[Scenario Date].&amp;[5884]" c="Mar 12, 18 to Mar 13, 18" cp="4">
          <x v="449"/>
          <x/>
          <x v="449"/>
          <x v="449"/>
        </s>
        <s v="[Scenario Date].[Scenario Date].&amp;[5886]" c="Mar 13, 18 to Mar 14, 18" cp="4">
          <x v="450"/>
          <x/>
          <x v="450"/>
          <x v="450"/>
        </s>
        <s v="[Scenario Date].[Scenario Date].&amp;[5888]" c="Mar 14, 18 to Mar 15, 18" cp="4">
          <x v="451"/>
          <x/>
          <x v="451"/>
          <x v="451"/>
        </s>
        <s v="[Scenario Date].[Scenario Date].&amp;[5891]" c="Mar 15, 18 to Mar 16, 18" cp="4">
          <x v="452"/>
          <x/>
          <x v="452"/>
          <x v="452"/>
        </s>
        <s v="[Scenario Date].[Scenario Date].&amp;[5892]" c="Mar 16, 18 to Mar 19, 18" cp="4">
          <x v="453"/>
          <x/>
          <x v="453"/>
          <x v="453"/>
        </s>
        <s v="[Scenario Date].[Scenario Date].&amp;[5894]" c="Mar 19, 18 to Mar 20, 18" cp="4">
          <x v="454"/>
          <x/>
          <x v="454"/>
          <x v="454"/>
        </s>
        <s v="[Scenario Date].[Scenario Date].&amp;[5897]" c="Mar 20, 18 to Mar 21, 18" cp="4">
          <x v="455"/>
          <x/>
          <x v="455"/>
          <x v="455"/>
        </s>
        <s v="[Scenario Date].[Scenario Date].&amp;[5898]" c="Mar 21, 18 to Mar 22, 18" cp="4">
          <x v="456"/>
          <x/>
          <x v="456"/>
          <x v="456"/>
        </s>
        <s v="[Scenario Date].[Scenario Date].&amp;[5901]" c="Mar 22, 18 to Mar 23, 18" cp="4">
          <x v="457"/>
          <x/>
          <x v="457"/>
          <x v="457"/>
        </s>
        <s v="[Scenario Date].[Scenario Date].&amp;[5902]" c="Mar 23, 18 to Mar 26, 18" cp="4">
          <x v="458"/>
          <x/>
          <x v="458"/>
          <x v="458"/>
        </s>
        <s v="[Scenario Date].[Scenario Date].&amp;[5905]" c="Mar 26, 18 to Mar 27, 18" cp="4">
          <x v="459"/>
          <x/>
          <x v="459"/>
          <x v="459"/>
        </s>
        <s v="[Scenario Date].[Scenario Date].&amp;[5906]" c="Mar 27, 18 to Mar 28, 18" cp="4">
          <x v="460"/>
          <x/>
          <x v="460"/>
          <x v="460"/>
        </s>
        <s v="[Scenario Date].[Scenario Date].&amp;[5908]" c="Mar 28, 18 to Mar 29, 18" cp="4">
          <x v="461"/>
          <x/>
          <x v="461"/>
          <x v="461"/>
        </s>
        <s v="[Scenario Date].[Scenario Date].&amp;[5911]" c="Mar 29, 18 to Mar 30, 18" cp="4">
          <x v="462"/>
          <x/>
          <x v="462"/>
          <x v="462"/>
        </s>
        <s v="[Scenario Date].[Scenario Date].&amp;[5913]" c="Mar 30, 18 to Apr 02, 18" cp="4">
          <x v="463"/>
          <x/>
          <x v="463"/>
          <x v="463"/>
        </s>
        <s v="[Scenario Date].[Scenario Date].&amp;[5914]" c="Apr 02, 18 to Apr 03, 18" cp="4">
          <x v="464"/>
          <x/>
          <x v="464"/>
          <x v="464"/>
        </s>
        <s v="[Scenario Date].[Scenario Date].&amp;[5916]" c="Apr 03, 18 to Apr 04, 18" cp="4">
          <x v="465"/>
          <x/>
          <x v="465"/>
          <x v="465"/>
        </s>
        <s v="[Scenario Date].[Scenario Date].&amp;[5918]" c="Apr 04, 18 to Apr 05, 18" cp="4">
          <x v="466"/>
          <x/>
          <x v="466"/>
          <x v="466"/>
        </s>
        <s v="[Scenario Date].[Scenario Date].&amp;[5920]" c="Apr 05, 18 to Apr 06, 18" cp="4">
          <x v="467"/>
          <x/>
          <x v="467"/>
          <x v="467"/>
        </s>
        <s v="[Scenario Date].[Scenario Date].&amp;[5922]" c="Apr 06, 18 to Apr 09, 18" cp="4">
          <x v="468"/>
          <x/>
          <x v="468"/>
          <x v="468"/>
        </s>
        <s v="[Scenario Date].[Scenario Date].&amp;[5924]" c="Apr 09, 18 to Apr 10, 18" cp="4">
          <x v="469"/>
          <x/>
          <x v="469"/>
          <x v="469"/>
        </s>
        <s v="[Scenario Date].[Scenario Date].&amp;[5927]" c="Apr 10, 18 to Apr 11, 18" cp="4">
          <x v="470"/>
          <x/>
          <x v="470"/>
          <x v="470"/>
        </s>
        <s v="[Scenario Date].[Scenario Date].&amp;[5928]" c="Apr 11, 18 to Apr 12, 18" cp="4">
          <x v="471"/>
          <x/>
          <x v="471"/>
          <x v="471"/>
        </s>
        <s v="[Scenario Date].[Scenario Date].&amp;[5930]" c="Apr 12, 18 to Apr 13, 18" cp="4">
          <x v="472"/>
          <x/>
          <x v="472"/>
          <x v="472"/>
        </s>
        <s v="[Scenario Date].[Scenario Date].&amp;[5933]" c="Apr 13, 18 to Apr 16, 18" cp="4">
          <x v="473"/>
          <x/>
          <x v="473"/>
          <x v="473"/>
        </s>
        <s v="[Scenario Date].[Scenario Date].&amp;[5935]" c="Apr 16, 18 to Apr 17, 18" cp="4">
          <x v="474"/>
          <x/>
          <x v="474"/>
          <x v="474"/>
        </s>
        <s v="[Scenario Date].[Scenario Date].&amp;[5937]" c="Apr 17, 18 to Apr 18, 18" cp="4">
          <x v="475"/>
          <x/>
          <x v="475"/>
          <x v="475"/>
        </s>
        <s v="[Scenario Date].[Scenario Date].&amp;[5938]" c="Apr 18, 18 to Apr 19, 18" cp="4">
          <x v="476"/>
          <x/>
          <x v="476"/>
          <x v="476"/>
        </s>
        <s v="[Scenario Date].[Scenario Date].&amp;[5940]" c="Apr 19, 18 to Apr 20, 18" cp="4">
          <x v="477"/>
          <x/>
          <x v="477"/>
          <x v="477"/>
        </s>
        <s v="[Scenario Date].[Scenario Date].&amp;[5942]" c="Apr 20, 18 to Apr 23, 18" cp="4">
          <x v="478"/>
          <x/>
          <x v="478"/>
          <x v="478"/>
        </s>
        <s v="[Scenario Date].[Scenario Date].&amp;[5944]" c="Apr 23, 18 to Apr 24, 18" cp="4">
          <x v="479"/>
          <x/>
          <x v="479"/>
          <x v="479"/>
        </s>
        <s v="[Scenario Date].[Scenario Date].&amp;[5946]" c="Apr 24, 18 to Apr 25, 18" cp="4">
          <x v="480"/>
          <x/>
          <x v="480"/>
          <x v="480"/>
        </s>
        <s v="[Scenario Date].[Scenario Date].&amp;[5949]" c="Apr 25, 18 to Apr 26, 18" cp="4">
          <x v="481"/>
          <x/>
          <x v="481"/>
          <x v="481"/>
        </s>
        <s v="[Scenario Date].[Scenario Date].&amp;[5950]" c="Apr 26, 18 to Apr 27, 18" cp="4">
          <x v="482"/>
          <x/>
          <x v="482"/>
          <x v="482"/>
        </s>
        <s v="[Scenario Date].[Scenario Date].&amp;[5953]" c="Apr 27, 18 to Apr 30, 18" cp="4">
          <x v="483"/>
          <x/>
          <x v="483"/>
          <x v="483"/>
        </s>
        <s v="[Scenario Date].[Scenario Date].&amp;[5955]" c="Apr 30, 18 to May 01, 18" cp="4">
          <x v="484"/>
          <x/>
          <x v="484"/>
          <x v="484"/>
        </s>
        <s v="[Scenario Date].[Scenario Date].&amp;[5957]" c="May 01, 18 to May 02, 18" cp="4">
          <x v="485"/>
          <x/>
          <x v="485"/>
          <x v="485"/>
        </s>
        <s v="[Scenario Date].[Scenario Date].&amp;[5958]" c="May 02, 18 to May 03, 18" cp="4">
          <x v="486"/>
          <x/>
          <x v="486"/>
          <x v="486"/>
        </s>
        <s v="[Scenario Date].[Scenario Date].&amp;[5961]" c="May 03, 18 to May 04, 18" cp="4">
          <x v="487"/>
          <x/>
          <x v="487"/>
          <x v="487"/>
        </s>
        <s v="[Scenario Date].[Scenario Date].&amp;[5963]" c="May 04, 18 to May 07, 18" cp="4">
          <x v="488"/>
          <x/>
          <x v="488"/>
          <x v="488"/>
        </s>
        <s v="[Scenario Date].[Scenario Date].&amp;[5965]" c="May 07, 18 to May 08, 18" cp="4">
          <x v="489"/>
          <x/>
          <x v="489"/>
          <x v="489"/>
        </s>
        <s v="[Scenario Date].[Scenario Date].&amp;[5966]" c="May 08, 18 to May 09, 18" cp="4">
          <x v="490"/>
          <x/>
          <x v="490"/>
          <x v="490"/>
        </s>
        <s v="[Scenario Date].[Scenario Date].&amp;[5968]" c="May 09, 18 to May 10, 18" cp="4">
          <x v="491"/>
          <x/>
          <x v="491"/>
          <x v="491"/>
        </s>
        <s v="[Scenario Date].[Scenario Date].&amp;[5971]" c="May 10, 18 to May 11, 18" cp="4">
          <x v="492"/>
          <x/>
          <x v="492"/>
          <x v="492"/>
        </s>
        <s v="[Scenario Date].[Scenario Date].&amp;[5972]" c="May 11, 18 to May 14, 18" cp="4">
          <x v="493"/>
          <x/>
          <x v="493"/>
          <x v="493"/>
        </s>
        <s v="[Scenario Date].[Scenario Date].&amp;[5975]" c="May 14, 18 to May 15, 18" cp="4">
          <x v="494"/>
          <x/>
          <x v="494"/>
          <x v="494"/>
        </s>
        <s v="[Scenario Date].[Scenario Date].&amp;[5976]" c="May 15, 18 to May 16, 18" cp="4">
          <x v="495"/>
          <x/>
          <x v="495"/>
          <x v="495"/>
        </s>
        <s v="[Scenario Date].[Scenario Date].&amp;[5978]" c="May 16, 18 to May 17, 18" cp="4">
          <x v="496"/>
          <x/>
          <x v="496"/>
          <x v="496"/>
        </s>
        <s v="[Scenario Date].[Scenario Date].&amp;[5981]" c="May 17, 18 to May 18, 18" cp="4">
          <x v="497"/>
          <x/>
          <x v="497"/>
          <x v="497"/>
        </s>
        <s v="[Scenario Date].[Scenario Date].&amp;[5983]" c="May 18, 18 to May 21, 18" cp="4">
          <x v="498"/>
          <x/>
          <x v="498"/>
          <x v="498"/>
        </s>
        <s v="[Scenario Date].[Scenario Date].&amp;[5984]" c="May 21, 18 to May 22, 18" cp="4">
          <x v="499"/>
          <x/>
          <x v="499"/>
          <x v="499"/>
        </s>
        <s v="[Scenario Date].[Scenario Date].&amp;[5987]" c="May 22, 18 to May 23, 18" cp="4">
          <x v="500"/>
          <x/>
          <x v="500"/>
          <x v="500"/>
        </s>
        <s v="[Scenario Date].[Scenario Date].&amp;[5988]" c="May 23, 18 to May 24, 18" cp="4">
          <x v="501"/>
          <x/>
          <x v="501"/>
          <x v="501"/>
        </s>
        <s v="[Scenario Date].[Scenario Date].&amp;[5990]" c="May 24, 18 to May 25, 18" cp="4">
          <x v="502"/>
          <x/>
          <x v="502"/>
          <x v="502"/>
        </s>
        <s v="[Scenario Date].[Scenario Date].&amp;[5992]" c="May 25, 18 to May 28, 18" cp="4">
          <x v="503"/>
          <x/>
          <x v="503"/>
          <x v="503"/>
        </s>
        <s v="[Scenario Date].[Scenario Date].&amp;[5995]" c="May 28, 18 to May 29, 18" cp="4">
          <x v="504"/>
          <x/>
          <x v="504"/>
          <x v="504"/>
        </s>
        <s v="[Scenario Date].[Scenario Date].&amp;[5997]" c="May 29, 18 to May 30, 18" cp="4">
          <x v="505"/>
          <x/>
          <x v="505"/>
          <x v="505"/>
        </s>
        <s v="[Scenario Date].[Scenario Date].&amp;[5998]" c="May 30, 18 to May 31, 18" cp="4">
          <x v="506"/>
          <x/>
          <x v="506"/>
          <x v="506"/>
        </s>
        <s v="[Scenario Date].[Scenario Date].&amp;[6000]" c="May 31, 18 to Jun 01, 18" cp="4">
          <x v="507"/>
          <x/>
          <x v="507"/>
          <x v="507"/>
        </s>
        <s v="[Scenario Date].[Scenario Date].&amp;[6003]" c="Jun 01, 18 to Jun 04, 18" cp="4">
          <x v="508"/>
          <x/>
          <x v="508"/>
          <x v="508"/>
        </s>
        <s v="[Scenario Date].[Scenario Date].&amp;[6005]" c="Jun 04, 18 to Jun 05, 18" cp="4">
          <x v="509"/>
          <x/>
          <x v="509"/>
          <x v="509"/>
        </s>
        <s v="[Scenario Date].[Scenario Date].&amp;[6006]" c="Jun 05, 18 to Jun 06, 18" cp="4">
          <x v="510"/>
          <x/>
          <x v="510"/>
          <x v="510"/>
        </s>
        <s v="[Scenario Date].[Scenario Date].&amp;[6008]" c="Jun 06, 18 to Jun 07, 18" cp="4">
          <x v="511"/>
          <x/>
          <x v="511"/>
          <x v="511"/>
        </s>
        <s v="[Scenario Date].[Scenario Date].&amp;[6010]" c="Jun 07, 18 to Jun 08, 18" cp="4">
          <x v="512"/>
          <x/>
          <x v="512"/>
          <x v="512"/>
        </s>
        <s v="[Scenario Date].[Scenario Date].&amp;[6013]" c="Jun 08, 18 to Jun 11, 18" cp="4">
          <x v="513"/>
          <x/>
          <x v="513"/>
          <x v="513"/>
        </s>
        <s v="[Scenario Date].[Scenario Date].&amp;[6015]" c="Jun 11, 18 to Jun 12, 18" cp="4">
          <x v="514"/>
          <x/>
          <x v="514"/>
          <x v="514"/>
        </s>
        <s v="[Scenario Date].[Scenario Date].&amp;[6016]" c="Jun 12, 18 to Jun 13, 18" cp="4">
          <x v="515"/>
          <x/>
          <x v="515"/>
          <x v="515"/>
        </s>
        <s v="[Scenario Date].[Scenario Date].&amp;[6018]" c="Jun 13, 18 to Jun 14, 18" cp="4">
          <x v="516"/>
          <x/>
          <x v="516"/>
          <x v="516"/>
        </s>
        <s v="[Scenario Date].[Scenario Date].&amp;[6020]" c="Jun 14, 18 to Jun 15, 18" cp="4">
          <x v="517"/>
          <x/>
          <x v="517"/>
          <x v="517"/>
        </s>
        <s v="[Scenario Date].[Scenario Date].&amp;[6023]" c="Jun 15, 18 to Jun 18, 18" cp="4">
          <x v="518"/>
          <x/>
          <x v="518"/>
          <x v="518"/>
        </s>
        <s v="[Scenario Date].[Scenario Date].&amp;[6024]" c="Jun 18, 18 to Jun 19, 18" cp="4">
          <x v="519"/>
          <x/>
          <x v="519"/>
          <x v="519"/>
        </s>
        <s v="[Scenario Date].[Scenario Date].&amp;[6026]" c="Jun 19, 18 to Jun 20, 18" cp="4">
          <x v="520"/>
          <x/>
          <x v="520"/>
          <x v="520"/>
        </s>
        <s v="[Scenario Date].[Scenario Date].&amp;[6029]" c="Jun 20, 18 to Jun 21, 18" cp="4">
          <x v="521"/>
          <x/>
          <x v="521"/>
          <x v="521"/>
        </s>
        <s v="[Scenario Date].[Scenario Date].&amp;[6031]" c="Jun 21, 18 to Jun 22, 18" cp="4">
          <x v="522"/>
          <x/>
          <x v="522"/>
          <x v="522"/>
        </s>
        <s v="[Scenario Date].[Scenario Date].&amp;[6032]" c="Jun 22, 18 to Jun 25, 18" cp="4">
          <x v="523"/>
          <x/>
          <x v="523"/>
          <x v="523"/>
        </s>
        <s v="[Scenario Date].[Scenario Date].&amp;[6034]" c="Jun 25, 18 to Jun 26, 18" cp="4">
          <x v="524"/>
          <x/>
          <x v="524"/>
          <x v="524"/>
        </s>
        <s v="[Scenario Date].[Scenario Date].&amp;[6036]" c="Jun 26, 18 to Jun 27, 18" cp="4">
          <x v="525"/>
          <x/>
          <x v="525"/>
          <x v="525"/>
        </s>
        <s v="[Scenario Date].[Scenario Date].&amp;[6038]" c="Jun 27, 18 to Jun 28, 18" cp="4">
          <x v="526"/>
          <x/>
          <x v="526"/>
          <x v="526"/>
        </s>
        <s v="[Scenario Date].[Scenario Date].&amp;[6040]" c="Jun 28, 18 to Jun 29, 18" cp="4">
          <x v="527"/>
          <x/>
          <x v="527"/>
          <x v="527"/>
        </s>
        <s v="[Scenario Date].[Scenario Date].&amp;[6042]" c="Jun 29, 18 to Jul 02, 18" cp="4">
          <x v="528"/>
          <x/>
          <x v="528"/>
          <x v="528"/>
        </s>
        <s v="[Scenario Date].[Scenario Date].&amp;[6044]" c="Jul 02, 18 to Jul 03, 18" cp="4">
          <x v="529"/>
          <x/>
          <x v="529"/>
          <x v="529"/>
        </s>
        <s v="[Scenario Date].[Scenario Date].&amp;[6046]" c="Jul 03, 18 to Jul 04, 18" cp="4">
          <x v="530"/>
          <x/>
          <x v="530"/>
          <x v="530"/>
        </s>
        <s v="[Scenario Date].[Scenario Date].&amp;[6048]" c="Jul 04, 18 to Jul 05, 18" cp="4">
          <x v="531"/>
          <x/>
          <x v="531"/>
          <x v="531"/>
        </s>
        <s v="[Scenario Date].[Scenario Date].&amp;[6050]" c="Jul 05, 18 to Jul 06, 18" cp="4">
          <x v="532"/>
          <x/>
          <x v="532"/>
          <x v="532"/>
        </s>
        <s v="[Scenario Date].[Scenario Date].&amp;[6052]" c="Jul 06, 18 to Jul 09, 18" cp="4">
          <x v="533"/>
          <x/>
          <x v="533"/>
          <x v="533"/>
        </s>
        <s v="[Scenario Date].[Scenario Date].&amp;[6054]" c="Jul 09, 18 to Jul 10, 18" cp="4">
          <x v="534"/>
          <x/>
          <x v="534"/>
          <x v="534"/>
        </s>
        <s v="[Scenario Date].[Scenario Date].&amp;[6056]" c="Jul 10, 18 to Jul 11, 18" cp="4">
          <x v="535"/>
          <x/>
          <x v="535"/>
          <x v="535"/>
        </s>
        <s v="[Scenario Date].[Scenario Date].&amp;[6058]" c="Jul 11, 18 to Jul 12, 18" cp="4">
          <x v="536"/>
          <x/>
          <x v="536"/>
          <x v="536"/>
        </s>
        <s v="[Scenario Date].[Scenario Date].&amp;[6060]" c="Jul 12, 18 to Jul 13, 18" cp="4">
          <x v="537"/>
          <x/>
          <x v="537"/>
          <x v="537"/>
        </s>
        <s v="[Scenario Date].[Scenario Date].&amp;[6063]" c="Jul 13, 18 to Jul 16, 18" cp="4">
          <x v="538"/>
          <x/>
          <x v="538"/>
          <x v="538"/>
        </s>
        <s v="[Scenario Date].[Scenario Date].&amp;[6065]" c="Jul 16, 18 to Jul 17, 18" cp="4">
          <x v="539"/>
          <x/>
          <x v="539"/>
          <x v="539"/>
        </s>
        <s v="[Scenario Date].[Scenario Date].&amp;[6067]" c="Jul 17, 18 to Jul 18, 18" cp="4">
          <x v="540"/>
          <x/>
          <x v="540"/>
          <x v="540"/>
        </s>
        <s v="[Scenario Date].[Scenario Date].&amp;[6068]" c="Jul 18, 18 to Jul 19, 18" cp="4">
          <x v="541"/>
          <x/>
          <x v="541"/>
          <x v="541"/>
        </s>
        <s v="[Scenario Date].[Scenario Date].&amp;[6071]" c="Jul 19, 18 to Jul 20, 18" cp="4">
          <x v="542"/>
          <x/>
          <x v="542"/>
          <x v="542"/>
        </s>
        <s v="[Scenario Date].[Scenario Date].&amp;[6073]" c="Jul 20, 18 to Jul 23, 18" cp="4">
          <x v="543"/>
          <x/>
          <x v="543"/>
          <x v="543"/>
        </s>
        <s v="[Scenario Date].[Scenario Date].&amp;[6074]" c="Jul 23, 18 to Jul 24, 18" cp="4">
          <x v="544"/>
          <x/>
          <x v="544"/>
          <x v="544"/>
        </s>
        <s v="[Scenario Date].[Scenario Date].&amp;[6077]" c="Jul 24, 18 to Jul 25, 18" cp="4">
          <x v="545"/>
          <x/>
          <x v="545"/>
          <x v="545"/>
        </s>
        <s v="[Scenario Date].[Scenario Date].&amp;[6078]" c="Jul 25, 18 to Jul 26, 18" cp="4">
          <x v="546"/>
          <x/>
          <x v="546"/>
          <x v="546"/>
        </s>
        <s v="[Scenario Date].[Scenario Date].&amp;[6080]" c="Jul 26, 18 to Jul 27, 18" cp="4">
          <x v="547"/>
          <x/>
          <x v="547"/>
          <x v="547"/>
        </s>
        <s v="[Scenario Date].[Scenario Date].&amp;[6083]" c="Jul 27, 18 to Jul 30, 18" cp="4">
          <x v="548"/>
          <x/>
          <x v="548"/>
          <x v="548"/>
        </s>
        <s v="[Scenario Date].[Scenario Date].&amp;[6084]" c="Jul 30, 18 to Jul 31, 18" cp="4">
          <x v="549"/>
          <x/>
          <x v="549"/>
          <x v="549"/>
        </s>
        <s v="[Scenario Date].[Scenario Date].&amp;[6087]" c="Jul 31, 18 to Aug 01, 18" cp="4">
          <x v="550"/>
          <x/>
          <x v="550"/>
          <x v="550"/>
        </s>
        <s v="[Scenario Date].[Scenario Date].&amp;[6088]" c="Aug 01, 18 to Aug 02, 18" cp="4">
          <x v="551"/>
          <x/>
          <x v="551"/>
          <x v="551"/>
        </s>
        <s v="[Scenario Date].[Scenario Date].&amp;[6090]" c="Aug 02, 18 to Aug 03, 18" cp="4">
          <x v="552"/>
          <x/>
          <x v="552"/>
          <x v="552"/>
        </s>
        <s v="[Scenario Date].[Scenario Date].&amp;[6092]" c="Aug 03, 18 to Aug 06, 18" cp="4">
          <x v="553"/>
          <x/>
          <x v="553"/>
          <x v="553"/>
        </s>
        <s v="[Scenario Date].[Scenario Date].&amp;[6095]" c="Aug 06, 18 to Aug 07, 18" cp="4">
          <x v="554"/>
          <x/>
          <x v="554"/>
          <x v="554"/>
        </s>
        <s v="[Scenario Date].[Scenario Date].&amp;[6096]" c="Aug 07, 18 to Aug 08, 18" cp="4">
          <x v="555"/>
          <x/>
          <x v="555"/>
          <x v="555"/>
        </s>
        <s v="[Scenario Date].[Scenario Date].&amp;[6098]" c="Aug 08, 18 to Aug 09, 18" cp="4">
          <x v="556"/>
          <x/>
          <x v="556"/>
          <x v="556"/>
        </s>
        <s v="[Scenario Date].[Scenario Date].&amp;[6100]" c="Aug 09, 18 to Aug 10, 18" cp="4">
          <x v="557"/>
          <x/>
          <x v="557"/>
          <x v="557"/>
        </s>
        <s v="[Scenario Date].[Scenario Date].&amp;[6103]" c="Aug 10, 18 to Aug 13, 18" cp="4">
          <x v="558"/>
          <x/>
          <x v="558"/>
          <x v="558"/>
        </s>
        <s v="[Scenario Date].[Scenario Date].&amp;[6105]" c="Aug 13, 18 to Aug 14, 18" cp="4">
          <x v="559"/>
          <x/>
          <x v="559"/>
          <x v="559"/>
        </s>
        <s v="[Scenario Date].[Scenario Date].&amp;[6106]" c="Aug 14, 18 to Aug 15, 18" cp="4">
          <x v="560"/>
          <x/>
          <x v="560"/>
          <x v="560"/>
        </s>
        <s v="[Scenario Date].[Scenario Date].&amp;[6108]" c="Aug 15, 18 to Aug 16, 18" cp="4">
          <x v="561"/>
          <x/>
          <x v="561"/>
          <x v="561"/>
        </s>
        <s v="[Scenario Date].[Scenario Date].&amp;[6111]" c="Aug 16, 18 to Aug 17, 18" cp="4">
          <x v="562"/>
          <x/>
          <x v="562"/>
          <x v="562"/>
        </s>
        <s v="[Scenario Date].[Scenario Date].&amp;[6112]" c="Aug 17, 18 to Aug 20, 18" cp="4">
          <x v="563"/>
          <x/>
          <x v="563"/>
          <x v="563"/>
        </s>
        <s v="[Scenario Date].[Scenario Date].&amp;[6114]" c="Aug 20, 18 to Aug 21, 18" cp="4">
          <x v="564"/>
          <x/>
          <x v="564"/>
          <x v="564"/>
        </s>
        <s v="[Scenario Date].[Scenario Date].&amp;[6117]" c="Aug 21, 18 to Aug 22, 18" cp="4">
          <x v="565"/>
          <x/>
          <x v="565"/>
          <x v="565"/>
        </s>
        <s v="[Scenario Date].[Scenario Date].&amp;[6119]" c="Aug 22, 18 to Aug 23, 18" cp="4">
          <x v="566"/>
          <x/>
          <x v="566"/>
          <x v="566"/>
        </s>
        <s v="[Scenario Date].[Scenario Date].&amp;[6120]" c="Aug 23, 18 to Aug 24, 18" cp="4">
          <x v="567"/>
          <x/>
          <x v="567"/>
          <x v="567"/>
        </s>
        <s v="[Scenario Date].[Scenario Date].&amp;[6122]" c="Aug 24, 18 to Aug 27, 18" cp="4">
          <x v="568"/>
          <x/>
          <x v="568"/>
          <x v="568"/>
        </s>
        <s v="[Scenario Date].[Scenario Date].&amp;[6125]" c="Aug 27, 18 to Aug 28, 18" cp="4">
          <x v="569"/>
          <x/>
          <x v="569"/>
          <x v="569"/>
        </s>
        <s v="[Scenario Date].[Scenario Date].&amp;[6127]" c="Aug 28, 18 to Aug 29, 18" cp="4">
          <x v="570"/>
          <x/>
          <x v="570"/>
          <x v="570"/>
        </s>
        <s v="[Scenario Date].[Scenario Date].&amp;[6128]" c="Aug 29, 18 to Aug 30, 18" cp="4">
          <x v="571"/>
          <x/>
          <x v="571"/>
          <x v="571"/>
        </s>
        <s v="[Scenario Date].[Scenario Date].&amp;[6130]" c="Aug 30, 18 to Aug 31, 18" cp="4">
          <x v="572"/>
          <x/>
          <x v="572"/>
          <x v="572"/>
        </s>
        <s v="[Scenario Date].[Scenario Date].&amp;[6133]" c="Aug 31, 18 to Sep 03, 18" cp="4">
          <x v="573"/>
          <x/>
          <x v="573"/>
          <x v="573"/>
        </s>
        <s v="[Scenario Date].[Scenario Date].&amp;[6134]" c="Sep 03, 18 to Sep 04, 18" cp="4">
          <x v="574"/>
          <x/>
          <x v="574"/>
          <x v="574"/>
        </s>
        <s v="[Scenario Date].[Scenario Date].&amp;[6137]" c="Sep 04, 18 to Sep 05, 18" cp="4">
          <x v="575"/>
          <x/>
          <x v="575"/>
          <x v="575"/>
        </s>
        <s v="[Scenario Date].[Scenario Date].&amp;[6138]" c="Sep 05, 18 to Sep 06, 18" cp="4">
          <x v="576"/>
          <x/>
          <x v="576"/>
          <x v="576"/>
        </s>
        <s v="[Scenario Date].[Scenario Date].&amp;[6141]" c="Sep 06, 18 to Sep 07, 18" cp="4">
          <x v="577"/>
          <x/>
          <x v="577"/>
          <x v="577"/>
        </s>
        <s v="[Scenario Date].[Scenario Date].&amp;[6142]" c="Sep 07, 18 to Sep 10, 18" cp="4">
          <x v="578"/>
          <x/>
          <x v="578"/>
          <x v="578"/>
        </s>
        <s v="[Scenario Date].[Scenario Date].&amp;[6145]" c="Sep 10, 18 to Sep 11, 18" cp="4">
          <x v="579"/>
          <x/>
          <x v="579"/>
          <x v="579"/>
        </s>
        <s v="[Scenario Date].[Scenario Date].&amp;[6146]" c="Sep 11, 18 to Sep 12, 18" cp="4">
          <x v="580"/>
          <x/>
          <x v="580"/>
          <x v="580"/>
        </s>
        <s v="[Scenario Date].[Scenario Date].&amp;[6148]" c="Sep 12, 18 to Sep 13, 18" cp="4">
          <x v="581"/>
          <x/>
          <x v="581"/>
          <x v="581"/>
        </s>
        <s v="[Scenario Date].[Scenario Date].&amp;[6150]" c="Sep 13, 18 to Sep 14, 18" cp="4">
          <x v="582"/>
          <x/>
          <x v="582"/>
          <x v="582"/>
        </s>
        <s v="[Scenario Date].[Scenario Date].&amp;[6152]" c="Sep 14, 18 to Sep 17, 18" cp="4">
          <x v="583"/>
          <x/>
          <x v="583"/>
          <x v="583"/>
        </s>
        <s v="[Scenario Date].[Scenario Date].&amp;[6154]" c="Sep 17, 18 to Sep 18, 18" cp="4">
          <x v="584"/>
          <x/>
          <x v="584"/>
          <x v="584"/>
        </s>
        <s v="[Scenario Date].[Scenario Date].&amp;[6157]" c="Sep 18, 18 to Sep 19, 18" cp="4">
          <x v="585"/>
          <x/>
          <x v="585"/>
          <x v="585"/>
        </s>
        <s v="[Scenario Date].[Scenario Date].&amp;[6159]" c="Sep 19, 18 to Sep 20, 18" cp="4">
          <x v="586"/>
          <x/>
          <x v="586"/>
          <x v="586"/>
        </s>
        <s v="[Scenario Date].[Scenario Date].&amp;[6160]" c="Sep 20, 18 to Sep 21, 18" cp="4">
          <x v="587"/>
          <x/>
          <x v="587"/>
          <x v="587"/>
        </s>
        <s v="[Scenario Date].[Scenario Date].&amp;[6162]" c="Sep 21, 18 to Sep 24, 18" cp="4">
          <x v="588"/>
          <x/>
          <x v="588"/>
          <x v="588"/>
        </s>
        <s v="[Scenario Date].[Scenario Date].&amp;[6165]" c="Sep 24, 18 to Sep 25, 18" cp="4">
          <x v="589"/>
          <x/>
          <x v="589"/>
          <x v="589"/>
        </s>
        <s v="[Scenario Date].[Scenario Date].&amp;[6167]" c="Sep 25, 18 to Sep 26, 18" cp="4">
          <x v="590"/>
          <x/>
          <x v="590"/>
          <x v="590"/>
        </s>
        <s v="[Scenario Date].[Scenario Date].&amp;[6168]" c="Sep 26, 18 to Sep 27, 18" cp="4">
          <x v="591"/>
          <x/>
          <x v="591"/>
          <x v="591"/>
        </s>
        <s v="[Scenario Date].[Scenario Date].&amp;[6170]" c="Sep 27, 18 to Sep 28, 18" cp="4">
          <x v="592"/>
          <x/>
          <x v="592"/>
          <x v="592"/>
        </s>
        <s v="[Scenario Date].[Scenario Date].&amp;[6173]" c="Sep 28, 18 to Oct 01, 18" cp="4">
          <x v="593"/>
          <x/>
          <x v="593"/>
          <x v="593"/>
        </s>
        <s v="[Scenario Date].[Scenario Date].&amp;[6174]" c="Oct 01, 18 to Oct 02, 18" cp="4">
          <x v="594"/>
          <x/>
          <x v="594"/>
          <x v="594"/>
        </s>
        <s v="[Scenario Date].[Scenario Date].&amp;[6176]" c="Oct 02, 18 to Oct 03, 18" cp="4">
          <x v="595"/>
          <x/>
          <x v="595"/>
          <x v="595"/>
        </s>
        <s v="[Scenario Date].[Scenario Date].&amp;[6178]" c="Oct 03, 18 to Oct 04, 18" cp="4">
          <x v="596"/>
          <x/>
          <x v="596"/>
          <x v="596"/>
        </s>
        <s v="[Scenario Date].[Scenario Date].&amp;[6180]" c="Oct 04, 18 to Oct 05, 18" cp="4">
          <x v="597"/>
          <x/>
          <x v="597"/>
          <x v="597"/>
        </s>
        <s v="[Scenario Date].[Scenario Date].&amp;[6183]" c="Oct 05, 18 to Oct 08, 18" cp="4">
          <x v="598"/>
          <x/>
          <x v="598"/>
          <x v="598"/>
        </s>
        <s v="[Scenario Date].[Scenario Date].&amp;[6185]" c="Oct 08, 18 to Oct 09, 18" cp="4">
          <x v="599"/>
          <x/>
          <x v="599"/>
          <x v="599"/>
        </s>
        <s v="[Scenario Date].[Scenario Date].&amp;[6187]" c="Oct 09, 18 to Oct 10, 18" cp="4">
          <x v="600"/>
          <x/>
          <x v="600"/>
          <x v="600"/>
        </s>
        <s v="[Scenario Date].[Scenario Date].&amp;[6188]" c="Oct 10, 18 to Oct 11, 18" cp="4">
          <x v="601"/>
          <x/>
          <x v="601"/>
          <x v="601"/>
        </s>
        <s v="[Scenario Date].[Scenario Date].&amp;[6190]" c="Oct 11, 18 to Oct 12, 18" cp="4">
          <x v="602"/>
          <x/>
          <x v="602"/>
          <x v="602"/>
        </s>
        <s v="[Scenario Date].[Scenario Date].&amp;[6192]" c="Oct 12, 18 to Oct 15, 18" cp="4">
          <x v="603"/>
          <x/>
          <x v="603"/>
          <x v="603"/>
        </s>
        <s v="[Scenario Date].[Scenario Date].&amp;[6194]" c="Oct 15, 18 to Oct 16, 18" cp="4">
          <x v="604"/>
          <x/>
          <x v="604"/>
          <x v="604"/>
        </s>
        <s v="[Scenario Date].[Scenario Date].&amp;[6196]" c="Oct 16, 18 to Oct 17, 18" cp="4">
          <x v="605"/>
          <x/>
          <x v="605"/>
          <x v="605"/>
        </s>
        <s v="[Scenario Date].[Scenario Date].&amp;[6198]" c="Oct 17, 18 to Oct 18, 18" cp="4">
          <x v="606"/>
          <x/>
          <x v="606"/>
          <x v="606"/>
        </s>
        <s v="[Scenario Date].[Scenario Date].&amp;[6201]" c="Oct 18, 18 to Oct 19, 18" cp="4">
          <x v="607"/>
          <x/>
          <x v="607"/>
          <x v="607"/>
        </s>
        <s v="[Scenario Date].[Scenario Date].&amp;[6203]" c="Oct 19, 18 to Oct 22, 18" cp="4">
          <x v="608"/>
          <x/>
          <x v="608"/>
          <x v="608"/>
        </s>
        <s v="[Scenario Date].[Scenario Date].&amp;[6204]" c="Oct 22, 18 to Oct 23, 18" cp="4">
          <x v="609"/>
          <x/>
          <x v="609"/>
          <x v="609"/>
        </s>
        <s v="[Scenario Date].[Scenario Date].&amp;[6206]" c="Oct 23, 18 to Oct 24, 18" cp="4">
          <x v="610"/>
          <x/>
          <x v="610"/>
          <x v="610"/>
        </s>
        <s v="[Scenario Date].[Scenario Date].&amp;[6208]" c="Oct 24, 18 to Oct 25, 18" cp="4">
          <x v="611"/>
          <x/>
          <x v="611"/>
          <x v="611"/>
        </s>
        <s v="[Scenario Date].[Scenario Date].&amp;[6210]" c="Oct 25, 18 to Oct 26, 18" cp="4">
          <x v="612"/>
          <x/>
          <x v="612"/>
          <x v="612"/>
        </s>
        <s v="[Scenario Date].[Scenario Date].&amp;[6212]" c="Oct 26, 18 to Oct 29, 18" cp="4">
          <x v="613"/>
          <x/>
          <x v="613"/>
          <x v="613"/>
        </s>
        <s v="[Scenario Date].[Scenario Date].&amp;[6214]" c="Oct 29, 18 to Oct 30, 18" cp="4">
          <x v="614"/>
          <x/>
          <x v="614"/>
          <x v="614"/>
        </s>
        <s v="[Scenario Date].[Scenario Date].&amp;[6216]" c="Oct 30, 18 to Oct 31, 18" cp="4">
          <x v="615"/>
          <x/>
          <x v="615"/>
          <x v="615"/>
        </s>
        <s v="[Scenario Date].[Scenario Date].&amp;[6218]" c="Oct 31, 18 to Nov 01, 18" cp="4">
          <x v="616"/>
          <x/>
          <x v="616"/>
          <x v="616"/>
        </s>
        <s v="[Scenario Date].[Scenario Date].&amp;[6220]" c="Nov 01, 18 to Nov 02, 18" cp="4">
          <x v="617"/>
          <x/>
          <x v="617"/>
          <x v="617"/>
        </s>
        <s v="[Scenario Date].[Scenario Date].&amp;[6223]" c="Nov 02, 18 to Nov 05, 18" cp="4">
          <x v="618"/>
          <x/>
          <x v="618"/>
          <x v="618"/>
        </s>
        <s v="[Scenario Date].[Scenario Date].&amp;[6224]" c="Nov 05, 18 to Nov 06, 18" cp="4">
          <x v="619"/>
          <x/>
          <x v="619"/>
          <x v="619"/>
        </s>
        <s v="[Scenario Date].[Scenario Date].&amp;[6226]" c="Nov 06, 18 to Nov 07, 18" cp="4">
          <x v="620"/>
          <x/>
          <x v="620"/>
          <x v="620"/>
        </s>
        <s v="[Scenario Date].[Scenario Date].&amp;[6228]" c="Nov 07, 18 to Nov 08, 18" cp="4">
          <x v="621"/>
          <x/>
          <x v="621"/>
          <x v="621"/>
        </s>
        <s v="[Scenario Date].[Scenario Date].&amp;[6230]" c="Nov 08, 18 to Nov 09, 18" cp="4">
          <x v="622"/>
          <x/>
          <x v="622"/>
          <x v="622"/>
        </s>
        <s v="[Scenario Date].[Scenario Date].&amp;[6232]" c="Nov 09, 18 to Nov 12, 18" cp="4">
          <x v="623"/>
          <x/>
          <x v="623"/>
          <x v="623"/>
        </s>
        <s v="[Scenario Date].[Scenario Date].&amp;[6235]" c="Nov 12, 18 to Nov 13, 18" cp="4">
          <x v="624"/>
          <x/>
          <x v="624"/>
          <x v="624"/>
        </s>
        <s v="[Scenario Date].[Scenario Date].&amp;[6237]" c="Nov 13, 18 to Nov 14, 18" cp="4">
          <x v="625"/>
          <x/>
          <x v="625"/>
          <x v="625"/>
        </s>
        <s v="[Scenario Date].[Scenario Date].&amp;[6238]" c="Nov 14, 18 to Nov 15, 18" cp="4">
          <x v="626"/>
          <x/>
          <x v="626"/>
          <x v="626"/>
        </s>
        <s v="[Scenario Date].[Scenario Date].&amp;[6240]" c="Nov 15, 18 to Nov 16, 18" cp="4">
          <x v="627"/>
          <x/>
          <x v="627"/>
          <x v="627"/>
        </s>
        <s v="[Scenario Date].[Scenario Date].&amp;[6242]" c="Nov 16, 18 to Nov 19, 18" cp="4">
          <x v="628"/>
          <x/>
          <x v="628"/>
          <x v="628"/>
        </s>
        <s v="[Scenario Date].[Scenario Date].&amp;[6244]" c="Nov 19, 18 to Nov 20, 18" cp="4">
          <x v="629"/>
          <x/>
          <x v="629"/>
          <x v="629"/>
        </s>
        <s v="[Scenario Date].[Scenario Date].&amp;[6246]" c="Nov 20, 18 to Nov 21, 18" cp="4">
          <x v="630"/>
          <x/>
          <x v="630"/>
          <x v="630"/>
        </s>
        <s v="[Scenario Date].[Scenario Date].&amp;[6249]" c="Nov 21, 18 to Nov 22, 18" cp="4">
          <x v="631"/>
          <x/>
          <x v="631"/>
          <x v="631"/>
        </s>
        <s v="[Scenario Date].[Scenario Date].&amp;[6250]" c="Nov 22, 18 to Nov 23, 18" cp="4">
          <x v="632"/>
          <x/>
          <x v="632"/>
          <x v="632"/>
        </s>
        <s v="[Scenario Date].[Scenario Date].&amp;[6252]" c="Nov 23, 18 to Nov 26, 18" cp="4">
          <x v="633"/>
          <x/>
          <x v="633"/>
          <x v="633"/>
        </s>
        <s v="[Scenario Date].[Scenario Date].&amp;[6255]" c="Nov 26, 18 to Nov 27, 18" cp="4">
          <x v="634"/>
          <x/>
          <x v="634"/>
          <x v="634"/>
        </s>
        <s v="[Scenario Date].[Scenario Date].&amp;[6256]" c="Nov 27, 18 to Nov 28, 18" cp="4">
          <x v="635"/>
          <x/>
          <x v="635"/>
          <x v="635"/>
        </s>
        <s v="[Scenario Date].[Scenario Date].&amp;[6258]" c="Nov 28, 18 to Nov 29, 18" cp="4">
          <x v="636"/>
          <x/>
          <x v="636"/>
          <x v="636"/>
        </s>
        <s v="[Scenario Date].[Scenario Date].&amp;[6260]" c="Nov 29, 18 to Nov 30, 18" cp="4">
          <x v="637"/>
          <x/>
          <x v="637"/>
          <x v="637"/>
        </s>
        <s v="[Scenario Date].[Scenario Date].&amp;[6262]" c="Nov 30, 18 to Dec 03, 18" cp="4">
          <x v="638"/>
          <x/>
          <x v="638"/>
          <x v="638"/>
        </s>
        <s v="[Scenario Date].[Scenario Date].&amp;[6264]" c="Dec 03, 18 to Dec 04, 18" cp="4">
          <x v="639"/>
          <x/>
          <x v="639"/>
          <x v="639"/>
        </s>
        <s v="[Scenario Date].[Scenario Date].&amp;[6266]" c="Dec 04, 18 to Dec 05, 18" cp="4">
          <x v="640"/>
          <x/>
          <x v="640"/>
          <x v="640"/>
        </s>
        <s v="[Scenario Date].[Scenario Date].&amp;[6269]" c="Dec 05, 18 to Dec 06, 18" cp="4">
          <x v="641"/>
          <x/>
          <x v="641"/>
          <x v="641"/>
        </s>
        <s v="[Scenario Date].[Scenario Date].&amp;[6270]" c="Dec 06, 18 to Dec 07, 18" cp="4">
          <x v="642"/>
          <x/>
          <x v="642"/>
          <x v="642"/>
        </s>
        <s v="[Scenario Date].[Scenario Date].&amp;[6272]" c="Dec 07, 18 to Dec 10, 18" cp="4">
          <x v="643"/>
          <x/>
          <x v="643"/>
          <x v="643"/>
        </s>
        <s v="[Scenario Date].[Scenario Date].&amp;[6275]" c="Dec 10, 18 to Dec 11, 18" cp="4">
          <x v="644"/>
          <x/>
          <x v="644"/>
          <x v="644"/>
        </s>
        <s v="[Scenario Date].[Scenario Date].&amp;[6277]" c="Dec 11, 18 to Dec 12, 18" cp="4">
          <x v="645"/>
          <x/>
          <x v="645"/>
          <x v="645"/>
        </s>
        <s v="[Scenario Date].[Scenario Date].&amp;[6278]" c="Dec 12, 18 to Dec 13, 18" cp="4">
          <x v="646"/>
          <x/>
          <x v="646"/>
          <x v="646"/>
        </s>
        <s v="[Scenario Date].[Scenario Date].&amp;[6280]" c="Dec 13, 18 to Dec 14, 18" cp="4">
          <x v="647"/>
          <x/>
          <x v="647"/>
          <x v="647"/>
        </s>
        <s v="[Scenario Date].[Scenario Date].&amp;[6282]" c="Dec 14, 18 to Dec 17, 18" cp="4">
          <x v="648"/>
          <x/>
          <x v="648"/>
          <x v="648"/>
        </s>
        <s v="[Scenario Date].[Scenario Date].&amp;[6284]" c="Dec 17, 18 to Dec 18, 18" cp="4">
          <x v="649"/>
          <x/>
          <x v="649"/>
          <x v="649"/>
        </s>
        <s v="[Scenario Date].[Scenario Date].&amp;[6287]" c="Dec 18, 18 to Dec 19, 18" cp="4">
          <x v="650"/>
          <x/>
          <x v="650"/>
          <x v="650"/>
        </s>
        <s v="[Scenario Date].[Scenario Date].&amp;[6288]" c="Dec 19, 18 to Dec 20, 18" cp="4">
          <x v="651"/>
          <x/>
          <x v="651"/>
          <x v="651"/>
        </s>
        <s v="[Scenario Date].[Scenario Date].&amp;[6290]" c="Dec 20, 18 to Dec 21, 18" cp="4">
          <x v="652"/>
          <x/>
          <x v="652"/>
          <x v="652"/>
        </s>
        <s v="[Scenario Date].[Scenario Date].&amp;[6292]" c="Dec 21, 18 to Dec 24, 18" cp="4">
          <x v="653"/>
          <x/>
          <x v="653"/>
          <x v="653"/>
        </s>
        <s v="[Scenario Date].[Scenario Date].&amp;[6294]" c="Dec 24, 18 to Dec 25, 18" cp="4">
          <x v="654"/>
          <x/>
          <x v="654"/>
          <x v="654"/>
        </s>
        <s v="[Scenario Date].[Scenario Date].&amp;[6297]" c="Dec 25, 18 to Dec 26, 18" cp="4">
          <x v="655"/>
          <x/>
          <x v="655"/>
          <x v="655"/>
        </s>
        <s v="[Scenario Date].[Scenario Date].&amp;[6299]" c="Dec 26, 18 to Dec 27, 18" cp="4">
          <x v="656"/>
          <x/>
          <x v="656"/>
          <x v="656"/>
        </s>
        <s v="[Scenario Date].[Scenario Date].&amp;[6300]" c="Dec 27, 18 to Dec 28, 18" cp="4">
          <x v="657"/>
          <x/>
          <x v="657"/>
          <x v="657"/>
        </s>
        <s v="[Scenario Date].[Scenario Date].&amp;[6303]" c="Dec 28, 18 to Dec 31, 18" cp="4">
          <x v="658"/>
          <x/>
          <x v="658"/>
          <x v="658"/>
        </s>
        <s v="[Scenario Date].[Scenario Date].&amp;[6305]" c="Dec 31, 18 to Jan 02, 19" cp="4">
          <x v="659"/>
          <x/>
          <x v="659"/>
          <x v="659"/>
        </s>
        <s v="[Scenario Date].[Scenario Date].&amp;[6307]" c="Jan 02, 19 to Jan 03, 19" cp="4">
          <x v="660"/>
          <x/>
          <x v="660"/>
          <x v="660"/>
        </s>
        <s v="[Scenario Date].[Scenario Date].&amp;[6309]" c="Jan 03, 19 to Jan 04, 19" cp="4">
          <x v="661"/>
          <x/>
          <x v="661"/>
          <x v="661"/>
        </s>
        <s v="[Scenario Date].[Scenario Date].&amp;[6311]" c="Jan 04, 19 to Jan 07, 19" cp="4">
          <x v="662"/>
          <x/>
          <x v="662"/>
          <x v="662"/>
        </s>
        <s v="[Scenario Date].[Scenario Date].&amp;[6312]" c="Jan 07, 19 to Jan 08, 19" cp="4">
          <x v="663"/>
          <x/>
          <x v="663"/>
          <x v="663"/>
        </s>
        <s v="[Scenario Date].[Scenario Date].&amp;[6315]" c="Jan 08, 19 to Jan 09, 19" cp="4">
          <x v="664"/>
          <x/>
          <x v="664"/>
          <x v="664"/>
        </s>
        <s v="[Scenario Date].[Scenario Date].&amp;[6316]" c="Jan 09, 19 to Jan 10, 19" cp="4">
          <x v="665"/>
          <x/>
          <x v="665"/>
          <x v="665"/>
        </s>
        <s v="[Scenario Date].[Scenario Date].&amp;[6318]" c="Jan 10, 19 to Jan 11, 19" cp="4">
          <x v="666"/>
          <x/>
          <x v="666"/>
          <x v="666"/>
        </s>
        <s v="[Scenario Date].[Scenario Date].&amp;[6321]" c="Jan 11, 19 to Jan 14, 19" cp="4">
          <x v="667"/>
          <x/>
          <x v="667"/>
          <x v="667"/>
        </s>
        <s v="[Scenario Date].[Scenario Date].&amp;[6323]" c="Jan 14, 19 to Jan 15, 19" cp="4">
          <x v="668"/>
          <x/>
          <x v="668"/>
          <x v="668"/>
        </s>
        <s v="[Scenario Date].[Scenario Date].&amp;[6324]" c="Jan 15, 19 to Jan 16, 19" cp="4">
          <x v="669"/>
          <x/>
          <x v="669"/>
          <x v="669"/>
        </s>
        <s v="[Scenario Date].[Scenario Date].&amp;[6326]" c="Jan 16, 19 to Jan 17, 19" cp="4">
          <x v="670"/>
          <x/>
          <x v="670"/>
          <x v="670"/>
        </s>
        <s v="[Scenario Date].[Scenario Date].&amp;[6329]" c="Jan 17, 19 to Jan 18, 19" cp="4">
          <x v="671"/>
          <x/>
          <x v="671"/>
          <x v="671"/>
        </s>
        <s v="[Scenario Date].[Scenario Date].&amp;[6330]" c="Jan 18, 19 to Jan 21, 19" cp="4">
          <x v="672"/>
          <x/>
          <x v="672"/>
          <x v="672"/>
        </s>
        <s v="[Scenario Date].[Scenario Date].&amp;[6332]" c="Jan 21, 19 to Jan 22, 19" cp="4">
          <x v="673"/>
          <x/>
          <x v="673"/>
          <x v="673"/>
        </s>
        <s v="[Scenario Date].[Scenario Date].&amp;[6335]" c="Jan 22, 19 to Jan 23, 19" cp="4">
          <x v="674"/>
          <x/>
          <x v="674"/>
          <x v="674"/>
        </s>
        <s v="[Scenario Date].[Scenario Date].&amp;[6337]" c="Jan 23, 19 to Jan 24, 19" cp="4">
          <x v="675"/>
          <x/>
          <x v="675"/>
          <x v="675"/>
        </s>
        <s v="[Scenario Date].[Scenario Date].&amp;[6339]" c="Jan 24, 19 to Jan 25, 19" cp="4">
          <x v="676"/>
          <x/>
          <x v="676"/>
          <x v="676"/>
        </s>
        <s v="[Scenario Date].[Scenario Date].&amp;[6340]" c="Jan 25, 19 to Jan 28, 19" cp="4">
          <x v="677"/>
          <x/>
          <x v="677"/>
          <x v="677"/>
        </s>
        <s v="[Scenario Date].[Scenario Date].&amp;[6342]" c="Jan 28, 19 to Jan 29, 19" cp="4">
          <x v="678"/>
          <x/>
          <x v="678"/>
          <x v="678"/>
        </s>
        <s v="[Scenario Date].[Scenario Date].&amp;[6344]" c="Jan 29, 19 to Jan 30, 19" cp="4">
          <x v="679"/>
          <x/>
          <x v="679"/>
          <x v="679"/>
        </s>
        <s v="[Scenario Date].[Scenario Date].&amp;[6346]" c="Jan 30, 19 to Jan 31, 19" cp="4">
          <x v="680"/>
          <x/>
          <x v="680"/>
          <x v="680"/>
        </s>
        <s v="[Scenario Date].[Scenario Date].&amp;[6348]" c="Jan 31, 19 to Feb 01, 19" cp="4">
          <x v="681"/>
          <x/>
          <x v="681"/>
          <x v="681"/>
        </s>
        <s v="[Scenario Date].[Scenario Date].&amp;[6351]" c="Feb 01, 19 to Feb 04, 19" cp="4">
          <x v="682"/>
          <x/>
          <x v="682"/>
          <x v="682"/>
        </s>
        <s v="[Scenario Date].[Scenario Date].&amp;[6352]" c="Feb 04, 19 to Feb 05, 19" cp="4">
          <x v="683"/>
          <x/>
          <x v="683"/>
          <x v="683"/>
        </s>
        <s v="[Scenario Date].[Scenario Date].&amp;[6355]" c="Feb 05, 19 to Feb 06, 19" cp="4">
          <x v="684"/>
          <x/>
          <x v="684"/>
          <x v="684"/>
        </s>
        <s v="[Scenario Date].[Scenario Date].&amp;[6357]" c="Feb 06, 19 to Feb 07, 19" cp="4">
          <x v="685"/>
          <x/>
          <x v="685"/>
          <x v="685"/>
        </s>
        <s v="[Scenario Date].[Scenario Date].&amp;[6359]" c="Feb 07, 19 to Feb 08, 19" cp="4">
          <x v="686"/>
          <x/>
          <x v="686"/>
          <x v="686"/>
        </s>
        <s v="[Scenario Date].[Scenario Date].&amp;[6361]" c="Feb 08, 19 to Feb 11, 19" cp="4">
          <x v="687"/>
          <x/>
          <x v="687"/>
          <x v="687"/>
        </s>
        <s v="[Scenario Date].[Scenario Date].&amp;[6363]" c="Feb 11, 19 to Feb 12, 19" cp="4">
          <x v="688"/>
          <x/>
          <x v="688"/>
          <x v="688"/>
        </s>
        <s v="[Scenario Date].[Scenario Date].&amp;[6365]" c="Feb 12, 19 to Feb 13, 19" cp="4">
          <x v="689"/>
          <x/>
          <x v="689"/>
          <x v="689"/>
        </s>
        <s v="[Scenario Date].[Scenario Date].&amp;[6366]" c="Feb 13, 19 to Feb 14, 19" cp="4">
          <x v="690"/>
          <x/>
          <x v="690"/>
          <x v="690"/>
        </s>
        <s v="[Scenario Date].[Scenario Date].&amp;[6368]" c="Feb 14, 19 to Feb 15, 19" cp="4">
          <x v="691"/>
          <x/>
          <x v="691"/>
          <x v="691"/>
        </s>
        <s v="[Scenario Date].[Scenario Date].&amp;[6370]" c="Feb 15, 19 to Feb 18, 19" cp="4">
          <x v="692"/>
          <x/>
          <x v="692"/>
          <x v="692"/>
        </s>
        <s v="[Scenario Date].[Scenario Date].&amp;[6372]" c="Feb 18, 19 to Feb 19, 19" cp="4">
          <x v="693"/>
          <x/>
          <x v="693"/>
          <x v="693"/>
        </s>
        <s v="[Scenario Date].[Scenario Date].&amp;[6375]" c="Feb 19, 19 to Feb 20, 19" cp="4">
          <x v="694"/>
          <x/>
          <x v="694"/>
          <x v="694"/>
        </s>
        <s v="[Scenario Date].[Scenario Date].&amp;[6377]" c="Feb 20, 19 to Feb 21, 19" cp="4">
          <x v="695"/>
          <x/>
          <x v="695"/>
          <x v="695"/>
        </s>
        <s v="[Scenario Date].[Scenario Date].&amp;[6378]" c="Feb 21, 19 to Feb 22, 19" cp="4">
          <x v="696"/>
          <x/>
          <x v="696"/>
          <x v="696"/>
        </s>
        <s v="[Scenario Date].[Scenario Date].&amp;[6381]" c="Feb 22, 19 to Feb 25, 19" cp="4">
          <x v="697"/>
          <x/>
          <x v="697"/>
          <x v="697"/>
        </s>
        <s v="[Scenario Date].[Scenario Date].&amp;[6383]" c="Feb 25, 19 to Feb 26, 19" cp="4">
          <x v="698"/>
          <x/>
          <x v="698"/>
          <x v="698"/>
        </s>
        <s v="[Scenario Date].[Scenario Date].&amp;[6384]" c="Feb 26, 19 to Feb 27, 19" cp="4">
          <x v="699"/>
          <x/>
          <x v="699"/>
          <x v="699"/>
        </s>
        <s v="[Scenario Date].[Scenario Date].&amp;[6386]" c="Feb 27, 19 to Feb 28, 19" cp="4">
          <x v="700"/>
          <x/>
          <x v="700"/>
          <x v="700"/>
        </s>
        <s v="[Scenario Date].[Scenario Date].&amp;[6388]" c="Feb 28, 19 to Mar 01, 19" cp="4">
          <x v="701"/>
          <x/>
          <x v="701"/>
          <x v="701"/>
        </s>
        <s v="[Scenario Date].[Scenario Date].&amp;[6390]" c="Mar 01, 19 to Mar 04, 19" cp="4">
          <x v="702"/>
          <x/>
          <x v="702"/>
          <x v="702"/>
        </s>
        <s v="[Scenario Date].[Scenario Date].&amp;[6392]" c="Mar 04, 19 to Mar 05, 19" cp="4">
          <x v="703"/>
          <x/>
          <x v="703"/>
          <x v="703"/>
        </s>
        <s v="[Scenario Date].[Scenario Date].&amp;[6395]" c="Mar 05, 19 to Mar 06, 19" cp="4">
          <x v="704"/>
          <x/>
          <x v="704"/>
          <x v="704"/>
        </s>
        <s v="[Scenario Date].[Scenario Date].&amp;[6396]" c="Mar 06, 19 to Mar 07, 19" cp="4">
          <x v="705"/>
          <x/>
          <x v="705"/>
          <x v="705"/>
        </s>
        <s v="[Scenario Date].[Scenario Date].&amp;[6398]" c="Mar 07, 19 to Mar 08, 19" cp="4">
          <x v="706"/>
          <x/>
          <x v="706"/>
          <x v="706"/>
        </s>
        <s v="[Scenario Date].[Scenario Date].&amp;[6401]" c="Mar 08, 19 to Mar 11, 19" cp="4">
          <x v="707"/>
          <x/>
          <x v="707"/>
          <x v="707"/>
        </s>
        <s v="[Scenario Date].[Scenario Date].&amp;[6402]" c="Mar 11, 19 to Mar 12, 19" cp="4">
          <x v="708"/>
          <x/>
          <x v="708"/>
          <x v="708"/>
        </s>
        <s v="[Scenario Date].[Scenario Date].&amp;[6404]" c="Mar 12, 19 to Mar 13, 19" cp="4">
          <x v="709"/>
          <x/>
          <x v="709"/>
          <x v="709"/>
        </s>
        <s v="[Scenario Date].[Scenario Date].&amp;[6406]" c="Mar 13, 19 to Mar 14, 19" cp="4">
          <x v="710"/>
          <x/>
          <x v="710"/>
          <x v="710"/>
        </s>
        <s v="[Scenario Date].[Scenario Date].&amp;[6408]" c="Mar 14, 19 to Mar 15, 19" cp="4">
          <x v="711"/>
          <x/>
          <x v="711"/>
          <x v="711"/>
        </s>
        <s v="[Scenario Date].[Scenario Date].&amp;[6410]" c="Mar 15, 19 to Mar 18, 19" cp="4">
          <x v="712"/>
          <x/>
          <x v="712"/>
          <x v="712"/>
        </s>
        <s v="[Scenario Date].[Scenario Date].&amp;[6412]" c="Mar 18, 19 to Mar 19, 19" cp="4">
          <x v="713"/>
          <x/>
          <x v="713"/>
          <x v="713"/>
        </s>
        <s v="[Scenario Date].[Scenario Date].&amp;[6415]" c="Mar 19, 19 to Mar 20, 19" cp="4">
          <x v="714"/>
          <x/>
          <x v="714"/>
          <x v="714"/>
        </s>
        <s v="[Scenario Date].[Scenario Date].&amp;[6417]" c="Mar 20, 19 to Mar 21, 19" cp="4">
          <x v="715"/>
          <x/>
          <x v="715"/>
          <x v="715"/>
        </s>
        <s v="[Scenario Date].[Scenario Date].&amp;[6419]" c="Mar 21, 19 to Mar 22, 19" cp="4">
          <x v="716"/>
          <x/>
          <x v="716"/>
          <x v="716"/>
        </s>
        <s v="[Scenario Date].[Scenario Date].&amp;[6421]" c="Mar 22, 19 to Mar 25, 19" cp="4">
          <x v="717"/>
          <x/>
          <x v="717"/>
          <x v="717"/>
        </s>
        <s v="[Scenario Date].[Scenario Date].&amp;[6422]" c="Mar 25, 19 to Mar 26, 19" cp="4">
          <x v="718"/>
          <x/>
          <x v="718"/>
          <x v="718"/>
        </s>
        <s v="[Scenario Date].[Scenario Date].&amp;[6424]" c="Mar 26, 19 to Mar 27, 19" cp="4">
          <x v="719"/>
          <x/>
          <x v="719"/>
          <x v="719"/>
        </s>
        <s v="[Scenario Date].[Scenario Date].&amp;[6427]" c="Mar 27, 19 to Mar 28, 19" cp="4">
          <x v="720"/>
          <x/>
          <x v="720"/>
          <x v="720"/>
        </s>
        <s v="[Scenario Date].[Scenario Date].&amp;[6429]" c="Mar 28, 19 to Mar 29, 19" cp="4">
          <x v="721"/>
          <x/>
          <x v="721"/>
          <x v="721"/>
        </s>
        <s v="[Scenario Date].[Scenario Date].&amp;[6430]" c="Mar 29, 19 to Apr 01, 19" cp="4">
          <x v="722"/>
          <x/>
          <x v="722"/>
          <x v="722"/>
        </s>
        <s v="[Scenario Date].[Scenario Date].&amp;[6433]" c="Apr 01, 19 to Apr 02, 19" cp="4">
          <x v="723"/>
          <x/>
          <x v="723"/>
          <x v="723"/>
        </s>
        <s v="[Scenario Date].[Scenario Date].&amp;[6434]" c="Apr 02, 19 to Apr 03, 19" cp="4">
          <x v="724"/>
          <x/>
          <x v="724"/>
          <x v="724"/>
        </s>
        <s v="[Scenario Date].[Scenario Date].&amp;[6437]" c="Apr 03, 19 to Apr 04, 19" cp="4">
          <x v="725"/>
          <x/>
          <x v="725"/>
          <x v="725"/>
        </s>
        <s v="[Scenario Date].[Scenario Date].&amp;[6439]" c="Apr 04, 19 to Apr 05, 19" cp="4">
          <x v="726"/>
          <x/>
          <x v="726"/>
          <x v="726"/>
        </s>
        <s v="[Scenario Date].[Scenario Date].&amp;[6440]" c="Apr 05, 19 to Apr 08, 19" cp="4">
          <x v="727"/>
          <x/>
          <x v="727"/>
          <x v="727"/>
        </s>
        <s v="[Scenario Date].[Scenario Date].&amp;[6443]" c="Apr 08, 19 to Apr 09, 19" cp="4">
          <x v="728"/>
          <x/>
          <x v="728"/>
          <x v="728"/>
        </s>
        <s v="[Scenario Date].[Scenario Date].&amp;[6444]" c="Apr 09, 19 to Apr 10, 19" cp="4">
          <x v="729"/>
          <x/>
          <x v="729"/>
          <x v="729"/>
        </s>
        <s v="[Scenario Date].[Scenario Date].&amp;[6447]" c="Apr 10, 19 to Apr 11, 19" cp="4">
          <x v="730"/>
          <x/>
          <x v="730"/>
          <x v="730"/>
        </s>
        <s v="[Scenario Date].[Scenario Date].&amp;[6449]" c="Apr 11, 19 to Apr 12, 19" cp="4">
          <x v="731"/>
          <x/>
          <x v="731"/>
          <x v="731"/>
        </s>
        <s v="[Scenario Date].[Scenario Date].&amp;[6451]" c="Apr 12, 19 to Apr 15, 19" cp="4">
          <x v="732"/>
          <x/>
          <x v="732"/>
          <x v="732"/>
        </s>
        <s v="[Scenario Date].[Scenario Date].&amp;[6453]" c="Apr 15, 19 to Apr 16, 19" cp="4">
          <x v="733"/>
          <x/>
          <x v="733"/>
          <x v="733"/>
        </s>
        <s v="[Scenario Date].[Scenario Date].&amp;[6454]" c="Apr 16, 19 to Apr 17, 19" cp="4">
          <x v="734"/>
          <x/>
          <x v="734"/>
          <x v="734"/>
        </s>
        <s v="[Scenario Date].[Scenario Date].&amp;[6456]" c="Apr 17, 19 to Apr 18, 19" cp="4">
          <x v="735"/>
          <x/>
          <x v="735"/>
          <x v="735"/>
        </s>
        <s v="[Scenario Date].[Scenario Date].&amp;[6459]" c="Apr 18, 19 to Apr 19, 19" cp="4">
          <x v="736"/>
          <x/>
          <x v="736"/>
          <x v="736"/>
        </s>
        <s v="[Scenario Date].[Scenario Date].&amp;[6460]" c="Apr 19, 19 to Apr 22, 19" cp="4">
          <x v="737"/>
          <x/>
          <x v="737"/>
          <x v="737"/>
        </s>
        <s v="[Scenario Date].[Scenario Date].&amp;[6463]" c="Apr 22, 19 to Apr 23, 19" cp="4">
          <x v="738"/>
          <x/>
          <x v="738"/>
          <x v="738"/>
        </s>
        <s v="[Scenario Date].[Scenario Date].&amp;[6464]" c="Apr 23, 19 to Apr 24, 19" cp="4">
          <x v="739"/>
          <x/>
          <x v="739"/>
          <x v="739"/>
        </s>
        <s v="[Scenario Date].[Scenario Date].&amp;[6467]" c="Apr 24, 19 to Apr 25, 19" cp="4">
          <x v="740"/>
          <x/>
          <x v="740"/>
          <x v="740"/>
        </s>
        <s v="[Scenario Date].[Scenario Date].&amp;[6468]" c="Apr 25, 19 to Apr 26, 19" cp="4">
          <x v="741"/>
          <x/>
          <x v="741"/>
          <x v="741"/>
        </s>
        <s v="[Scenario Date].[Scenario Date].&amp;[6471]" c="Apr 26, 19 to Apr 29, 19" cp="4">
          <x v="742"/>
          <x/>
          <x v="742"/>
          <x v="742"/>
        </s>
        <s v="[Scenario Date].[Scenario Date].&amp;[6472]" c="Apr 29, 19 to Apr 30, 19" cp="4">
          <x v="743"/>
          <x/>
          <x v="743"/>
          <x v="743"/>
        </s>
        <s v="[Scenario Date].[Scenario Date].&amp;[6474]" c="Apr 30, 19 to May 01, 19" cp="4">
          <x v="744"/>
          <x/>
          <x v="744"/>
          <x v="744"/>
        </s>
        <s v="[Scenario Date].[Scenario Date].&amp;[6476]" c="May 01, 19 to May 02, 19" cp="4">
          <x v="745"/>
          <x/>
          <x v="745"/>
          <x v="745"/>
        </s>
        <s v="[Scenario Date].[Scenario Date].&amp;[6479]" c="May 02, 19 to May 03, 19" cp="4">
          <x v="746"/>
          <x/>
          <x v="746"/>
          <x v="746"/>
        </s>
        <s v="[Scenario Date].[Scenario Date].&amp;[6481]" c="May 03, 19 to May 06, 19" cp="4">
          <x v="747"/>
          <x/>
          <x v="747"/>
          <x v="747"/>
        </s>
        <s v="[Scenario Date].[Scenario Date].&amp;[6482]" c="May 06, 19 to May 07, 19" cp="4">
          <x v="748"/>
          <x/>
          <x v="748"/>
          <x v="748"/>
        </s>
        <s v="[Scenario Date].[Scenario Date].&amp;[6484]" c="May 07, 19 to May 08, 19" cp="4">
          <x v="749"/>
          <x/>
          <x v="749"/>
          <x v="749"/>
        </s>
        <s v="[Scenario Date].[Scenario Date].&amp;[6487]" c="May 08, 19 to May 09, 19" cp="4">
          <x v="750"/>
          <x/>
          <x v="750"/>
          <x v="750"/>
        </s>
        <s v="[Scenario Date].[Scenario Date].&amp;[6488]" c="May 09, 19 to May 10, 19" cp="4">
          <x v="751"/>
          <x/>
          <x v="751"/>
          <x v="751"/>
        </s>
        <s v="[Scenario Date].[Scenario Date].&amp;[6491]" c="May 10, 19 to May 13, 19" cp="4">
          <x v="752"/>
          <x/>
          <x v="752"/>
          <x v="752"/>
        </s>
        <s v="[Scenario Date].[Scenario Date].&amp;[6492]" c="May 13, 19 to May 14, 19" cp="4">
          <x v="753"/>
          <x/>
          <x v="753"/>
          <x v="753"/>
        </s>
        <s v="[Scenario Date].[Scenario Date].&amp;[6495]" c="May 14, 19 to May 15, 19" cp="4">
          <x v="754"/>
          <x/>
          <x v="754"/>
          <x v="754"/>
        </s>
        <s v="[Scenario Date].[Scenario Date].&amp;[6496]" c="May 15, 19 to May 16, 19" cp="4">
          <x v="755"/>
          <x/>
          <x v="755"/>
          <x v="755"/>
        </s>
        <s v="[Scenario Date].[Scenario Date].&amp;[6499]" c="May 16, 19 to May 17, 19" cp="4">
          <x v="756"/>
          <x/>
          <x v="756"/>
          <x v="756"/>
        </s>
        <s v="[Scenario Date].[Scenario Date].&amp;[6500]" c="May 17, 19 to May 20, 19" cp="4">
          <x v="757"/>
          <x/>
          <x v="757"/>
          <x v="757"/>
        </s>
        <s v="[Scenario Date].[Scenario Date].&amp;[6502]" c="May 20, 19 to May 21, 19" cp="4">
          <x v="758"/>
          <x/>
          <x v="758"/>
          <x v="758"/>
        </s>
        <s v="[Scenario Date].[Scenario Date].&amp;[6505]" c="May 21, 19 to May 22, 19" cp="4">
          <x v="759"/>
          <x/>
          <x v="759"/>
          <x v="759"/>
        </s>
        <s v="[Scenario Date].[Scenario Date].&amp;[6506]" c="May 22, 19 to May 23, 19" cp="4">
          <x v="760"/>
          <x/>
          <x v="760"/>
          <x v="760"/>
        </s>
        <s v="[Scenario Date].[Scenario Date].&amp;[6509]" c="May 23, 19 to May 24, 19" cp="4">
          <x v="761"/>
          <x/>
          <x v="761"/>
          <x v="761"/>
        </s>
        <s v="[Scenario Date].[Scenario Date].&amp;[6511]" c="May 24, 19 to May 27, 19" cp="4">
          <x v="762"/>
          <x/>
          <x v="762"/>
          <x v="762"/>
        </s>
        <s v="[Scenario Date].[Scenario Date].&amp;[6513]" c="May 27, 19 to May 28, 19" cp="4">
          <x v="763"/>
          <x/>
          <x v="763"/>
          <x v="763"/>
        </s>
        <s v="[Scenario Date].[Scenario Date].&amp;[6515]" c="May 28, 19 to May 29, 19" cp="4">
          <x v="764"/>
          <x/>
          <x v="764"/>
          <x v="764"/>
        </s>
        <s v="[Scenario Date].[Scenario Date].&amp;[6516]" c="May 29, 19 to May 30, 19" cp="4">
          <x v="765"/>
          <x/>
          <x v="765"/>
          <x v="765"/>
        </s>
        <s v="[Scenario Date].[Scenario Date].&amp;[6519]" c="May 30, 19 to May 31, 19" cp="4">
          <x v="766"/>
          <x/>
          <x v="766"/>
          <x v="766"/>
        </s>
        <s v="[Scenario Date].[Scenario Date].&amp;[6521]" c="May 31, 19 to Jun 03, 19" cp="4">
          <x v="767"/>
          <x/>
          <x v="767"/>
          <x v="767"/>
        </s>
        <s v="[Scenario Date].[Scenario Date].&amp;[6522]" c="Jun 03, 19 to Jun 04, 19" cp="4">
          <x v="768"/>
          <x/>
          <x v="768"/>
          <x v="768"/>
        </s>
        <s v="[Scenario Date].[Scenario Date].&amp;[6524]" c="Jun 04, 19 to Jun 05, 19" cp="4">
          <x v="769"/>
          <x/>
          <x v="769"/>
          <x v="769"/>
        </s>
        <s v="[Scenario Date].[Scenario Date].&amp;[6527]" c="Jun 05, 19 to Jun 06, 19" cp="4">
          <x v="770"/>
          <x/>
          <x v="770"/>
          <x v="770"/>
        </s>
        <s v="[Scenario Date].[Scenario Date].&amp;[6529]" c="Jun 06, 19 to Jun 07, 19" cp="4">
          <x v="771"/>
          <x/>
          <x v="771"/>
          <x v="771"/>
        </s>
        <s v="[Scenario Date].[Scenario Date].&amp;[6530]" c="Jun 07, 19 to Jun 10, 19" cp="4">
          <x v="772"/>
          <x/>
          <x v="772"/>
          <x v="772"/>
        </s>
        <s v="[Scenario Date].[Scenario Date].&amp;[6532]" c="Jun 10, 19 to Jun 11, 19" cp="4">
          <x v="773"/>
          <x/>
          <x v="773"/>
          <x v="773"/>
        </s>
        <s v="[Scenario Date].[Scenario Date].&amp;[6534]" c="Jun 11, 19 to Jun 12, 19" cp="4">
          <x v="774"/>
          <x/>
          <x v="774"/>
          <x v="774"/>
        </s>
        <s v="[Scenario Date].[Scenario Date].&amp;[6536]" c="Jun 12, 19 to Jun 13, 19" cp="4">
          <x v="775"/>
          <x/>
          <x v="775"/>
          <x v="775"/>
        </s>
        <s v="[Scenario Date].[Scenario Date].&amp;[6538]" c="Jun 13, 19 to Jun 14, 19" cp="4">
          <x v="776"/>
          <x/>
          <x v="776"/>
          <x v="776"/>
        </s>
        <s v="[Scenario Date].[Scenario Date].&amp;[6540]" c="Jun 14, 19 to Jun 17, 19" cp="4">
          <x v="777"/>
          <x/>
          <x v="777"/>
          <x v="777"/>
        </s>
        <s v="[Scenario Date].[Scenario Date].&amp;[6543]" c="Jun 17, 19 to Jun 18, 19" cp="4">
          <x v="778"/>
          <x/>
          <x v="778"/>
          <x v="778"/>
        </s>
        <s v="[Scenario Date].[Scenario Date].&amp;[6544]" c="Jun 18, 19 to Jun 19, 19" cp="4">
          <x v="779"/>
          <x/>
          <x v="779"/>
          <x v="779"/>
        </s>
        <s v="[Scenario Date].[Scenario Date].&amp;[6547]" c="Jun 19, 19 to Jun 20, 19" cp="4">
          <x v="780"/>
          <x/>
          <x v="780"/>
          <x v="780"/>
        </s>
        <s v="[Scenario Date].[Scenario Date].&amp;[6549]" c="Jun 20, 19 to Jun 21, 19" cp="4">
          <x v="781"/>
          <x/>
          <x v="781"/>
          <x v="781"/>
        </s>
        <s v="[Scenario Date].[Scenario Date].&amp;[6550]" c="Jun 21, 19 to Jun 24, 19" cp="4">
          <x v="782"/>
          <x/>
          <x v="782"/>
          <x v="782"/>
        </s>
        <s v="[Scenario Date].[Scenario Date].&amp;[6552]" c="Jun 24, 19 to Jun 25, 19" cp="4">
          <x v="783"/>
          <x/>
          <x v="783"/>
          <x v="783"/>
        </s>
        <s v="[Scenario Date].[Scenario Date].&amp;[6555]" c="Jun 25, 19 to Jun 26, 19" cp="4">
          <x v="784"/>
          <x/>
          <x v="784"/>
          <x v="784"/>
        </s>
        <s v="[Scenario Date].[Scenario Date].&amp;[6556]" c="Jun 26, 19 to Jun 27, 19" cp="4">
          <x v="785"/>
          <x/>
          <x v="785"/>
          <x v="785"/>
        </s>
        <s v="[Scenario Date].[Scenario Date].&amp;[6558]" c="Jun 27, 19 to Jun 28, 19" cp="4">
          <x v="786"/>
          <x/>
          <x v="786"/>
          <x v="786"/>
        </s>
        <s v="[Scenario Date].[Scenario Date].&amp;[6560]" c="Jun 28, 19 to Jul 01, 19" cp="4">
          <x v="787"/>
          <x/>
          <x v="787"/>
          <x v="787"/>
        </s>
        <s v="[Scenario Date].[Scenario Date].&amp;[6562]" c="Jul 01, 19 to Jul 02, 19" cp="4">
          <x v="788"/>
          <x/>
          <x v="788"/>
          <x v="788"/>
        </s>
        <s v="[Scenario Date].[Scenario Date].&amp;[6565]" c="Jul 02, 19 to Jul 03, 19" cp="4">
          <x v="789"/>
          <x/>
          <x v="789"/>
          <x v="789"/>
        </s>
        <s v="[Scenario Date].[Scenario Date].&amp;[6566]" c="Jul 03, 19 to Jul 04, 19" cp="4">
          <x v="790"/>
          <x/>
          <x v="790"/>
          <x v="790"/>
        </s>
        <s v="[Scenario Date].[Scenario Date].&amp;[6569]" c="Jul 04, 19 to Jul 05, 19" cp="4">
          <x v="791"/>
          <x/>
          <x v="791"/>
          <x v="791"/>
        </s>
        <s v="[Scenario Date].[Scenario Date].&amp;[6570]" c="Jul 05, 19 to Jul 08, 19" cp="4">
          <x v="792"/>
          <x/>
          <x v="792"/>
          <x v="792"/>
        </s>
        <s v="[Scenario Date].[Scenario Date].&amp;[6573]" c="Jul 08, 19 to Jul 09, 19" cp="4">
          <x v="793"/>
          <x/>
          <x v="793"/>
          <x v="793"/>
        </s>
        <s v="[Scenario Date].[Scenario Date].&amp;[6575]" c="Jul 09, 19 to Jul 10, 19" cp="4">
          <x v="794"/>
          <x/>
          <x v="794"/>
          <x v="794"/>
        </s>
        <s v="[Scenario Date].[Scenario Date].&amp;[6577]" c="Jul 10, 19 to Jul 11, 19" cp="4">
          <x v="795"/>
          <x/>
          <x v="795"/>
          <x v="795"/>
        </s>
        <s v="[Scenario Date].[Scenario Date].&amp;[6578]" c="Jul 11, 19 to Jul 12, 19" cp="4">
          <x v="796"/>
          <x/>
          <x v="796"/>
          <x v="796"/>
        </s>
        <s v="[Scenario Date].[Scenario Date].&amp;[6581]" c="Jul 12, 19 to Jul 15, 19" cp="4">
          <x v="797"/>
          <x/>
          <x v="797"/>
          <x v="797"/>
        </s>
        <s v="[Scenario Date].[Scenario Date].&amp;[6582]" c="Jul 15, 19 to Jul 16, 19" cp="4">
          <x v="798"/>
          <x/>
          <x v="798"/>
          <x v="798"/>
        </s>
        <s v="[Scenario Date].[Scenario Date].&amp;[6584]" c="Jul 16, 19 to Jul 17, 19" cp="4">
          <x v="799"/>
          <x/>
          <x v="799"/>
          <x v="799"/>
        </s>
        <s v="[Scenario Date].[Scenario Date].&amp;[880]" u="1" c="Sep 20, 13 to Sep 23, 13"/>
      </sharedItems>
      <mpMap v="62"/>
      <mpMap v="63"/>
      <mpMap v="64"/>
      <mpMap v="65"/>
    </cacheField>
    <cacheField name="[Scenario Date].[Scenario Date].[Scenario Date].[End Date Hidden]" caption="End Date Hidden" propertyName="End Date Hidden" numFmtId="0" hierarchy="43" level="1" memberPropertyField="1">
      <sharedItems count="800">
        <s v="Jun 21, 16"/>
        <s v="Jun 22, 16"/>
        <s v="Jun 23, 16"/>
        <s v="Jun 24, 16"/>
        <s v="Jun 27, 16"/>
        <s v="Jun 28, 16"/>
        <s v="Jun 29, 16"/>
        <s v="Jun 30, 16"/>
        <s v="Jul 01, 16"/>
        <s v="Jul 04, 16"/>
        <s v="Jul 05, 16"/>
        <s v="Jul 06, 16"/>
        <s v="Jul 07, 16"/>
        <s v="Jul 08, 16"/>
        <s v="Jul 11, 16"/>
        <s v="Jul 12, 16"/>
        <s v="Jul 13, 16"/>
        <s v="Jul 14, 16"/>
        <s v="Jul 15, 16"/>
        <s v="Jul 18, 16"/>
        <s v="Jul 19, 16"/>
        <s v="Jul 20, 16"/>
        <s v="Jul 21, 16"/>
        <s v="Jul 22, 16"/>
        <s v="Jul 25, 16"/>
        <s v="Jul 26, 16"/>
        <s v="Jul 27, 16"/>
        <s v="Jul 28, 16"/>
        <s v="Jul 29, 16"/>
        <s v="Aug 01, 16"/>
        <s v="Aug 02, 16"/>
        <s v="Aug 03, 16"/>
        <s v="Aug 04, 16"/>
        <s v="Aug 05, 16"/>
        <s v="Aug 08, 16"/>
        <s v="Aug 09, 16"/>
        <s v="Aug 10, 16"/>
        <s v="Aug 11, 16"/>
        <s v="Aug 12, 16"/>
        <s v="Aug 15, 16"/>
        <s v="Aug 16, 16"/>
        <s v="Aug 17, 16"/>
        <s v="Aug 18, 16"/>
        <s v="Aug 19, 16"/>
        <s v="Aug 22, 16"/>
        <s v="Aug 23, 16"/>
        <s v="Aug 24, 16"/>
        <s v="Aug 25, 16"/>
        <s v="Aug 26, 16"/>
        <s v="Aug 29, 16"/>
        <s v="Aug 30, 16"/>
        <s v="Aug 31, 16"/>
        <s v="Sep 01, 16"/>
        <s v="Sep 02, 16"/>
        <s v="Sep 05, 16"/>
        <s v="Sep 06, 16"/>
        <s v="Sep 07, 16"/>
        <s v="Sep 08, 16"/>
        <s v="Sep 09, 16"/>
        <s v="Sep 12, 16"/>
        <s v="Sep 13, 16"/>
        <s v="Sep 14, 16"/>
        <s v="Sep 15, 16"/>
        <s v="Sep 16, 16"/>
        <s v="Sep 19, 16"/>
        <s v="Sep 20, 16"/>
        <s v="Sep 21, 16"/>
        <s v="Sep 22, 16"/>
        <s v="Sep 23, 16"/>
        <s v="Sep 26, 16"/>
        <s v="Sep 27, 16"/>
        <s v="Sep 28, 16"/>
        <s v="Sep 29, 16"/>
        <s v="Sep 30, 16"/>
        <s v="Oct 03, 16"/>
        <s v="Oct 04, 16"/>
        <s v="Oct 05, 16"/>
        <s v="Oct 06, 16"/>
        <s v="Oct 07, 16"/>
        <s v="Oct 10, 16"/>
        <s v="Oct 11, 16"/>
        <s v="Oct 12, 16"/>
        <s v="Oct 13, 16"/>
        <s v="Oct 14, 16"/>
        <s v="Oct 17, 16"/>
        <s v="Oct 18, 16"/>
        <s v="Oct 19, 16"/>
        <s v="Oct 20, 16"/>
        <s v="Oct 21, 16"/>
        <s v="Oct 24, 16"/>
        <s v="Oct 25, 16"/>
        <s v="Oct 26, 16"/>
        <s v="Oct 27, 16"/>
        <s v="Oct 28, 16"/>
        <s v="Oct 31, 16"/>
        <s v="Nov 01, 16"/>
        <s v="Nov 02, 16"/>
        <s v="Nov 03, 16"/>
        <s v="Nov 04, 16"/>
        <s v="Nov 07, 16"/>
        <s v="Nov 08, 16"/>
        <s v="Nov 09, 16"/>
        <s v="Nov 10, 16"/>
        <s v="Nov 11, 16"/>
        <s v="Nov 14, 16"/>
        <s v="Nov 15, 16"/>
        <s v="Nov 16, 16"/>
        <s v="Nov 17, 16"/>
        <s v="Nov 18, 16"/>
        <s v="Nov 21, 16"/>
        <s v="Nov 22, 16"/>
        <s v="Nov 23, 16"/>
        <s v="Nov 24, 16"/>
        <s v="Nov 25, 16"/>
        <s v="Nov 28, 16"/>
        <s v="Nov 29, 16"/>
        <s v="Nov 30, 16"/>
        <s v="Dec 01, 16"/>
        <s v="Dec 02, 16"/>
        <s v="Dec 05, 16"/>
        <s v="Dec 06, 16"/>
        <s v="Dec 07, 16"/>
        <s v="Dec 08, 16"/>
        <s v="Dec 09, 16"/>
        <s v="Dec 12, 16"/>
        <s v="Dec 13, 16"/>
        <s v="Dec 14, 16"/>
        <s v="Dec 15, 16"/>
        <s v="Dec 16, 16"/>
        <s v="Dec 19, 16"/>
        <s v="Dec 20, 16"/>
        <s v="Dec 21, 16"/>
        <s v="Dec 22, 16"/>
        <s v="Dec 23, 16"/>
        <s v="Dec 26, 16"/>
        <s v="Dec 27, 16"/>
        <s v="Dec 28, 16"/>
        <s v="Dec 29, 16"/>
        <s v="Dec 30, 16"/>
        <s v="Jan 02, 17"/>
        <s v="Jan 03, 17"/>
        <s v="Jan 04, 17"/>
        <s v="Jan 05, 17"/>
        <s v="Jan 06, 17"/>
        <s v="Jan 09, 17"/>
        <s v="Jan 10, 17"/>
        <s v="Jan 11, 17"/>
        <s v="Jan 12, 17"/>
        <s v="Jan 13, 17"/>
        <s v="Jan 16, 17"/>
        <s v="Jan 17, 17"/>
        <s v="Jan 18, 17"/>
        <s v="Jan 19, 17"/>
        <s v="Jan 20, 17"/>
        <s v="Jan 23, 17"/>
        <s v="Jan 24, 17"/>
        <s v="Jan 25, 17"/>
        <s v="Jan 26, 17"/>
        <s v="Jan 27, 17"/>
        <s v="Jan 30, 17"/>
        <s v="Jan 31, 17"/>
        <s v="Feb 01, 17"/>
        <s v="Feb 02, 17"/>
        <s v="Feb 03, 17"/>
        <s v="Feb 06, 17"/>
        <s v="Feb 07, 17"/>
        <s v="Feb 08, 17"/>
        <s v="Feb 09, 17"/>
        <s v="Feb 10, 17"/>
        <s v="Feb 13, 17"/>
        <s v="Feb 14, 17"/>
        <s v="Feb 15, 17"/>
        <s v="Feb 16, 17"/>
        <s v="Feb 17, 17"/>
        <s v="Feb 20, 17"/>
        <s v="Feb 21, 17"/>
        <s v="Feb 22, 17"/>
        <s v="Feb 23, 17"/>
        <s v="Feb 24, 17"/>
        <s v="Feb 27, 17"/>
        <s v="Feb 28, 17"/>
        <s v="Mar 01, 17"/>
        <s v="Mar 02, 17"/>
        <s v="Mar 03, 17"/>
        <s v="Mar 06, 17"/>
        <s v="Mar 07, 17"/>
        <s v="Mar 08, 17"/>
        <s v="Mar 09, 17"/>
        <s v="Mar 10, 17"/>
        <s v="Mar 13, 17"/>
        <s v="Mar 14, 17"/>
        <s v="Mar 15, 17"/>
        <s v="Mar 16, 17"/>
        <s v="Mar 17, 17"/>
        <s v="Mar 20, 17"/>
        <s v="Mar 21, 17"/>
        <s v="Mar 22, 17"/>
        <s v="Mar 23, 17"/>
        <s v="Mar 24, 17"/>
        <s v="Mar 27, 17"/>
        <s v="Mar 28, 17"/>
        <s v="Mar 29, 17"/>
        <s v="Mar 30, 17"/>
        <s v="Mar 31, 17"/>
        <s v="Apr 03, 17"/>
        <s v="Apr 04, 17"/>
        <s v="Apr 05, 17"/>
        <s v="Apr 06, 17"/>
        <s v="Apr 07, 17"/>
        <s v="Apr 10, 17"/>
        <s v="Apr 11, 17"/>
        <s v="Apr 12, 17"/>
        <s v="Apr 13, 17"/>
        <s v="Apr 14, 17"/>
        <s v="Apr 17, 17"/>
        <s v="Apr 18, 17"/>
        <s v="Apr 19, 17"/>
        <s v="Apr 20, 17"/>
        <s v="Apr 21, 17"/>
        <s v="Apr 24, 17"/>
        <s v="Apr 25, 17"/>
        <s v="Apr 26, 17"/>
        <s v="Apr 27, 17"/>
        <s v="Apr 28, 17"/>
        <s v="May 01, 17"/>
        <s v="May 02, 17"/>
        <s v="May 03, 17"/>
        <s v="May 04, 17"/>
        <s v="May 05, 17"/>
        <s v="May 08, 17"/>
        <s v="May 09, 17"/>
        <s v="May 10, 17"/>
        <s v="May 11, 17"/>
        <s v="May 12, 17"/>
        <s v="May 15, 17"/>
        <s v="May 16, 17"/>
        <s v="May 17, 17"/>
        <s v="May 18, 17"/>
        <s v="May 19, 17"/>
        <s v="May 22, 17"/>
        <s v="May 23, 17"/>
        <s v="May 24, 17"/>
        <s v="May 25, 17"/>
        <s v="May 26, 17"/>
        <s v="May 29, 17"/>
        <s v="May 30, 17"/>
        <s v="May 31, 17"/>
        <s v="Jun 01, 17"/>
        <s v="Jun 02, 17"/>
        <s v="Jun 05, 17"/>
        <s v="Jun 06, 17"/>
        <s v="Jun 07, 17"/>
        <s v="Jun 08, 17"/>
        <s v="Jun 09, 17"/>
        <s v="Jun 12, 17"/>
        <s v="Jun 13, 17"/>
        <s v="Jun 14, 17"/>
        <s v="Jun 15, 17"/>
        <s v="Jun 16, 17"/>
        <s v="Jun 19, 17"/>
        <s v="Jun 20, 17"/>
        <s v="Jun 21, 17"/>
        <s v="Jun 22, 17"/>
        <s v="Jun 23, 17"/>
        <s v="Jun 26, 17"/>
        <s v="Jun 27, 17"/>
        <s v="Jun 28, 17"/>
        <s v="Jun 29, 17"/>
        <s v="Jun 30, 17"/>
        <s v="Jul 03, 17"/>
        <s v="Jul 04, 17"/>
        <s v="Jul 05, 17"/>
        <s v="Jul 06, 17"/>
        <s v="Jul 07, 17"/>
        <s v="Jul 10, 17"/>
        <s v="Jul 11, 17"/>
        <s v="Jul 12, 17"/>
        <s v="Jul 13, 17"/>
        <s v="Jul 14, 17"/>
        <s v="Jul 17, 17"/>
        <s v="Jul 18, 17"/>
        <s v="Jul 19, 17"/>
        <s v="Jul 20, 17"/>
        <s v="Jul 21, 17"/>
        <s v="Jul 24, 17"/>
        <s v="Jul 25, 17"/>
        <s v="Jul 26, 17"/>
        <s v="Jul 27, 17"/>
        <s v="Jul 28, 17"/>
        <s v="Jul 31, 17"/>
        <s v="Aug 01, 17"/>
        <s v="Aug 02, 17"/>
        <s v="Aug 03, 17"/>
        <s v="Aug 04, 17"/>
        <s v="Aug 07, 17"/>
        <s v="Aug 08, 17"/>
        <s v="Aug 09, 17"/>
        <s v="Aug 10, 17"/>
        <s v="Aug 11, 17"/>
        <s v="Aug 14, 17"/>
        <s v="Aug 15, 17"/>
        <s v="Aug 16, 17"/>
        <s v="Aug 17, 17"/>
        <s v="Aug 18, 17"/>
        <s v="Aug 21, 17"/>
        <s v="Aug 22, 17"/>
        <s v="Aug 23, 17"/>
        <s v="Aug 24, 17"/>
        <s v="Aug 25, 17"/>
        <s v="Aug 28, 17"/>
        <s v="Aug 29, 17"/>
        <s v="Aug 30, 17"/>
        <s v="Aug 31, 17"/>
        <s v="Sep 01, 17"/>
        <s v="Sep 04, 17"/>
        <s v="Sep 05, 17"/>
        <s v="Sep 06, 17"/>
        <s v="Sep 07, 17"/>
        <s v="Sep 08, 17"/>
        <s v="Sep 11, 17"/>
        <s v="Sep 12, 17"/>
        <s v="Sep 13, 17"/>
        <s v="Sep 14, 17"/>
        <s v="Sep 15, 17"/>
        <s v="Sep 18, 17"/>
        <s v="Sep 19, 17"/>
        <s v="Sep 20, 17"/>
        <s v="Sep 21, 17"/>
        <s v="Sep 22, 17"/>
        <s v="Sep 25, 17"/>
        <s v="Sep 26, 17"/>
        <s v="Sep 27, 17"/>
        <s v="Sep 28, 17"/>
        <s v="Sep 29, 17"/>
        <s v="Oct 02, 17"/>
        <s v="Oct 03, 17"/>
        <s v="Oct 04, 17"/>
        <s v="Oct 05, 17"/>
        <s v="Oct 06, 17"/>
        <s v="Oct 09, 17"/>
        <s v="Oct 10, 17"/>
        <s v="Oct 11, 17"/>
        <s v="Oct 12, 17"/>
        <s v="Oct 13, 17"/>
        <s v="Oct 16, 17"/>
        <s v="Oct 17, 17"/>
        <s v="Oct 18, 17"/>
        <s v="Oct 19, 17"/>
        <s v="Oct 20, 17"/>
        <s v="Oct 23, 17"/>
        <s v="Oct 24, 17"/>
        <s v="Oct 25, 17"/>
        <s v="Oct 26, 17"/>
        <s v="Oct 27, 17"/>
        <s v="Oct 30, 17"/>
        <s v="Oct 31, 17"/>
        <s v="Nov 01, 17"/>
        <s v="Nov 02, 17"/>
        <s v="Nov 03, 17"/>
        <s v="Nov 06, 17"/>
        <s v="Nov 07, 17"/>
        <s v="Nov 08, 17"/>
        <s v="Nov 09, 17"/>
        <s v="Nov 10, 17"/>
        <s v="Nov 13, 17"/>
        <s v="Nov 14, 17"/>
        <s v="Nov 15, 17"/>
        <s v="Nov 16, 17"/>
        <s v="Nov 17, 17"/>
        <s v="Nov 20, 17"/>
        <s v="Nov 21, 17"/>
        <s v="Nov 22, 17"/>
        <s v="Nov 23, 17"/>
        <s v="Nov 24, 17"/>
        <s v="Nov 27, 17"/>
        <s v="Nov 28, 17"/>
        <s v="Nov 29, 17"/>
        <s v="Nov 30, 17"/>
        <s v="Dec 01, 17"/>
        <s v="Dec 04, 17"/>
        <s v="Dec 05, 17"/>
        <s v="Dec 06, 17"/>
        <s v="Dec 07, 17"/>
        <s v="Dec 08, 17"/>
        <s v="Dec 11, 17"/>
        <s v="Dec 12, 17"/>
        <s v="Dec 13, 17"/>
        <s v="Dec 14, 17"/>
        <s v="Dec 15, 17"/>
        <s v="Dec 18, 17"/>
        <s v="Dec 19, 17"/>
        <s v="Dec 20, 17"/>
        <s v="Dec 21, 17"/>
        <s v="Dec 22, 17"/>
        <s v="Dec 25, 17"/>
        <s v="Dec 26, 17"/>
        <s v="Dec 27, 17"/>
        <s v="Dec 28, 17"/>
        <s v="Dec 29, 17"/>
        <s v="Jan 02, 18"/>
        <s v="Jan 03, 18"/>
        <s v="Jan 04, 18"/>
        <s v="Jan 05, 18"/>
        <s v="Jan 08, 18"/>
        <s v="Jan 09, 18"/>
        <s v="Jan 10, 18"/>
        <s v="Jan 11, 18"/>
        <s v="Jan 12, 18"/>
        <s v="Jan 15, 18"/>
        <s v="Jan 16, 18"/>
        <s v="Jan 17, 18"/>
        <s v="Jan 18, 18"/>
        <s v="Jan 19, 18"/>
        <s v="Jan 22, 18"/>
        <s v="Jan 23, 18"/>
        <s v="Jan 24, 18"/>
        <s v="Jan 25, 18"/>
        <s v="Jan 26, 18"/>
        <s v="Jan 29, 18"/>
        <s v="Jan 30, 18"/>
        <s v="Jan 31, 18"/>
        <s v="Feb 01, 18"/>
        <s v="Feb 02, 18"/>
        <s v="Feb 05, 18"/>
        <s v="Feb 06, 18"/>
        <s v="Feb 07, 18"/>
        <s v="Feb 08, 18"/>
        <s v="Feb 09, 18"/>
        <s v="Feb 12, 18"/>
        <s v="Feb 13, 18"/>
        <s v="Feb 14, 18"/>
        <s v="Feb 15, 18"/>
        <s v="Feb 16, 18"/>
        <s v="Feb 19, 18"/>
        <s v="Feb 20, 18"/>
        <s v="Feb 21, 18"/>
        <s v="Feb 22, 18"/>
        <s v="Feb 23, 18"/>
        <s v="Feb 26, 18"/>
        <s v="Feb 27, 18"/>
        <s v="Feb 28, 18"/>
        <s v="Mar 01, 18"/>
        <s v="Mar 02, 18"/>
        <s v="Mar 05, 18"/>
        <s v="Mar 06, 18"/>
        <s v="Mar 07, 18"/>
        <s v="Mar 08, 18"/>
        <s v="Mar 09, 18"/>
        <s v="Mar 12, 18"/>
        <s v="Mar 13, 18"/>
        <s v="Mar 14, 18"/>
        <s v="Mar 15, 18"/>
        <s v="Mar 16, 18"/>
        <s v="Mar 19, 18"/>
        <s v="Mar 20, 18"/>
        <s v="Mar 21, 18"/>
        <s v="Mar 22, 18"/>
        <s v="Mar 23, 18"/>
        <s v="Mar 26, 18"/>
        <s v="Mar 27, 18"/>
        <s v="Mar 28, 18"/>
        <s v="Mar 29, 18"/>
        <s v="Mar 30, 18"/>
        <s v="Apr 02, 18"/>
        <s v="Apr 03, 18"/>
        <s v="Apr 04, 18"/>
        <s v="Apr 05, 18"/>
        <s v="Apr 06, 18"/>
        <s v="Apr 09, 18"/>
        <s v="Apr 10, 18"/>
        <s v="Apr 11, 18"/>
        <s v="Apr 12, 18"/>
        <s v="Apr 13, 18"/>
        <s v="Apr 16, 18"/>
        <s v="Apr 17, 18"/>
        <s v="Apr 18, 18"/>
        <s v="Apr 19, 18"/>
        <s v="Apr 20, 18"/>
        <s v="Apr 23, 18"/>
        <s v="Apr 24, 18"/>
        <s v="Apr 25, 18"/>
        <s v="Apr 26, 18"/>
        <s v="Apr 27, 18"/>
        <s v="Apr 30, 18"/>
        <s v="May 01, 18"/>
        <s v="May 02, 18"/>
        <s v="May 03, 18"/>
        <s v="May 04, 18"/>
        <s v="May 07, 18"/>
        <s v="May 08, 18"/>
        <s v="May 09, 18"/>
        <s v="May 10, 18"/>
        <s v="May 11, 18"/>
        <s v="May 14, 18"/>
        <s v="May 15, 18"/>
        <s v="May 16, 18"/>
        <s v="May 17, 18"/>
        <s v="May 18, 18"/>
        <s v="May 21, 18"/>
        <s v="May 22, 18"/>
        <s v="May 23, 18"/>
        <s v="May 24, 18"/>
        <s v="May 25, 18"/>
        <s v="May 28, 18"/>
        <s v="May 29, 18"/>
        <s v="May 30, 18"/>
        <s v="May 31, 18"/>
        <s v="Jun 01, 18"/>
        <s v="Jun 04, 18"/>
        <s v="Jun 05, 18"/>
        <s v="Jun 06, 18"/>
        <s v="Jun 07, 18"/>
        <s v="Jun 08, 18"/>
        <s v="Jun 11, 18"/>
        <s v="Jun 12, 18"/>
        <s v="Jun 13, 18"/>
        <s v="Jun 14, 18"/>
        <s v="Jun 15, 18"/>
        <s v="Jun 18, 18"/>
        <s v="Jun 19, 18"/>
        <s v="Jun 20, 18"/>
        <s v="Jun 21, 18"/>
        <s v="Jun 22, 18"/>
        <s v="Jun 25, 18"/>
        <s v="Jun 26, 18"/>
        <s v="Jun 27, 18"/>
        <s v="Jun 28, 18"/>
        <s v="Jun 29, 18"/>
        <s v="Jul 02, 18"/>
        <s v="Jul 03, 18"/>
        <s v="Jul 04, 18"/>
        <s v="Jul 05, 18"/>
        <s v="Jul 06, 18"/>
        <s v="Jul 09, 18"/>
        <s v="Jul 10, 18"/>
        <s v="Jul 11, 18"/>
        <s v="Jul 12, 18"/>
        <s v="Jul 13, 18"/>
        <s v="Jul 16, 18"/>
        <s v="Jul 17, 18"/>
        <s v="Jul 18, 18"/>
        <s v="Jul 19, 18"/>
        <s v="Jul 20, 18"/>
        <s v="Jul 23, 18"/>
        <s v="Jul 24, 18"/>
        <s v="Jul 25, 18"/>
        <s v="Jul 26, 18"/>
        <s v="Jul 27, 18"/>
        <s v="Jul 30, 18"/>
        <s v="Jul 31, 18"/>
        <s v="Aug 01, 18"/>
        <s v="Aug 02, 18"/>
        <s v="Aug 03, 18"/>
        <s v="Aug 06, 18"/>
        <s v="Aug 07, 18"/>
        <s v="Aug 08, 18"/>
        <s v="Aug 09, 18"/>
        <s v="Aug 10, 18"/>
        <s v="Aug 13, 18"/>
        <s v="Aug 14, 18"/>
        <s v="Aug 15, 18"/>
        <s v="Aug 16, 18"/>
        <s v="Aug 17, 18"/>
        <s v="Aug 20, 18"/>
        <s v="Aug 21, 18"/>
        <s v="Aug 22, 18"/>
        <s v="Aug 23, 18"/>
        <s v="Aug 24, 18"/>
        <s v="Aug 27, 18"/>
        <s v="Aug 28, 18"/>
        <s v="Aug 29, 18"/>
        <s v="Aug 30, 18"/>
        <s v="Aug 31, 18"/>
        <s v="Sep 03, 18"/>
        <s v="Sep 04, 18"/>
        <s v="Sep 05, 18"/>
        <s v="Sep 06, 18"/>
        <s v="Sep 07, 18"/>
        <s v="Sep 10, 18"/>
        <s v="Sep 11, 18"/>
        <s v="Sep 12, 18"/>
        <s v="Sep 13, 18"/>
        <s v="Sep 14, 18"/>
        <s v="Sep 17, 18"/>
        <s v="Sep 18, 18"/>
        <s v="Sep 19, 18"/>
        <s v="Sep 20, 18"/>
        <s v="Sep 21, 18"/>
        <s v="Sep 24, 18"/>
        <s v="Sep 25, 18"/>
        <s v="Sep 26, 18"/>
        <s v="Sep 27, 18"/>
        <s v="Sep 28, 18"/>
        <s v="Oct 01, 18"/>
        <s v="Oct 02, 18"/>
        <s v="Oct 03, 18"/>
        <s v="Oct 04, 18"/>
        <s v="Oct 05, 18"/>
        <s v="Oct 08, 18"/>
        <s v="Oct 09, 18"/>
        <s v="Oct 10, 18"/>
        <s v="Oct 11, 18"/>
        <s v="Oct 12, 18"/>
        <s v="Oct 15, 18"/>
        <s v="Oct 16, 18"/>
        <s v="Oct 17, 18"/>
        <s v="Oct 18, 18"/>
        <s v="Oct 19, 18"/>
        <s v="Oct 22, 18"/>
        <s v="Oct 23, 18"/>
        <s v="Oct 24, 18"/>
        <s v="Oct 25, 18"/>
        <s v="Oct 26, 18"/>
        <s v="Oct 29, 18"/>
        <s v="Oct 30, 18"/>
        <s v="Oct 31, 18"/>
        <s v="Nov 01, 18"/>
        <s v="Nov 02, 18"/>
        <s v="Nov 05, 18"/>
        <s v="Nov 06, 18"/>
        <s v="Nov 07, 18"/>
        <s v="Nov 08, 18"/>
        <s v="Nov 09, 18"/>
        <s v="Nov 12, 18"/>
        <s v="Nov 13, 18"/>
        <s v="Nov 14, 18"/>
        <s v="Nov 15, 18"/>
        <s v="Nov 16, 18"/>
        <s v="Nov 19, 18"/>
        <s v="Nov 20, 18"/>
        <s v="Nov 21, 18"/>
        <s v="Nov 22, 18"/>
        <s v="Nov 23, 18"/>
        <s v="Nov 26, 18"/>
        <s v="Nov 27, 18"/>
        <s v="Nov 28, 18"/>
        <s v="Nov 29, 18"/>
        <s v="Nov 30, 18"/>
        <s v="Dec 03, 18"/>
        <s v="Dec 04, 18"/>
        <s v="Dec 05, 18"/>
        <s v="Dec 06, 18"/>
        <s v="Dec 07, 18"/>
        <s v="Dec 10, 18"/>
        <s v="Dec 11, 18"/>
        <s v="Dec 12, 18"/>
        <s v="Dec 13, 18"/>
        <s v="Dec 14, 18"/>
        <s v="Dec 17, 18"/>
        <s v="Dec 18, 18"/>
        <s v="Dec 19, 18"/>
        <s v="Dec 20, 18"/>
        <s v="Dec 21, 18"/>
        <s v="Dec 24, 18"/>
        <s v="Dec 25, 18"/>
        <s v="Dec 26, 18"/>
        <s v="Dec 27, 18"/>
        <s v="Dec 28, 18"/>
        <s v="Dec 31, 18"/>
        <s v="Jan 02, 19"/>
        <s v="Jan 03, 19"/>
        <s v="Jan 04, 19"/>
        <s v="Jan 07, 19"/>
        <s v="Jan 08, 19"/>
        <s v="Jan 09, 19"/>
        <s v="Jan 10, 19"/>
        <s v="Jan 11, 19"/>
        <s v="Jan 14, 19"/>
        <s v="Jan 15, 19"/>
        <s v="Jan 16, 19"/>
        <s v="Jan 17, 19"/>
        <s v="Jan 18, 19"/>
        <s v="Jan 21, 19"/>
        <s v="Jan 22, 19"/>
        <s v="Jan 23, 19"/>
        <s v="Jan 24, 19"/>
        <s v="Jan 25, 19"/>
        <s v="Jan 28, 19"/>
        <s v="Jan 29, 19"/>
        <s v="Jan 30, 19"/>
        <s v="Jan 31, 19"/>
        <s v="Feb 01, 19"/>
        <s v="Feb 04, 19"/>
        <s v="Feb 05, 19"/>
        <s v="Feb 06, 19"/>
        <s v="Feb 07, 19"/>
        <s v="Feb 08, 19"/>
        <s v="Feb 11, 19"/>
        <s v="Feb 12, 19"/>
        <s v="Feb 13, 19"/>
        <s v="Feb 14, 19"/>
        <s v="Feb 15, 19"/>
        <s v="Feb 18, 19"/>
        <s v="Feb 19, 19"/>
        <s v="Feb 20, 19"/>
        <s v="Feb 21, 19"/>
        <s v="Feb 22, 19"/>
        <s v="Feb 25, 19"/>
        <s v="Feb 26, 19"/>
        <s v="Feb 27, 19"/>
        <s v="Feb 28, 19"/>
        <s v="Mar 01, 19"/>
        <s v="Mar 04, 19"/>
        <s v="Mar 05, 19"/>
        <s v="Mar 06, 19"/>
        <s v="Mar 07, 19"/>
        <s v="Mar 08, 19"/>
        <s v="Mar 11, 19"/>
        <s v="Mar 12, 19"/>
        <s v="Mar 13, 19"/>
        <s v="Mar 14, 19"/>
        <s v="Mar 15, 19"/>
        <s v="Mar 18, 19"/>
        <s v="Mar 19, 19"/>
        <s v="Mar 20, 19"/>
        <s v="Mar 21, 19"/>
        <s v="Mar 22, 19"/>
        <s v="Mar 25, 19"/>
        <s v="Mar 26, 19"/>
        <s v="Mar 27, 19"/>
        <s v="Mar 28, 19"/>
        <s v="Mar 29, 19"/>
        <s v="Apr 01, 19"/>
        <s v="Apr 02, 19"/>
        <s v="Apr 03, 19"/>
        <s v="Apr 04, 19"/>
        <s v="Apr 05, 19"/>
        <s v="Apr 08, 19"/>
        <s v="Apr 09, 19"/>
        <s v="Apr 10, 19"/>
        <s v="Apr 11, 19"/>
        <s v="Apr 12, 19"/>
        <s v="Apr 15, 19"/>
        <s v="Apr 16, 19"/>
        <s v="Apr 17, 19"/>
        <s v="Apr 18, 19"/>
        <s v="Apr 19, 19"/>
        <s v="Apr 22, 19"/>
        <s v="Apr 23, 19"/>
        <s v="Apr 24, 19"/>
        <s v="Apr 25, 19"/>
        <s v="Apr 26, 19"/>
        <s v="Apr 29, 19"/>
        <s v="Apr 30, 19"/>
        <s v="May 01, 19"/>
        <s v="May 02, 19"/>
        <s v="May 03, 19"/>
        <s v="May 06, 19"/>
        <s v="May 07, 19"/>
        <s v="May 08, 19"/>
        <s v="May 09, 19"/>
        <s v="May 10, 19"/>
        <s v="May 13, 19"/>
        <s v="May 14, 19"/>
        <s v="May 15, 19"/>
        <s v="May 16, 19"/>
        <s v="May 17, 19"/>
        <s v="May 20, 19"/>
        <s v="May 21, 19"/>
        <s v="May 22, 19"/>
        <s v="May 23, 19"/>
        <s v="May 24, 19"/>
        <s v="May 27, 19"/>
        <s v="May 28, 19"/>
        <s v="May 29, 19"/>
        <s v="May 30, 19"/>
        <s v="May 31, 19"/>
        <s v="Jun 03, 19"/>
        <s v="Jun 04, 19"/>
        <s v="Jun 05, 19"/>
        <s v="Jun 06, 19"/>
        <s v="Jun 07, 19"/>
        <s v="Jun 10, 19"/>
        <s v="Jun 11, 19"/>
        <s v="Jun 12, 19"/>
        <s v="Jun 13, 19"/>
        <s v="Jun 14, 19"/>
        <s v="Jun 17, 19"/>
        <s v="Jun 18, 19"/>
        <s v="Jun 19, 19"/>
        <s v="Jun 20, 19"/>
        <s v="Jun 21, 19"/>
        <s v="Jun 24, 19"/>
        <s v="Jun 25, 19"/>
        <s v="Jun 26, 19"/>
        <s v="Jun 27, 19"/>
        <s v="Jun 28, 19"/>
        <s v="Jul 01, 19"/>
        <s v="Jul 02, 19"/>
        <s v="Jul 03, 19"/>
        <s v="Jul 04, 19"/>
        <s v="Jul 05, 19"/>
        <s v="Jul 08, 19"/>
        <s v="Jul 09, 19"/>
        <s v="Jul 10, 19"/>
        <s v="Jul 11, 19"/>
        <s v="Jul 12, 19"/>
        <s v="Jul 15, 19"/>
        <s v="Jul 16, 19"/>
        <s v="Jul 17, 19"/>
      </sharedItems>
    </cacheField>
    <cacheField name="[Scenario Date].[Scenario Date].[Scenario Date].[Is Antithetic Hidden]" caption="Is Antithetic Hidden" propertyName="Is Antithetic Hidden" numFmtId="0" hierarchy="43" level="1" memberPropertyField="1">
      <sharedItems count="1">
        <b v="0"/>
      </sharedItems>
    </cacheField>
    <cacheField name="[Scenario Date].[Scenario Date].[Scenario Date].[Order Hidden]" caption="Order Hidden" propertyName="Order Hidden" numFmtId="0" hierarchy="43" level="1" memberPropertyField="1">
      <sharedItems containsSemiMixedTypes="0" containsString="0" containsNumber="1" containsInteger="1" minValue="85078" maxValue="87320" count="800">
        <n v="85078"/>
        <n v="85080"/>
        <n v="85082"/>
        <n v="85084"/>
        <n v="85086"/>
        <n v="85092"/>
        <n v="85094"/>
        <n v="85096"/>
        <n v="85098"/>
        <n v="85100"/>
        <n v="85106"/>
        <n v="85108"/>
        <n v="85110"/>
        <n v="85112"/>
        <n v="85114"/>
        <n v="85120"/>
        <n v="85122"/>
        <n v="85124"/>
        <n v="85126"/>
        <n v="85128"/>
        <n v="85134"/>
        <n v="85136"/>
        <n v="85138"/>
        <n v="85140"/>
        <n v="85142"/>
        <n v="85148"/>
        <n v="85150"/>
        <n v="85152"/>
        <n v="85154"/>
        <n v="85156"/>
        <n v="85162"/>
        <n v="85164"/>
        <n v="85166"/>
        <n v="85168"/>
        <n v="85170"/>
        <n v="85176"/>
        <n v="85178"/>
        <n v="85180"/>
        <n v="85182"/>
        <n v="85184"/>
        <n v="85190"/>
        <n v="85192"/>
        <n v="85194"/>
        <n v="85196"/>
        <n v="85198"/>
        <n v="85204"/>
        <n v="85206"/>
        <n v="85208"/>
        <n v="85210"/>
        <n v="85212"/>
        <n v="85218"/>
        <n v="85220"/>
        <n v="85222"/>
        <n v="85224"/>
        <n v="85226"/>
        <n v="85232"/>
        <n v="85234"/>
        <n v="85236"/>
        <n v="85238"/>
        <n v="85240"/>
        <n v="85246"/>
        <n v="85248"/>
        <n v="85250"/>
        <n v="85252"/>
        <n v="85254"/>
        <n v="85260"/>
        <n v="85262"/>
        <n v="85264"/>
        <n v="85266"/>
        <n v="85268"/>
        <n v="85274"/>
        <n v="85276"/>
        <n v="85278"/>
        <n v="85280"/>
        <n v="85282"/>
        <n v="85288"/>
        <n v="85290"/>
        <n v="85292"/>
        <n v="85294"/>
        <n v="85296"/>
        <n v="85302"/>
        <n v="85304"/>
        <n v="85306"/>
        <n v="85308"/>
        <n v="85310"/>
        <n v="85316"/>
        <n v="85318"/>
        <n v="85320"/>
        <n v="85322"/>
        <n v="85324"/>
        <n v="85330"/>
        <n v="85332"/>
        <n v="85334"/>
        <n v="85336"/>
        <n v="85338"/>
        <n v="85344"/>
        <n v="85346"/>
        <n v="85348"/>
        <n v="85350"/>
        <n v="85352"/>
        <n v="85358"/>
        <n v="85360"/>
        <n v="85362"/>
        <n v="85364"/>
        <n v="85366"/>
        <n v="85372"/>
        <n v="85374"/>
        <n v="85376"/>
        <n v="85378"/>
        <n v="85380"/>
        <n v="85386"/>
        <n v="85388"/>
        <n v="85390"/>
        <n v="85392"/>
        <n v="85394"/>
        <n v="85400"/>
        <n v="85402"/>
        <n v="85404"/>
        <n v="85406"/>
        <n v="85408"/>
        <n v="85414"/>
        <n v="85416"/>
        <n v="85418"/>
        <n v="85420"/>
        <n v="85422"/>
        <n v="85428"/>
        <n v="85430"/>
        <n v="85432"/>
        <n v="85434"/>
        <n v="85436"/>
        <n v="85442"/>
        <n v="85444"/>
        <n v="85446"/>
        <n v="85448"/>
        <n v="85450"/>
        <n v="85456"/>
        <n v="85458"/>
        <n v="85460"/>
        <n v="85462"/>
        <n v="85464"/>
        <n v="85470"/>
        <n v="85472"/>
        <n v="85474"/>
        <n v="85476"/>
        <n v="85478"/>
        <n v="85484"/>
        <n v="85486"/>
        <n v="85488"/>
        <n v="85490"/>
        <n v="85492"/>
        <n v="85498"/>
        <n v="85500"/>
        <n v="85502"/>
        <n v="85504"/>
        <n v="85506"/>
        <n v="85512"/>
        <n v="85514"/>
        <n v="85516"/>
        <n v="85518"/>
        <n v="85520"/>
        <n v="85526"/>
        <n v="85528"/>
        <n v="85530"/>
        <n v="85532"/>
        <n v="85534"/>
        <n v="85540"/>
        <n v="85542"/>
        <n v="85544"/>
        <n v="85546"/>
        <n v="85548"/>
        <n v="85554"/>
        <n v="85556"/>
        <n v="85558"/>
        <n v="85560"/>
        <n v="85562"/>
        <n v="85568"/>
        <n v="85570"/>
        <n v="85572"/>
        <n v="85574"/>
        <n v="85576"/>
        <n v="85582"/>
        <n v="85584"/>
        <n v="85586"/>
        <n v="85588"/>
        <n v="85590"/>
        <n v="85596"/>
        <n v="85598"/>
        <n v="85600"/>
        <n v="85602"/>
        <n v="85604"/>
        <n v="85610"/>
        <n v="85612"/>
        <n v="85614"/>
        <n v="85616"/>
        <n v="85618"/>
        <n v="85624"/>
        <n v="85626"/>
        <n v="85628"/>
        <n v="85630"/>
        <n v="85632"/>
        <n v="85638"/>
        <n v="85640"/>
        <n v="85642"/>
        <n v="85644"/>
        <n v="85646"/>
        <n v="85652"/>
        <n v="85654"/>
        <n v="85656"/>
        <n v="85658"/>
        <n v="85660"/>
        <n v="85666"/>
        <n v="85668"/>
        <n v="85670"/>
        <n v="85672"/>
        <n v="85674"/>
        <n v="85680"/>
        <n v="85682"/>
        <n v="85684"/>
        <n v="85686"/>
        <n v="85688"/>
        <n v="85694"/>
        <n v="85696"/>
        <n v="85698"/>
        <n v="85700"/>
        <n v="85702"/>
        <n v="85708"/>
        <n v="85710"/>
        <n v="85712"/>
        <n v="85714"/>
        <n v="85716"/>
        <n v="85722"/>
        <n v="85724"/>
        <n v="85726"/>
        <n v="85728"/>
        <n v="85730"/>
        <n v="85736"/>
        <n v="85738"/>
        <n v="85740"/>
        <n v="85742"/>
        <n v="85744"/>
        <n v="85750"/>
        <n v="85752"/>
        <n v="85754"/>
        <n v="85756"/>
        <n v="85758"/>
        <n v="85764"/>
        <n v="85766"/>
        <n v="85768"/>
        <n v="85770"/>
        <n v="85772"/>
        <n v="85778"/>
        <n v="85780"/>
        <n v="85782"/>
        <n v="85784"/>
        <n v="85786"/>
        <n v="85792"/>
        <n v="85794"/>
        <n v="85796"/>
        <n v="85798"/>
        <n v="85800"/>
        <n v="85806"/>
        <n v="85808"/>
        <n v="85810"/>
        <n v="85812"/>
        <n v="85814"/>
        <n v="85820"/>
        <n v="85822"/>
        <n v="85824"/>
        <n v="85826"/>
        <n v="85828"/>
        <n v="85834"/>
        <n v="85836"/>
        <n v="85838"/>
        <n v="85840"/>
        <n v="85842"/>
        <n v="85848"/>
        <n v="85850"/>
        <n v="85852"/>
        <n v="85854"/>
        <n v="85856"/>
        <n v="85862"/>
        <n v="85864"/>
        <n v="85866"/>
        <n v="85868"/>
        <n v="85870"/>
        <n v="85876"/>
        <n v="85878"/>
        <n v="85880"/>
        <n v="85882"/>
        <n v="85884"/>
        <n v="85890"/>
        <n v="85892"/>
        <n v="85894"/>
        <n v="85896"/>
        <n v="85898"/>
        <n v="85904"/>
        <n v="85906"/>
        <n v="85908"/>
        <n v="85910"/>
        <n v="85912"/>
        <n v="85918"/>
        <n v="85920"/>
        <n v="85922"/>
        <n v="85924"/>
        <n v="85926"/>
        <n v="85932"/>
        <n v="85934"/>
        <n v="85936"/>
        <n v="85938"/>
        <n v="85940"/>
        <n v="85946"/>
        <n v="85948"/>
        <n v="85950"/>
        <n v="85952"/>
        <n v="85954"/>
        <n v="85960"/>
        <n v="85962"/>
        <n v="85964"/>
        <n v="85966"/>
        <n v="85968"/>
        <n v="85974"/>
        <n v="85976"/>
        <n v="85978"/>
        <n v="85980"/>
        <n v="85982"/>
        <n v="85988"/>
        <n v="85990"/>
        <n v="85992"/>
        <n v="85994"/>
        <n v="85996"/>
        <n v="86002"/>
        <n v="86004"/>
        <n v="86006"/>
        <n v="86008"/>
        <n v="86010"/>
        <n v="86016"/>
        <n v="86018"/>
        <n v="86020"/>
        <n v="86022"/>
        <n v="86024"/>
        <n v="86030"/>
        <n v="86032"/>
        <n v="86034"/>
        <n v="86036"/>
        <n v="86038"/>
        <n v="86044"/>
        <n v="86046"/>
        <n v="86048"/>
        <n v="86050"/>
        <n v="86052"/>
        <n v="86058"/>
        <n v="86060"/>
        <n v="86062"/>
        <n v="86064"/>
        <n v="86066"/>
        <n v="86072"/>
        <n v="86074"/>
        <n v="86076"/>
        <n v="86078"/>
        <n v="86080"/>
        <n v="86086"/>
        <n v="86088"/>
        <n v="86090"/>
        <n v="86092"/>
        <n v="86094"/>
        <n v="86100"/>
        <n v="86102"/>
        <n v="86104"/>
        <n v="86106"/>
        <n v="86108"/>
        <n v="86114"/>
        <n v="86116"/>
        <n v="86118"/>
        <n v="86120"/>
        <n v="86122"/>
        <n v="86128"/>
        <n v="86130"/>
        <n v="86132"/>
        <n v="86134"/>
        <n v="86136"/>
        <n v="86142"/>
        <n v="86144"/>
        <n v="86146"/>
        <n v="86148"/>
        <n v="86150"/>
        <n v="86156"/>
        <n v="86158"/>
        <n v="86160"/>
        <n v="86162"/>
        <n v="86164"/>
        <n v="86170"/>
        <n v="86172"/>
        <n v="86174"/>
        <n v="86176"/>
        <n v="86178"/>
        <n v="86184"/>
        <n v="86186"/>
        <n v="86188"/>
        <n v="86190"/>
        <n v="86192"/>
        <n v="86200"/>
        <n v="86202"/>
        <n v="86204"/>
        <n v="86206"/>
        <n v="86212"/>
        <n v="86214"/>
        <n v="86216"/>
        <n v="86218"/>
        <n v="86220"/>
        <n v="86226"/>
        <n v="86228"/>
        <n v="86230"/>
        <n v="86232"/>
        <n v="86234"/>
        <n v="86240"/>
        <n v="86242"/>
        <n v="86244"/>
        <n v="86246"/>
        <n v="86248"/>
        <n v="86254"/>
        <n v="86256"/>
        <n v="86258"/>
        <n v="86260"/>
        <n v="86262"/>
        <n v="86268"/>
        <n v="86270"/>
        <n v="86272"/>
        <n v="86274"/>
        <n v="86276"/>
        <n v="86282"/>
        <n v="86284"/>
        <n v="86286"/>
        <n v="86288"/>
        <n v="86290"/>
        <n v="86296"/>
        <n v="86298"/>
        <n v="86300"/>
        <n v="86302"/>
        <n v="86304"/>
        <n v="86310"/>
        <n v="86312"/>
        <n v="86314"/>
        <n v="86316"/>
        <n v="86318"/>
        <n v="86324"/>
        <n v="86326"/>
        <n v="86328"/>
        <n v="86330"/>
        <n v="86332"/>
        <n v="86338"/>
        <n v="86340"/>
        <n v="86342"/>
        <n v="86344"/>
        <n v="86346"/>
        <n v="86352"/>
        <n v="86354"/>
        <n v="86356"/>
        <n v="86358"/>
        <n v="86360"/>
        <n v="86366"/>
        <n v="86368"/>
        <n v="86370"/>
        <n v="86372"/>
        <n v="86374"/>
        <n v="86380"/>
        <n v="86382"/>
        <n v="86384"/>
        <n v="86386"/>
        <n v="86388"/>
        <n v="86394"/>
        <n v="86396"/>
        <n v="86398"/>
        <n v="86400"/>
        <n v="86402"/>
        <n v="86408"/>
        <n v="86410"/>
        <n v="86412"/>
        <n v="86414"/>
        <n v="86416"/>
        <n v="86422"/>
        <n v="86424"/>
        <n v="86426"/>
        <n v="86428"/>
        <n v="86430"/>
        <n v="86436"/>
        <n v="86438"/>
        <n v="86440"/>
        <n v="86442"/>
        <n v="86444"/>
        <n v="86450"/>
        <n v="86452"/>
        <n v="86454"/>
        <n v="86456"/>
        <n v="86458"/>
        <n v="86464"/>
        <n v="86466"/>
        <n v="86468"/>
        <n v="86470"/>
        <n v="86472"/>
        <n v="86478"/>
        <n v="86480"/>
        <n v="86482"/>
        <n v="86484"/>
        <n v="86486"/>
        <n v="86492"/>
        <n v="86494"/>
        <n v="86496"/>
        <n v="86498"/>
        <n v="86500"/>
        <n v="86506"/>
        <n v="86508"/>
        <n v="86510"/>
        <n v="86512"/>
        <n v="86514"/>
        <n v="86520"/>
        <n v="86522"/>
        <n v="86524"/>
        <n v="86526"/>
        <n v="86528"/>
        <n v="86534"/>
        <n v="86536"/>
        <n v="86538"/>
        <n v="86540"/>
        <n v="86542"/>
        <n v="86548"/>
        <n v="86550"/>
        <n v="86552"/>
        <n v="86554"/>
        <n v="86556"/>
        <n v="86562"/>
        <n v="86564"/>
        <n v="86566"/>
        <n v="86568"/>
        <n v="86570"/>
        <n v="86576"/>
        <n v="86578"/>
        <n v="86580"/>
        <n v="86582"/>
        <n v="86584"/>
        <n v="86590"/>
        <n v="86592"/>
        <n v="86594"/>
        <n v="86596"/>
        <n v="86598"/>
        <n v="86604"/>
        <n v="86606"/>
        <n v="86608"/>
        <n v="86610"/>
        <n v="86612"/>
        <n v="86618"/>
        <n v="86620"/>
        <n v="86622"/>
        <n v="86624"/>
        <n v="86626"/>
        <n v="86632"/>
        <n v="86634"/>
        <n v="86636"/>
        <n v="86638"/>
        <n v="86640"/>
        <n v="86646"/>
        <n v="86648"/>
        <n v="86650"/>
        <n v="86652"/>
        <n v="86654"/>
        <n v="86660"/>
        <n v="86662"/>
        <n v="86664"/>
        <n v="86666"/>
        <n v="86668"/>
        <n v="86674"/>
        <n v="86676"/>
        <n v="86678"/>
        <n v="86680"/>
        <n v="86682"/>
        <n v="86688"/>
        <n v="86690"/>
        <n v="86692"/>
        <n v="86694"/>
        <n v="86696"/>
        <n v="86702"/>
        <n v="86704"/>
        <n v="86706"/>
        <n v="86708"/>
        <n v="86710"/>
        <n v="86716"/>
        <n v="86718"/>
        <n v="86720"/>
        <n v="86722"/>
        <n v="86724"/>
        <n v="86730"/>
        <n v="86732"/>
        <n v="86734"/>
        <n v="86736"/>
        <n v="86738"/>
        <n v="86744"/>
        <n v="86746"/>
        <n v="86748"/>
        <n v="86750"/>
        <n v="86752"/>
        <n v="86758"/>
        <n v="86760"/>
        <n v="86762"/>
        <n v="86764"/>
        <n v="86766"/>
        <n v="86772"/>
        <n v="86774"/>
        <n v="86776"/>
        <n v="86778"/>
        <n v="86780"/>
        <n v="86786"/>
        <n v="86788"/>
        <n v="86790"/>
        <n v="86792"/>
        <n v="86794"/>
        <n v="86800"/>
        <n v="86802"/>
        <n v="86804"/>
        <n v="86806"/>
        <n v="86808"/>
        <n v="86814"/>
        <n v="86816"/>
        <n v="86818"/>
        <n v="86820"/>
        <n v="86822"/>
        <n v="86828"/>
        <n v="86830"/>
        <n v="86832"/>
        <n v="86834"/>
        <n v="86836"/>
        <n v="86842"/>
        <n v="86844"/>
        <n v="86846"/>
        <n v="86848"/>
        <n v="86850"/>
        <n v="86856"/>
        <n v="86858"/>
        <n v="86860"/>
        <n v="86862"/>
        <n v="86864"/>
        <n v="86870"/>
        <n v="86872"/>
        <n v="86874"/>
        <n v="86876"/>
        <n v="86878"/>
        <n v="86884"/>
        <n v="86886"/>
        <n v="86888"/>
        <n v="86890"/>
        <n v="86892"/>
        <n v="86898"/>
        <n v="86900"/>
        <n v="86902"/>
        <n v="86904"/>
        <n v="86906"/>
        <n v="86912"/>
        <n v="86914"/>
        <n v="86916"/>
        <n v="86918"/>
        <n v="86920"/>
        <n v="86926"/>
        <n v="86930"/>
        <n v="86932"/>
        <n v="86934"/>
        <n v="86940"/>
        <n v="86942"/>
        <n v="86944"/>
        <n v="86946"/>
        <n v="86948"/>
        <n v="86954"/>
        <n v="86956"/>
        <n v="86958"/>
        <n v="86960"/>
        <n v="86962"/>
        <n v="86968"/>
        <n v="86970"/>
        <n v="86972"/>
        <n v="86974"/>
        <n v="86976"/>
        <n v="86982"/>
        <n v="86984"/>
        <n v="86986"/>
        <n v="86988"/>
        <n v="86990"/>
        <n v="86996"/>
        <n v="86998"/>
        <n v="87000"/>
        <n v="87002"/>
        <n v="87004"/>
        <n v="87010"/>
        <n v="87012"/>
        <n v="87014"/>
        <n v="87016"/>
        <n v="87018"/>
        <n v="87024"/>
        <n v="87026"/>
        <n v="87028"/>
        <n v="87030"/>
        <n v="87032"/>
        <n v="87038"/>
        <n v="87040"/>
        <n v="87042"/>
        <n v="87044"/>
        <n v="87046"/>
        <n v="87052"/>
        <n v="87054"/>
        <n v="87056"/>
        <n v="87058"/>
        <n v="87060"/>
        <n v="87066"/>
        <n v="87068"/>
        <n v="87070"/>
        <n v="87072"/>
        <n v="87074"/>
        <n v="87080"/>
        <n v="87082"/>
        <n v="87084"/>
        <n v="87086"/>
        <n v="87088"/>
        <n v="87094"/>
        <n v="87096"/>
        <n v="87098"/>
        <n v="87100"/>
        <n v="87102"/>
        <n v="87108"/>
        <n v="87110"/>
        <n v="87112"/>
        <n v="87114"/>
        <n v="87116"/>
        <n v="87122"/>
        <n v="87124"/>
        <n v="87126"/>
        <n v="87128"/>
        <n v="87130"/>
        <n v="87136"/>
        <n v="87138"/>
        <n v="87140"/>
        <n v="87142"/>
        <n v="87144"/>
        <n v="87150"/>
        <n v="87152"/>
        <n v="87154"/>
        <n v="87156"/>
        <n v="87158"/>
        <n v="87164"/>
        <n v="87166"/>
        <n v="87168"/>
        <n v="87170"/>
        <n v="87172"/>
        <n v="87178"/>
        <n v="87180"/>
        <n v="87182"/>
        <n v="87184"/>
        <n v="87186"/>
        <n v="87192"/>
        <n v="87194"/>
        <n v="87196"/>
        <n v="87198"/>
        <n v="87200"/>
        <n v="87206"/>
        <n v="87208"/>
        <n v="87210"/>
        <n v="87212"/>
        <n v="87214"/>
        <n v="87220"/>
        <n v="87222"/>
        <n v="87224"/>
        <n v="87226"/>
        <n v="87228"/>
        <n v="87234"/>
        <n v="87236"/>
        <n v="87238"/>
        <n v="87240"/>
        <n v="87242"/>
        <n v="87248"/>
        <n v="87250"/>
        <n v="87252"/>
        <n v="87254"/>
        <n v="87256"/>
        <n v="87262"/>
        <n v="87264"/>
        <n v="87266"/>
        <n v="87268"/>
        <n v="87270"/>
        <n v="87276"/>
        <n v="87278"/>
        <n v="87280"/>
        <n v="87282"/>
        <n v="87284"/>
        <n v="87290"/>
        <n v="87292"/>
        <n v="87294"/>
        <n v="87296"/>
        <n v="87298"/>
        <n v="87304"/>
        <n v="87306"/>
        <n v="87308"/>
        <n v="87310"/>
        <n v="87312"/>
        <n v="87318"/>
        <n v="87320"/>
      </sharedItems>
    </cacheField>
    <cacheField name="[Scenario Date].[Scenario Date].[Scenario Date].[Start Date Hidden]" caption="Start Date Hidden" propertyName="Start Date Hidden" numFmtId="0" hierarchy="43" level="1" memberPropertyField="1">
      <sharedItems count="800">
        <s v="Jun 20, 16"/>
        <s v="Jun 21, 16"/>
        <s v="Jun 22, 16"/>
        <s v="Jun 23, 16"/>
        <s v="Jun 24, 16"/>
        <s v="Jun 27, 16"/>
        <s v="Jun 28, 16"/>
        <s v="Jun 29, 16"/>
        <s v="Jun 30, 16"/>
        <s v="Jul 01, 16"/>
        <s v="Jul 04, 16"/>
        <s v="Jul 05, 16"/>
        <s v="Jul 06, 16"/>
        <s v="Jul 07, 16"/>
        <s v="Jul 08, 16"/>
        <s v="Jul 11, 16"/>
        <s v="Jul 12, 16"/>
        <s v="Jul 13, 16"/>
        <s v="Jul 14, 16"/>
        <s v="Jul 15, 16"/>
        <s v="Jul 18, 16"/>
        <s v="Jul 19, 16"/>
        <s v="Jul 20, 16"/>
        <s v="Jul 21, 16"/>
        <s v="Jul 22, 16"/>
        <s v="Jul 25, 16"/>
        <s v="Jul 26, 16"/>
        <s v="Jul 27, 16"/>
        <s v="Jul 28, 16"/>
        <s v="Jul 29, 16"/>
        <s v="Aug 01, 16"/>
        <s v="Aug 02, 16"/>
        <s v="Aug 03, 16"/>
        <s v="Aug 04, 16"/>
        <s v="Aug 05, 16"/>
        <s v="Aug 08, 16"/>
        <s v="Aug 09, 16"/>
        <s v="Aug 10, 16"/>
        <s v="Aug 11, 16"/>
        <s v="Aug 12, 16"/>
        <s v="Aug 15, 16"/>
        <s v="Aug 16, 16"/>
        <s v="Aug 17, 16"/>
        <s v="Aug 18, 16"/>
        <s v="Aug 19, 16"/>
        <s v="Aug 22, 16"/>
        <s v="Aug 23, 16"/>
        <s v="Aug 24, 16"/>
        <s v="Aug 25, 16"/>
        <s v="Aug 26, 16"/>
        <s v="Aug 29, 16"/>
        <s v="Aug 30, 16"/>
        <s v="Aug 31, 16"/>
        <s v="Sep 01, 16"/>
        <s v="Sep 02, 16"/>
        <s v="Sep 05, 16"/>
        <s v="Sep 06, 16"/>
        <s v="Sep 07, 16"/>
        <s v="Sep 08, 16"/>
        <s v="Sep 09, 16"/>
        <s v="Sep 12, 16"/>
        <s v="Sep 13, 16"/>
        <s v="Sep 14, 16"/>
        <s v="Sep 15, 16"/>
        <s v="Sep 16, 16"/>
        <s v="Sep 19, 16"/>
        <s v="Sep 20, 16"/>
        <s v="Sep 21, 16"/>
        <s v="Sep 22, 16"/>
        <s v="Sep 23, 16"/>
        <s v="Sep 26, 16"/>
        <s v="Sep 27, 16"/>
        <s v="Sep 28, 16"/>
        <s v="Sep 29, 16"/>
        <s v="Sep 30, 16"/>
        <s v="Oct 03, 16"/>
        <s v="Oct 04, 16"/>
        <s v="Oct 05, 16"/>
        <s v="Oct 06, 16"/>
        <s v="Oct 07, 16"/>
        <s v="Oct 10, 16"/>
        <s v="Oct 11, 16"/>
        <s v="Oct 12, 16"/>
        <s v="Oct 13, 16"/>
        <s v="Oct 14, 16"/>
        <s v="Oct 17, 16"/>
        <s v="Oct 18, 16"/>
        <s v="Oct 19, 16"/>
        <s v="Oct 20, 16"/>
        <s v="Oct 21, 16"/>
        <s v="Oct 24, 16"/>
        <s v="Oct 25, 16"/>
        <s v="Oct 26, 16"/>
        <s v="Oct 27, 16"/>
        <s v="Oct 28, 16"/>
        <s v="Oct 31, 16"/>
        <s v="Nov 01, 16"/>
        <s v="Nov 02, 16"/>
        <s v="Nov 03, 16"/>
        <s v="Nov 04, 16"/>
        <s v="Nov 07, 16"/>
        <s v="Nov 08, 16"/>
        <s v="Nov 09, 16"/>
        <s v="Nov 10, 16"/>
        <s v="Nov 11, 16"/>
        <s v="Nov 14, 16"/>
        <s v="Nov 15, 16"/>
        <s v="Nov 16, 16"/>
        <s v="Nov 17, 16"/>
        <s v="Nov 18, 16"/>
        <s v="Nov 21, 16"/>
        <s v="Nov 22, 16"/>
        <s v="Nov 23, 16"/>
        <s v="Nov 24, 16"/>
        <s v="Nov 25, 16"/>
        <s v="Nov 28, 16"/>
        <s v="Nov 29, 16"/>
        <s v="Nov 30, 16"/>
        <s v="Dec 01, 16"/>
        <s v="Dec 02, 16"/>
        <s v="Dec 05, 16"/>
        <s v="Dec 06, 16"/>
        <s v="Dec 07, 16"/>
        <s v="Dec 08, 16"/>
        <s v="Dec 09, 16"/>
        <s v="Dec 12, 16"/>
        <s v="Dec 13, 16"/>
        <s v="Dec 14, 16"/>
        <s v="Dec 15, 16"/>
        <s v="Dec 16, 16"/>
        <s v="Dec 19, 16"/>
        <s v="Dec 20, 16"/>
        <s v="Dec 21, 16"/>
        <s v="Dec 22, 16"/>
        <s v="Dec 23, 16"/>
        <s v="Dec 26, 16"/>
        <s v="Dec 27, 16"/>
        <s v="Dec 28, 16"/>
        <s v="Dec 29, 16"/>
        <s v="Dec 30, 16"/>
        <s v="Jan 02, 17"/>
        <s v="Jan 03, 17"/>
        <s v="Jan 04, 17"/>
        <s v="Jan 05, 17"/>
        <s v="Jan 06, 17"/>
        <s v="Jan 09, 17"/>
        <s v="Jan 10, 17"/>
        <s v="Jan 11, 17"/>
        <s v="Jan 12, 17"/>
        <s v="Jan 13, 17"/>
        <s v="Jan 16, 17"/>
        <s v="Jan 17, 17"/>
        <s v="Jan 18, 17"/>
        <s v="Jan 19, 17"/>
        <s v="Jan 20, 17"/>
        <s v="Jan 23, 17"/>
        <s v="Jan 24, 17"/>
        <s v="Jan 25, 17"/>
        <s v="Jan 26, 17"/>
        <s v="Jan 27, 17"/>
        <s v="Jan 30, 17"/>
        <s v="Jan 31, 17"/>
        <s v="Feb 01, 17"/>
        <s v="Feb 02, 17"/>
        <s v="Feb 03, 17"/>
        <s v="Feb 06, 17"/>
        <s v="Feb 07, 17"/>
        <s v="Feb 08, 17"/>
        <s v="Feb 09, 17"/>
        <s v="Feb 10, 17"/>
        <s v="Feb 13, 17"/>
        <s v="Feb 14, 17"/>
        <s v="Feb 15, 17"/>
        <s v="Feb 16, 17"/>
        <s v="Feb 17, 17"/>
        <s v="Feb 20, 17"/>
        <s v="Feb 21, 17"/>
        <s v="Feb 22, 17"/>
        <s v="Feb 23, 17"/>
        <s v="Feb 24, 17"/>
        <s v="Feb 27, 17"/>
        <s v="Feb 28, 17"/>
        <s v="Mar 01, 17"/>
        <s v="Mar 02, 17"/>
        <s v="Mar 03, 17"/>
        <s v="Mar 06, 17"/>
        <s v="Mar 07, 17"/>
        <s v="Mar 08, 17"/>
        <s v="Mar 09, 17"/>
        <s v="Mar 10, 17"/>
        <s v="Mar 13, 17"/>
        <s v="Mar 14, 17"/>
        <s v="Mar 15, 17"/>
        <s v="Mar 16, 17"/>
        <s v="Mar 17, 17"/>
        <s v="Mar 20, 17"/>
        <s v="Mar 21, 17"/>
        <s v="Mar 22, 17"/>
        <s v="Mar 23, 17"/>
        <s v="Mar 24, 17"/>
        <s v="Mar 27, 17"/>
        <s v="Mar 28, 17"/>
        <s v="Mar 29, 17"/>
        <s v="Mar 30, 17"/>
        <s v="Mar 31, 17"/>
        <s v="Apr 03, 17"/>
        <s v="Apr 04, 17"/>
        <s v="Apr 05, 17"/>
        <s v="Apr 06, 17"/>
        <s v="Apr 07, 17"/>
        <s v="Apr 10, 17"/>
        <s v="Apr 11, 17"/>
        <s v="Apr 12, 17"/>
        <s v="Apr 13, 17"/>
        <s v="Apr 14, 17"/>
        <s v="Apr 17, 17"/>
        <s v="Apr 18, 17"/>
        <s v="Apr 19, 17"/>
        <s v="Apr 20, 17"/>
        <s v="Apr 21, 17"/>
        <s v="Apr 24, 17"/>
        <s v="Apr 25, 17"/>
        <s v="Apr 26, 17"/>
        <s v="Apr 27, 17"/>
        <s v="Apr 28, 17"/>
        <s v="May 01, 17"/>
        <s v="May 02, 17"/>
        <s v="May 03, 17"/>
        <s v="May 04, 17"/>
        <s v="May 05, 17"/>
        <s v="May 08, 17"/>
        <s v="May 09, 17"/>
        <s v="May 10, 17"/>
        <s v="May 11, 17"/>
        <s v="May 12, 17"/>
        <s v="May 15, 17"/>
        <s v="May 16, 17"/>
        <s v="May 17, 17"/>
        <s v="May 18, 17"/>
        <s v="May 19, 17"/>
        <s v="May 22, 17"/>
        <s v="May 23, 17"/>
        <s v="May 24, 17"/>
        <s v="May 25, 17"/>
        <s v="May 26, 17"/>
        <s v="May 29, 17"/>
        <s v="May 30, 17"/>
        <s v="May 31, 17"/>
        <s v="Jun 01, 17"/>
        <s v="Jun 02, 17"/>
        <s v="Jun 05, 17"/>
        <s v="Jun 06, 17"/>
        <s v="Jun 07, 17"/>
        <s v="Jun 08, 17"/>
        <s v="Jun 09, 17"/>
        <s v="Jun 12, 17"/>
        <s v="Jun 13, 17"/>
        <s v="Jun 14, 17"/>
        <s v="Jun 15, 17"/>
        <s v="Jun 16, 17"/>
        <s v="Jun 19, 17"/>
        <s v="Jun 20, 17"/>
        <s v="Jun 21, 17"/>
        <s v="Jun 22, 17"/>
        <s v="Jun 23, 17"/>
        <s v="Jun 26, 17"/>
        <s v="Jun 27, 17"/>
        <s v="Jun 28, 17"/>
        <s v="Jun 29, 17"/>
        <s v="Jun 30, 17"/>
        <s v="Jul 03, 17"/>
        <s v="Jul 04, 17"/>
        <s v="Jul 05, 17"/>
        <s v="Jul 06, 17"/>
        <s v="Jul 07, 17"/>
        <s v="Jul 10, 17"/>
        <s v="Jul 11, 17"/>
        <s v="Jul 12, 17"/>
        <s v="Jul 13, 17"/>
        <s v="Jul 14, 17"/>
        <s v="Jul 17, 17"/>
        <s v="Jul 18, 17"/>
        <s v="Jul 19, 17"/>
        <s v="Jul 20, 17"/>
        <s v="Jul 21, 17"/>
        <s v="Jul 24, 17"/>
        <s v="Jul 25, 17"/>
        <s v="Jul 26, 17"/>
        <s v="Jul 27, 17"/>
        <s v="Jul 28, 17"/>
        <s v="Jul 31, 17"/>
        <s v="Aug 01, 17"/>
        <s v="Aug 02, 17"/>
        <s v="Aug 03, 17"/>
        <s v="Aug 04, 17"/>
        <s v="Aug 07, 17"/>
        <s v="Aug 08, 17"/>
        <s v="Aug 09, 17"/>
        <s v="Aug 10, 17"/>
        <s v="Aug 11, 17"/>
        <s v="Aug 14, 17"/>
        <s v="Aug 15, 17"/>
        <s v="Aug 16, 17"/>
        <s v="Aug 17, 17"/>
        <s v="Aug 18, 17"/>
        <s v="Aug 21, 17"/>
        <s v="Aug 22, 17"/>
        <s v="Aug 23, 17"/>
        <s v="Aug 24, 17"/>
        <s v="Aug 25, 17"/>
        <s v="Aug 28, 17"/>
        <s v="Aug 29, 17"/>
        <s v="Aug 30, 17"/>
        <s v="Aug 31, 17"/>
        <s v="Sep 01, 17"/>
        <s v="Sep 04, 17"/>
        <s v="Sep 05, 17"/>
        <s v="Sep 06, 17"/>
        <s v="Sep 07, 17"/>
        <s v="Sep 08, 17"/>
        <s v="Sep 11, 17"/>
        <s v="Sep 12, 17"/>
        <s v="Sep 13, 17"/>
        <s v="Sep 14, 17"/>
        <s v="Sep 15, 17"/>
        <s v="Sep 18, 17"/>
        <s v="Sep 19, 17"/>
        <s v="Sep 20, 17"/>
        <s v="Sep 21, 17"/>
        <s v="Sep 22, 17"/>
        <s v="Sep 25, 17"/>
        <s v="Sep 26, 17"/>
        <s v="Sep 27, 17"/>
        <s v="Sep 28, 17"/>
        <s v="Sep 29, 17"/>
        <s v="Oct 02, 17"/>
        <s v="Oct 03, 17"/>
        <s v="Oct 04, 17"/>
        <s v="Oct 05, 17"/>
        <s v="Oct 06, 17"/>
        <s v="Oct 09, 17"/>
        <s v="Oct 10, 17"/>
        <s v="Oct 11, 17"/>
        <s v="Oct 12, 17"/>
        <s v="Oct 13, 17"/>
        <s v="Oct 16, 17"/>
        <s v="Oct 17, 17"/>
        <s v="Oct 18, 17"/>
        <s v="Oct 19, 17"/>
        <s v="Oct 20, 17"/>
        <s v="Oct 23, 17"/>
        <s v="Oct 24, 17"/>
        <s v="Oct 25, 17"/>
        <s v="Oct 26, 17"/>
        <s v="Oct 27, 17"/>
        <s v="Oct 30, 17"/>
        <s v="Oct 31, 17"/>
        <s v="Nov 01, 17"/>
        <s v="Nov 02, 17"/>
        <s v="Nov 03, 17"/>
        <s v="Nov 06, 17"/>
        <s v="Nov 07, 17"/>
        <s v="Nov 08, 17"/>
        <s v="Nov 09, 17"/>
        <s v="Nov 10, 17"/>
        <s v="Nov 13, 17"/>
        <s v="Nov 14, 17"/>
        <s v="Nov 15, 17"/>
        <s v="Nov 16, 17"/>
        <s v="Nov 17, 17"/>
        <s v="Nov 20, 17"/>
        <s v="Nov 21, 17"/>
        <s v="Nov 22, 17"/>
        <s v="Nov 23, 17"/>
        <s v="Nov 24, 17"/>
        <s v="Nov 27, 17"/>
        <s v="Nov 28, 17"/>
        <s v="Nov 29, 17"/>
        <s v="Nov 30, 17"/>
        <s v="Dec 01, 17"/>
        <s v="Dec 04, 17"/>
        <s v="Dec 05, 17"/>
        <s v="Dec 06, 17"/>
        <s v="Dec 07, 17"/>
        <s v="Dec 08, 17"/>
        <s v="Dec 11, 17"/>
        <s v="Dec 12, 17"/>
        <s v="Dec 13, 17"/>
        <s v="Dec 14, 17"/>
        <s v="Dec 15, 17"/>
        <s v="Dec 18, 17"/>
        <s v="Dec 19, 17"/>
        <s v="Dec 20, 17"/>
        <s v="Dec 21, 17"/>
        <s v="Dec 22, 17"/>
        <s v="Dec 25, 17"/>
        <s v="Dec 26, 17"/>
        <s v="Dec 27, 17"/>
        <s v="Dec 28, 17"/>
        <s v="Dec 29, 17"/>
        <s v="Jan 02, 18"/>
        <s v="Jan 03, 18"/>
        <s v="Jan 04, 18"/>
        <s v="Jan 05, 18"/>
        <s v="Jan 08, 18"/>
        <s v="Jan 09, 18"/>
        <s v="Jan 10, 18"/>
        <s v="Jan 11, 18"/>
        <s v="Jan 12, 18"/>
        <s v="Jan 15, 18"/>
        <s v="Jan 16, 18"/>
        <s v="Jan 17, 18"/>
        <s v="Jan 18, 18"/>
        <s v="Jan 19, 18"/>
        <s v="Jan 22, 18"/>
        <s v="Jan 23, 18"/>
        <s v="Jan 24, 18"/>
        <s v="Jan 25, 18"/>
        <s v="Jan 26, 18"/>
        <s v="Jan 29, 18"/>
        <s v="Jan 30, 18"/>
        <s v="Jan 31, 18"/>
        <s v="Feb 01, 18"/>
        <s v="Feb 02, 18"/>
        <s v="Feb 05, 18"/>
        <s v="Feb 06, 18"/>
        <s v="Feb 07, 18"/>
        <s v="Feb 08, 18"/>
        <s v="Feb 09, 18"/>
        <s v="Feb 12, 18"/>
        <s v="Feb 13, 18"/>
        <s v="Feb 14, 18"/>
        <s v="Feb 15, 18"/>
        <s v="Feb 16, 18"/>
        <s v="Feb 19, 18"/>
        <s v="Feb 20, 18"/>
        <s v="Feb 21, 18"/>
        <s v="Feb 22, 18"/>
        <s v="Feb 23, 18"/>
        <s v="Feb 26, 18"/>
        <s v="Feb 27, 18"/>
        <s v="Feb 28, 18"/>
        <s v="Mar 01, 18"/>
        <s v="Mar 02, 18"/>
        <s v="Mar 05, 18"/>
        <s v="Mar 06, 18"/>
        <s v="Mar 07, 18"/>
        <s v="Mar 08, 18"/>
        <s v="Mar 09, 18"/>
        <s v="Mar 12, 18"/>
        <s v="Mar 13, 18"/>
        <s v="Mar 14, 18"/>
        <s v="Mar 15, 18"/>
        <s v="Mar 16, 18"/>
        <s v="Mar 19, 18"/>
        <s v="Mar 20, 18"/>
        <s v="Mar 21, 18"/>
        <s v="Mar 22, 18"/>
        <s v="Mar 23, 18"/>
        <s v="Mar 26, 18"/>
        <s v="Mar 27, 18"/>
        <s v="Mar 28, 18"/>
        <s v="Mar 29, 18"/>
        <s v="Mar 30, 18"/>
        <s v="Apr 02, 18"/>
        <s v="Apr 03, 18"/>
        <s v="Apr 04, 18"/>
        <s v="Apr 05, 18"/>
        <s v="Apr 06, 18"/>
        <s v="Apr 09, 18"/>
        <s v="Apr 10, 18"/>
        <s v="Apr 11, 18"/>
        <s v="Apr 12, 18"/>
        <s v="Apr 13, 18"/>
        <s v="Apr 16, 18"/>
        <s v="Apr 17, 18"/>
        <s v="Apr 18, 18"/>
        <s v="Apr 19, 18"/>
        <s v="Apr 20, 18"/>
        <s v="Apr 23, 18"/>
        <s v="Apr 24, 18"/>
        <s v="Apr 25, 18"/>
        <s v="Apr 26, 18"/>
        <s v="Apr 27, 18"/>
        <s v="Apr 30, 18"/>
        <s v="May 01, 18"/>
        <s v="May 02, 18"/>
        <s v="May 03, 18"/>
        <s v="May 04, 18"/>
        <s v="May 07, 18"/>
        <s v="May 08, 18"/>
        <s v="May 09, 18"/>
        <s v="May 10, 18"/>
        <s v="May 11, 18"/>
        <s v="May 14, 18"/>
        <s v="May 15, 18"/>
        <s v="May 16, 18"/>
        <s v="May 17, 18"/>
        <s v="May 18, 18"/>
        <s v="May 21, 18"/>
        <s v="May 22, 18"/>
        <s v="May 23, 18"/>
        <s v="May 24, 18"/>
        <s v="May 25, 18"/>
        <s v="May 28, 18"/>
        <s v="May 29, 18"/>
        <s v="May 30, 18"/>
        <s v="May 31, 18"/>
        <s v="Jun 01, 18"/>
        <s v="Jun 04, 18"/>
        <s v="Jun 05, 18"/>
        <s v="Jun 06, 18"/>
        <s v="Jun 07, 18"/>
        <s v="Jun 08, 18"/>
        <s v="Jun 11, 18"/>
        <s v="Jun 12, 18"/>
        <s v="Jun 13, 18"/>
        <s v="Jun 14, 18"/>
        <s v="Jun 15, 18"/>
        <s v="Jun 18, 18"/>
        <s v="Jun 19, 18"/>
        <s v="Jun 20, 18"/>
        <s v="Jun 21, 18"/>
        <s v="Jun 22, 18"/>
        <s v="Jun 25, 18"/>
        <s v="Jun 26, 18"/>
        <s v="Jun 27, 18"/>
        <s v="Jun 28, 18"/>
        <s v="Jun 29, 18"/>
        <s v="Jul 02, 18"/>
        <s v="Jul 03, 18"/>
        <s v="Jul 04, 18"/>
        <s v="Jul 05, 18"/>
        <s v="Jul 06, 18"/>
        <s v="Jul 09, 18"/>
        <s v="Jul 10, 18"/>
        <s v="Jul 11, 18"/>
        <s v="Jul 12, 18"/>
        <s v="Jul 13, 18"/>
        <s v="Jul 16, 18"/>
        <s v="Jul 17, 18"/>
        <s v="Jul 18, 18"/>
        <s v="Jul 19, 18"/>
        <s v="Jul 20, 18"/>
        <s v="Jul 23, 18"/>
        <s v="Jul 24, 18"/>
        <s v="Jul 25, 18"/>
        <s v="Jul 26, 18"/>
        <s v="Jul 27, 18"/>
        <s v="Jul 30, 18"/>
        <s v="Jul 31, 18"/>
        <s v="Aug 01, 18"/>
        <s v="Aug 02, 18"/>
        <s v="Aug 03, 18"/>
        <s v="Aug 06, 18"/>
        <s v="Aug 07, 18"/>
        <s v="Aug 08, 18"/>
        <s v="Aug 09, 18"/>
        <s v="Aug 10, 18"/>
        <s v="Aug 13, 18"/>
        <s v="Aug 14, 18"/>
        <s v="Aug 15, 18"/>
        <s v="Aug 16, 18"/>
        <s v="Aug 17, 18"/>
        <s v="Aug 20, 18"/>
        <s v="Aug 21, 18"/>
        <s v="Aug 22, 18"/>
        <s v="Aug 23, 18"/>
        <s v="Aug 24, 18"/>
        <s v="Aug 27, 18"/>
        <s v="Aug 28, 18"/>
        <s v="Aug 29, 18"/>
        <s v="Aug 30, 18"/>
        <s v="Aug 31, 18"/>
        <s v="Sep 03, 18"/>
        <s v="Sep 04, 18"/>
        <s v="Sep 05, 18"/>
        <s v="Sep 06, 18"/>
        <s v="Sep 07, 18"/>
        <s v="Sep 10, 18"/>
        <s v="Sep 11, 18"/>
        <s v="Sep 12, 18"/>
        <s v="Sep 13, 18"/>
        <s v="Sep 14, 18"/>
        <s v="Sep 17, 18"/>
        <s v="Sep 18, 18"/>
        <s v="Sep 19, 18"/>
        <s v="Sep 20, 18"/>
        <s v="Sep 21, 18"/>
        <s v="Sep 24, 18"/>
        <s v="Sep 25, 18"/>
        <s v="Sep 26, 18"/>
        <s v="Sep 27, 18"/>
        <s v="Sep 28, 18"/>
        <s v="Oct 01, 18"/>
        <s v="Oct 02, 18"/>
        <s v="Oct 03, 18"/>
        <s v="Oct 04, 18"/>
        <s v="Oct 05, 18"/>
        <s v="Oct 08, 18"/>
        <s v="Oct 09, 18"/>
        <s v="Oct 10, 18"/>
        <s v="Oct 11, 18"/>
        <s v="Oct 12, 18"/>
        <s v="Oct 15, 18"/>
        <s v="Oct 16, 18"/>
        <s v="Oct 17, 18"/>
        <s v="Oct 18, 18"/>
        <s v="Oct 19, 18"/>
        <s v="Oct 22, 18"/>
        <s v="Oct 23, 18"/>
        <s v="Oct 24, 18"/>
        <s v="Oct 25, 18"/>
        <s v="Oct 26, 18"/>
        <s v="Oct 29, 18"/>
        <s v="Oct 30, 18"/>
        <s v="Oct 31, 18"/>
        <s v="Nov 01, 18"/>
        <s v="Nov 02, 18"/>
        <s v="Nov 05, 18"/>
        <s v="Nov 06, 18"/>
        <s v="Nov 07, 18"/>
        <s v="Nov 08, 18"/>
        <s v="Nov 09, 18"/>
        <s v="Nov 12, 18"/>
        <s v="Nov 13, 18"/>
        <s v="Nov 14, 18"/>
        <s v="Nov 15, 18"/>
        <s v="Nov 16, 18"/>
        <s v="Nov 19, 18"/>
        <s v="Nov 20, 18"/>
        <s v="Nov 21, 18"/>
        <s v="Nov 22, 18"/>
        <s v="Nov 23, 18"/>
        <s v="Nov 26, 18"/>
        <s v="Nov 27, 18"/>
        <s v="Nov 28, 18"/>
        <s v="Nov 29, 18"/>
        <s v="Nov 30, 18"/>
        <s v="Dec 03, 18"/>
        <s v="Dec 04, 18"/>
        <s v="Dec 05, 18"/>
        <s v="Dec 06, 18"/>
        <s v="Dec 07, 18"/>
        <s v="Dec 10, 18"/>
        <s v="Dec 11, 18"/>
        <s v="Dec 12, 18"/>
        <s v="Dec 13, 18"/>
        <s v="Dec 14, 18"/>
        <s v="Dec 17, 18"/>
        <s v="Dec 18, 18"/>
        <s v="Dec 19, 18"/>
        <s v="Dec 20, 18"/>
        <s v="Dec 21, 18"/>
        <s v="Dec 24, 18"/>
        <s v="Dec 25, 18"/>
        <s v="Dec 26, 18"/>
        <s v="Dec 27, 18"/>
        <s v="Dec 28, 18"/>
        <s v="Dec 31, 18"/>
        <s v="Jan 02, 19"/>
        <s v="Jan 03, 19"/>
        <s v="Jan 04, 19"/>
        <s v="Jan 07, 19"/>
        <s v="Jan 08, 19"/>
        <s v="Jan 09, 19"/>
        <s v="Jan 10, 19"/>
        <s v="Jan 11, 19"/>
        <s v="Jan 14, 19"/>
        <s v="Jan 15, 19"/>
        <s v="Jan 16, 19"/>
        <s v="Jan 17, 19"/>
        <s v="Jan 18, 19"/>
        <s v="Jan 21, 19"/>
        <s v="Jan 22, 19"/>
        <s v="Jan 23, 19"/>
        <s v="Jan 24, 19"/>
        <s v="Jan 25, 19"/>
        <s v="Jan 28, 19"/>
        <s v="Jan 29, 19"/>
        <s v="Jan 30, 19"/>
        <s v="Jan 31, 19"/>
        <s v="Feb 01, 19"/>
        <s v="Feb 04, 19"/>
        <s v="Feb 05, 19"/>
        <s v="Feb 06, 19"/>
        <s v="Feb 07, 19"/>
        <s v="Feb 08, 19"/>
        <s v="Feb 11, 19"/>
        <s v="Feb 12, 19"/>
        <s v="Feb 13, 19"/>
        <s v="Feb 14, 19"/>
        <s v="Feb 15, 19"/>
        <s v="Feb 18, 19"/>
        <s v="Feb 19, 19"/>
        <s v="Feb 20, 19"/>
        <s v="Feb 21, 19"/>
        <s v="Feb 22, 19"/>
        <s v="Feb 25, 19"/>
        <s v="Feb 26, 19"/>
        <s v="Feb 27, 19"/>
        <s v="Feb 28, 19"/>
        <s v="Mar 01, 19"/>
        <s v="Mar 04, 19"/>
        <s v="Mar 05, 19"/>
        <s v="Mar 06, 19"/>
        <s v="Mar 07, 19"/>
        <s v="Mar 08, 19"/>
        <s v="Mar 11, 19"/>
        <s v="Mar 12, 19"/>
        <s v="Mar 13, 19"/>
        <s v="Mar 14, 19"/>
        <s v="Mar 15, 19"/>
        <s v="Mar 18, 19"/>
        <s v="Mar 19, 19"/>
        <s v="Mar 20, 19"/>
        <s v="Mar 21, 19"/>
        <s v="Mar 22, 19"/>
        <s v="Mar 25, 19"/>
        <s v="Mar 26, 19"/>
        <s v="Mar 27, 19"/>
        <s v="Mar 28, 19"/>
        <s v="Mar 29, 19"/>
        <s v="Apr 01, 19"/>
        <s v="Apr 02, 19"/>
        <s v="Apr 03, 19"/>
        <s v="Apr 04, 19"/>
        <s v="Apr 05, 19"/>
        <s v="Apr 08, 19"/>
        <s v="Apr 09, 19"/>
        <s v="Apr 10, 19"/>
        <s v="Apr 11, 19"/>
        <s v="Apr 12, 19"/>
        <s v="Apr 15, 19"/>
        <s v="Apr 16, 19"/>
        <s v="Apr 17, 19"/>
        <s v="Apr 18, 19"/>
        <s v="Apr 19, 19"/>
        <s v="Apr 22, 19"/>
        <s v="Apr 23, 19"/>
        <s v="Apr 24, 19"/>
        <s v="Apr 25, 19"/>
        <s v="Apr 26, 19"/>
        <s v="Apr 29, 19"/>
        <s v="Apr 30, 19"/>
        <s v="May 01, 19"/>
        <s v="May 02, 19"/>
        <s v="May 03, 19"/>
        <s v="May 06, 19"/>
        <s v="May 07, 19"/>
        <s v="May 08, 19"/>
        <s v="May 09, 19"/>
        <s v="May 10, 19"/>
        <s v="May 13, 19"/>
        <s v="May 14, 19"/>
        <s v="May 15, 19"/>
        <s v="May 16, 19"/>
        <s v="May 17, 19"/>
        <s v="May 20, 19"/>
        <s v="May 21, 19"/>
        <s v="May 22, 19"/>
        <s v="May 23, 19"/>
        <s v="May 24, 19"/>
        <s v="May 27, 19"/>
        <s v="May 28, 19"/>
        <s v="May 29, 19"/>
        <s v="May 30, 19"/>
        <s v="May 31, 19"/>
        <s v="Jun 03, 19"/>
        <s v="Jun 04, 19"/>
        <s v="Jun 05, 19"/>
        <s v="Jun 06, 19"/>
        <s v="Jun 07, 19"/>
        <s v="Jun 10, 19"/>
        <s v="Jun 11, 19"/>
        <s v="Jun 12, 19"/>
        <s v="Jun 13, 19"/>
        <s v="Jun 14, 19"/>
        <s v="Jun 17, 19"/>
        <s v="Jun 18, 19"/>
        <s v="Jun 19, 19"/>
        <s v="Jun 20, 19"/>
        <s v="Jun 21, 19"/>
        <s v="Jun 24, 19"/>
        <s v="Jun 25, 19"/>
        <s v="Jun 26, 19"/>
        <s v="Jun 27, 19"/>
        <s v="Jun 28, 19"/>
        <s v="Jul 01, 19"/>
        <s v="Jul 02, 19"/>
        <s v="Jul 03, 19"/>
        <s v="Jul 04, 19"/>
        <s v="Jul 05, 19"/>
        <s v="Jul 08, 19"/>
        <s v="Jul 09, 19"/>
        <s v="Jul 10, 19"/>
        <s v="Jul 11, 19"/>
        <s v="Jul 12, 19"/>
        <s v="Jul 15, 19"/>
        <s v="Jul 16, 19"/>
      </sharedItems>
    </cacheField>
    <cacheField name="[Measures].[VaR PV Change]" caption="VaR PV Change" numFmtId="0" hierarchy="155" level="32767"/>
    <cacheField name="[Trade View].[Trade View].[Trade View]" caption="Trade View" numFmtId="0" hierarchy="61" level="1">
      <sharedItems containsSemiMixedTypes="0" containsString="0"/>
    </cacheField>
    <cacheField name="[Trade].[Product Type].[Product Type]" caption="Product Type" numFmtId="0" hierarchy="59" level="1">
      <sharedItems containsSemiMixedTypes="0" containsString="0"/>
    </cacheField>
    <cacheField name="[Factor].[F_Attr_FactorTypeID].[F_Attr_FactorTypeID]" caption="F_Attr_FactorTypeID" numFmtId="0" hierarchy="4" level="1">
      <sharedItems containsSemiMixedTypes="0" containsString="0"/>
    </cacheField>
    <cacheField name="[Factor].[Factor Ccy].[Factor Ccy]" caption="Factor Ccy" numFmtId="0" hierarchy="8" level="1">
      <sharedItems containsSemiMixedTypes="0" containsString="0"/>
    </cacheField>
    <cacheField name="[Factor].[Factor ID].[Factor ID]" caption="Factor ID" numFmtId="0" hierarchy="14" level="1">
      <sharedItems containsSemiMixedTypes="0" containsString="0"/>
    </cacheField>
    <cacheField name="[VaR Type].[VaR Type].[VaR Type]" caption="VaR Type" numFmtId="0" hierarchy="68">
      <sharedItems containsSemiMixedTypes="0" containsString="0"/>
    </cacheField>
  </cacheFields>
  <cacheHierarchies count="296">
    <cacheHierarchy uniqueName="[Factor].[F_Attr_Category]" caption="F_Attr_Category" defaultMemberUniqueName="[Factor].[F_Attr_Category].[All]" allUniqueName="[Factor].[F_Attr_Category].[All]" dimensionUniqueName="[Factor]" displayFolder="" count="0" unbalanced="0"/>
    <cacheHierarchy uniqueName="[Factor].[F_Attr_Class]" caption="F_Attr_Class" defaultMemberUniqueName="[Factor].[F_Attr_Class].[All]" allUniqueName="[Factor].[F_Attr_Class].[All]" dimensionUniqueName="[Factor]" displayFolder="" count="0" unbalanced="0"/>
    <cacheHierarchy uniqueName="[Factor].[F_Attr_DataType]" caption="F_Attr_DataType" defaultMemberUniqueName="[Factor].[F_Attr_DataType].[All]" allUniqueName="[Factor].[F_Attr_DataType].[All]" dimensionUniqueName="[Factor]" displayFolder="" count="0" unbalanced="0"/>
    <cacheHierarchy uniqueName="[Factor].[F_Attr_FactorType]" caption="F_Attr_FactorType" defaultMemberUniqueName="[Factor].[F_Attr_FactorType].[All]" allUniqueName="[Factor].[F_Attr_FactorType].[All]" dimensionUniqueName="[Factor]" displayFolder="" count="0" unbalanced="0"/>
    <cacheHierarchy uniqueName="[Factor].[F_Attr_FactorTypeID]" caption="F_Attr_FactorTypeID" defaultMemberUniqueName="[Factor].[F_Attr_FactorTypeID].[All]" allUniqueName="[Factor].[F_Attr_FactorTypeID].[All]" dimensionUniqueName="[Factor]" displayFolder="" count="2" unbalanced="0">
      <fieldsUsage count="2">
        <fieldUsage x="-1"/>
        <fieldUsage x="69"/>
      </fieldsUsage>
    </cacheHierarchy>
    <cacheHierarchy uniqueName="[Factor].[F_Attr_InstType]" caption="F_Attr_InstType" defaultMemberUniqueName="[Factor].[F_Attr_InstType].[All]" allUniqueName="[Factor].[F_Attr_InstType].[All]" dimensionUniqueName="[Factor]" displayFolder="" count="0" unbalanced="0"/>
    <cacheHierarchy uniqueName="[Factor].[F_Attr_Structure]" caption="F_Attr_Structure" defaultMemberUniqueName="[Factor].[F_Attr_Structure].[All]" allUniqueName="[Factor].[F_Attr_Structure].[All]" dimensionUniqueName="[Factor]" displayFolder="" count="0" unbalanced="0"/>
    <cacheHierarchy uniqueName="[Factor].[Factor Category]" caption="Factor Category" defaultMemberUniqueName="[Factor].[Factor Category].[All]" allUniqueName="[Factor].[Factor Category].[All]" dimensionUniqueName="[Factor]" displayFolder="" count="0" unbalanced="0"/>
    <cacheHierarchy uniqueName="[Factor].[Factor Ccy]" caption="Factor Ccy" defaultMemberUniqueName="[Factor].[Factor Ccy].[All]" allUniqueName="[Factor].[Factor Ccy].[All]" dimensionUniqueName="[Factor]" displayFolder="" count="2" unbalanced="0">
      <fieldsUsage count="2">
        <fieldUsage x="-1"/>
        <fieldUsage x="70"/>
      </fieldsUsage>
    </cacheHierarchy>
    <cacheHierarchy uniqueName="[Factor].[Factor Ccy2]" caption="Factor Ccy2" defaultMemberUniqueName="[Factor].[Factor Ccy2].[All]" allUniqueName="[Factor].[Factor Ccy2].[All]" dimensionUniqueName="[Factor]" displayFolder="" count="0" unbalanced="0"/>
    <cacheHierarchy uniqueName="[Factor].[Factor Class]" caption="Factor Class" defaultMemberUniqueName="[Factor].[Factor Class].[All]" allUniqueName="[Factor].[Factor Class].[All]" dimensionUniqueName="[Factor]" displayFolder="" count="0" unbalanced="0"/>
    <cacheHierarchy uniqueName="[Factor].[Factor Country]" caption="Factor Country" defaultMemberUniqueName="[Factor].[Factor Country].[All]" allUniqueName="[Factor].[Factor Country].[All]" dimensionUniqueName="[Factor]" displayFolder="" count="0" unbalanced="0"/>
    <cacheHierarchy uniqueName="[Factor].[Factor Group]" caption="Factor Group" defaultMemberUniqueName="[Factor].[Factor Group].[All]" allUniqueName="[Factor].[Factor Group].[All]" dimensionUniqueName="[Factor]" displayFolder="" count="0" unbalanced="0"/>
    <cacheHierarchy uniqueName="[Factor].[Factor Hierarchy]" caption="Factor Hierarchy" defaultMemberUniqueName="[Factor].[Factor Hierarchy].[All]" allUniqueName="[Factor].[Factor Hierarchy].[All]" dimensionUniqueName="[Factor]" displayFolder="" count="0" unbalanced="0"/>
    <cacheHierarchy uniqueName="[Factor].[Factor ID]" caption="Factor ID" defaultMemberUniqueName="[Factor].[Factor ID].[All]" allUniqueName="[Factor].[Factor ID].[All]" dimensionUniqueName="[Factor]" displayFolder="Point Filters" count="2" unbalanced="0">
      <fieldsUsage count="2">
        <fieldUsage x="-1"/>
        <fieldUsage x="71"/>
      </fieldsUsage>
    </cacheHierarchy>
    <cacheHierarchy uniqueName="[Factor].[Factor IndGroup]" caption="Factor IndGroup" defaultMemberUniqueName="[Factor].[Factor IndGroup].[All]" allUniqueName="[Factor].[Factor IndGroup].[All]" dimensionUniqueName="[Factor]" displayFolder="" count="0" unbalanced="0"/>
    <cacheHierarchy uniqueName="[Factor].[Factor Industry]" caption="Factor Industry" defaultMemberUniqueName="[Factor].[Factor Industry].[All]" allUniqueName="[Factor].[Factor Industry].[All]" dimensionUniqueName="[Factor]" displayFolder="" count="0" unbalanced="0"/>
    <cacheHierarchy uniqueName="[Factor].[Factor Inst Type]" caption="Factor Inst Type" defaultMemberUniqueName="[Factor].[Factor Inst Type].[All]" allUniqueName="[Factor].[Factor Inst Type].[All]" dimensionUniqueName="[Factor]" displayFolder="" count="0" unbalanced="0"/>
    <cacheHierarchy uniqueName="[Factor].[Factor Rating]" caption="Factor Rating" defaultMemberUniqueName="[Factor].[Factor Rating].[All]" allUniqueName="[Factor].[Factor Rating].[All]" dimensionUniqueName="[Factor]" displayFolder="" count="0" unbalanced="0"/>
    <cacheHierarchy uniqueName="[Factor].[Factor Sector]" caption="Factor Sector" defaultMemberUniqueName="[Factor].[Factor Sector].[All]" allUniqueName="[Factor].[Factor Sector].[All]" dimensionUniqueName="[Factor]" displayFolder="" count="0" unbalanced="0"/>
    <cacheHierarchy uniqueName="[Factor].[Factor Sub Category]" caption="Factor Sub Category" defaultMemberUniqueName="[Factor].[Factor Sub Category].[All]" allUniqueName="[Factor].[Factor Sub Category].[All]" dimensionUniqueName="[Factor]" displayFolder="" count="0" unbalanced="0"/>
    <cacheHierarchy uniqueName="[Factor].[Factor Total]" caption="Factor Total" defaultMemberUniqueName="[Factor].[Factor Total].[All]" allUniqueName="[Factor].[Factor Total].[All]" dimensionUniqueName="[Factor]" displayFolder="" count="0" unbalanced="0"/>
    <cacheHierarchy uniqueName="[Factor].[Global Issuer]" caption="Global Issuer" defaultMemberUniqueName="[Factor].[Global Issuer].[All]" allUniqueName="[Factor].[Global Issuer].[All]" dimensionUniqueName="[Factor]" displayFolder="" count="0" unbalanced="0"/>
    <cacheHierarchy uniqueName="[Factor].[Group]" caption="Group" defaultMemberUniqueName="[Factor].[Group].[All]" allUniqueName="[Factor].[Group].[All]" dimensionUniqueName="[Factor]" displayFolder="" count="0" unbalanced="0"/>
    <cacheHierarchy uniqueName="[Factor].[Group - Type - ID]" caption="Group - Type - ID" defaultMemberUniqueName="[Factor].[Group - Type - ID].[All]" allUniqueName="[Factor].[Group - Type - ID].[All]" dimensionUniqueName="[Factor]" displayFolder="" count="4" unbalanced="0">
      <fieldsUsage count="4">
        <fieldUsage x="-1"/>
        <fieldUsage x="57"/>
        <fieldUsage x="58"/>
        <fieldUsage x="59"/>
      </fieldsUsage>
    </cacheHierarchy>
    <cacheHierarchy uniqueName="[Factor].[IsIndex]" caption="IsIndex" defaultMemberUniqueName="[Factor].[IsIndex].[All]" allUniqueName="[Factor].[IsIndex].[All]" dimensionUniqueName="[Factor]" displayFolder="" count="0" unbalanced="0"/>
    <cacheHierarchy uniqueName="[Factor].[IsParallel]" caption="IsParallel" defaultMemberUniqueName="[Factor].[IsParallel].[All]" allUniqueName="[Factor].[IsParallel].[All]" dimensionUniqueName="[Factor]" displayFolder="" count="0" unbalanced="0"/>
    <cacheHierarchy uniqueName="[Factor].[Moneyness]" caption="Moneyness" defaultMemberUniqueName="[Factor].[Moneyness].[All]" allUniqueName="[Factor].[Moneyness].[All]" dimensionUniqueName="[Factor]" displayFolder="Point Filters" count="0" unbalanced="0"/>
    <cacheHierarchy uniqueName="[Factor].[Sector Hierarchy]" caption="Sector Hierarchy" defaultMemberUniqueName="[Factor].[Sector Hierarchy].[All]" allUniqueName="[Factor].[Sector Hierarchy].[All]" dimensionUniqueName="[Factor]" displayFolder="" count="0" unbalanced="0"/>
    <cacheHierarchy uniqueName="[Factor].[SF_Category]" caption="SF_Category" defaultMemberUniqueName="[Factor].[SF_Category].[All]" allUniqueName="[Factor].[SF_Category].[All]" dimensionUniqueName="[Factor]" displayFolder="" count="0" unbalanced="0"/>
    <cacheHierarchy uniqueName="[Factor].[SF_ForSensitivity]" caption="SF_ForSensitivity" defaultMemberUniqueName="[Factor].[SF_ForSensitivity].[All]" allUniqueName="[Factor].[SF_ForSensitivity].[All]" dimensionUniqueName="[Factor]" displayFolder="" count="2" unbalanced="0">
      <fieldsUsage count="2">
        <fieldUsage x="-1"/>
        <fieldUsage x="22"/>
      </fieldsUsage>
    </cacheHierarchy>
    <cacheHierarchy uniqueName="[Factor].[Tenor]" caption="Tenor" defaultMemberUniqueName="[Factor].[Tenor].[All]" allUniqueName="[Factor].[Tenor].[All]" dimensionUniqueName="[Factor]" displayFolder="Point Filters" count="0" unbalanced="0"/>
    <cacheHierarchy uniqueName="[Factor].[Term]" caption="Term" defaultMemberUniqueName="[Factor].[Term].[All]" allUniqueName="[Factor].[Term].[All]" dimensionUniqueName="[Factor]" displayFolder="Point Filters" count="0" unbalanced="0"/>
    <cacheHierarchy uniqueName="[Factor].[Type]" caption="Type" defaultMemberUniqueName="[Factor].[Type].[All]" allUniqueName="[Factor].[Type].[All]" dimensionUniqueName="[Factor]" displayFolder="Factor Filters" count="0" unbalanced="0"/>
    <cacheHierarchy uniqueName="[Factor].[Type - ID - Factor]" caption="Type - ID - Factor" defaultMemberUniqueName="[Factor].[Type - ID - Factor].[All]" allUniqueName="[Factor].[Type - ID - Factor].[All]" dimensionUniqueName="[Factor]" displayFolder="" count="4" unbalanced="0">
      <fieldsUsage count="4">
        <fieldUsage x="-1"/>
        <fieldUsage x="23"/>
        <fieldUsage x="24"/>
        <fieldUsage x="25"/>
      </fieldsUsage>
    </cacheHierarchy>
    <cacheHierarchy uniqueName="[Holiday Calendar].[Holiday Calendar]" caption="Holiday Calendar" attribute="1" keyAttribute="1" defaultMemberUniqueName="[Holiday Calendar].[Holiday Calendar].&amp;[1]" dimensionUniqueName="[Holiday Calendar]" displayFolder="" count="0" unbalanced="0"/>
    <cacheHierarchy uniqueName="[Horizon].[Horizon]" caption="Horizon" attribute="1" keyAttribute="1" defaultMemberUniqueName="[Horizon].[Horizon].[Default]" allUniqueName="[Horizon].[Horizon].[Default]" dimensionUniqueName="[Horizon]" displayFolder="" count="0" unbalanced="0"/>
    <cacheHierarchy uniqueName="[Limits].[Limit Type]" caption="Limit Type" attribute="1" keyAttribute="1" defaultMemberUniqueName="[Limits].[Limit Type].&amp;[4]" allUniqueName="[Limits].[Limit Type].[All]" dimensionUniqueName="[Limits]" displayFolder="" count="0" unbalanced="0"/>
    <cacheHierarchy uniqueName="[Percentile].[Percentile]" caption="Percentile" attribute="1" keyAttribute="1" defaultMemberUniqueName="[Percentile].[Percentile].&amp;[3]" dimensionUniqueName="[Percentile]" displayFolder="" count="0" unbalanced="0"/>
    <cacheHierarchy uniqueName="[PL Source].[PL Source]" caption="PL Source" attribute="1" keyAttribute="1" defaultMemberUniqueName="[PL Source].[PL Source].&amp;[23]" dimensionUniqueName="[PL Source]" displayFolder="" count="0" unbalanced="0"/>
    <cacheHierarchy uniqueName="[Reporting Currency].[Reporting Currency]" caption="Reporting Currency" attribute="1" keyAttribute="1" defaultMemberUniqueName="[Reporting Currency].[Reporting Currency].&amp;[2]" dimensionUniqueName="[Reporting Currency]" displayFolder="" count="1" unbalanced="0">
      <fieldsUsage count="1">
        <fieldUsage x="2"/>
      </fieldsUsage>
    </cacheHierarchy>
    <cacheHierarchy uniqueName="[Rollup].[Rollup]" caption="Rollup" attribute="1" keyAttribute="1" defaultMemberUniqueName="[Rollup].[Rollup].&amp;[1]" dimensionUniqueName="[Rollup]" displayFolder="" count="0" unbalanced="0"/>
    <cacheHierarchy uniqueName="[Scenario].[Scenario]" caption="Scenario" attribute="1" keyAttribute="1" defaultMemberUniqueName="[Scenario].[Scenario].[None]" allUniqueName="[Scenario].[Scenario].[None]" dimensionUniqueName="[Scenario]" displayFolder="" count="0" unbalanced="0"/>
    <cacheHierarchy uniqueName="[Scenario Date].[Scenario Date]" caption="Scenario Date" attribute="1" keyAttribute="1" defaultMemberUniqueName="[Scenario Date].[Scenario Date].[All]" allUniqueName="[Scenario Date].[Scenario Date].[All]" dimensionUniqueName="[Scenario Date]" displayFolder="" count="2" unbalanced="0">
      <fieldsUsage count="2">
        <fieldUsage x="-1"/>
        <fieldUsage x="61"/>
      </fieldsUsage>
    </cacheHierarchy>
    <cacheHierarchy uniqueName="[Stress Scenario].[Bump Ladder]" caption="Bump Ladder" defaultMemberUniqueName="[Stress Scenario].[Bump Ladder].[None]" allUniqueName="[Stress Scenario].[Bump Ladder].[None]" dimensionUniqueName="[Stress Scenario]" displayFolder="" count="0" unbalanced="0"/>
    <cacheHierarchy uniqueName="[Stress Scenario].[Category - Stress Name]" caption="Category - Stress Name" defaultMemberUniqueName="[Stress Scenario].[Category - Stress Name].[All]" allUniqueName="[Stress Scenario].[Category - Stress Name].[All]" dimensionUniqueName="[Stress Scenario]" displayFolder="" count="0" unbalanced="0"/>
    <cacheHierarchy uniqueName="[Stress Scenario].[Stress Name]" caption="Stress Name" defaultMemberUniqueName="[Stress Scenario].[Stress Name].[All]" allUniqueName="[Stress Scenario].[Stress Name].[All]" dimensionUniqueName="[Stress Scenario]" displayFolder="" count="0" unbalanced="0"/>
    <cacheHierarchy uniqueName="[Stress Scenario].[Stress Type]" caption="Stress Type" attribute="1" defaultMemberUniqueName="[Stress Scenario].[Stress Type].&amp;[Standard]" dimensionUniqueName="[Stress Scenario]" displayFolder="" count="0" unbalanced="0"/>
    <cacheHierarchy uniqueName="[Stress Scenario].[Underlying Bump]" caption="Underlying Bump" defaultMemberUniqueName="[Stress Scenario].[Underlying Bump].[None]" allUniqueName="[Stress Scenario].[Underlying Bump].[None]" dimensionUniqueName="[Stress Scenario]" displayFolder="" count="0" unbalanced="0"/>
    <cacheHierarchy uniqueName="[Stress Scenario].[Volatility Bump]" caption="Volatility Bump" defaultMemberUniqueName="[Stress Scenario].[Volatility Bump].[None]" allUniqueName="[Stress Scenario].[Volatility Bump].[None]" dimensionUniqueName="[Stress Scenario]" displayFolder="" count="0" unbalanced="0"/>
    <cacheHierarchy uniqueName="[Trade].[Adaptiv ID]" caption="Adaptiv ID" defaultMemberUniqueName="[Trade].[Adaptiv ID].[All]" allUniqueName="[Trade].[Adaptiv ID].[All]" dimensionUniqueName="[Trade]" displayFolder="" count="0" unbalanced="0"/>
    <cacheHierarchy uniqueName="[Trade].[Book]" caption="Book" defaultMemberUniqueName="[Trade].[Book].[All]" allUniqueName="[Trade].[Book].[All]" dimensionUniqueName="[Trade]" displayFolder="" count="11" unbalanced="0">
      <fieldsUsage count="11">
        <fieldUsage x="-1"/>
        <fieldUsage x="3"/>
        <fieldUsage x="4"/>
        <fieldUsage x="5"/>
        <fieldUsage x="6"/>
        <fieldUsage x="7"/>
        <fieldUsage x="8"/>
        <fieldUsage x="9"/>
        <fieldUsage x="10"/>
        <fieldUsage x="11"/>
        <fieldUsage x="12"/>
      </fieldsUsage>
    </cacheHierarchy>
    <cacheHierarchy uniqueName="[Trade].[Booking Flag]" caption="Booking Flag" defaultMemberUniqueName="[Trade].[Booking Flag].[All]" allUniqueName="[Trade].[Booking Flag].[All]" dimensionUniqueName="[Trade]" displayFolder="" count="0" unbalanced="0"/>
    <cacheHierarchy uniqueName="[Trade].[Counterparty ID]" caption="Counterparty ID" defaultMemberUniqueName="[Trade].[Counterparty ID].[All]" allUniqueName="[Trade].[Counterparty ID].[All]" dimensionUniqueName="[Trade]" displayFolder="" count="0" unbalanced="0"/>
    <cacheHierarchy uniqueName="[Trade].[Country]" caption="Country" defaultMemberUniqueName="[Trade].[Country].[All]" allUniqueName="[Trade].[Country].[All]" dimensionUniqueName="[Trade]" displayFolder="" count="0" unbalanced="0"/>
    <cacheHierarchy uniqueName="[Trade].[Currency]" caption="Currency" defaultMemberUniqueName="[Trade].[Currency].[All]" allUniqueName="[Trade].[Currency].[All]" dimensionUniqueName="[Trade]" displayFolder="" count="0" unbalanced="0"/>
    <cacheHierarchy uniqueName="[Trade].[Industry]" caption="Industry" defaultMemberUniqueName="[Trade].[Industry].[All]" allUniqueName="[Trade].[Industry].[All]" dimensionUniqueName="[Trade]" displayFolder="" count="0" unbalanced="0"/>
    <cacheHierarchy uniqueName="[Trade].[Original ID]" caption="Original ID" defaultMemberUniqueName="[Trade].[Original ID].[All]" allUniqueName="[Trade].[Original ID].[All]" dimensionUniqueName="[Trade]" displayFolder="" count="2" unbalanced="0">
      <fieldsUsage count="2">
        <fieldUsage x="-1"/>
        <fieldUsage x="60"/>
      </fieldsUsage>
    </cacheHierarchy>
    <cacheHierarchy uniqueName="[Trade].[Position Name]" caption="Position Name" defaultMemberUniqueName="[Trade].[Position Name].[All]" allUniqueName="[Trade].[Position Name].[All]" dimensionUniqueName="[Trade]" displayFolder="" count="0" unbalanced="0"/>
    <cacheHierarchy uniqueName="[Trade].[Product Type]" caption="Product Type" defaultMemberUniqueName="[Trade].[Product Type].[All]" allUniqueName="[Trade].[Product Type].[All]" dimensionUniqueName="[Trade]" displayFolder="" count="2" unbalanced="0">
      <fieldsUsage count="2">
        <fieldUsage x="-1"/>
        <fieldUsage x="68"/>
      </fieldsUsage>
    </cacheHierarchy>
    <cacheHierarchy uniqueName="[Trade].[Rating]" caption="Rating" defaultMemberUniqueName="[Trade].[Rating].[All]" allUniqueName="[Trade].[Rating].[All]" dimensionUniqueName="[Trade]" displayFolder="" count="0" unbalanced="0"/>
    <cacheHierarchy uniqueName="[Trade View].[Trade View]" caption="Trade View" attribute="1" keyAttribute="1" defaultMemberUniqueName="[Trade View].[Trade View].[All]" allUniqueName="[Trade View].[Trade View].[All]" dimensionUniqueName="[Trade View]" displayFolder="" count="2" unbalanced="0">
      <fieldsUsage count="2">
        <fieldUsage x="-1"/>
        <fieldUsage x="67"/>
      </fieldsUsage>
    </cacheHierarchy>
    <cacheHierarchy uniqueName="[Value Date].[Day]" caption="Day" attribute="1" time="1" defaultMemberUniqueName="[Value Date].[Day].&amp;[2017]&amp;[55]" allUniqueName="[Value Date].[Day].[All]" dimensionUniqueName="[Value Date]" displayFolder="" count="2" unbalanced="0">
      <fieldsUsage count="2">
        <fieldUsage x="-1"/>
        <fieldUsage x="0"/>
      </fieldsUsage>
    </cacheHierarchy>
    <cacheHierarchy uniqueName="[Value Date].[Day - Snapshot - Increment]" caption="Day - Snapshot - Increment" time="1" defaultMemberUniqueName="[Value Date].[Day - Snapshot - Increment].[Day].&amp;[2017]&amp;[55]" allUniqueName="[Value Date].[Day - Snapshot - Increment].[All]" dimensionUniqueName="[Value Date]" displayFolder="" count="0" unbalanced="0"/>
    <cacheHierarchy uniqueName="[Value Date].[Month - Day]" caption="Month - Day" time="1" defaultMemberUniqueName="[Value Date].[Month - Day].[Day].&amp;[2017]&amp;[55]" allUniqueName="[Value Date].[Month - Day].[All]" dimensionUniqueName="[Value Date]" displayFolder="" count="0" unbalanced="0"/>
    <cacheHierarchy uniqueName="[Value Date].[Snapshot - Increment]" caption="Snapshot - Increment" time="1" defaultMemberUniqueName="[Value Date].[Snapshot - Increment].[All]" allUniqueName="[Value Date].[Snapshot - Increment].[All]" dimensionUniqueName="[Value Date]" displayFolder="" count="0" unbalanced="0"/>
    <cacheHierarchy uniqueName="[Value Date].[Type]" caption="Type" attribute="1" time="1" defaultMemberUniqueName="[Value Date].[Type].[All]" allUniqueName="[Value Date].[Type].[All]" dimensionUniqueName="[Value Date]" displayFolder="" count="0" unbalanced="0"/>
    <cacheHierarchy uniqueName="[Value Date].[Year - Quarter - Month - Day]" caption="Year - Quarter - Month - Day" time="1" defaultMemberUniqueName="[Value Date].[Year - Quarter - Month - Day].[Day].&amp;[2017]&amp;[55]" allUniqueName="[Value Date].[Year - Quarter - Month - Day].[All]" dimensionUniqueName="[Value Date]" displayFolder="" count="0" unbalanced="0"/>
    <cacheHierarchy uniqueName="[VaR Type].[VaR Type]" caption="VaR Type" attribute="1" keyAttribute="1" defaultMemberUniqueName="[VaR Type].[VaR Type].&amp;[3]" dimensionUniqueName="[VaR Type]" displayFolder="" count="1" unbalanced="0">
      <fieldsUsage count="1">
        <fieldUsage x="72"/>
      </fieldsUsage>
    </cacheHierarchy>
    <cacheHierarchy uniqueName="[Worst Period Type].[Worst Period Type]" caption="Worst Period Type" defaultMemberUniqueName="[Worst Period Type].[Worst Period Type].[None]" allUniqueName="[Worst Period Type].[Worst Period Type].[None]" dimensionUniqueName="[Worst Period Type]" displayFolder="" count="0" unbalanced="0"/>
    <cacheHierarchy uniqueName="[Active Risk].[Active Risk]" caption="Active Risk" attribute="1" keyAttribute="1" defaultMemberUniqueName="[Active Risk].[Active Risk].&amp;[1]" dimensionUniqueName="[Active Risk]" displayFolder="" count="0" unbalanced="0" hidden="1"/>
    <cacheHierarchy uniqueName="[Factor].[Curve Date Hidden]" caption="Curve Date Hidden" attribute="1" defaultMemberUniqueName="[Factor].[Curve Date Hidden].[All]" allUniqueName="[Factor].[Curve Date Hidden].[All]" dimensionUniqueName="[Factor]" displayFolder="" count="0" unbalanced="0" hidden="1"/>
    <cacheHierarchy uniqueName="[Factor].[F_Attr_Category Hidden]" caption="F_Attr_Category Hidden" attribute="1" defaultMemberUniqueName="[Factor].[F_Attr_Category Hidden].[All]" allUniqueName="[Factor].[F_Attr_Category Hidden].[All]" dimensionUniqueName="[Factor]" displayFolder="" count="0" unbalanced="0" hidden="1"/>
    <cacheHierarchy uniqueName="[Factor].[F_Attr_Class Hidden]" caption="F_Attr_Class Hidden" attribute="1" defaultMemberUniqueName="[Factor].[F_Attr_Class Hidden].[All]" allUniqueName="[Factor].[F_Attr_Class Hidden].[All]" dimensionUniqueName="[Factor]" displayFolder="" count="0" unbalanced="0" hidden="1"/>
    <cacheHierarchy uniqueName="[Factor].[F_Attr_DataType Hidden]" caption="F_Attr_DataType Hidden" attribute="1" defaultMemberUniqueName="[Factor].[F_Attr_DataType Hidden].[All]" allUniqueName="[Factor].[F_Attr_DataType Hidden].[All]" dimensionUniqueName="[Factor]" displayFolder="" count="0" unbalanced="0" hidden="1"/>
    <cacheHierarchy uniqueName="[Factor].[F_Attr_FactorType Hidden]" caption="F_Attr_FactorType Hidden" attribute="1" defaultMemberUniqueName="[Factor].[F_Attr_FactorType Hidden].[All]" allUniqueName="[Factor].[F_Attr_FactorType Hidden].[All]" dimensionUniqueName="[Factor]" displayFolder="" count="0" unbalanced="0" hidden="1"/>
    <cacheHierarchy uniqueName="[Factor].[F_Attr_FactorTypeID Hidden]" caption="F_Attr_FactorTypeID Hidden" attribute="1" defaultMemberUniqueName="[Factor].[F_Attr_FactorTypeID Hidden].[All]" allUniqueName="[Factor].[F_Attr_FactorTypeID Hidden].[All]" dimensionUniqueName="[Factor]" displayFolder="" count="0" unbalanced="0" hidden="1"/>
    <cacheHierarchy uniqueName="[Factor].[F_Attr_InstType Hidden]" caption="F_Attr_InstType Hidden" attribute="1" defaultMemberUniqueName="[Factor].[F_Attr_InstType Hidden].[All]" allUniqueName="[Factor].[F_Attr_InstType Hidden].[All]" dimensionUniqueName="[Factor]" displayFolder="" count="0" unbalanced="0" hidden="1"/>
    <cacheHierarchy uniqueName="[Factor].[Factor]" caption="Factor" attribute="1" keyAttribute="1" defaultMemberUniqueName="[Factor].[Factor].[All]" allUniqueName="[Factor].[Factor].[All]" dimensionUniqueName="[Factor]" displayFolder="" count="0" unbalanced="0" hidden="1"/>
    <cacheHierarchy uniqueName="[Factor].[Factor Category Hidden]" caption="Factor Category Hidden" attribute="1" defaultMemberUniqueName="[Factor].[Factor Category Hidden].[All]" allUniqueName="[Factor].[Factor Category Hidden].[All]" dimensionUniqueName="[Factor]" displayFolder="" count="0" unbalanced="0" hidden="1"/>
    <cacheHierarchy uniqueName="[Factor].[Factor Ccy Hidden]" caption="Factor Ccy Hidden" attribute="1" defaultMemberUniqueName="[Factor].[Factor Ccy Hidden].[All]" allUniqueName="[Factor].[Factor Ccy Hidden].[All]" dimensionUniqueName="[Factor]" displayFolder="" count="0" unbalanced="0" hidden="1"/>
    <cacheHierarchy uniqueName="[Factor].[Factor Ccy2 Hidden]" caption="Factor Ccy2 Hidden" attribute="1" defaultMemberUniqueName="[Factor].[Factor Ccy2 Hidden].[All]" allUniqueName="[Factor].[Factor Ccy2 Hidden].[All]" dimensionUniqueName="[Factor]" displayFolder="" count="0" unbalanced="0" hidden="1"/>
    <cacheHierarchy uniqueName="[Factor].[Factor Class Hidden]" caption="Factor Class Hidden" attribute="1" defaultMemberUniqueName="[Factor].[Factor Class Hidden].[All]" allUniqueName="[Factor].[Factor Class Hidden].[All]" dimensionUniqueName="[Factor]" displayFolder="" count="0" unbalanced="0" hidden="1"/>
    <cacheHierarchy uniqueName="[Factor].[Factor Country Hidden]" caption="Factor Country Hidden" attribute="1" defaultMemberUniqueName="[Factor].[Factor Country Hidden].[All]" allUniqueName="[Factor].[Factor Country Hidden].[All]" dimensionUniqueName="[Factor]" displayFolder="" count="0" unbalanced="0" hidden="1"/>
    <cacheHierarchy uniqueName="[Factor].[Factor Group Hidden]" caption="Factor Group Hidden" attribute="1" defaultMemberUniqueName="[Factor].[Factor Group Hidden].[All]" allUniqueName="[Factor].[Factor Group Hidden].[All]" dimensionUniqueName="[Factor]" displayFolder="" count="0" unbalanced="0" hidden="1"/>
    <cacheHierarchy uniqueName="[Factor].[Factor IndGroup Hidden]" caption="Factor IndGroup Hidden" attribute="1" defaultMemberUniqueName="[Factor].[Factor IndGroup Hidden].[All]" allUniqueName="[Factor].[Factor IndGroup Hidden].[All]" dimensionUniqueName="[Factor]" displayFolder="" count="0" unbalanced="0" hidden="1"/>
    <cacheHierarchy uniqueName="[Factor].[Factor Industry Hidden]" caption="Factor Industry Hidden" attribute="1" defaultMemberUniqueName="[Factor].[Factor Industry Hidden].[All]" allUniqueName="[Factor].[Factor Industry Hidden].[All]" dimensionUniqueName="[Factor]" displayFolder="" count="0" unbalanced="0" hidden="1"/>
    <cacheHierarchy uniqueName="[Factor].[Factor Inst Type Hidden]" caption="Factor Inst Type Hidden" attribute="1" defaultMemberUniqueName="[Factor].[Factor Inst Type Hidden].[All]" allUniqueName="[Factor].[Factor Inst Type Hidden].[All]" dimensionUniqueName="[Factor]" displayFolder="" count="0" unbalanced="0" hidden="1"/>
    <cacheHierarchy uniqueName="[Factor].[Factor Rating Hidden]" caption="Factor Rating Hidden" attribute="1" defaultMemberUniqueName="[Factor].[Factor Rating Hidden].[All]" allUniqueName="[Factor].[Factor Rating Hidden].[All]" dimensionUniqueName="[Factor]" displayFolder="" count="0" unbalanced="0" hidden="1"/>
    <cacheHierarchy uniqueName="[Factor].[Factor Sector Hidden]" caption="Factor Sector Hidden" attribute="1" defaultMemberUniqueName="[Factor].[Factor Sector Hidden].[All]" allUniqueName="[Factor].[Factor Sector Hidden].[All]" dimensionUniqueName="[Factor]" displayFolder="" count="0" unbalanced="0" hidden="1"/>
    <cacheHierarchy uniqueName="[Factor].[Factor Sub Category Hidden]" caption="Factor Sub Category Hidden" attribute="1" defaultMemberUniqueName="[Factor].[Factor Sub Category Hidden].[All]" allUniqueName="[Factor].[Factor Sub Category Hidden].[All]" dimensionUniqueName="[Factor]" displayFolder="" count="0" unbalanced="0" hidden="1"/>
    <cacheHierarchy uniqueName="[Factor].[Factor Total Hidden]" caption="Factor Total Hidden" attribute="1" defaultMemberUniqueName="[Factor].[Factor Total Hidden].[All]" allUniqueName="[Factor].[Factor Total Hidden].[All]" dimensionUniqueName="[Factor]" displayFolder="" count="0" unbalanced="0" hidden="1"/>
    <cacheHierarchy uniqueName="[Factor].[Global Issuer Hidden]" caption="Global Issuer Hidden" attribute="1" defaultMemberUniqueName="[Factor].[Global Issuer Hidden].[All]" allUniqueName="[Factor].[Global Issuer Hidden].[All]" dimensionUniqueName="[Factor]" displayFolder="" count="0" unbalanced="0" hidden="1"/>
    <cacheHierarchy uniqueName="[Factor].[Group Hidden]" caption="Group Hidden" attribute="1" defaultMemberUniqueName="[Factor].[Group Hidden].[All]" allUniqueName="[Factor].[Group Hidden].[All]" dimensionUniqueName="[Factor]" displayFolder="" count="0" unbalanced="0" hidden="1"/>
    <cacheHierarchy uniqueName="[Factor].[ID Hidden]" caption="ID Hidden" attribute="1" defaultMemberUniqueName="[Factor].[ID Hidden].[All]" allUniqueName="[Factor].[ID Hidden].[All]" dimensionUniqueName="[Factor]" displayFolder="" count="0" unbalanced="0" hidden="1"/>
    <cacheHierarchy uniqueName="[Factor].[IsIndex Hidden]" caption="IsIndex Hidden" attribute="1" defaultMemberUniqueName="[Factor].[IsIndex Hidden].[All]" allUniqueName="[Factor].[IsIndex Hidden].[All]" dimensionUniqueName="[Factor]" displayFolder="" count="0" unbalanced="0" hidden="1"/>
    <cacheHierarchy uniqueName="[Factor].[IsParallel Hidden]" caption="IsParallel Hidden" attribute="1" defaultMemberUniqueName="[Factor].[IsParallel Hidden].[All]" allUniqueName="[Factor].[IsParallel Hidden].[All]" dimensionUniqueName="[Factor]" displayFolder="" count="0" unbalanced="0" hidden="1"/>
    <cacheHierarchy uniqueName="[Factor].[Moneyness Hidden]" caption="Moneyness Hidden" attribute="1" defaultMemberUniqueName="[Factor].[Moneyness Hidden].[All]" allUniqueName="[Factor].[Moneyness Hidden].[All]" dimensionUniqueName="[Factor]" displayFolder="" count="0" unbalanced="0" hidden="1"/>
    <cacheHierarchy uniqueName="[Factor].[Point Hidden]" caption="Point Hidden" attribute="1" defaultMemberUniqueName="[Factor].[Point Hidden].[All]" allUniqueName="[Factor].[Point Hidden].[All]" dimensionUniqueName="[Factor]" displayFolder="" count="0" unbalanced="0" hidden="1"/>
    <cacheHierarchy uniqueName="[Factor].[SF_Category Hidden]" caption="SF_Category Hidden" attribute="1" defaultMemberUniqueName="[Factor].[SF_Category Hidden].[All]" allUniqueName="[Factor].[SF_Category Hidden].[All]" dimensionUniqueName="[Factor]" displayFolder="" count="0" unbalanced="0" hidden="1"/>
    <cacheHierarchy uniqueName="[Factor].[SF_ForSensitivity Hidden]" caption="SF_ForSensitivity Hidden" attribute="1" defaultMemberUniqueName="[Factor].[SF_ForSensitivity Hidden].[All]" allUniqueName="[Factor].[SF_ForSensitivity Hidden].[All]" dimensionUniqueName="[Factor]" displayFolder="" count="0" unbalanced="0" hidden="1"/>
    <cacheHierarchy uniqueName="[Factor].[Tenor Hidden]" caption="Tenor Hidden" attribute="1" defaultMemberUniqueName="[Factor].[Tenor Hidden].[All]" allUniqueName="[Factor].[Tenor Hidden].[All]" dimensionUniqueName="[Factor]" displayFolder="" count="0" unbalanced="0" hidden="1"/>
    <cacheHierarchy uniqueName="[Factor].[Tenor Order]" caption="Tenor Order" attribute="1" defaultMemberUniqueName="[Factor].[Tenor Order].[All]" allUniqueName="[Factor].[Tenor Order].[All]" dimensionUniqueName="[Factor]" displayFolder="" count="0" unbalanced="0" hidden="1"/>
    <cacheHierarchy uniqueName="[Factor].[Tenor Order Hidden]" caption="Tenor Order Hidden" attribute="1" defaultMemberUniqueName="[Factor].[Tenor Order Hidden].[All]" allUniqueName="[Factor].[Tenor Order Hidden].[All]" dimensionUniqueName="[Factor]" displayFolder="" count="0" unbalanced="0" hidden="1"/>
    <cacheHierarchy uniqueName="[Factor].[Term Hidden]" caption="Term Hidden" attribute="1" defaultMemberUniqueName="[Factor].[Term Hidden].[All]" allUniqueName="[Factor].[Term Hidden].[All]" dimensionUniqueName="[Factor]" displayFolder="" count="0" unbalanced="0" hidden="1"/>
    <cacheHierarchy uniqueName="[Factor].[Term Order]" caption="Term Order" attribute="1" defaultMemberUniqueName="[Factor].[Term Order].[All]" allUniqueName="[Factor].[Term Order].[All]" dimensionUniqueName="[Factor]" displayFolder="" count="0" unbalanced="0" hidden="1"/>
    <cacheHierarchy uniqueName="[Factor].[Term Order Hidden]" caption="Term Order Hidden" attribute="1" defaultMemberUniqueName="[Factor].[Term Order Hidden].[All]" allUniqueName="[Factor].[Term Order Hidden].[All]" dimensionUniqueName="[Factor]" displayFolder="" count="0" unbalanced="0" hidden="1"/>
    <cacheHierarchy uniqueName="[Factor].[Type Hidden]" caption="Type Hidden" attribute="1" defaultMemberUniqueName="[Factor].[Type Hidden].[All]" allUniqueName="[Factor].[Type Hidden].[All]" dimensionUniqueName="[Factor]" displayFolder="" count="0" unbalanced="0" hidden="1"/>
    <cacheHierarchy uniqueName="[Scenario Date].[End Date Hidden]" caption="End Date Hidden" attribute="1" defaultMemberUniqueName="[Scenario Date].[End Date Hidden].[All]" allUniqueName="[Scenario Date].[End Date Hidden].[All]" dimensionUniqueName="[Scenario Date]" displayFolder="" count="0" unbalanced="0" hidden="1"/>
    <cacheHierarchy uniqueName="[Scenario Date].[Is Antithetic Hidden]" caption="Is Antithetic Hidden" attribute="1" defaultMemberUniqueName="[Scenario Date].[Is Antithetic Hidden].[All]" allUniqueName="[Scenario Date].[Is Antithetic Hidden].[All]" dimensionUniqueName="[Scenario Date]" displayFolder="" count="0" unbalanced="0" hidden="1"/>
    <cacheHierarchy uniqueName="[Scenario Date].[Start Date Hidden]" caption="Start Date Hidden" attribute="1" defaultMemberUniqueName="[Scenario Date].[Start Date Hidden].[All]" allUniqueName="[Scenario Date].[Start Date Hidden].[All]" dimensionUniqueName="[Scenario Date]" displayFolder="" count="0" unbalanced="0" hidden="1"/>
    <cacheHierarchy uniqueName="[Stress Scenario].[Bump Ladder Hidden]" caption="Bump Ladder Hidden" attribute="1" defaultMemberUniqueName="[Stress Scenario].[Bump Ladder Hidden].[All]" allUniqueName="[Stress Scenario].[Bump Ladder Hidden].[All]" dimensionUniqueName="[Stress Scenario]" displayFolder="" count="0" unbalanced="0" hidden="1"/>
    <cacheHierarchy uniqueName="[Stress Scenario].[Category Hidden]" caption="Category Hidden" attribute="1" defaultMemberUniqueName="[Stress Scenario].[Category Hidden].[All]" allUniqueName="[Stress Scenario].[Category Hidden].[All]" dimensionUniqueName="[Stress Scenario]" displayFolder="" count="0" unbalanced="0" hidden="1"/>
    <cacheHierarchy uniqueName="[Stress Scenario].[Stress Name Hidden]" caption="Stress Name Hidden" attribute="1" defaultMemberUniqueName="[Stress Scenario].[Stress Name Hidden].[All]" allUniqueName="[Stress Scenario].[Stress Name Hidden].[All]" dimensionUniqueName="[Stress Scenario]" displayFolder="" count="0" unbalanced="0" hidden="1"/>
    <cacheHierarchy uniqueName="[Stress Scenario].[Stress Scenario]" caption="Stress Scenario" attribute="1" keyAttribute="1" defaultMemberUniqueName="[Stress Scenario].[Stress Scenario].[All]" allUniqueName="[Stress Scenario].[Stress Scenario].[All]" dimensionUniqueName="[Stress Scenario]" displayFolder="" count="0" unbalanced="0" hidden="1"/>
    <cacheHierarchy uniqueName="[Stress Scenario].[Subcategory Hidden]" caption="Subcategory Hidden" attribute="1" defaultMemberUniqueName="[Stress Scenario].[Subcategory Hidden].[All]" allUniqueName="[Stress Scenario].[Subcategory Hidden].[All]" dimensionUniqueName="[Stress Scenario]" displayFolder="" count="0" unbalanced="0" hidden="1"/>
    <cacheHierarchy uniqueName="[Stress Scenario].[Underlying Bump Hidden]" caption="Underlying Bump Hidden" attribute="1" defaultMemberUniqueName="[Stress Scenario].[Underlying Bump Hidden].[All]" allUniqueName="[Stress Scenario].[Underlying Bump Hidden].[All]" dimensionUniqueName="[Stress Scenario]" displayFolder="" count="0" unbalanced="0" hidden="1"/>
    <cacheHierarchy uniqueName="[Stress Scenario].[Volatility Bump Hidden]" caption="Volatility Bump Hidden" attribute="1" defaultMemberUniqueName="[Stress Scenario].[Volatility Bump Hidden].[All]" allUniqueName="[Stress Scenario].[Volatility Bump Hidden].[All]" dimensionUniqueName="[Stress Scenario]" displayFolder="" count="0" unbalanced="0" hidden="1"/>
    <cacheHierarchy uniqueName="[Trade].[Adaptiv ID Hidden]" caption="Adaptiv ID Hidden" attribute="1" defaultMemberUniqueName="[Trade].[Adaptiv ID Hidden].[All]" allUniqueName="[Trade].[Adaptiv ID Hidden].[All]" dimensionUniqueName="[Trade]" displayFolder="" count="0" unbalanced="0" hidden="1"/>
    <cacheHierarchy uniqueName="[Trade].[Book Hidden]" caption="Book Hidden" attribute="1" defaultMemberUniqueName="[Trade].[Book Hidden].[All]" allUniqueName="[Trade].[Book Hidden].[All]" dimensionUniqueName="[Trade]" displayFolder="" count="0" unbalanced="0" hidden="1"/>
    <cacheHierarchy uniqueName="[Trade].[Book Key]" caption="Book Key" attribute="1" defaultMemberUniqueName="[Trade].[Book Key].[All]" allUniqueName="[Trade].[Book Key].[All]" dimensionUniqueName="[Trade]" displayFolder="" count="0" unbalanced="0" hidden="1"/>
    <cacheHierarchy uniqueName="[Trade].[Booking Flag Hidden]" caption="Booking Flag Hidden" attribute="1" defaultMemberUniqueName="[Trade].[Booking Flag Hidden].[All]" allUniqueName="[Trade].[Booking Flag Hidden].[All]" dimensionUniqueName="[Trade]" displayFolder="" count="0" unbalanced="0" hidden="1"/>
    <cacheHierarchy uniqueName="[Trade].[Business Unit Hidden]" caption="Business Unit Hidden" attribute="1" defaultMemberUniqueName="[Trade].[Business Unit Hidden].[All]" allUniqueName="[Trade].[Business Unit Hidden].[All]" dimensionUniqueName="[Trade]" displayFolder="" count="0" unbalanced="0" hidden="1"/>
    <cacheHierarchy uniqueName="[Trade].[Counterparty ID Hidden]" caption="Counterparty ID Hidden" attribute="1" defaultMemberUniqueName="[Trade].[Counterparty ID Hidden].[All]" allUniqueName="[Trade].[Counterparty ID Hidden].[All]" dimensionUniqueName="[Trade]" displayFolder="" count="0" unbalanced="0" hidden="1"/>
    <cacheHierarchy uniqueName="[Trade].[Country Hidden]" caption="Country Hidden" attribute="1" defaultMemberUniqueName="[Trade].[Country Hidden].[All]" allUniqueName="[Trade].[Country Hidden].[All]" dimensionUniqueName="[Trade]" displayFolder="" count="0" unbalanced="0" hidden="1"/>
    <cacheHierarchy uniqueName="[Trade].[Currency Hidden]" caption="Currency Hidden" attribute="1" defaultMemberUniqueName="[Trade].[Currency Hidden].[All]" allUniqueName="[Trade].[Currency Hidden].[All]" dimensionUniqueName="[Trade]" displayFolder="" count="0" unbalanced="0" hidden="1"/>
    <cacheHierarchy uniqueName="[Trade].[Desk Hidden]" caption="Desk Hidden" attribute="1" defaultMemberUniqueName="[Trade].[Desk Hidden].[All]" allUniqueName="[Trade].[Desk Hidden].[All]" dimensionUniqueName="[Trade]" displayFolder="" count="0" unbalanced="0" hidden="1"/>
    <cacheHierarchy uniqueName="[Trade].[Entity Hidden]" caption="Entity Hidden" attribute="1" defaultMemberUniqueName="[Trade].[Entity Hidden].[All]" allUniqueName="[Trade].[Entity Hidden].[All]" dimensionUniqueName="[Trade]" displayFolder="" count="0" unbalanced="0" hidden="1"/>
    <cacheHierarchy uniqueName="[Trade].[Group Entity Hidden]" caption="Group Entity Hidden" attribute="1" defaultMemberUniqueName="[Trade].[Group Entity Hidden].[All]" allUniqueName="[Trade].[Group Entity Hidden].[All]" dimensionUniqueName="[Trade]" displayFolder="" count="0" unbalanced="0" hidden="1"/>
    <cacheHierarchy uniqueName="[Trade].[Industry Hidden]" caption="Industry Hidden" attribute="1" defaultMemberUniqueName="[Trade].[Industry Hidden].[All]" allUniqueName="[Trade].[Industry Hidden].[All]" dimensionUniqueName="[Trade]" displayFolder="" count="0" unbalanced="0" hidden="1"/>
    <cacheHierarchy uniqueName="[Trade].[Original ID Hidden]" caption="Original ID Hidden" attribute="1" defaultMemberUniqueName="[Trade].[Original ID Hidden].[All]" allUniqueName="[Trade].[Original ID Hidden].[All]" dimensionUniqueName="[Trade]" displayFolder="" count="0" unbalanced="0" hidden="1"/>
    <cacheHierarchy uniqueName="[Trade].[Position Name Hidden]" caption="Position Name Hidden" attribute="1" defaultMemberUniqueName="[Trade].[Position Name Hidden].[All]" allUniqueName="[Trade].[Position Name Hidden].[All]" dimensionUniqueName="[Trade]" displayFolder="" count="0" unbalanced="0" hidden="1"/>
    <cacheHierarchy uniqueName="[Trade].[Product Type Hidden]" caption="Product Type Hidden" attribute="1" defaultMemberUniqueName="[Trade].[Product Type Hidden].[All]" allUniqueName="[Trade].[Product Type Hidden].[All]" dimensionUniqueName="[Trade]" displayFolder="" count="0" unbalanced="0" hidden="1"/>
    <cacheHierarchy uniqueName="[Trade].[Rating Hidden]" caption="Rating Hidden" attribute="1" defaultMemberUniqueName="[Trade].[Rating Hidden].[All]" allUniqueName="[Trade].[Rating Hidden].[All]" dimensionUniqueName="[Trade]" displayFolder="" count="0" unbalanced="0" hidden="1"/>
    <cacheHierarchy uniqueName="[Trade].[Regulatory Entity Hidden]" caption="Regulatory Entity Hidden" attribute="1" defaultMemberUniqueName="[Trade].[Regulatory Entity Hidden].[All]" allUniqueName="[Trade].[Regulatory Entity Hidden].[All]" dimensionUniqueName="[Trade]" displayFolder="" count="0" unbalanced="0" hidden="1"/>
    <cacheHierarchy uniqueName="[Trade].[Strategy Hidden]" caption="Strategy Hidden" attribute="1" defaultMemberUniqueName="[Trade].[Strategy Hidden].[All]" allUniqueName="[Trade].[Strategy Hidden].[All]" dimensionUniqueName="[Trade]" displayFolder="" count="0" unbalanced="0" hidden="1"/>
    <cacheHierarchy uniqueName="[Trade].[SubBusiness Unit Hidden]" caption="SubBusiness Unit Hidden" attribute="1" defaultMemberUniqueName="[Trade].[SubBusiness Unit Hidden].[All]" allUniqueName="[Trade].[SubBusiness Unit Hidden].[All]" dimensionUniqueName="[Trade]" displayFolder="" count="0" unbalanced="0" hidden="1"/>
    <cacheHierarchy uniqueName="[Trade].[SubStrategy Hidden]" caption="SubStrategy Hidden" attribute="1" defaultMemberUniqueName="[Trade].[SubStrategy Hidden].[All]" allUniqueName="[Trade].[SubStrategy Hidden].[All]" dimensionUniqueName="[Trade]" displayFolder="" count="0" unbalanced="0" hidden="1"/>
    <cacheHierarchy uniqueName="[Trade].[Trade]" caption="Trade" attribute="1" keyAttribute="1" defaultMemberUniqueName="[Trade].[Trade].[All]" allUniqueName="[Trade].[Trade].[All]" dimensionUniqueName="[Trade]" displayFolder="" count="0" unbalanced="0" hidden="1"/>
    <cacheHierarchy uniqueName="[Trade].[Trading Group Hidden]" caption="Trading Group Hidden" attribute="1" defaultMemberUniqueName="[Trade].[Trading Group Hidden].[All]" allUniqueName="[Trade].[Trading Group Hidden].[All]" dimensionUniqueName="[Trade]" displayFolder="" count="0" unbalanced="0" hidden="1"/>
    <cacheHierarchy uniqueName="[Value Date].[Date]" caption="Date" attribute="1" time="1" keyAttribute="1" defaultMemberUniqueName="[Value Date].[Date].[All]" allUniqueName="[Value Date].[Date].[All]" dimensionUniqueName="[Value Date]" displayFolder="" count="0" unbalanced="0" hidden="1"/>
    <cacheHierarchy uniqueName="[Value Date].[Increment]" caption="Increment" attribute="1" time="1" defaultMemberUniqueName="[Value Date].[Increment].[All]" allUniqueName="[Value Date].[Increment].[All]" dimensionUniqueName="[Value Date]" displayFolder="" count="0" unbalanced="0" hidden="1"/>
    <cacheHierarchy uniqueName="[Value Date].[Is EOD]" caption="Is EOD" attribute="1" time="1" defaultMemberUniqueName="[Value Date].[Is EOD].[All]" allUniqueName="[Value Date].[Is EOD].[All]" dimensionUniqueName="[Value Date]" displayFolder="" count="0" unbalanced="0" hidden="1"/>
    <cacheHierarchy uniqueName="[Value Date].[Month]" caption="Month" attribute="1" time="1" defaultMemberUniqueName="[Value Date].[Month].&amp;[2017]&amp;[2]" allUniqueName="[Value Date].[Month].[All]" dimensionUniqueName="[Value Date]" displayFolder="" count="0" unbalanced="0" hidden="1"/>
    <cacheHierarchy uniqueName="[Value Date].[Quarter]" caption="Quarter" attribute="1" time="1" defaultMemberUniqueName="[Value Date].[Quarter].&amp;[1]&amp;[2017]" allUniqueName="[Value Date].[Quarter].[All]" dimensionUniqueName="[Value Date]" displayFolder="" count="0" unbalanced="0" hidden="1"/>
    <cacheHierarchy uniqueName="[Value Date].[Ref Date]" caption="Ref Date" attribute="1" time="1" defaultMemberUniqueName="[Value Date].[Ref Date].[All]" allUniqueName="[Value Date].[Ref Date].[All]" dimensionUniqueName="[Value Date]" displayFolder="" count="0" unbalanced="0" hidden="1"/>
    <cacheHierarchy uniqueName="[Value Date].[Snapshot]" caption="Snapshot" attribute="1" time="1" defaultMemberUniqueName="[Value Date].[Snapshot].[All]" allUniqueName="[Value Date].[Snapshot].[All]" dimensionUniqueName="[Value Date]" displayFolder="" count="0" unbalanced="0" hidden="1"/>
    <cacheHierarchy uniqueName="[Value Date].[SubDate Key]" caption="SubDate Key" attribute="1" time="1" defaultMemberUniqueName="[Value Date].[SubDate Key].[All]" allUniqueName="[Value Date].[SubDate Key].[All]" dimensionUniqueName="[Value Date]" displayFolder="" count="0" unbalanced="0" hidden="1"/>
    <cacheHierarchy uniqueName="[Value Date].[Week]" caption="Week" attribute="1" time="1" defaultMemberUniqueName="[Value Date].[Week].&amp;[4]&amp;[2]&amp;[2017]" allUniqueName="[Value Date].[Week].[All]" dimensionUniqueName="[Value Date]" displayFolder="" count="0" unbalanced="0" hidden="1"/>
    <cacheHierarchy uniqueName="[Value Date].[Year]" caption="Year" attribute="1" time="1" defaultMemberUniqueName="[Value Date].[Year].&amp;[2017]" allUniqueName="[Value Date].[Year].[All]" dimensionUniqueName="[Value Date]" displayFolder="" count="0" unbalanced="0" hidden="1"/>
    <cacheHierarchy uniqueName="[Worst Period Type].[Analysis Type Hidden]" caption="Analysis Type Hidden" attribute="1" defaultMemberUniqueName="[Worst Period Type].[Analysis Type Hidden].[None]" allUniqueName="[Worst Period Type].[Analysis Type Hidden].[None]" dimensionUniqueName="[Worst Period Type]" displayFolder="" count="0" unbalanced="0" hidden="1"/>
    <cacheHierarchy uniqueName="[Worst Period Type].[Specific Type Hidden]" caption="Specific Type Hidden" attribute="1" defaultMemberUniqueName="[Worst Period Type].[Specific Type Hidden].[None]" allUniqueName="[Worst Period Type].[Specific Type Hidden].[None]" dimensionUniqueName="[Worst Period Type]" displayFolder="" count="0" unbalanced="0" hidden="1"/>
    <cacheHierarchy uniqueName="[Worst Period Type].[Window Size Hidden]" caption="Window Size Hidden" attribute="1" defaultMemberUniqueName="[Worst Period Type].[Window Size Hidden].[None]" allUniqueName="[Worst Period Type].[Window Size Hidden].[None]" dimensionUniqueName="[Worst Period Type]" displayFolder="" count="0" unbalanced="0" hidden="1"/>
    <cacheHierarchy uniqueName="[Worst Period Type].[Worst Period Type Key]" caption="Worst Period Type Key" attribute="1" keyAttribute="1" defaultMemberUniqueName="[Worst Period Type].[Worst Period Type Key].[None]" allUniqueName="[Worst Period Type].[Worst Period Type Key].[None]" dimensionUniqueName="[Worst Period Type]" displayFolder="" count="0" unbalanced="0" hidden="1"/>
    <cacheHierarchy uniqueName="[Measures].[Market Value]" caption="Market Value" measure="1" displayFolder="" measureGroup="Market Value" count="0"/>
    <cacheHierarchy uniqueName="[Measures].[VaR PV Change]" caption="VaR PV Change" measure="1" displayFolder="" measureGroup="VaR" count="0" oneField="1">
      <fieldsUsage count="1">
        <fieldUsage x="66"/>
      </fieldsUsage>
    </cacheHierarchy>
    <cacheHierarchy uniqueName="[Measures].[Scenario Date Count]" caption="Scenario Date Count" measure="1" displayFolder="" measureGroup="Scenario Date" count="0"/>
    <cacheHierarchy uniqueName="[Measures].[Scenario Count]" caption="Scenario Count" measure="1" displayFolder="" measureGroup="Scenario Count" count="0"/>
    <cacheHierarchy uniqueName="[Measures].[Profit and Loss]" caption="Profit and Loss" measure="1" displayFolder="" measureGroup="Profit and Loss" count="0"/>
    <cacheHierarchy uniqueName="[Measures].[Delta]" caption="Delta" measure="1" displayFolder="" measureGroup="Sensitivity" count="0"/>
    <cacheHierarchy uniqueName="[Measures].[Gamma]" caption="Gamma" measure="1" displayFolder="" measureGroup="Sensitivity" count="0"/>
    <cacheHierarchy uniqueName="[Measures].[Stress PV Change]" caption="Stress PV Change" measure="1" displayFolder="" measureGroup="Stress" count="0"/>
    <cacheHierarchy uniqueName="[Measures].[Stress Rate]" caption="Stress Rate" measure="1" displayFolder="" measureGroup="Market Data Stress" count="0"/>
    <cacheHierarchy uniqueName="[Measures].[Scenario Rate]" caption="Scenario Rate" measure="1" displayFolder="" measureGroup="Market Data Scenario" count="0"/>
    <cacheHierarchy uniqueName="[Measures].[Rate]" caption="Rate" measure="1" displayFolder="" measureGroup="Market Data" count="0"/>
    <cacheHierarchy uniqueName="[Measures].[Theta]" caption="Theta" measure="1" displayFolder="" measureGroup="Theta" count="0"/>
    <cacheHierarchy uniqueName="[Measures].[Delta Local]" caption="Delta Local" measure="1" displayFolder="" measureGroup="Sensitivity - Local" count="0"/>
    <cacheHierarchy uniqueName="[Measures].[Gamma Local]" caption="Gamma Local" measure="1" displayFolder="" measureGroup="Sensitivity - Local" count="0"/>
    <cacheHierarchy uniqueName="[Measures].[Delta Normalized]" caption="Delta Normalized" measure="1" displayFolder="" measureGroup="Sensitivity - Normalized" count="0"/>
    <cacheHierarchy uniqueName="[Measures].[Gamma Normalized]" caption="Gamma Normalized" measure="1" displayFolder="" measureGroup="Sensitivity - Normalized" count="0"/>
    <cacheHierarchy uniqueName="[Measures].[Delta Normalized Local]" caption="Delta Normalized Local" measure="1" displayFolder="" measureGroup="Sensitivity - Normalized Local" count="0"/>
    <cacheHierarchy uniqueName="[Measures].[Gamma Normalized Local]" caption="Gamma Normalized Local" measure="1" displayFolder="" measureGroup="Sensitivity - Normalized Local" count="0"/>
    <cacheHierarchy uniqueName="[Measures].[Theta Local]" caption="Theta Local" measure="1" displayFolder="" measureGroup="Theta - Local" count="0"/>
    <cacheHierarchy uniqueName="[Measures].[Position Size]" caption="Position Size" measure="1" displayFolder="" measureGroup="Position Size" count="0"/>
    <cacheHierarchy uniqueName="[Measures].[IsHolidayDay]" caption="IsHolidayDay" measure="1" displayFolder="" measureGroup="Business Day" count="0"/>
    <cacheHierarchy uniqueName="[Measures].[Reporting FX Rate]" caption="Reporting FX Rate" measure="1" displayFolder="" measureGroup="Reporting FX Rate" count="0"/>
    <cacheHierarchy uniqueName="[Measures].[Notional - Trade Details]" caption="Notional - Trade Details" measure="1" displayFolder="" measureGroup="Trade Details" count="0"/>
    <cacheHierarchy uniqueName="[Measures].[UploadedCorrelation]" caption="UploadedCorrelation" measure="1" displayFolder="" measureGroup="SupportRiskData" count="0"/>
    <cacheHierarchy uniqueName="[Measures].[Notional - Notional]" caption="Notional - Notional" measure="1" displayFolder="" measureGroup="Notional" count="0"/>
    <cacheHierarchy uniqueName="[Measures].[Trade View Count]" caption="Trade View Count" measure="1" displayFolder="" measureGroup="Trade View" count="0"/>
    <cacheHierarchy uniqueName="[Measures].[Clear BM Cache]" caption="Clear BM Cache" measure="1" displayFolder="Cache maintenence" measureGroup="VaR" count="0"/>
    <cacheHierarchy uniqueName="[Measures].[BM Cache Size]" caption="BM Cache Size" measure="1" displayFolder="Cache maintenence" measureGroup="VaR" count="0"/>
    <cacheHierarchy uniqueName="[Measures].[BM Cache Nodes Count]" caption="BM Cache Nodes Count" measure="1" displayFolder="Cache maintenence" measureGroup="VaR" count="0"/>
    <cacheHierarchy uniqueName="[Measures].[Return]" caption="Return" measure="1" displayFolder="Worst Historical Period" measureGroup="VaR" count="0"/>
    <cacheHierarchy uniqueName="[Measures].[VaR]" caption="VaR" measure="1" displayFolder="" measureGroup="VaR" count="0"/>
    <cacheHierarchy uniqueName="[Measures].[VaR Shortfall]" caption="VaR Shortfall" measure="1" displayFolder="" measureGroup="VaR" count="0"/>
    <cacheHierarchy uniqueName="[Measures].[VaR Expected Tail Gain]" caption="VaR Expected Tail Gain" measure="1" displayFolder="" measureGroup="VaR" count="0"/>
    <cacheHierarchy uniqueName="[Measures].[VaR Incremental to Total]" caption="VaR Incremental to Total" measure="1" displayFolder="VaR" measureGroup="VaR" count="0"/>
    <cacheHierarchy uniqueName="[Measures].[VaR Incremental to Book]" caption="VaR Incremental to Book" measure="1" displayFolder="VaR" measureGroup="VaR" count="0"/>
    <cacheHierarchy uniqueName="[Measures].[VaR Incremental to Parent]" caption="VaR Incremental to Parent" measure="1" displayFolder="VaR" measureGroup="VaR" count="0"/>
    <cacheHierarchy uniqueName="[Measures].[VaR Marginal to Total]" caption="VaR Marginal to Total" measure="1" displayFolder="VaR" measureGroup="VaR" count="0"/>
    <cacheHierarchy uniqueName="[Measures].[VaR Marginal to Book]" caption="VaR Marginal to Book" measure="1" displayFolder="VaR" measureGroup="VaR" count="0"/>
    <cacheHierarchy uniqueName="[Measures].[VaR Marginal to Parent]" caption="VaR Marginal to Parent" measure="1" displayFolder="VaR" measureGroup="VaR" count="0"/>
    <cacheHierarchy uniqueName="[Measures].[VaR Contribution to Total]" caption="VaR Contribution to Total" measure="1" displayFolder="VaR" measureGroup="VaR" count="0"/>
    <cacheHierarchy uniqueName="[Measures].[VaR Contribution to Book]" caption="VaR Contribution to Book" measure="1" displayFolder="VaR" measureGroup="VaR" count="0"/>
    <cacheHierarchy uniqueName="[Measures].[VaR Contribution to Parent]" caption="VaR Contribution to Parent" measure="1" displayFolder="VaR" measureGroup="VaR" count="0"/>
    <cacheHierarchy uniqueName="[Measures].[VaR Shortfall Contribution to Total]" caption="VaR Shortfall Contribution to Total" measure="1" displayFolder="" count="0"/>
    <cacheHierarchy uniqueName="[Measures].[VaR Shortfall Contribution to Book]" caption="VaR Shortfall Contribution to Book" measure="1" displayFolder="" count="0"/>
    <cacheHierarchy uniqueName="[Measures].[VaR Shortfall Contribution to Parent]" caption="VaR Shortfall Contribution to Parent" measure="1" displayFolder="" count="0"/>
    <cacheHierarchy uniqueName="[Measures].[VaR Shortfall Incremental to Total]" caption="VaR Shortfall Incremental to Total" measure="1" displayFolder="VaR Shortfall" measureGroup="VaR" count="0"/>
    <cacheHierarchy uniqueName="[Measures].[VaR Shortfall Incremental to Book]" caption="VaR Shortfall Incremental to Book" measure="1" displayFolder="VaR Shortfall" measureGroup="VaR" count="0"/>
    <cacheHierarchy uniqueName="[Measures].[VaR Shortfall Incremental to Parent]" caption="VaR Shortfall Incremental to Parent" measure="1" displayFolder="VaR Shortfall" measureGroup="VaR" count="0"/>
    <cacheHierarchy uniqueName="[Measures].[VaR Expected Tail Gain Contribution to Total]" caption="VaR Expected Tail Gain Contribution to Total" measure="1" displayFolder="" count="0"/>
    <cacheHierarchy uniqueName="[Measures].[VaR Expected Tail Gain Contribution to Book]" caption="VaR Expected Tail Gain Contribution to Book" measure="1" displayFolder="" count="0"/>
    <cacheHierarchy uniqueName="[Measures].[VaR Expected Tail Gain Contribution to Parent]" caption="VaR Expected Tail Gain Contribution to Parent" measure="1" displayFolder="" count="0"/>
    <cacheHierarchy uniqueName="[Measures].[VaR Expected Tail Gain Incremental to Total]" caption="VaR Expected Tail Gain Incremental to Total" measure="1" displayFolder="VaR Expected Tail Gain" measureGroup="VaR" count="0"/>
    <cacheHierarchy uniqueName="[Measures].[VaR Expected Tail Gain Incremental to Book]" caption="VaR Expected Tail Gain Incremental to Book" measure="1" displayFolder="VaR Expected Tail Gain" measureGroup="VaR" count="0"/>
    <cacheHierarchy uniqueName="[Measures].[VaR Expected Tail Gain Incremental to Parent]" caption="VaR Expected Tail Gain Incremental to Parent" measure="1" displayFolder="VaR Expected Tail Gain" measureGroup="VaR" count="0"/>
    <cacheHierarchy uniqueName="[Measures].[First Worst Day]" caption="First Worst Day" measure="1" displayFolder="Worst Historical Period" measureGroup="VaR" count="0"/>
    <cacheHierarchy uniqueName="[Measures].[Last Worst Day]" caption="Last Worst Day" measure="1" displayFolder="Worst Historical Period" measureGroup="VaR" count="0"/>
    <cacheHierarchy uniqueName="[Measures].[Worst Days]" caption="Worst Days" measure="1" displayFolder="Worst Historical Period" measureGroup="VaR" count="0"/>
    <cacheHierarchy uniqueName="[Measures].[Market Value Daily Change]" caption="Market Value Daily Change" measure="1" displayFolder="" measureGroup="Market Value" count="0"/>
    <cacheHierarchy uniqueName="[Measures].[P&amp;L Start Date]" caption="P&amp;L Start Date" measure="1" displayFolder="Custom P&amp;L Measures" measureGroup="Profit and Loss" count="0"/>
    <cacheHierarchy uniqueName="[Measures].[VaR Daily Change]" caption="VaR Daily Change" measure="1" displayFolder="" measureGroup="VaR" count="0"/>
    <cacheHierarchy uniqueName="[Measures].[Stress Worst Scenario]" caption="Stress Worst Scenario" measure="1" displayFolder="" measureGroup="Stress" count="0"/>
    <cacheHierarchy uniqueName="[Measures].[Stress Worst PV Change]" caption="Stress Worst PV Change" measure="1" displayFolder="" measureGroup="Stress" count="0"/>
    <cacheHierarchy uniqueName="[Measures].[Stress PV Change%]" caption="Stress PV Change%" measure="1" displayFolder="" measureGroup="Stress" count="0"/>
    <cacheHierarchy uniqueName="[Measures].[Market Value Start]" caption="Market Value Start" measure="1" displayFolder="" measureGroup="Market Value" count="0"/>
    <cacheHierarchy uniqueName="[Measures].[Market Value End]" caption="Market Value End" measure="1" displayFolder="" measureGroup="Market Value" count="0"/>
    <cacheHierarchy uniqueName="[Measures].[Added Position Trades]" caption="Added Position Trades" measure="1" displayFolder="" measureGroup="Profit and Loss" count="0"/>
    <cacheHierarchy uniqueName="[Measures].[Added Non-Position Trades]" caption="Added Non-Position Trades" measure="1" displayFolder="" measureGroup="Profit and Loss" count="0"/>
    <cacheHierarchy uniqueName="[Measures].[Existing Positions Change]" caption="Existing Positions Change" measure="1" displayFolder="" measureGroup="Profit and Loss" count="0"/>
    <cacheHierarchy uniqueName="[Measures].[Existing Positions Increments]" caption="Existing Positions Increments" measure="1" displayFolder="" measureGroup="Profit and Loss" count="0"/>
    <cacheHierarchy uniqueName="[Measures].[Existing Positions Decrements]" caption="Existing Positions Decrements" measure="1" displayFolder="" measureGroup="Profit and Loss" count="0"/>
    <cacheHierarchy uniqueName="[Measures].[Added Trades]" caption="Added Trades" measure="1" displayFolder="" measureGroup="Profit and Loss" count="0"/>
    <cacheHierarchy uniqueName="[Measures].[Removed Position Trades]" caption="Removed Position Trades" measure="1" displayFolder="" measureGroup="Profit and Loss" count="0"/>
    <cacheHierarchy uniqueName="[Measures].[Removed Non-Position Trades]" caption="Removed Non-Position Trades" measure="1" displayFolder="" measureGroup="Profit and Loss" count="0"/>
    <cacheHierarchy uniqueName="[Measures].[Removed Trades]" caption="Removed Trades" measure="1" displayFolder="" measureGroup="Profit and Loss" count="0"/>
    <cacheHierarchy uniqueName="[Measures].[Cash]" caption="Cash" measure="1" displayFolder="" measureGroup="Profit and Loss" count="0"/>
    <cacheHierarchy uniqueName="[Measures].[Rate Shifts]" caption="Rate Shifts" measure="1" displayFolder="" measureGroup="Profit and Loss" count="0"/>
    <cacheHierarchy uniqueName="[Measures].[Other]" caption="Other" measure="1" displayFolder="" measureGroup="Profit and Loss" count="0"/>
    <cacheHierarchy uniqueName="[Measures].[Scenario Rate Shift]" caption="Scenario Rate Shift" measure="1" displayFolder="" measureGroup="Market Data Scenario" count="0"/>
    <cacheHierarchy uniqueName="[Measures].[Stress Rate Shift]" caption="Stress Rate Shift" measure="1" displayFolder="" measureGroup="Market Data Stress" count="0"/>
    <cacheHierarchy uniqueName="[Measures].[Scenario Rate Shift%]" caption="Scenario Rate Shift%" measure="1" displayFolder="" measureGroup="Market Data Scenario" count="0"/>
    <cacheHierarchy uniqueName="[Measures].[Stress Rate Shift%]" caption="Stress Rate Shift%" measure="1" displayFolder="" measureGroup="Market Data Stress" count="0"/>
    <cacheHierarchy uniqueName="[Measures].[Vega]" caption="Vega" measure="1" displayFolder="" measureGroup="Sensitivity" count="0"/>
    <cacheHierarchy uniqueName="[Measures].[Days So Far]" caption="Days So Far" measure="1" displayFolder="Backtesting" measureGroup="Profit and Loss" count="0"/>
    <cacheHierarchy uniqueName="[Measures].[Valid Days So Far]" caption="Valid Days So Far" measure="1" displayFolder="Backtesting" measureGroup="Profit and Loss" count="0"/>
    <cacheHierarchy uniqueName="[Measures].[PL-VaR Spread]" caption="PL-VaR Spread" measure="1" displayFolder="Backtesting" measureGroup="Profit and Loss" count="0"/>
    <cacheHierarchy uniqueName="[Measures].[Bad Backtest Days So Far]" caption="Bad Backtest Days So Far" measure="1" displayFolder="Backtesting" measureGroup="Profit and Loss" count="0"/>
    <cacheHierarchy uniqueName="[Measures].[Worst PL Date So Far]" caption="Worst PL Date So Far" measure="1" displayFolder="Backtesting" measureGroup="Profit and Loss" count="0"/>
    <cacheHierarchy uniqueName="[Measures].[Worst PL-VaR Spread Date So Far]" caption="Worst PL-VaR Spread Date So Far" measure="1" displayFolder="Backtesting" measureGroup="Profit and Loss" count="0"/>
    <cacheHierarchy uniqueName="[Measures].[Worst PL So Far]" caption="Worst PL So Far" measure="1" displayFolder="Backtesting" measureGroup="Profit and Loss" count="0"/>
    <cacheHierarchy uniqueName="[Measures].[Worst PL Date So Far - PL-VaR Spread]" caption="Worst PL Date So Far - PL-VaR Spread" measure="1" displayFolder="Backtesting" measureGroup="Profit and Loss" count="0"/>
    <cacheHierarchy uniqueName="[Measures].[Worst PL-VaR Spread So Far]" caption="Worst PL-VaR Spread So Far" measure="1" displayFolder="Backtesting" measureGroup="Profit and Loss" count="0"/>
    <cacheHierarchy uniqueName="[Measures].[Percent Bad Backtest Days So Far]" caption="Percent Bad Backtest Days So Far" measure="1" displayFolder="Backtesting" measureGroup="Profit and Loss" count="0"/>
    <cacheHierarchy uniqueName="[Measures].[Chance that VaR is not underestimating]" caption="Chance that VaR is not underestimating" measure="1" displayFolder="Backtesting" measureGroup="Profit and Loss" count="0"/>
    <cacheHierarchy uniqueName="[Measures].[Chance that VaR is not overestimating]" caption="Chance that VaR is not overestimating" measure="1" displayFolder="Backtesting" measureGroup="Profit and Loss" count="0"/>
    <cacheHierarchy uniqueName="[Measures].[Expected number of exceptions]" caption="Expected number of exceptions" measure="1" displayFolder="Backtesting" measureGroup="Profit and Loss" count="0"/>
    <cacheHierarchy uniqueName="[Measures].[VaR Correctness 95%]" caption="VaR Correctness 95%" measure="1" displayFolder="Backtesting" measureGroup="Profit and Loss" count="0"/>
    <cacheHierarchy uniqueName="[Measures].[VaR Correctness 99%]" caption="VaR Correctness 99%" measure="1" displayFolder="Backtesting" measureGroup="Profit and Loss" count="0"/>
    <cacheHierarchy uniqueName="[Measures].[Basel Days So Far]" caption="Basel Days So Far" measure="1" displayFolder="Backtesting" measureGroup="Profit and Loss" count="0"/>
    <cacheHierarchy uniqueName="[Measures].[Bad Basel Days So Far]" caption="Bad Basel Days So Far" measure="1" displayFolder="Backtesting" measureGroup="Profit and Loss" count="0"/>
    <cacheHierarchy uniqueName="[Measures].[Basel Colour]" caption="Basel Colour" measure="1" displayFolder="Backtesting" measureGroup="Profit and Loss" count="0"/>
    <cacheHierarchy uniqueName="[Measures].[Expected number of Basel exceptions]" caption="Expected number of Basel exceptions" measure="1" displayFolder="Backtesting" measureGroup="Profit and Loss" count="0"/>
    <cacheHierarchy uniqueName="[Measures].[Book Exception Count]" caption="Book Exception Count" measure="1" displayFolder="Backtesting" measureGroup="Profit and Loss" count="0"/>
    <cacheHierarchy uniqueName="[Measures].[Book Exception Ratio]" caption="Book Exception Ratio" measure="1" displayFolder="Backtesting" measureGroup="Profit and Loss" count="0"/>
    <cacheHierarchy uniqueName="[Measures].[PL Rank]" caption="PL Rank" measure="1" displayFolder="Backtesting" measureGroup="Profit and Loss" count="0"/>
    <cacheHierarchy uniqueName="[Measures].[VaR Shortfall Daily Change]" caption="VaR Shortfall Daily Change" measure="1" displayFolder="Custom VaR Methods" measureGroup="VaR" count="0"/>
    <cacheHierarchy uniqueName="[Measures].[Aggregate VaR Correlation]" caption="Aggregate VaR Correlation" measure="1" displayFolder="" count="0"/>
    <cacheHierarchy uniqueName="[Measures].[60 day Avg VaR]" caption="60 day Avg VaR" measure="1" displayFolder="Custom VaR Methods" measureGroup="VaR" count="0"/>
    <cacheHierarchy uniqueName="[Measures].[JFSA Regulatory Index A]" caption="JFSA Regulatory Index A" measure="1" displayFolder="Custom VaR Methods" measureGroup="VaR" count="0"/>
    <cacheHierarchy uniqueName="[Measures].[Accumulated Avg VaR]" caption="Accumulated Avg VaR" measure="1" displayFolder="Custom VaR Methods" measureGroup="VaR" count="0"/>
    <cacheHierarchy uniqueName="[Measures].[JFSA Regulatory Index B]" caption="JFSA Regulatory Index B" measure="1" displayFolder="Custom VaR Methods" measureGroup="VaR" count="0"/>
    <cacheHierarchy uniqueName="[Measures].[60 day Avg VaR Daily Change]" caption="60 day Avg VaR Daily Change" measure="1" displayFolder="Custom VaR Methods" measureGroup="VaR" count="0"/>
    <cacheHierarchy uniqueName="[Measures].[Accumulated Avg VaR Daily Change]" caption="Accumulated Avg VaR Daily Change" measure="1" displayFolder="Custom VaR Methods" measureGroup="VaR" count="0"/>
    <cacheHierarchy uniqueName="[Measures].[JFSA Regulatory Index A Daily Change]" caption="JFSA Regulatory Index A Daily Change" measure="1" displayFolder="Custom VaR Methods" measureGroup="VaR" count="0"/>
    <cacheHierarchy uniqueName="[Measures].[JFSA Regulatory Index B Daily Change]" caption="JFSA Regulatory Index B Daily Change" measure="1" displayFolder="Custom VaR Methods" measureGroup="VaR" count="0"/>
    <cacheHierarchy uniqueName="[Measures].[Stress PV Change Daily Change]" caption="Stress PV Change Daily Change" measure="1" displayFolder="" measureGroup="Stress" count="0"/>
    <cacheHierarchy uniqueName="[Measures].[Delta Daily Change]" caption="Delta Daily Change" measure="1" displayFolder="" measureGroup="Sensitivity" count="0"/>
    <cacheHierarchy uniqueName="[Measures].[Gamma Daily Change]" caption="Gamma Daily Change" measure="1" displayFolder="" measureGroup="Sensitivity" count="0"/>
    <cacheHierarchy uniqueName="[Measures].[VaR Correctness]" caption="VaR Correctness" measure="1" displayFolder="Backtesting" measureGroup="Profit and Loss" count="0"/>
    <cacheHierarchy uniqueName="[Measures].[Clean PL Cash]" caption="Clean PL Cash" measure="1" displayFolder="" measureGroup="Clean PL" count="0" hidden="1"/>
    <cacheHierarchy uniqueName="[Measures].[VaR Summary]" caption="VaR Summary" measure="1" displayFolder="" measureGroup="Summary Worst Period Non-Additive VaR" count="0" hidden="1"/>
    <cacheHierarchy uniqueName="[Measures].[VaR Shortfall Summary]" caption="VaR Shortfall Summary" measure="1" displayFolder="" measureGroup="Summary Worst Period Non-Additive VaR" count="0" hidden="1"/>
    <cacheHierarchy uniqueName="[Measures].[VaR Marginal Summary]" caption="VaR Marginal Summary" measure="1" displayFolder="" measureGroup="Summary Marginal VaR" count="0" hidden="1"/>
    <cacheHierarchy uniqueName="[Measures].[VaR Incremental Summary]" caption="VaR Incremental Summary" measure="1" displayFolder="" measureGroup="Summary Non-Additive VaR" count="0" hidden="1"/>
    <cacheHierarchy uniqueName="[Measures].[VaR Expected Tail Gain Summary]" caption="VaR Expected Tail Gain Summary" measure="1" displayFolder="" measureGroup="Summary Non-Additive VaR" count="0" hidden="1"/>
    <cacheHierarchy uniqueName="[Measures].[VaR Shortfall Incremental Summary]" caption="VaR Shortfall Incremental Summary" measure="1" displayFolder="" measureGroup="Summary Non-Additive VaR" count="0" hidden="1"/>
    <cacheHierarchy uniqueName="[Measures].[VaR Expected Tail Gain Incremental Summary]" caption="VaR Expected Tail Gain Incremental Summary" measure="1" displayFolder="" measureGroup="Summary Non-Additive VaR" count="0" hidden="1"/>
    <cacheHierarchy uniqueName="[Measures].[Use Summary VaR]" caption="Use Summary VaR" measure="1" displayFolder="" measureGroup="Use Summary VaR" count="0" hidden="1"/>
    <cacheHierarchy uniqueName="[Measures].[Return Summary]" caption="Return Summary" measure="1" displayFolder="" measureGroup="Summary Return" count="0" hidden="1"/>
    <cacheHierarchy uniqueName="[Measures].[Worst Days Summary]" caption="Worst Days Summary" measure="1" displayFolder="" measureGroup="Summary Worst Period" count="0" hidden="1"/>
    <cacheHierarchy uniqueName="[Measures].[VaR Contribution Summary]" caption="VaR Contribution Summary" measure="1" displayFolder="" measureGroup="Summary Additive VaR" count="0" hidden="1"/>
    <cacheHierarchy uniqueName="[Measures].[VaR Shortfall Marginal Summary]" caption="VaR Shortfall Marginal Summary" measure="1" displayFolder="" measureGroup="Summary Additive VaR" count="0" hidden="1"/>
    <cacheHierarchy uniqueName="[Measures].[VaR Expected Tail Gain Marginal Summary]" caption="VaR Expected Tail Gain Marginal Summary" measure="1" displayFolder="" measureGroup="Summary Additive VaR" count="0" hidden="1"/>
    <cacheHierarchy uniqueName="[Measures].[PL Rank Summary]" caption="PL Rank Summary" measure="1" displayFolder="" measureGroup="Summary PL Rank" count="0" hidden="1"/>
    <cacheHierarchy uniqueName="[Measures].[Use Summary PL Rank]" caption="Use Summary PL Rank" measure="1" displayFolder="" measureGroup="Use Summary PL Rank" count="0" hidden="1"/>
    <cacheHierarchy uniqueName="[Last Day]" caption="Last Day" set="1" parentSet="62" displayFolder="" count="0" unbalanced="0" unbalancedGroup="0"/>
    <cacheHierarchy uniqueName="[Last 2 Days]" caption="Last 2 Days" set="1" parentSet="62" displayFolder="" count="0" unbalanced="0" unbalancedGroup="0"/>
    <cacheHierarchy uniqueName="[Last 5 Days]" caption="Last 5 Days" set="1" parentSet="62" displayFolder="" count="0" unbalanced="0" unbalancedGroup="0"/>
    <cacheHierarchy uniqueName="[MHSC Trade View Is Available]" caption="MHSC Trade View Is Available" set="1" parentSet="61" displayFolder="" count="0" unbalanced="0" unbalancedGroup="0"/>
    <cacheHierarchy uniqueName="[MSUSA Trade View Is Available]" caption="MSUSA Trade View Is Available" set="1" parentSet="61" displayFolder="" count="0" unbalanced="0" unbalancedGroup="0"/>
    <cacheHierarchy uniqueName="[MHI Trade View Is Available]" caption="MHI Trade View Is Available" set="1" parentSet="61" displayFolder="" count="0" unbalanced="0" unbalancedGroup="0"/>
    <cacheHierarchy uniqueName="[MHSA Trade View Is Available]" caption="MHSA Trade View Is Available" set="1" parentSet="61" displayFolder="" count="0" unbalanced="0" unbalancedGroup="0"/>
    <cacheHierarchy uniqueName="[Global Trade View Is Available]" caption="Global Trade View Is Available" set="1" parentSet="61" displayFolder="" count="0" unbalanced="0" unbalancedGroup="0"/>
  </cacheHierarchies>
  <kpis count="0"/>
  <dimensions count="17">
    <dimension name="Factor" uniqueName="[Factor]" caption="Factor"/>
    <dimension name="Holiday Calendar" uniqueName="[Holiday Calendar]" caption="Holiday Calendar"/>
    <dimension name="Horizon" uniqueName="[Horizon]" caption="Horizon"/>
    <dimension name="Limits" uniqueName="[Limits]" caption="Limits"/>
    <dimension measure="1" name="Measures" uniqueName="[Measures]" caption="Measures"/>
    <dimension name="Percentile" uniqueName="[Percentile]" caption="Percentile"/>
    <dimension name="PL Source" uniqueName="[PL Source]" caption="PL Source"/>
    <dimension name="Reporting Currency" uniqueName="[Reporting Currency]" caption="Reporting Currency"/>
    <dimension name="Rollup" uniqueName="[Rollup]" caption="Rollup"/>
    <dimension name="Scenario" uniqueName="[Scenario]" caption="Scenario"/>
    <dimension name="Scenario Date" uniqueName="[Scenario Date]" caption="Scenario Date"/>
    <dimension name="Stress Scenario" uniqueName="[Stress Scenario]" caption="Stress Scenario"/>
    <dimension name="Trade" uniqueName="[Trade]" caption="Trade"/>
    <dimension name="Trade View" uniqueName="[Trade View]" caption="Trade View"/>
    <dimension name="Value Date" uniqueName="[Value Date]" caption="Value Date"/>
    <dimension name="VaR Type" uniqueName="[VaR Type]" caption="VaR Type"/>
    <dimension name="Worst Period Type" uniqueName="[Worst Period Type]" caption="Worst Period Type"/>
  </dimensions>
  <measureGroups count="32">
    <measureGroup name="Business Day" caption="Business Day"/>
    <measureGroup name="Clean PL" caption="Clean PL"/>
    <measureGroup name="Market Data" caption="Market Data"/>
    <measureGroup name="Market Data Scenario" caption="Market Data Scenario"/>
    <measureGroup name="Market Data Stress" caption="Market Data Stress"/>
    <measureGroup name="Market Value" caption="Market Value"/>
    <measureGroup name="Notional" caption="Notional"/>
    <measureGroup name="Position Size" caption="Position Size"/>
    <measureGroup name="Profit and Loss" caption="Profit and Loss"/>
    <measureGroup name="Reporting FX Rate" caption="Reporting FX Rate"/>
    <measureGroup name="Scenario Count" caption="Scenario Count"/>
    <measureGroup name="Scenario Date" caption="Scenario Date"/>
    <measureGroup name="Sensitivity" caption="Sensitivity"/>
    <measureGroup name="Sensitivity - Local" caption="Sensitivity - Local"/>
    <measureGroup name="Sensitivity - Normalized" caption="Sensitivity - Normalized"/>
    <measureGroup name="Sensitivity - Normalized Local" caption="Sensitivity - Normalized Local"/>
    <measureGroup name="Stress" caption="Stress"/>
    <measureGroup name="Summary Additive VaR" caption="Summary Additive VaR"/>
    <measureGroup name="Summary Marginal VaR" caption="Summary Marginal VaR"/>
    <measureGroup name="Summary Non-Additive VaR" caption="Summary Non-Additive VaR"/>
    <measureGroup name="Summary PL Rank" caption="Summary PL Rank"/>
    <measureGroup name="Summary Return" caption="Summary Return"/>
    <measureGroup name="Summary Worst Period" caption="Summary Worst Period"/>
    <measureGroup name="Summary Worst Period Non-Additive VaR" caption="Summary Worst Period Non-Additive VaR"/>
    <measureGroup name="SupportRiskData" caption="SupportRiskData"/>
    <measureGroup name="Theta" caption="Theta"/>
    <measureGroup name="Theta - Local" caption="Theta - Local"/>
    <measureGroup name="Trade Details" caption="Trade Details"/>
    <measureGroup name="Trade View" caption="Trade View"/>
    <measureGroup name="Use Summary PL Rank" caption="Use Summary PL Rank"/>
    <measureGroup name="Use Summary VaR" caption="Use Summary VaR"/>
    <measureGroup name="VaR" caption="VaR"/>
  </measureGroups>
  <maps count="148">
    <map measureGroup="0" dimension="1"/>
    <map measureGroup="0" dimension="14"/>
    <map measureGroup="1" dimension="0"/>
    <map measureGroup="1" dimension="2"/>
    <map measureGroup="1" dimension="12"/>
    <map measureGroup="1" dimension="13"/>
    <map measureGroup="1" dimension="14"/>
    <map measureGroup="2" dimension="0"/>
    <map measureGroup="2" dimension="14"/>
    <map measureGroup="3" dimension="0"/>
    <map measureGroup="3" dimension="2"/>
    <map measureGroup="3" dimension="9"/>
    <map measureGroup="3" dimension="10"/>
    <map measureGroup="3" dimension="14"/>
    <map measureGroup="3" dimension="15"/>
    <map measureGroup="4" dimension="0"/>
    <map measureGroup="4" dimension="11"/>
    <map measureGroup="4" dimension="14"/>
    <map measureGroup="5" dimension="12"/>
    <map measureGroup="5" dimension="13"/>
    <map measureGroup="5" dimension="14"/>
    <map measureGroup="6" dimension="12"/>
    <map measureGroup="6" dimension="13"/>
    <map measureGroup="6" dimension="14"/>
    <map measureGroup="7" dimension="12"/>
    <map measureGroup="7" dimension="13"/>
    <map measureGroup="7" dimension="14"/>
    <map measureGroup="8" dimension="0"/>
    <map measureGroup="8" dimension="2"/>
    <map measureGroup="8" dimension="6"/>
    <map measureGroup="8" dimension="12"/>
    <map measureGroup="8" dimension="13"/>
    <map measureGroup="8" dimension="14"/>
    <map measureGroup="9" dimension="7"/>
    <map measureGroup="9" dimension="12"/>
    <map measureGroup="9" dimension="13"/>
    <map measureGroup="9" dimension="14"/>
    <map measureGroup="10" dimension="2"/>
    <map measureGroup="10" dimension="14"/>
    <map measureGroup="10" dimension="15"/>
    <map measureGroup="11" dimension="2"/>
    <map measureGroup="11" dimension="9"/>
    <map measureGroup="11" dimension="10"/>
    <map measureGroup="11" dimension="14"/>
    <map measureGroup="11" dimension="15"/>
    <map measureGroup="12" dimension="0"/>
    <map measureGroup="12" dimension="11"/>
    <map measureGroup="12" dimension="12"/>
    <map measureGroup="12" dimension="13"/>
    <map measureGroup="12" dimension="14"/>
    <map measureGroup="13" dimension="0"/>
    <map measureGroup="13" dimension="11"/>
    <map measureGroup="13" dimension="12"/>
    <map measureGroup="13" dimension="13"/>
    <map measureGroup="13" dimension="14"/>
    <map measureGroup="14" dimension="0"/>
    <map measureGroup="14" dimension="11"/>
    <map measureGroup="14" dimension="12"/>
    <map measureGroup="14" dimension="13"/>
    <map measureGroup="14" dimension="14"/>
    <map measureGroup="15" dimension="0"/>
    <map measureGroup="15" dimension="11"/>
    <map measureGroup="15" dimension="12"/>
    <map measureGroup="15" dimension="13"/>
    <map measureGroup="15" dimension="14"/>
    <map measureGroup="16" dimension="0"/>
    <map measureGroup="16" dimension="11"/>
    <map measureGroup="16" dimension="12"/>
    <map measureGroup="16" dimension="13"/>
    <map measureGroup="16" dimension="14"/>
    <map measureGroup="17" dimension="0"/>
    <map measureGroup="17" dimension="2"/>
    <map measureGroup="17" dimension="5"/>
    <map measureGroup="17" dimension="12"/>
    <map measureGroup="17" dimension="13"/>
    <map measureGroup="17" dimension="14"/>
    <map measureGroup="17" dimension="15"/>
    <map measureGroup="18" dimension="0"/>
    <map measureGroup="18" dimension="2"/>
    <map measureGroup="18" dimension="5"/>
    <map measureGroup="18" dimension="12"/>
    <map measureGroup="18" dimension="13"/>
    <map measureGroup="18" dimension="14"/>
    <map measureGroup="18" dimension="15"/>
    <map measureGroup="19" dimension="0"/>
    <map measureGroup="19" dimension="2"/>
    <map measureGroup="19" dimension="5"/>
    <map measureGroup="19" dimension="12"/>
    <map measureGroup="19" dimension="13"/>
    <map measureGroup="19" dimension="14"/>
    <map measureGroup="19" dimension="15"/>
    <map measureGroup="20" dimension="0"/>
    <map measureGroup="20" dimension="2"/>
    <map measureGroup="20" dimension="12"/>
    <map measureGroup="20" dimension="13"/>
    <map measureGroup="20" dimension="14"/>
    <map measureGroup="20" dimension="15"/>
    <map measureGroup="21" dimension="0"/>
    <map measureGroup="21" dimension="2"/>
    <map measureGroup="21" dimension="12"/>
    <map measureGroup="21" dimension="13"/>
    <map measureGroup="21" dimension="14"/>
    <map measureGroup="21" dimension="15"/>
    <map measureGroup="21" dimension="16"/>
    <map measureGroup="22" dimension="0"/>
    <map measureGroup="22" dimension="2"/>
    <map measureGroup="22" dimension="5"/>
    <map measureGroup="22" dimension="12"/>
    <map measureGroup="22" dimension="13"/>
    <map measureGroup="22" dimension="14"/>
    <map measureGroup="22" dimension="15"/>
    <map measureGroup="22" dimension="16"/>
    <map measureGroup="23" dimension="0"/>
    <map measureGroup="23" dimension="2"/>
    <map measureGroup="23" dimension="5"/>
    <map measureGroup="23" dimension="12"/>
    <map measureGroup="23" dimension="13"/>
    <map measureGroup="23" dimension="14"/>
    <map measureGroup="23" dimension="15"/>
    <map measureGroup="23" dimension="16"/>
    <map measureGroup="24" dimension="14"/>
    <map measureGroup="25" dimension="0"/>
    <map measureGroup="25" dimension="11"/>
    <map measureGroup="25" dimension="12"/>
    <map measureGroup="25" dimension="13"/>
    <map measureGroup="25" dimension="14"/>
    <map measureGroup="26" dimension="0"/>
    <map measureGroup="26" dimension="11"/>
    <map measureGroup="26" dimension="12"/>
    <map measureGroup="26" dimension="13"/>
    <map measureGroup="26" dimension="14"/>
    <map measureGroup="27" dimension="12"/>
    <map measureGroup="27" dimension="13"/>
    <map measureGroup="27" dimension="14"/>
    <map measureGroup="28" dimension="12"/>
    <map measureGroup="28" dimension="13"/>
    <map measureGroup="28" dimension="14"/>
    <map measureGroup="29" dimension="14"/>
    <map measureGroup="30" dimension="14"/>
    <map measureGroup="30" dimension="15"/>
    <map measureGroup="31" dimension="0"/>
    <map measureGroup="31" dimension="2"/>
    <map measureGroup="31" dimension="9"/>
    <map measureGroup="31" dimension="10"/>
    <map measureGroup="31" dimension="12"/>
    <map measureGroup="31" dimension="13"/>
    <map measureGroup="31" dimension="14"/>
    <map measureGroup="31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tel Mitul" refreshedDate="43669.57534560185" backgroundQuery="1" createdVersion="4" refreshedVersion="4" minRefreshableVersion="3" recordCount="0" supportSubquery="1" supportAdvancedDrill="1">
  <cacheSource type="external" connectionId="2"/>
  <cacheFields count="35">
    <cacheField name="[Value Date].[Day].[Day]" caption="Day" numFmtId="0" hierarchy="62" level="1">
      <sharedItems containsSemiMixedTypes="0" containsString="0"/>
    </cacheField>
    <cacheField name="[Value Date].[Day].[Day].[Week]" caption="Week" propertyName="Week" numFmtId="0" hierarchy="62" level="1" memberPropertyField="1">
      <sharedItems containsSemiMixedTypes="0" containsString="0"/>
    </cacheField>
    <cacheField name="[Reporting Currency].[Reporting Currency].[Reporting Currency]" caption="Reporting Currency" numFmtId="0" hierarchy="40">
      <sharedItems containsSemiMixedTypes="0" containsString="0"/>
    </cacheField>
    <cacheField name="[Percentile].[Percentile].[Percentile]" caption="Percentile" numFmtId="0" hierarchy="38">
      <sharedItems containsSemiMixedTypes="0" containsString="0"/>
    </cacheField>
    <cacheField name="[Trade].[Book].[Group Entity]" caption="Group Entity" numFmtId="0" hierarchy="51" level="1">
      <sharedItems count="1">
        <s v="[Trade].[Book].[Group Entity].&amp;[Mizuho]" c="Mizuho"/>
      </sharedItems>
    </cacheField>
    <cacheField name="[Trade].[Book].[Regulatory Entity]" caption="Regulatory Entity" numFmtId="0" hierarchy="51" level="2" mappingCount="1">
      <sharedItems count="1">
        <s v="[Trade].[Book].[Regulatory Entity].&amp;[MHSC Global]&amp;[Mizuho]" c="MHSC Global" cp="1">
          <x/>
        </s>
      </sharedItems>
      <mpMap v="14"/>
    </cacheField>
    <cacheField name="[Trade].[Book].[Entity]" caption="Entity" numFmtId="0" hierarchy="51" level="3" mappingCount="1">
      <sharedItems count="1">
        <s v="[Trade].[Book].[Entity].&amp;[Mizuho International]&amp;[MHSC Global]&amp;[Mizuho]" c="Mizuho International" cp="1">
          <x/>
        </s>
      </sharedItems>
      <mpMap v="15"/>
    </cacheField>
    <cacheField name="[Trade].[Book].[Trading Group]" caption="Trading Group" numFmtId="0" hierarchy="51" level="4">
      <sharedItems count="5">
        <s v="[Trade].[Book].[Trading Group].&amp;[Equity Sales &amp; Trading]&amp;[Mizuho International]&amp;[MHSC Global]&amp;[Mizuho]" c="Equity Sales &amp; Trading"/>
        <s v="[Trade].[Book].[Trading Group].&amp;[Fixed Income Sales &amp; Trading]&amp;[Mizuho International]&amp;[MHSC Global]&amp;[Mizuho]" c="Fixed Income Sales &amp; Trading"/>
        <s v="[Trade].[Book].[Trading Group].&amp;[Legacy]&amp;[Mizuho International]&amp;[MHSC Global]&amp;[Mizuho]" c="Legacy"/>
        <s v="[Trade].[Book].[Trading Group].&amp;[Other Businesses]&amp;[Mizuho International]&amp;[MHSC Global]&amp;[Mizuho]" c="Other Businesses"/>
        <s v="[Trade].[Book].[Trading Group].&amp;[Treasury]&amp;[Mizuho International]&amp;[MHSC Global]&amp;[Mizuho]" c="Treasury"/>
      </sharedItems>
    </cacheField>
    <cacheField name="[Trade].[Book].[Business Unit]" caption="Business Unit" numFmtId="0" hierarchy="51" level="5">
      <sharedItems containsSemiMixedTypes="0" containsString="0"/>
    </cacheField>
    <cacheField name="[Trade].[Book].[SubBusiness Unit]" caption="SubBusiness Unit" numFmtId="0" hierarchy="51" level="6">
      <sharedItems containsSemiMixedTypes="0" containsString="0"/>
    </cacheField>
    <cacheField name="[Trade].[Book].[Desk]" caption="Desk" numFmtId="0" hierarchy="51" level="7">
      <sharedItems containsSemiMixedTypes="0" containsString="0"/>
    </cacheField>
    <cacheField name="[Trade].[Book].[Strategy]" caption="Strategy" numFmtId="0" hierarchy="51" level="8">
      <sharedItems containsSemiMixedTypes="0" containsString="0"/>
    </cacheField>
    <cacheField name="[Trade].[Book].[SubStrategy]" caption="SubStrategy" numFmtId="0" hierarchy="51" level="9">
      <sharedItems containsSemiMixedTypes="0" containsString="0"/>
    </cacheField>
    <cacheField name="[Trade].[Book].[Book]" caption="Book" numFmtId="0" hierarchy="51" level="10">
      <sharedItems containsSemiMixedTypes="0" containsString="0"/>
    </cacheField>
    <cacheField name="[Trade].[Book].[Regulatory Entity].[Group Entity Hidden]" caption="Group Entity Hidden" propertyName="Group Entity Hidden" numFmtId="0" hierarchy="51" level="2" memberPropertyField="1">
      <sharedItems count="1">
        <s v="Mizuho"/>
      </sharedItems>
    </cacheField>
    <cacheField name="[Trade].[Book].[Entity].[Regulatory Entity Hidden]" caption="Regulatory Entity Hidden" propertyName="Regulatory Entity Hidden" numFmtId="0" hierarchy="51" level="3" memberPropertyField="1">
      <sharedItems count="1">
        <s v="MHSC Global"/>
      </sharedItems>
    </cacheField>
    <cacheField name="[Trade].[Book].[Trading Group].[Entity Hidden]" caption="Entity Hidden" propertyName="Entity Hidden" numFmtId="0" hierarchy="51" level="4" memberPropertyField="1">
      <sharedItems containsSemiMixedTypes="0" containsString="0"/>
    </cacheField>
    <cacheField name="[Trade].[Book].[Business Unit].[Trading Group Hidden]" caption="Trading Group Hidden" propertyName="Trading Group Hidden" numFmtId="0" hierarchy="51" level="5" memberPropertyField="1">
      <sharedItems containsSemiMixedTypes="0" containsString="0"/>
    </cacheField>
    <cacheField name="[Trade].[Book].[SubBusiness Unit].[Business Unit Hidden]" caption="Business Unit Hidden" propertyName="Business Unit Hidden" numFmtId="0" hierarchy="51" level="6" memberPropertyField="1">
      <sharedItems containsSemiMixedTypes="0" containsString="0"/>
    </cacheField>
    <cacheField name="[Trade].[Book].[Desk].[SubBusiness Unit Hidden]" caption="SubBusiness Unit Hidden" propertyName="SubBusiness Unit Hidden" numFmtId="0" hierarchy="51" level="7" memberPropertyField="1">
      <sharedItems containsSemiMixedTypes="0" containsString="0"/>
    </cacheField>
    <cacheField name="[Trade].[Book].[Strategy].[Desk Hidden]" caption="Desk Hidden" propertyName="Desk Hidden" numFmtId="0" hierarchy="51" level="8" memberPropertyField="1">
      <sharedItems containsSemiMixedTypes="0" containsString="0"/>
    </cacheField>
    <cacheField name="[Trade].[Book].[SubStrategy].[Strategy Hidden]" caption="Strategy Hidden" propertyName="Strategy Hidden" numFmtId="0" hierarchy="51" level="9" memberPropertyField="1">
      <sharedItems containsSemiMixedTypes="0" containsString="0"/>
    </cacheField>
    <cacheField name="[Trade].[Book].[Book].[SubStrategy Hidden]" caption="SubStrategy Hidden" propertyName="SubStrategy Hidden" numFmtId="0" hierarchy="51" level="10" memberPropertyField="1">
      <sharedItems containsSemiMixedTypes="0" containsString="0"/>
    </cacheField>
    <cacheField name="[VaR Type].[VaR Type].[VaR Type]" caption="VaR Type" numFmtId="0" hierarchy="68">
      <sharedItems count="1">
        <s v="[VaR Type].[VaR Type].&amp;[3]" c="Historical"/>
      </sharedItems>
    </cacheField>
    <cacheField name="[Horizon].[Horizon].[Horizon]" caption="Horizon" numFmtId="0" hierarchy="36" level="1">
      <sharedItems containsSemiMixedTypes="0" containsString="0"/>
    </cacheField>
    <cacheField name="[Horizon].[Horizon].[Horizon].[Horizon Order]" caption="Horizon Order" propertyName="Horizon Order" numFmtId="0" hierarchy="36" level="1" memberPropertyField="1">
      <sharedItems containsSemiMixedTypes="0" containsString="0"/>
    </cacheField>
    <cacheField name="[Trade].[Product Type].[Product Type]" caption="Product Type" numFmtId="0" hierarchy="59" level="1">
      <sharedItems containsSemiMixedTypes="0" containsString="0"/>
    </cacheField>
    <cacheField name="[Trade View].[Trade View].[Trade View]" caption="Trade View" numFmtId="0" hierarchy="61" level="1">
      <sharedItems containsSemiMixedTypes="0" containsString="0"/>
    </cacheField>
    <cacheField name="[Factor].[Group - Type - ID].[Group]" caption="Group" numFmtId="0" hierarchy="24" level="1">
      <sharedItems count="3">
        <s v="[Factor].[Group - Type - ID].[Group].&amp;[EQ]" c="EQ"/>
        <s v="[Factor].[Group - Type - ID].[Group].&amp;[FX]" c="FX"/>
        <s v="[Factor].[Group - Type - ID].[Group].&amp;[IR]" c="IR"/>
      </sharedItems>
    </cacheField>
    <cacheField name="[Factor].[Group - Type - ID].[Type]" caption="Type" numFmtId="0" hierarchy="24" level="2">
      <sharedItems containsSemiMixedTypes="0" containsString="0"/>
    </cacheField>
    <cacheField name="[Factor].[Group - Type - ID].[ID]" caption="ID" numFmtId="0" hierarchy="24" level="3">
      <sharedItems containsSemiMixedTypes="0" containsString="0"/>
    </cacheField>
    <cacheField name="[Trade].[Original ID].[Original ID]" caption="Original ID" numFmtId="0" hierarchy="57" level="1">
      <sharedItems containsSemiMixedTypes="0" containsString="0"/>
    </cacheField>
    <cacheField name="[Factor].[Factor ID].[Factor ID]" caption="Factor ID" numFmtId="0" hierarchy="14" level="1">
      <sharedItems containsSemiMixedTypes="0" containsString="0"/>
    </cacheField>
    <cacheField name="[Factor].[SF_ForSensitivity].[SF_ForSensitivity]" caption="SF_ForSensitivity" numFmtId="0" hierarchy="30" level="1">
      <sharedItems containsSemiMixedTypes="0" containsString="0"/>
    </cacheField>
    <cacheField name="[Measures].[VaR PV Change]" caption="VaR PV Change" numFmtId="0" hierarchy="155" level="32767"/>
  </cacheFields>
  <cacheHierarchies count="296">
    <cacheHierarchy uniqueName="[Factor].[F_Attr_Category]" caption="F_Attr_Category" defaultMemberUniqueName="[Factor].[F_Attr_Category].[All]" allUniqueName="[Factor].[F_Attr_Category].[All]" dimensionUniqueName="[Factor]" displayFolder="" count="0" unbalanced="0"/>
    <cacheHierarchy uniqueName="[Factor].[F_Attr_Class]" caption="F_Attr_Class" defaultMemberUniqueName="[Factor].[F_Attr_Class].[All]" allUniqueName="[Factor].[F_Attr_Class].[All]" dimensionUniqueName="[Factor]" displayFolder="" count="0" unbalanced="0"/>
    <cacheHierarchy uniqueName="[Factor].[F_Attr_DataType]" caption="F_Attr_DataType" defaultMemberUniqueName="[Factor].[F_Attr_DataType].[All]" allUniqueName="[Factor].[F_Attr_DataType].[All]" dimensionUniqueName="[Factor]" displayFolder="" count="0" unbalanced="0"/>
    <cacheHierarchy uniqueName="[Factor].[F_Attr_FactorType]" caption="F_Attr_FactorType" defaultMemberUniqueName="[Factor].[F_Attr_FactorType].[All]" allUniqueName="[Factor].[F_Attr_FactorType].[All]" dimensionUniqueName="[Factor]" displayFolder="" count="0" unbalanced="0"/>
    <cacheHierarchy uniqueName="[Factor].[F_Attr_FactorTypeID]" caption="F_Attr_FactorTypeID" defaultMemberUniqueName="[Factor].[F_Attr_FactorTypeID].[All]" allUniqueName="[Factor].[F_Attr_FactorTypeID].[All]" dimensionUniqueName="[Factor]" displayFolder="" count="0" unbalanced="0"/>
    <cacheHierarchy uniqueName="[Factor].[F_Attr_InstType]" caption="F_Attr_InstType" defaultMemberUniqueName="[Factor].[F_Attr_InstType].[All]" allUniqueName="[Factor].[F_Attr_InstType].[All]" dimensionUniqueName="[Factor]" displayFolder="" count="0" unbalanced="0"/>
    <cacheHierarchy uniqueName="[Factor].[F_Attr_Structure]" caption="F_Attr_Structure" defaultMemberUniqueName="[Factor].[F_Attr_Structure].[All]" allUniqueName="[Factor].[F_Attr_Structure].[All]" dimensionUniqueName="[Factor]" displayFolder="" count="0" unbalanced="0"/>
    <cacheHierarchy uniqueName="[Factor].[Factor Category]" caption="Factor Category" defaultMemberUniqueName="[Factor].[Factor Category].[All]" allUniqueName="[Factor].[Factor Category].[All]" dimensionUniqueName="[Factor]" displayFolder="" count="0" unbalanced="0"/>
    <cacheHierarchy uniqueName="[Factor].[Factor Ccy]" caption="Factor Ccy" defaultMemberUniqueName="[Factor].[Factor Ccy].[All]" allUniqueName="[Factor].[Factor Ccy].[All]" dimensionUniqueName="[Factor]" displayFolder="" count="0" unbalanced="0"/>
    <cacheHierarchy uniqueName="[Factor].[Factor Ccy2]" caption="Factor Ccy2" defaultMemberUniqueName="[Factor].[Factor Ccy2].[All]" allUniqueName="[Factor].[Factor Ccy2].[All]" dimensionUniqueName="[Factor]" displayFolder="" count="0" unbalanced="0"/>
    <cacheHierarchy uniqueName="[Factor].[Factor Class]" caption="Factor Class" defaultMemberUniqueName="[Factor].[Factor Class].[All]" allUniqueName="[Factor].[Factor Class].[All]" dimensionUniqueName="[Factor]" displayFolder="" count="0" unbalanced="0"/>
    <cacheHierarchy uniqueName="[Factor].[Factor Country]" caption="Factor Country" defaultMemberUniqueName="[Factor].[Factor Country].[All]" allUniqueName="[Factor].[Factor Country].[All]" dimensionUniqueName="[Factor]" displayFolder="" count="0" unbalanced="0"/>
    <cacheHierarchy uniqueName="[Factor].[Factor Group]" caption="Factor Group" defaultMemberUniqueName="[Factor].[Factor Group].[All]" allUniqueName="[Factor].[Factor Group].[All]" dimensionUniqueName="[Factor]" displayFolder="" count="0" unbalanced="0"/>
    <cacheHierarchy uniqueName="[Factor].[Factor Hierarchy]" caption="Factor Hierarchy" defaultMemberUniqueName="[Factor].[Factor Hierarchy].[All]" allUniqueName="[Factor].[Factor Hierarchy].[All]" dimensionUniqueName="[Factor]" displayFolder="" count="0" unbalanced="0"/>
    <cacheHierarchy uniqueName="[Factor].[Factor ID]" caption="Factor ID" defaultMemberUniqueName="[Factor].[Factor ID].[All]" allUniqueName="[Factor].[Factor ID].[All]" dimensionUniqueName="[Factor]" displayFolder="Point Filters" count="2" unbalanced="0">
      <fieldsUsage count="2">
        <fieldUsage x="-1"/>
        <fieldUsage x="32"/>
      </fieldsUsage>
    </cacheHierarchy>
    <cacheHierarchy uniqueName="[Factor].[Factor IndGroup]" caption="Factor IndGroup" defaultMemberUniqueName="[Factor].[Factor IndGroup].[All]" allUniqueName="[Factor].[Factor IndGroup].[All]" dimensionUniqueName="[Factor]" displayFolder="" count="0" unbalanced="0"/>
    <cacheHierarchy uniqueName="[Factor].[Factor Industry]" caption="Factor Industry" defaultMemberUniqueName="[Factor].[Factor Industry].[All]" allUniqueName="[Factor].[Factor Industry].[All]" dimensionUniqueName="[Factor]" displayFolder="" count="0" unbalanced="0"/>
    <cacheHierarchy uniqueName="[Factor].[Factor Inst Type]" caption="Factor Inst Type" defaultMemberUniqueName="[Factor].[Factor Inst Type].[All]" allUniqueName="[Factor].[Factor Inst Type].[All]" dimensionUniqueName="[Factor]" displayFolder="" count="0" unbalanced="0"/>
    <cacheHierarchy uniqueName="[Factor].[Factor Rating]" caption="Factor Rating" defaultMemberUniqueName="[Factor].[Factor Rating].[All]" allUniqueName="[Factor].[Factor Rating].[All]" dimensionUniqueName="[Factor]" displayFolder="" count="0" unbalanced="0"/>
    <cacheHierarchy uniqueName="[Factor].[Factor Sector]" caption="Factor Sector" defaultMemberUniqueName="[Factor].[Factor Sector].[All]" allUniqueName="[Factor].[Factor Sector].[All]" dimensionUniqueName="[Factor]" displayFolder="" count="0" unbalanced="0"/>
    <cacheHierarchy uniqueName="[Factor].[Factor Sub Category]" caption="Factor Sub Category" defaultMemberUniqueName="[Factor].[Factor Sub Category].[All]" allUniqueName="[Factor].[Factor Sub Category].[All]" dimensionUniqueName="[Factor]" displayFolder="" count="0" unbalanced="0"/>
    <cacheHierarchy uniqueName="[Factor].[Factor Total]" caption="Factor Total" defaultMemberUniqueName="[Factor].[Factor Total].[All]" allUniqueName="[Factor].[Factor Total].[All]" dimensionUniqueName="[Factor]" displayFolder="" count="0" unbalanced="0"/>
    <cacheHierarchy uniqueName="[Factor].[Global Issuer]" caption="Global Issuer" defaultMemberUniqueName="[Factor].[Global Issuer].[All]" allUniqueName="[Factor].[Global Issuer].[All]" dimensionUniqueName="[Factor]" displayFolder="" count="0" unbalanced="0"/>
    <cacheHierarchy uniqueName="[Factor].[Group]" caption="Group" defaultMemberUniqueName="[Factor].[Group].[All]" allUniqueName="[Factor].[Group].[All]" dimensionUniqueName="[Factor]" displayFolder="" count="0" unbalanced="0"/>
    <cacheHierarchy uniqueName="[Factor].[Group - Type - ID]" caption="Group - Type - ID" defaultMemberUniqueName="[Factor].[Group - Type - ID].[All]" allUniqueName="[Factor].[Group - Type - ID].[All]" dimensionUniqueName="[Factor]" displayFolder="" count="4" unbalanced="0">
      <fieldsUsage count="4">
        <fieldUsage x="-1"/>
        <fieldUsage x="28"/>
        <fieldUsage x="29"/>
        <fieldUsage x="30"/>
      </fieldsUsage>
    </cacheHierarchy>
    <cacheHierarchy uniqueName="[Factor].[IsIndex]" caption="IsIndex" defaultMemberUniqueName="[Factor].[IsIndex].[All]" allUniqueName="[Factor].[IsIndex].[All]" dimensionUniqueName="[Factor]" displayFolder="" count="0" unbalanced="0"/>
    <cacheHierarchy uniqueName="[Factor].[IsParallel]" caption="IsParallel" defaultMemberUniqueName="[Factor].[IsParallel].[All]" allUniqueName="[Factor].[IsParallel].[All]" dimensionUniqueName="[Factor]" displayFolder="" count="0" unbalanced="0"/>
    <cacheHierarchy uniqueName="[Factor].[Moneyness]" caption="Moneyness" defaultMemberUniqueName="[Factor].[Moneyness].[All]" allUniqueName="[Factor].[Moneyness].[All]" dimensionUniqueName="[Factor]" displayFolder="Point Filters" count="0" unbalanced="0"/>
    <cacheHierarchy uniqueName="[Factor].[Sector Hierarchy]" caption="Sector Hierarchy" defaultMemberUniqueName="[Factor].[Sector Hierarchy].[All]" allUniqueName="[Factor].[Sector Hierarchy].[All]" dimensionUniqueName="[Factor]" displayFolder="" count="0" unbalanced="0"/>
    <cacheHierarchy uniqueName="[Factor].[SF_Category]" caption="SF_Category" defaultMemberUniqueName="[Factor].[SF_Category].[All]" allUniqueName="[Factor].[SF_Category].[All]" dimensionUniqueName="[Factor]" displayFolder="" count="0" unbalanced="0"/>
    <cacheHierarchy uniqueName="[Factor].[SF_ForSensitivity]" caption="SF_ForSensitivity" defaultMemberUniqueName="[Factor].[SF_ForSensitivity].[All]" allUniqueName="[Factor].[SF_ForSensitivity].[All]" dimensionUniqueName="[Factor]" displayFolder="" count="2" unbalanced="0">
      <fieldsUsage count="2">
        <fieldUsage x="-1"/>
        <fieldUsage x="33"/>
      </fieldsUsage>
    </cacheHierarchy>
    <cacheHierarchy uniqueName="[Factor].[Tenor]" caption="Tenor" defaultMemberUniqueName="[Factor].[Tenor].[All]" allUniqueName="[Factor].[Tenor].[All]" dimensionUniqueName="[Factor]" displayFolder="Point Filters" count="0" unbalanced="0"/>
    <cacheHierarchy uniqueName="[Factor].[Term]" caption="Term" defaultMemberUniqueName="[Factor].[Term].[All]" allUniqueName="[Factor].[Term].[All]" dimensionUniqueName="[Factor]" displayFolder="Point Filters" count="0" unbalanced="0"/>
    <cacheHierarchy uniqueName="[Factor].[Type]" caption="Type" defaultMemberUniqueName="[Factor].[Type].[All]" allUniqueName="[Factor].[Type].[All]" dimensionUniqueName="[Factor]" displayFolder="Factor Filters" count="0" unbalanced="0"/>
    <cacheHierarchy uniqueName="[Factor].[Type - ID - Factor]" caption="Type - ID - Factor" defaultMemberUniqueName="[Factor].[Type - ID - Factor].[All]" allUniqueName="[Factor].[Type - ID - Factor].[All]" dimensionUniqueName="[Factor]" displayFolder="" count="0" unbalanced="0"/>
    <cacheHierarchy uniqueName="[Holiday Calendar].[Holiday Calendar]" caption="Holiday Calendar" attribute="1" keyAttribute="1" defaultMemberUniqueName="[Holiday Calendar].[Holiday Calendar].&amp;[1]" dimensionUniqueName="[Holiday Calendar]" displayFolder="" count="0" unbalanced="0"/>
    <cacheHierarchy uniqueName="[Horizon].[Horizon]" caption="Horizon" attribute="1" keyAttribute="1" defaultMemberUniqueName="[Horizon].[Horizon].[Default]" allUniqueName="[Horizon].[Horizon].[Default]" dimensionUniqueName="[Horizon]" displayFolder="" count="2" unbalanced="0">
      <fieldsUsage count="2">
        <fieldUsage x="-1"/>
        <fieldUsage x="24"/>
      </fieldsUsage>
    </cacheHierarchy>
    <cacheHierarchy uniqueName="[Limits].[Limit Type]" caption="Limit Type" attribute="1" keyAttribute="1" defaultMemberUniqueName="[Limits].[Limit Type].&amp;[4]" allUniqueName="[Limits].[Limit Type].[All]" dimensionUniqueName="[Limits]" displayFolder="" count="0" unbalanced="0"/>
    <cacheHierarchy uniqueName="[Percentile].[Percentile]" caption="Percentile" attribute="1" keyAttribute="1" defaultMemberUniqueName="[Percentile].[Percentile].&amp;[3]" dimensionUniqueName="[Percentile]" displayFolder="" count="1" unbalanced="0">
      <fieldsUsage count="1">
        <fieldUsage x="3"/>
      </fieldsUsage>
    </cacheHierarchy>
    <cacheHierarchy uniqueName="[PL Source].[PL Source]" caption="PL Source" attribute="1" keyAttribute="1" defaultMemberUniqueName="[PL Source].[PL Source].&amp;[23]" dimensionUniqueName="[PL Source]" displayFolder="" count="0" unbalanced="0"/>
    <cacheHierarchy uniqueName="[Reporting Currency].[Reporting Currency]" caption="Reporting Currency" attribute="1" keyAttribute="1" defaultMemberUniqueName="[Reporting Currency].[Reporting Currency].&amp;[2]" dimensionUniqueName="[Reporting Currency]" displayFolder="" count="1" unbalanced="0">
      <fieldsUsage count="1">
        <fieldUsage x="2"/>
      </fieldsUsage>
    </cacheHierarchy>
    <cacheHierarchy uniqueName="[Rollup].[Rollup]" caption="Rollup" attribute="1" keyAttribute="1" defaultMemberUniqueName="[Rollup].[Rollup].&amp;[1]" dimensionUniqueName="[Rollup]" displayFolder="" count="0" unbalanced="0"/>
    <cacheHierarchy uniqueName="[Scenario].[Scenario]" caption="Scenario" attribute="1" keyAttribute="1" defaultMemberUniqueName="[Scenario].[Scenario].[None]" allUniqueName="[Scenario].[Scenario].[None]" dimensionUniqueName="[Scenario]" displayFolder="" count="0" unbalanced="0"/>
    <cacheHierarchy uniqueName="[Scenario Date].[Scenario Date]" caption="Scenario Date" attribute="1" keyAttribute="1" defaultMemberUniqueName="[Scenario Date].[Scenario Date].[All]" allUniqueName="[Scenario Date].[Scenario Date].[All]" dimensionUniqueName="[Scenario Date]" displayFolder="" count="0" unbalanced="0"/>
    <cacheHierarchy uniqueName="[Stress Scenario].[Bump Ladder]" caption="Bump Ladder" defaultMemberUniqueName="[Stress Scenario].[Bump Ladder].[None]" allUniqueName="[Stress Scenario].[Bump Ladder].[None]" dimensionUniqueName="[Stress Scenario]" displayFolder="" count="0" unbalanced="0"/>
    <cacheHierarchy uniqueName="[Stress Scenario].[Category - Stress Name]" caption="Category - Stress Name" defaultMemberUniqueName="[Stress Scenario].[Category - Stress Name].[All]" allUniqueName="[Stress Scenario].[Category - Stress Name].[All]" dimensionUniqueName="[Stress Scenario]" displayFolder="" count="0" unbalanced="0"/>
    <cacheHierarchy uniqueName="[Stress Scenario].[Stress Name]" caption="Stress Name" defaultMemberUniqueName="[Stress Scenario].[Stress Name].[All]" allUniqueName="[Stress Scenario].[Stress Name].[All]" dimensionUniqueName="[Stress Scenario]" displayFolder="" count="0" unbalanced="0"/>
    <cacheHierarchy uniqueName="[Stress Scenario].[Stress Type]" caption="Stress Type" attribute="1" defaultMemberUniqueName="[Stress Scenario].[Stress Type].&amp;[Standard]" dimensionUniqueName="[Stress Scenario]" displayFolder="" count="0" unbalanced="0"/>
    <cacheHierarchy uniqueName="[Stress Scenario].[Underlying Bump]" caption="Underlying Bump" defaultMemberUniqueName="[Stress Scenario].[Underlying Bump].[None]" allUniqueName="[Stress Scenario].[Underlying Bump].[None]" dimensionUniqueName="[Stress Scenario]" displayFolder="" count="0" unbalanced="0"/>
    <cacheHierarchy uniqueName="[Stress Scenario].[Volatility Bump]" caption="Volatility Bump" defaultMemberUniqueName="[Stress Scenario].[Volatility Bump].[None]" allUniqueName="[Stress Scenario].[Volatility Bump].[None]" dimensionUniqueName="[Stress Scenario]" displayFolder="" count="0" unbalanced="0"/>
    <cacheHierarchy uniqueName="[Trade].[Adaptiv ID]" caption="Adaptiv ID" defaultMemberUniqueName="[Trade].[Adaptiv ID].[All]" allUniqueName="[Trade].[Adaptiv ID].[All]" dimensionUniqueName="[Trade]" displayFolder="" count="0" unbalanced="0"/>
    <cacheHierarchy uniqueName="[Trade].[Book]" caption="Book" defaultMemberUniqueName="[Trade].[Book].[All]" allUniqueName="[Trade].[Book].[All]" dimensionUniqueName="[Trade]" displayFolder="" count="11" unbalanced="0">
      <fieldsUsage count="11">
        <fieldUsage x="-1"/>
        <fieldUsage x="4"/>
        <fieldUsage x="5"/>
        <fieldUsage x="6"/>
        <fieldUsage x="7"/>
        <fieldUsage x="8"/>
        <fieldUsage x="9"/>
        <fieldUsage x="10"/>
        <fieldUsage x="11"/>
        <fieldUsage x="12"/>
        <fieldUsage x="13"/>
      </fieldsUsage>
    </cacheHierarchy>
    <cacheHierarchy uniqueName="[Trade].[Booking Flag]" caption="Booking Flag" defaultMemberUniqueName="[Trade].[Booking Flag].[All]" allUniqueName="[Trade].[Booking Flag].[All]" dimensionUniqueName="[Trade]" displayFolder="" count="0" unbalanced="0"/>
    <cacheHierarchy uniqueName="[Trade].[Counterparty ID]" caption="Counterparty ID" defaultMemberUniqueName="[Trade].[Counterparty ID].[All]" allUniqueName="[Trade].[Counterparty ID].[All]" dimensionUniqueName="[Trade]" displayFolder="" count="0" unbalanced="0"/>
    <cacheHierarchy uniqueName="[Trade].[Country]" caption="Country" defaultMemberUniqueName="[Trade].[Country].[All]" allUniqueName="[Trade].[Country].[All]" dimensionUniqueName="[Trade]" displayFolder="" count="0" unbalanced="0"/>
    <cacheHierarchy uniqueName="[Trade].[Currency]" caption="Currency" defaultMemberUniqueName="[Trade].[Currency].[All]" allUniqueName="[Trade].[Currency].[All]" dimensionUniqueName="[Trade]" displayFolder="" count="0" unbalanced="0"/>
    <cacheHierarchy uniqueName="[Trade].[Industry]" caption="Industry" defaultMemberUniqueName="[Trade].[Industry].[All]" allUniqueName="[Trade].[Industry].[All]" dimensionUniqueName="[Trade]" displayFolder="" count="0" unbalanced="0"/>
    <cacheHierarchy uniqueName="[Trade].[Original ID]" caption="Original ID" defaultMemberUniqueName="[Trade].[Original ID].[All]" allUniqueName="[Trade].[Original ID].[All]" dimensionUniqueName="[Trade]" displayFolder="" count="2" unbalanced="0">
      <fieldsUsage count="2">
        <fieldUsage x="-1"/>
        <fieldUsage x="31"/>
      </fieldsUsage>
    </cacheHierarchy>
    <cacheHierarchy uniqueName="[Trade].[Position Name]" caption="Position Name" defaultMemberUniqueName="[Trade].[Position Name].[All]" allUniqueName="[Trade].[Position Name].[All]" dimensionUniqueName="[Trade]" displayFolder="" count="0" unbalanced="0"/>
    <cacheHierarchy uniqueName="[Trade].[Product Type]" caption="Product Type" defaultMemberUniqueName="[Trade].[Product Type].[All]" allUniqueName="[Trade].[Product Type].[All]" dimensionUniqueName="[Trade]" displayFolder="" count="2" unbalanced="0">
      <fieldsUsage count="2">
        <fieldUsage x="-1"/>
        <fieldUsage x="26"/>
      </fieldsUsage>
    </cacheHierarchy>
    <cacheHierarchy uniqueName="[Trade].[Rating]" caption="Rating" defaultMemberUniqueName="[Trade].[Rating].[All]" allUniqueName="[Trade].[Rating].[All]" dimensionUniqueName="[Trade]" displayFolder="" count="0" unbalanced="0"/>
    <cacheHierarchy uniqueName="[Trade View].[Trade View]" caption="Trade View" attribute="1" keyAttribute="1" defaultMemberUniqueName="[Trade View].[Trade View].[All]" allUniqueName="[Trade View].[Trade View].[All]" dimensionUniqueName="[Trade View]" displayFolder="" count="2" unbalanced="0">
      <fieldsUsage count="2">
        <fieldUsage x="-1"/>
        <fieldUsage x="27"/>
      </fieldsUsage>
    </cacheHierarchy>
    <cacheHierarchy uniqueName="[Value Date].[Day]" caption="Day" attribute="1" time="1" defaultMemberUniqueName="[Value Date].[Day].&amp;[2017]&amp;[55]" allUniqueName="[Value Date].[Day].[All]" dimensionUniqueName="[Value Date]" displayFolder="" count="2" unbalanced="0">
      <fieldsUsage count="2">
        <fieldUsage x="-1"/>
        <fieldUsage x="0"/>
      </fieldsUsage>
    </cacheHierarchy>
    <cacheHierarchy uniqueName="[Value Date].[Day - Snapshot - Increment]" caption="Day - Snapshot - Increment" time="1" defaultMemberUniqueName="[Value Date].[Day - Snapshot - Increment].[Day].&amp;[2017]&amp;[55]" allUniqueName="[Value Date].[Day - Snapshot - Increment].[All]" dimensionUniqueName="[Value Date]" displayFolder="" count="0" unbalanced="0"/>
    <cacheHierarchy uniqueName="[Value Date].[Month - Day]" caption="Month - Day" time="1" defaultMemberUniqueName="[Value Date].[Month - Day].[Day].&amp;[2017]&amp;[55]" allUniqueName="[Value Date].[Month - Day].[All]" dimensionUniqueName="[Value Date]" displayFolder="" count="0" unbalanced="0"/>
    <cacheHierarchy uniqueName="[Value Date].[Snapshot - Increment]" caption="Snapshot - Increment" time="1" defaultMemberUniqueName="[Value Date].[Snapshot - Increment].[All]" allUniqueName="[Value Date].[Snapshot - Increment].[All]" dimensionUniqueName="[Value Date]" displayFolder="" count="0" unbalanced="0"/>
    <cacheHierarchy uniqueName="[Value Date].[Type]" caption="Type" attribute="1" time="1" defaultMemberUniqueName="[Value Date].[Type].[All]" allUniqueName="[Value Date].[Type].[All]" dimensionUniqueName="[Value Date]" displayFolder="" count="0" unbalanced="0"/>
    <cacheHierarchy uniqueName="[Value Date].[Year - Quarter - Month - Day]" caption="Year - Quarter - Month - Day" time="1" defaultMemberUniqueName="[Value Date].[Year - Quarter - Month - Day].[Day].&amp;[2017]&amp;[55]" allUniqueName="[Value Date].[Year - Quarter - Month - Day].[All]" dimensionUniqueName="[Value Date]" displayFolder="" count="0" unbalanced="0"/>
    <cacheHierarchy uniqueName="[VaR Type].[VaR Type]" caption="VaR Type" attribute="1" keyAttribute="1" defaultMemberUniqueName="[VaR Type].[VaR Type].&amp;[3]" dimensionUniqueName="[VaR Type]" displayFolder="" count="1" unbalanced="0">
      <fieldsUsage count="1">
        <fieldUsage x="23"/>
      </fieldsUsage>
    </cacheHierarchy>
    <cacheHierarchy uniqueName="[Worst Period Type].[Worst Period Type]" caption="Worst Period Type" defaultMemberUniqueName="[Worst Period Type].[Worst Period Type].[None]" allUniqueName="[Worst Period Type].[Worst Period Type].[None]" dimensionUniqueName="[Worst Period Type]" displayFolder="" count="0" unbalanced="0"/>
    <cacheHierarchy uniqueName="[Active Risk].[Active Risk]" caption="Active Risk" attribute="1" keyAttribute="1" defaultMemberUniqueName="[Active Risk].[Active Risk].&amp;[1]" dimensionUniqueName="[Active Risk]" displayFolder="" count="0" unbalanced="0" hidden="1"/>
    <cacheHierarchy uniqueName="[Factor].[Curve Date Hidden]" caption="Curve Date Hidden" attribute="1" defaultMemberUniqueName="[Factor].[Curve Date Hidden].[All]" allUniqueName="[Factor].[Curve Date Hidden].[All]" dimensionUniqueName="[Factor]" displayFolder="" count="0" unbalanced="0" hidden="1"/>
    <cacheHierarchy uniqueName="[Factor].[F_Attr_Category Hidden]" caption="F_Attr_Category Hidden" attribute="1" defaultMemberUniqueName="[Factor].[F_Attr_Category Hidden].[All]" allUniqueName="[Factor].[F_Attr_Category Hidden].[All]" dimensionUniqueName="[Factor]" displayFolder="" count="0" unbalanced="0" hidden="1"/>
    <cacheHierarchy uniqueName="[Factor].[F_Attr_Class Hidden]" caption="F_Attr_Class Hidden" attribute="1" defaultMemberUniqueName="[Factor].[F_Attr_Class Hidden].[All]" allUniqueName="[Factor].[F_Attr_Class Hidden].[All]" dimensionUniqueName="[Factor]" displayFolder="" count="0" unbalanced="0" hidden="1"/>
    <cacheHierarchy uniqueName="[Factor].[F_Attr_DataType Hidden]" caption="F_Attr_DataType Hidden" attribute="1" defaultMemberUniqueName="[Factor].[F_Attr_DataType Hidden].[All]" allUniqueName="[Factor].[F_Attr_DataType Hidden].[All]" dimensionUniqueName="[Factor]" displayFolder="" count="0" unbalanced="0" hidden="1"/>
    <cacheHierarchy uniqueName="[Factor].[F_Attr_FactorType Hidden]" caption="F_Attr_FactorType Hidden" attribute="1" defaultMemberUniqueName="[Factor].[F_Attr_FactorType Hidden].[All]" allUniqueName="[Factor].[F_Attr_FactorType Hidden].[All]" dimensionUniqueName="[Factor]" displayFolder="" count="0" unbalanced="0" hidden="1"/>
    <cacheHierarchy uniqueName="[Factor].[F_Attr_FactorTypeID Hidden]" caption="F_Attr_FactorTypeID Hidden" attribute="1" defaultMemberUniqueName="[Factor].[F_Attr_FactorTypeID Hidden].[All]" allUniqueName="[Factor].[F_Attr_FactorTypeID Hidden].[All]" dimensionUniqueName="[Factor]" displayFolder="" count="0" unbalanced="0" hidden="1"/>
    <cacheHierarchy uniqueName="[Factor].[F_Attr_InstType Hidden]" caption="F_Attr_InstType Hidden" attribute="1" defaultMemberUniqueName="[Factor].[F_Attr_InstType Hidden].[All]" allUniqueName="[Factor].[F_Attr_InstType Hidden].[All]" dimensionUniqueName="[Factor]" displayFolder="" count="0" unbalanced="0" hidden="1"/>
    <cacheHierarchy uniqueName="[Factor].[Factor]" caption="Factor" attribute="1" keyAttribute="1" defaultMemberUniqueName="[Factor].[Factor].[All]" allUniqueName="[Factor].[Factor].[All]" dimensionUniqueName="[Factor]" displayFolder="" count="0" unbalanced="0" hidden="1"/>
    <cacheHierarchy uniqueName="[Factor].[Factor Category Hidden]" caption="Factor Category Hidden" attribute="1" defaultMemberUniqueName="[Factor].[Factor Category Hidden].[All]" allUniqueName="[Factor].[Factor Category Hidden].[All]" dimensionUniqueName="[Factor]" displayFolder="" count="0" unbalanced="0" hidden="1"/>
    <cacheHierarchy uniqueName="[Factor].[Factor Ccy Hidden]" caption="Factor Ccy Hidden" attribute="1" defaultMemberUniqueName="[Factor].[Factor Ccy Hidden].[All]" allUniqueName="[Factor].[Factor Ccy Hidden].[All]" dimensionUniqueName="[Factor]" displayFolder="" count="0" unbalanced="0" hidden="1"/>
    <cacheHierarchy uniqueName="[Factor].[Factor Ccy2 Hidden]" caption="Factor Ccy2 Hidden" attribute="1" defaultMemberUniqueName="[Factor].[Factor Ccy2 Hidden].[All]" allUniqueName="[Factor].[Factor Ccy2 Hidden].[All]" dimensionUniqueName="[Factor]" displayFolder="" count="0" unbalanced="0" hidden="1"/>
    <cacheHierarchy uniqueName="[Factor].[Factor Class Hidden]" caption="Factor Class Hidden" attribute="1" defaultMemberUniqueName="[Factor].[Factor Class Hidden].[All]" allUniqueName="[Factor].[Factor Class Hidden].[All]" dimensionUniqueName="[Factor]" displayFolder="" count="0" unbalanced="0" hidden="1"/>
    <cacheHierarchy uniqueName="[Factor].[Factor Country Hidden]" caption="Factor Country Hidden" attribute="1" defaultMemberUniqueName="[Factor].[Factor Country Hidden].[All]" allUniqueName="[Factor].[Factor Country Hidden].[All]" dimensionUniqueName="[Factor]" displayFolder="" count="0" unbalanced="0" hidden="1"/>
    <cacheHierarchy uniqueName="[Factor].[Factor Group Hidden]" caption="Factor Group Hidden" attribute="1" defaultMemberUniqueName="[Factor].[Factor Group Hidden].[All]" allUniqueName="[Factor].[Factor Group Hidden].[All]" dimensionUniqueName="[Factor]" displayFolder="" count="0" unbalanced="0" hidden="1"/>
    <cacheHierarchy uniqueName="[Factor].[Factor IndGroup Hidden]" caption="Factor IndGroup Hidden" attribute="1" defaultMemberUniqueName="[Factor].[Factor IndGroup Hidden].[All]" allUniqueName="[Factor].[Factor IndGroup Hidden].[All]" dimensionUniqueName="[Factor]" displayFolder="" count="0" unbalanced="0" hidden="1"/>
    <cacheHierarchy uniqueName="[Factor].[Factor Industry Hidden]" caption="Factor Industry Hidden" attribute="1" defaultMemberUniqueName="[Factor].[Factor Industry Hidden].[All]" allUniqueName="[Factor].[Factor Industry Hidden].[All]" dimensionUniqueName="[Factor]" displayFolder="" count="0" unbalanced="0" hidden="1"/>
    <cacheHierarchy uniqueName="[Factor].[Factor Inst Type Hidden]" caption="Factor Inst Type Hidden" attribute="1" defaultMemberUniqueName="[Factor].[Factor Inst Type Hidden].[All]" allUniqueName="[Factor].[Factor Inst Type Hidden].[All]" dimensionUniqueName="[Factor]" displayFolder="" count="0" unbalanced="0" hidden="1"/>
    <cacheHierarchy uniqueName="[Factor].[Factor Rating Hidden]" caption="Factor Rating Hidden" attribute="1" defaultMemberUniqueName="[Factor].[Factor Rating Hidden].[All]" allUniqueName="[Factor].[Factor Rating Hidden].[All]" dimensionUniqueName="[Factor]" displayFolder="" count="0" unbalanced="0" hidden="1"/>
    <cacheHierarchy uniqueName="[Factor].[Factor Sector Hidden]" caption="Factor Sector Hidden" attribute="1" defaultMemberUniqueName="[Factor].[Factor Sector Hidden].[All]" allUniqueName="[Factor].[Factor Sector Hidden].[All]" dimensionUniqueName="[Factor]" displayFolder="" count="0" unbalanced="0" hidden="1"/>
    <cacheHierarchy uniqueName="[Factor].[Factor Sub Category Hidden]" caption="Factor Sub Category Hidden" attribute="1" defaultMemberUniqueName="[Factor].[Factor Sub Category Hidden].[All]" allUniqueName="[Factor].[Factor Sub Category Hidden].[All]" dimensionUniqueName="[Factor]" displayFolder="" count="0" unbalanced="0" hidden="1"/>
    <cacheHierarchy uniqueName="[Factor].[Factor Total Hidden]" caption="Factor Total Hidden" attribute="1" defaultMemberUniqueName="[Factor].[Factor Total Hidden].[All]" allUniqueName="[Factor].[Factor Total Hidden].[All]" dimensionUniqueName="[Factor]" displayFolder="" count="0" unbalanced="0" hidden="1"/>
    <cacheHierarchy uniqueName="[Factor].[Global Issuer Hidden]" caption="Global Issuer Hidden" attribute="1" defaultMemberUniqueName="[Factor].[Global Issuer Hidden].[All]" allUniqueName="[Factor].[Global Issuer Hidden].[All]" dimensionUniqueName="[Factor]" displayFolder="" count="0" unbalanced="0" hidden="1"/>
    <cacheHierarchy uniqueName="[Factor].[Group Hidden]" caption="Group Hidden" attribute="1" defaultMemberUniqueName="[Factor].[Group Hidden].[All]" allUniqueName="[Factor].[Group Hidden].[All]" dimensionUniqueName="[Factor]" displayFolder="" count="0" unbalanced="0" hidden="1"/>
    <cacheHierarchy uniqueName="[Factor].[ID Hidden]" caption="ID Hidden" attribute="1" defaultMemberUniqueName="[Factor].[ID Hidden].[All]" allUniqueName="[Factor].[ID Hidden].[All]" dimensionUniqueName="[Factor]" displayFolder="" count="0" unbalanced="0" hidden="1"/>
    <cacheHierarchy uniqueName="[Factor].[IsIndex Hidden]" caption="IsIndex Hidden" attribute="1" defaultMemberUniqueName="[Factor].[IsIndex Hidden].[All]" allUniqueName="[Factor].[IsIndex Hidden].[All]" dimensionUniqueName="[Factor]" displayFolder="" count="0" unbalanced="0" hidden="1"/>
    <cacheHierarchy uniqueName="[Factor].[IsParallel Hidden]" caption="IsParallel Hidden" attribute="1" defaultMemberUniqueName="[Factor].[IsParallel Hidden].[All]" allUniqueName="[Factor].[IsParallel Hidden].[All]" dimensionUniqueName="[Factor]" displayFolder="" count="0" unbalanced="0" hidden="1"/>
    <cacheHierarchy uniqueName="[Factor].[Moneyness Hidden]" caption="Moneyness Hidden" attribute="1" defaultMemberUniqueName="[Factor].[Moneyness Hidden].[All]" allUniqueName="[Factor].[Moneyness Hidden].[All]" dimensionUniqueName="[Factor]" displayFolder="" count="0" unbalanced="0" hidden="1"/>
    <cacheHierarchy uniqueName="[Factor].[Point Hidden]" caption="Point Hidden" attribute="1" defaultMemberUniqueName="[Factor].[Point Hidden].[All]" allUniqueName="[Factor].[Point Hidden].[All]" dimensionUniqueName="[Factor]" displayFolder="" count="0" unbalanced="0" hidden="1"/>
    <cacheHierarchy uniqueName="[Factor].[SF_Category Hidden]" caption="SF_Category Hidden" attribute="1" defaultMemberUniqueName="[Factor].[SF_Category Hidden].[All]" allUniqueName="[Factor].[SF_Category Hidden].[All]" dimensionUniqueName="[Factor]" displayFolder="" count="0" unbalanced="0" hidden="1"/>
    <cacheHierarchy uniqueName="[Factor].[SF_ForSensitivity Hidden]" caption="SF_ForSensitivity Hidden" attribute="1" defaultMemberUniqueName="[Factor].[SF_ForSensitivity Hidden].[All]" allUniqueName="[Factor].[SF_ForSensitivity Hidden].[All]" dimensionUniqueName="[Factor]" displayFolder="" count="0" unbalanced="0" hidden="1"/>
    <cacheHierarchy uniqueName="[Factor].[Tenor Hidden]" caption="Tenor Hidden" attribute="1" defaultMemberUniqueName="[Factor].[Tenor Hidden].[All]" allUniqueName="[Factor].[Tenor Hidden].[All]" dimensionUniqueName="[Factor]" displayFolder="" count="0" unbalanced="0" hidden="1"/>
    <cacheHierarchy uniqueName="[Factor].[Tenor Order]" caption="Tenor Order" attribute="1" defaultMemberUniqueName="[Factor].[Tenor Order].[All]" allUniqueName="[Factor].[Tenor Order].[All]" dimensionUniqueName="[Factor]" displayFolder="" count="0" unbalanced="0" hidden="1"/>
    <cacheHierarchy uniqueName="[Factor].[Tenor Order Hidden]" caption="Tenor Order Hidden" attribute="1" defaultMemberUniqueName="[Factor].[Tenor Order Hidden].[All]" allUniqueName="[Factor].[Tenor Order Hidden].[All]" dimensionUniqueName="[Factor]" displayFolder="" count="0" unbalanced="0" hidden="1"/>
    <cacheHierarchy uniqueName="[Factor].[Term Hidden]" caption="Term Hidden" attribute="1" defaultMemberUniqueName="[Factor].[Term Hidden].[All]" allUniqueName="[Factor].[Term Hidden].[All]" dimensionUniqueName="[Factor]" displayFolder="" count="0" unbalanced="0" hidden="1"/>
    <cacheHierarchy uniqueName="[Factor].[Term Order]" caption="Term Order" attribute="1" defaultMemberUniqueName="[Factor].[Term Order].[All]" allUniqueName="[Factor].[Term Order].[All]" dimensionUniqueName="[Factor]" displayFolder="" count="0" unbalanced="0" hidden="1"/>
    <cacheHierarchy uniqueName="[Factor].[Term Order Hidden]" caption="Term Order Hidden" attribute="1" defaultMemberUniqueName="[Factor].[Term Order Hidden].[All]" allUniqueName="[Factor].[Term Order Hidden].[All]" dimensionUniqueName="[Factor]" displayFolder="" count="0" unbalanced="0" hidden="1"/>
    <cacheHierarchy uniqueName="[Factor].[Type Hidden]" caption="Type Hidden" attribute="1" defaultMemberUniqueName="[Factor].[Type Hidden].[All]" allUniqueName="[Factor].[Type Hidden].[All]" dimensionUniqueName="[Factor]" displayFolder="" count="0" unbalanced="0" hidden="1"/>
    <cacheHierarchy uniqueName="[Scenario Date].[End Date Hidden]" caption="End Date Hidden" attribute="1" defaultMemberUniqueName="[Scenario Date].[End Date Hidden].[All]" allUniqueName="[Scenario Date].[End Date Hidden].[All]" dimensionUniqueName="[Scenario Date]" displayFolder="" count="0" unbalanced="0" hidden="1"/>
    <cacheHierarchy uniqueName="[Scenario Date].[Is Antithetic Hidden]" caption="Is Antithetic Hidden" attribute="1" defaultMemberUniqueName="[Scenario Date].[Is Antithetic Hidden].[All]" allUniqueName="[Scenario Date].[Is Antithetic Hidden].[All]" dimensionUniqueName="[Scenario Date]" displayFolder="" count="0" unbalanced="0" hidden="1"/>
    <cacheHierarchy uniqueName="[Scenario Date].[Start Date Hidden]" caption="Start Date Hidden" attribute="1" defaultMemberUniqueName="[Scenario Date].[Start Date Hidden].[All]" allUniqueName="[Scenario Date].[Start Date Hidden].[All]" dimensionUniqueName="[Scenario Date]" displayFolder="" count="0" unbalanced="0" hidden="1"/>
    <cacheHierarchy uniqueName="[Stress Scenario].[Bump Ladder Hidden]" caption="Bump Ladder Hidden" attribute="1" defaultMemberUniqueName="[Stress Scenario].[Bump Ladder Hidden].[All]" allUniqueName="[Stress Scenario].[Bump Ladder Hidden].[All]" dimensionUniqueName="[Stress Scenario]" displayFolder="" count="0" unbalanced="0" hidden="1"/>
    <cacheHierarchy uniqueName="[Stress Scenario].[Category Hidden]" caption="Category Hidden" attribute="1" defaultMemberUniqueName="[Stress Scenario].[Category Hidden].[All]" allUniqueName="[Stress Scenario].[Category Hidden].[All]" dimensionUniqueName="[Stress Scenario]" displayFolder="" count="0" unbalanced="0" hidden="1"/>
    <cacheHierarchy uniqueName="[Stress Scenario].[Stress Name Hidden]" caption="Stress Name Hidden" attribute="1" defaultMemberUniqueName="[Stress Scenario].[Stress Name Hidden].[All]" allUniqueName="[Stress Scenario].[Stress Name Hidden].[All]" dimensionUniqueName="[Stress Scenario]" displayFolder="" count="0" unbalanced="0" hidden="1"/>
    <cacheHierarchy uniqueName="[Stress Scenario].[Stress Scenario]" caption="Stress Scenario" attribute="1" keyAttribute="1" defaultMemberUniqueName="[Stress Scenario].[Stress Scenario].[All]" allUniqueName="[Stress Scenario].[Stress Scenario].[All]" dimensionUniqueName="[Stress Scenario]" displayFolder="" count="0" unbalanced="0" hidden="1"/>
    <cacheHierarchy uniqueName="[Stress Scenario].[Subcategory Hidden]" caption="Subcategory Hidden" attribute="1" defaultMemberUniqueName="[Stress Scenario].[Subcategory Hidden].[All]" allUniqueName="[Stress Scenario].[Subcategory Hidden].[All]" dimensionUniqueName="[Stress Scenario]" displayFolder="" count="0" unbalanced="0" hidden="1"/>
    <cacheHierarchy uniqueName="[Stress Scenario].[Underlying Bump Hidden]" caption="Underlying Bump Hidden" attribute="1" defaultMemberUniqueName="[Stress Scenario].[Underlying Bump Hidden].[All]" allUniqueName="[Stress Scenario].[Underlying Bump Hidden].[All]" dimensionUniqueName="[Stress Scenario]" displayFolder="" count="0" unbalanced="0" hidden="1"/>
    <cacheHierarchy uniqueName="[Stress Scenario].[Volatility Bump Hidden]" caption="Volatility Bump Hidden" attribute="1" defaultMemberUniqueName="[Stress Scenario].[Volatility Bump Hidden].[All]" allUniqueName="[Stress Scenario].[Volatility Bump Hidden].[All]" dimensionUniqueName="[Stress Scenario]" displayFolder="" count="0" unbalanced="0" hidden="1"/>
    <cacheHierarchy uniqueName="[Trade].[Adaptiv ID Hidden]" caption="Adaptiv ID Hidden" attribute="1" defaultMemberUniqueName="[Trade].[Adaptiv ID Hidden].[All]" allUniqueName="[Trade].[Adaptiv ID Hidden].[All]" dimensionUniqueName="[Trade]" displayFolder="" count="0" unbalanced="0" hidden="1"/>
    <cacheHierarchy uniqueName="[Trade].[Book Hidden]" caption="Book Hidden" attribute="1" defaultMemberUniqueName="[Trade].[Book Hidden].[All]" allUniqueName="[Trade].[Book Hidden].[All]" dimensionUniqueName="[Trade]" displayFolder="" count="0" unbalanced="0" hidden="1"/>
    <cacheHierarchy uniqueName="[Trade].[Book Key]" caption="Book Key" attribute="1" defaultMemberUniqueName="[Trade].[Book Key].[All]" allUniqueName="[Trade].[Book Key].[All]" dimensionUniqueName="[Trade]" displayFolder="" count="0" unbalanced="0" hidden="1"/>
    <cacheHierarchy uniqueName="[Trade].[Booking Flag Hidden]" caption="Booking Flag Hidden" attribute="1" defaultMemberUniqueName="[Trade].[Booking Flag Hidden].[All]" allUniqueName="[Trade].[Booking Flag Hidden].[All]" dimensionUniqueName="[Trade]" displayFolder="" count="0" unbalanced="0" hidden="1"/>
    <cacheHierarchy uniqueName="[Trade].[Business Unit Hidden]" caption="Business Unit Hidden" attribute="1" defaultMemberUniqueName="[Trade].[Business Unit Hidden].[All]" allUniqueName="[Trade].[Business Unit Hidden].[All]" dimensionUniqueName="[Trade]" displayFolder="" count="0" unbalanced="0" hidden="1"/>
    <cacheHierarchy uniqueName="[Trade].[Counterparty ID Hidden]" caption="Counterparty ID Hidden" attribute="1" defaultMemberUniqueName="[Trade].[Counterparty ID Hidden].[All]" allUniqueName="[Trade].[Counterparty ID Hidden].[All]" dimensionUniqueName="[Trade]" displayFolder="" count="0" unbalanced="0" hidden="1"/>
    <cacheHierarchy uniqueName="[Trade].[Country Hidden]" caption="Country Hidden" attribute="1" defaultMemberUniqueName="[Trade].[Country Hidden].[All]" allUniqueName="[Trade].[Country Hidden].[All]" dimensionUniqueName="[Trade]" displayFolder="" count="0" unbalanced="0" hidden="1"/>
    <cacheHierarchy uniqueName="[Trade].[Currency Hidden]" caption="Currency Hidden" attribute="1" defaultMemberUniqueName="[Trade].[Currency Hidden].[All]" allUniqueName="[Trade].[Currency Hidden].[All]" dimensionUniqueName="[Trade]" displayFolder="" count="0" unbalanced="0" hidden="1"/>
    <cacheHierarchy uniqueName="[Trade].[Desk Hidden]" caption="Desk Hidden" attribute="1" defaultMemberUniqueName="[Trade].[Desk Hidden].[All]" allUniqueName="[Trade].[Desk Hidden].[All]" dimensionUniqueName="[Trade]" displayFolder="" count="0" unbalanced="0" hidden="1"/>
    <cacheHierarchy uniqueName="[Trade].[Entity Hidden]" caption="Entity Hidden" attribute="1" defaultMemberUniqueName="[Trade].[Entity Hidden].[All]" allUniqueName="[Trade].[Entity Hidden].[All]" dimensionUniqueName="[Trade]" displayFolder="" count="0" unbalanced="0" hidden="1"/>
    <cacheHierarchy uniqueName="[Trade].[Group Entity Hidden]" caption="Group Entity Hidden" attribute="1" defaultMemberUniqueName="[Trade].[Group Entity Hidden].[All]" allUniqueName="[Trade].[Group Entity Hidden].[All]" dimensionUniqueName="[Trade]" displayFolder="" count="0" unbalanced="0" hidden="1"/>
    <cacheHierarchy uniqueName="[Trade].[Industry Hidden]" caption="Industry Hidden" attribute="1" defaultMemberUniqueName="[Trade].[Industry Hidden].[All]" allUniqueName="[Trade].[Industry Hidden].[All]" dimensionUniqueName="[Trade]" displayFolder="" count="0" unbalanced="0" hidden="1"/>
    <cacheHierarchy uniqueName="[Trade].[Original ID Hidden]" caption="Original ID Hidden" attribute="1" defaultMemberUniqueName="[Trade].[Original ID Hidden].[All]" allUniqueName="[Trade].[Original ID Hidden].[All]" dimensionUniqueName="[Trade]" displayFolder="" count="0" unbalanced="0" hidden="1"/>
    <cacheHierarchy uniqueName="[Trade].[Position Name Hidden]" caption="Position Name Hidden" attribute="1" defaultMemberUniqueName="[Trade].[Position Name Hidden].[All]" allUniqueName="[Trade].[Position Name Hidden].[All]" dimensionUniqueName="[Trade]" displayFolder="" count="0" unbalanced="0" hidden="1"/>
    <cacheHierarchy uniqueName="[Trade].[Product Type Hidden]" caption="Product Type Hidden" attribute="1" defaultMemberUniqueName="[Trade].[Product Type Hidden].[All]" allUniqueName="[Trade].[Product Type Hidden].[All]" dimensionUniqueName="[Trade]" displayFolder="" count="0" unbalanced="0" hidden="1"/>
    <cacheHierarchy uniqueName="[Trade].[Rating Hidden]" caption="Rating Hidden" attribute="1" defaultMemberUniqueName="[Trade].[Rating Hidden].[All]" allUniqueName="[Trade].[Rating Hidden].[All]" dimensionUniqueName="[Trade]" displayFolder="" count="0" unbalanced="0" hidden="1"/>
    <cacheHierarchy uniqueName="[Trade].[Regulatory Entity Hidden]" caption="Regulatory Entity Hidden" attribute="1" defaultMemberUniqueName="[Trade].[Regulatory Entity Hidden].[All]" allUniqueName="[Trade].[Regulatory Entity Hidden].[All]" dimensionUniqueName="[Trade]" displayFolder="" count="0" unbalanced="0" hidden="1"/>
    <cacheHierarchy uniqueName="[Trade].[Strategy Hidden]" caption="Strategy Hidden" attribute="1" defaultMemberUniqueName="[Trade].[Strategy Hidden].[All]" allUniqueName="[Trade].[Strategy Hidden].[All]" dimensionUniqueName="[Trade]" displayFolder="" count="0" unbalanced="0" hidden="1"/>
    <cacheHierarchy uniqueName="[Trade].[SubBusiness Unit Hidden]" caption="SubBusiness Unit Hidden" attribute="1" defaultMemberUniqueName="[Trade].[SubBusiness Unit Hidden].[All]" allUniqueName="[Trade].[SubBusiness Unit Hidden].[All]" dimensionUniqueName="[Trade]" displayFolder="" count="0" unbalanced="0" hidden="1"/>
    <cacheHierarchy uniqueName="[Trade].[SubStrategy Hidden]" caption="SubStrategy Hidden" attribute="1" defaultMemberUniqueName="[Trade].[SubStrategy Hidden].[All]" allUniqueName="[Trade].[SubStrategy Hidden].[All]" dimensionUniqueName="[Trade]" displayFolder="" count="0" unbalanced="0" hidden="1"/>
    <cacheHierarchy uniqueName="[Trade].[Trade]" caption="Trade" attribute="1" keyAttribute="1" defaultMemberUniqueName="[Trade].[Trade].[All]" allUniqueName="[Trade].[Trade].[All]" dimensionUniqueName="[Trade]" displayFolder="" count="0" unbalanced="0" hidden="1"/>
    <cacheHierarchy uniqueName="[Trade].[Trading Group Hidden]" caption="Trading Group Hidden" attribute="1" defaultMemberUniqueName="[Trade].[Trading Group Hidden].[All]" allUniqueName="[Trade].[Trading Group Hidden].[All]" dimensionUniqueName="[Trade]" displayFolder="" count="0" unbalanced="0" hidden="1"/>
    <cacheHierarchy uniqueName="[Value Date].[Date]" caption="Date" attribute="1" time="1" keyAttribute="1" defaultMemberUniqueName="[Value Date].[Date].[All]" allUniqueName="[Value Date].[Date].[All]" dimensionUniqueName="[Value Date]" displayFolder="" count="0" unbalanced="0" hidden="1"/>
    <cacheHierarchy uniqueName="[Value Date].[Increment]" caption="Increment" attribute="1" time="1" defaultMemberUniqueName="[Value Date].[Increment].[All]" allUniqueName="[Value Date].[Increment].[All]" dimensionUniqueName="[Value Date]" displayFolder="" count="0" unbalanced="0" hidden="1"/>
    <cacheHierarchy uniqueName="[Value Date].[Is EOD]" caption="Is EOD" attribute="1" time="1" defaultMemberUniqueName="[Value Date].[Is EOD].[All]" allUniqueName="[Value Date].[Is EOD].[All]" dimensionUniqueName="[Value Date]" displayFolder="" count="0" unbalanced="0" hidden="1"/>
    <cacheHierarchy uniqueName="[Value Date].[Month]" caption="Month" attribute="1" time="1" defaultMemberUniqueName="[Value Date].[Month].&amp;[2017]&amp;[2]" allUniqueName="[Value Date].[Month].[All]" dimensionUniqueName="[Value Date]" displayFolder="" count="0" unbalanced="0" hidden="1"/>
    <cacheHierarchy uniqueName="[Value Date].[Quarter]" caption="Quarter" attribute="1" time="1" defaultMemberUniqueName="[Value Date].[Quarter].&amp;[1]&amp;[2017]" allUniqueName="[Value Date].[Quarter].[All]" dimensionUniqueName="[Value Date]" displayFolder="" count="0" unbalanced="0" hidden="1"/>
    <cacheHierarchy uniqueName="[Value Date].[Ref Date]" caption="Ref Date" attribute="1" time="1" defaultMemberUniqueName="[Value Date].[Ref Date].[All]" allUniqueName="[Value Date].[Ref Date].[All]" dimensionUniqueName="[Value Date]" displayFolder="" count="0" unbalanced="0" hidden="1"/>
    <cacheHierarchy uniqueName="[Value Date].[Snapshot]" caption="Snapshot" attribute="1" time="1" defaultMemberUniqueName="[Value Date].[Snapshot].[All]" allUniqueName="[Value Date].[Snapshot].[All]" dimensionUniqueName="[Value Date]" displayFolder="" count="0" unbalanced="0" hidden="1"/>
    <cacheHierarchy uniqueName="[Value Date].[SubDate Key]" caption="SubDate Key" attribute="1" time="1" defaultMemberUniqueName="[Value Date].[SubDate Key].[All]" allUniqueName="[Value Date].[SubDate Key].[All]" dimensionUniqueName="[Value Date]" displayFolder="" count="0" unbalanced="0" hidden="1"/>
    <cacheHierarchy uniqueName="[Value Date].[Week]" caption="Week" attribute="1" time="1" defaultMemberUniqueName="[Value Date].[Week].&amp;[4]&amp;[2]&amp;[2017]" allUniqueName="[Value Date].[Week].[All]" dimensionUniqueName="[Value Date]" displayFolder="" count="0" unbalanced="0" hidden="1"/>
    <cacheHierarchy uniqueName="[Value Date].[Year]" caption="Year" attribute="1" time="1" defaultMemberUniqueName="[Value Date].[Year].&amp;[2017]" allUniqueName="[Value Date].[Year].[All]" dimensionUniqueName="[Value Date]" displayFolder="" count="0" unbalanced="0" hidden="1"/>
    <cacheHierarchy uniqueName="[Worst Period Type].[Analysis Type Hidden]" caption="Analysis Type Hidden" attribute="1" defaultMemberUniqueName="[Worst Period Type].[Analysis Type Hidden].[None]" allUniqueName="[Worst Period Type].[Analysis Type Hidden].[None]" dimensionUniqueName="[Worst Period Type]" displayFolder="" count="0" unbalanced="0" hidden="1"/>
    <cacheHierarchy uniqueName="[Worst Period Type].[Specific Type Hidden]" caption="Specific Type Hidden" attribute="1" defaultMemberUniqueName="[Worst Period Type].[Specific Type Hidden].[None]" allUniqueName="[Worst Period Type].[Specific Type Hidden].[None]" dimensionUniqueName="[Worst Period Type]" displayFolder="" count="0" unbalanced="0" hidden="1"/>
    <cacheHierarchy uniqueName="[Worst Period Type].[Window Size Hidden]" caption="Window Size Hidden" attribute="1" defaultMemberUniqueName="[Worst Period Type].[Window Size Hidden].[None]" allUniqueName="[Worst Period Type].[Window Size Hidden].[None]" dimensionUniqueName="[Worst Period Type]" displayFolder="" count="0" unbalanced="0" hidden="1"/>
    <cacheHierarchy uniqueName="[Worst Period Type].[Worst Period Type Key]" caption="Worst Period Type Key" attribute="1" keyAttribute="1" defaultMemberUniqueName="[Worst Period Type].[Worst Period Type Key].[None]" allUniqueName="[Worst Period Type].[Worst Period Type Key].[None]" dimensionUniqueName="[Worst Period Type]" displayFolder="" count="0" unbalanced="0" hidden="1"/>
    <cacheHierarchy uniqueName="[Measures].[Market Value]" caption="Market Value" measure="1" displayFolder="" measureGroup="Market Value" count="0"/>
    <cacheHierarchy uniqueName="[Measures].[VaR PV Change]" caption="VaR PV Change" measure="1" displayFolder="" measureGroup="VaR" count="0" oneField="1">
      <fieldsUsage count="1">
        <fieldUsage x="34"/>
      </fieldsUsage>
    </cacheHierarchy>
    <cacheHierarchy uniqueName="[Measures].[Scenario Date Count]" caption="Scenario Date Count" measure="1" displayFolder="" measureGroup="Scenario Date" count="0"/>
    <cacheHierarchy uniqueName="[Measures].[Scenario Count]" caption="Scenario Count" measure="1" displayFolder="" measureGroup="Scenario Count" count="0"/>
    <cacheHierarchy uniqueName="[Measures].[Profit and Loss]" caption="Profit and Loss" measure="1" displayFolder="" measureGroup="Profit and Loss" count="0"/>
    <cacheHierarchy uniqueName="[Measures].[Delta]" caption="Delta" measure="1" displayFolder="" measureGroup="Sensitivity" count="0"/>
    <cacheHierarchy uniqueName="[Measures].[Gamma]" caption="Gamma" measure="1" displayFolder="" measureGroup="Sensitivity" count="0"/>
    <cacheHierarchy uniqueName="[Measures].[Stress PV Change]" caption="Stress PV Change" measure="1" displayFolder="" measureGroup="Stress" count="0"/>
    <cacheHierarchy uniqueName="[Measures].[Stress Rate]" caption="Stress Rate" measure="1" displayFolder="" measureGroup="Market Data Stress" count="0"/>
    <cacheHierarchy uniqueName="[Measures].[Scenario Rate]" caption="Scenario Rate" measure="1" displayFolder="" measureGroup="Market Data Scenario" count="0"/>
    <cacheHierarchy uniqueName="[Measures].[Rate]" caption="Rate" measure="1" displayFolder="" measureGroup="Market Data" count="0"/>
    <cacheHierarchy uniqueName="[Measures].[Theta]" caption="Theta" measure="1" displayFolder="" measureGroup="Theta" count="0"/>
    <cacheHierarchy uniqueName="[Measures].[Delta Local]" caption="Delta Local" measure="1" displayFolder="" measureGroup="Sensitivity - Local" count="0"/>
    <cacheHierarchy uniqueName="[Measures].[Gamma Local]" caption="Gamma Local" measure="1" displayFolder="" measureGroup="Sensitivity - Local" count="0"/>
    <cacheHierarchy uniqueName="[Measures].[Delta Normalized]" caption="Delta Normalized" measure="1" displayFolder="" measureGroup="Sensitivity - Normalized" count="0"/>
    <cacheHierarchy uniqueName="[Measures].[Gamma Normalized]" caption="Gamma Normalized" measure="1" displayFolder="" measureGroup="Sensitivity - Normalized" count="0"/>
    <cacheHierarchy uniqueName="[Measures].[Delta Normalized Local]" caption="Delta Normalized Local" measure="1" displayFolder="" measureGroup="Sensitivity - Normalized Local" count="0"/>
    <cacheHierarchy uniqueName="[Measures].[Gamma Normalized Local]" caption="Gamma Normalized Local" measure="1" displayFolder="" measureGroup="Sensitivity - Normalized Local" count="0"/>
    <cacheHierarchy uniqueName="[Measures].[Theta Local]" caption="Theta Local" measure="1" displayFolder="" measureGroup="Theta - Local" count="0"/>
    <cacheHierarchy uniqueName="[Measures].[Position Size]" caption="Position Size" measure="1" displayFolder="" measureGroup="Position Size" count="0"/>
    <cacheHierarchy uniqueName="[Measures].[IsHolidayDay]" caption="IsHolidayDay" measure="1" displayFolder="" measureGroup="Business Day" count="0"/>
    <cacheHierarchy uniqueName="[Measures].[Reporting FX Rate]" caption="Reporting FX Rate" measure="1" displayFolder="" measureGroup="Reporting FX Rate" count="0"/>
    <cacheHierarchy uniqueName="[Measures].[Notional - Trade Details]" caption="Notional - Trade Details" measure="1" displayFolder="" measureGroup="Trade Details" count="0"/>
    <cacheHierarchy uniqueName="[Measures].[UploadedCorrelation]" caption="UploadedCorrelation" measure="1" displayFolder="" measureGroup="SupportRiskData" count="0"/>
    <cacheHierarchy uniqueName="[Measures].[Notional - Notional]" caption="Notional - Notional" measure="1" displayFolder="" measureGroup="Notional" count="0"/>
    <cacheHierarchy uniqueName="[Measures].[Trade View Count]" caption="Trade View Count" measure="1" displayFolder="" measureGroup="Trade View" count="0"/>
    <cacheHierarchy uniqueName="[Measures].[Clear BM Cache]" caption="Clear BM Cache" measure="1" displayFolder="Cache maintenence" measureGroup="VaR" count="0"/>
    <cacheHierarchy uniqueName="[Measures].[BM Cache Size]" caption="BM Cache Size" measure="1" displayFolder="Cache maintenence" measureGroup="VaR" count="0"/>
    <cacheHierarchy uniqueName="[Measures].[BM Cache Nodes Count]" caption="BM Cache Nodes Count" measure="1" displayFolder="Cache maintenence" measureGroup="VaR" count="0"/>
    <cacheHierarchy uniqueName="[Measures].[Return]" caption="Return" measure="1" displayFolder="Worst Historical Period" measureGroup="VaR" count="0"/>
    <cacheHierarchy uniqueName="[Measures].[VaR]" caption="VaR" measure="1" displayFolder="" measureGroup="VaR" count="0"/>
    <cacheHierarchy uniqueName="[Measures].[VaR Shortfall]" caption="VaR Shortfall" measure="1" displayFolder="" measureGroup="VaR" count="0"/>
    <cacheHierarchy uniqueName="[Measures].[VaR Expected Tail Gain]" caption="VaR Expected Tail Gain" measure="1" displayFolder="" measureGroup="VaR" count="0"/>
    <cacheHierarchy uniqueName="[Measures].[VaR Incremental to Total]" caption="VaR Incremental to Total" measure="1" displayFolder="VaR" measureGroup="VaR" count="0"/>
    <cacheHierarchy uniqueName="[Measures].[VaR Incremental to Book]" caption="VaR Incremental to Book" measure="1" displayFolder="VaR" measureGroup="VaR" count="0"/>
    <cacheHierarchy uniqueName="[Measures].[VaR Incremental to Parent]" caption="VaR Incremental to Parent" measure="1" displayFolder="VaR" measureGroup="VaR" count="0"/>
    <cacheHierarchy uniqueName="[Measures].[VaR Marginal to Total]" caption="VaR Marginal to Total" measure="1" displayFolder="VaR" measureGroup="VaR" count="0"/>
    <cacheHierarchy uniqueName="[Measures].[VaR Marginal to Book]" caption="VaR Marginal to Book" measure="1" displayFolder="VaR" measureGroup="VaR" count="0"/>
    <cacheHierarchy uniqueName="[Measures].[VaR Marginal to Parent]" caption="VaR Marginal to Parent" measure="1" displayFolder="VaR" measureGroup="VaR" count="0"/>
    <cacheHierarchy uniqueName="[Measures].[VaR Contribution to Total]" caption="VaR Contribution to Total" measure="1" displayFolder="VaR" measureGroup="VaR" count="0"/>
    <cacheHierarchy uniqueName="[Measures].[VaR Contribution to Book]" caption="VaR Contribution to Book" measure="1" displayFolder="VaR" measureGroup="VaR" count="0"/>
    <cacheHierarchy uniqueName="[Measures].[VaR Contribution to Parent]" caption="VaR Contribution to Parent" measure="1" displayFolder="VaR" measureGroup="VaR" count="0"/>
    <cacheHierarchy uniqueName="[Measures].[VaR Shortfall Contribution to Total]" caption="VaR Shortfall Contribution to Total" measure="1" displayFolder="" count="0"/>
    <cacheHierarchy uniqueName="[Measures].[VaR Shortfall Contribution to Book]" caption="VaR Shortfall Contribution to Book" measure="1" displayFolder="" count="0"/>
    <cacheHierarchy uniqueName="[Measures].[VaR Shortfall Contribution to Parent]" caption="VaR Shortfall Contribution to Parent" measure="1" displayFolder="" count="0"/>
    <cacheHierarchy uniqueName="[Measures].[VaR Shortfall Incremental to Total]" caption="VaR Shortfall Incremental to Total" measure="1" displayFolder="VaR Shortfall" measureGroup="VaR" count="0"/>
    <cacheHierarchy uniqueName="[Measures].[VaR Shortfall Incremental to Book]" caption="VaR Shortfall Incremental to Book" measure="1" displayFolder="VaR Shortfall" measureGroup="VaR" count="0"/>
    <cacheHierarchy uniqueName="[Measures].[VaR Shortfall Incremental to Parent]" caption="VaR Shortfall Incremental to Parent" measure="1" displayFolder="VaR Shortfall" measureGroup="VaR" count="0"/>
    <cacheHierarchy uniqueName="[Measures].[VaR Expected Tail Gain Contribution to Total]" caption="VaR Expected Tail Gain Contribution to Total" measure="1" displayFolder="" count="0"/>
    <cacheHierarchy uniqueName="[Measures].[VaR Expected Tail Gain Contribution to Book]" caption="VaR Expected Tail Gain Contribution to Book" measure="1" displayFolder="" count="0"/>
    <cacheHierarchy uniqueName="[Measures].[VaR Expected Tail Gain Contribution to Parent]" caption="VaR Expected Tail Gain Contribution to Parent" measure="1" displayFolder="" count="0"/>
    <cacheHierarchy uniqueName="[Measures].[VaR Expected Tail Gain Incremental to Total]" caption="VaR Expected Tail Gain Incremental to Total" measure="1" displayFolder="VaR Expected Tail Gain" measureGroup="VaR" count="0"/>
    <cacheHierarchy uniqueName="[Measures].[VaR Expected Tail Gain Incremental to Book]" caption="VaR Expected Tail Gain Incremental to Book" measure="1" displayFolder="VaR Expected Tail Gain" measureGroup="VaR" count="0"/>
    <cacheHierarchy uniqueName="[Measures].[VaR Expected Tail Gain Incremental to Parent]" caption="VaR Expected Tail Gain Incremental to Parent" measure="1" displayFolder="VaR Expected Tail Gain" measureGroup="VaR" count="0"/>
    <cacheHierarchy uniqueName="[Measures].[First Worst Day]" caption="First Worst Day" measure="1" displayFolder="Worst Historical Period" measureGroup="VaR" count="0"/>
    <cacheHierarchy uniqueName="[Measures].[Last Worst Day]" caption="Last Worst Day" measure="1" displayFolder="Worst Historical Period" measureGroup="VaR" count="0"/>
    <cacheHierarchy uniqueName="[Measures].[Worst Days]" caption="Worst Days" measure="1" displayFolder="Worst Historical Period" measureGroup="VaR" count="0"/>
    <cacheHierarchy uniqueName="[Measures].[Market Value Daily Change]" caption="Market Value Daily Change" measure="1" displayFolder="" measureGroup="Market Value" count="0"/>
    <cacheHierarchy uniqueName="[Measures].[P&amp;L Start Date]" caption="P&amp;L Start Date" measure="1" displayFolder="Custom P&amp;L Measures" measureGroup="Profit and Loss" count="0"/>
    <cacheHierarchy uniqueName="[Measures].[VaR Daily Change]" caption="VaR Daily Change" measure="1" displayFolder="" measureGroup="VaR" count="0"/>
    <cacheHierarchy uniqueName="[Measures].[Stress Worst Scenario]" caption="Stress Worst Scenario" measure="1" displayFolder="" measureGroup="Stress" count="0"/>
    <cacheHierarchy uniqueName="[Measures].[Stress Worst PV Change]" caption="Stress Worst PV Change" measure="1" displayFolder="" measureGroup="Stress" count="0"/>
    <cacheHierarchy uniqueName="[Measures].[Stress PV Change%]" caption="Stress PV Change%" measure="1" displayFolder="" measureGroup="Stress" count="0"/>
    <cacheHierarchy uniqueName="[Measures].[Market Value Start]" caption="Market Value Start" measure="1" displayFolder="" measureGroup="Market Value" count="0"/>
    <cacheHierarchy uniqueName="[Measures].[Market Value End]" caption="Market Value End" measure="1" displayFolder="" measureGroup="Market Value" count="0"/>
    <cacheHierarchy uniqueName="[Measures].[Added Position Trades]" caption="Added Position Trades" measure="1" displayFolder="" measureGroup="Profit and Loss" count="0"/>
    <cacheHierarchy uniqueName="[Measures].[Added Non-Position Trades]" caption="Added Non-Position Trades" measure="1" displayFolder="" measureGroup="Profit and Loss" count="0"/>
    <cacheHierarchy uniqueName="[Measures].[Existing Positions Change]" caption="Existing Positions Change" measure="1" displayFolder="" measureGroup="Profit and Loss" count="0"/>
    <cacheHierarchy uniqueName="[Measures].[Existing Positions Increments]" caption="Existing Positions Increments" measure="1" displayFolder="" measureGroup="Profit and Loss" count="0"/>
    <cacheHierarchy uniqueName="[Measures].[Existing Positions Decrements]" caption="Existing Positions Decrements" measure="1" displayFolder="" measureGroup="Profit and Loss" count="0"/>
    <cacheHierarchy uniqueName="[Measures].[Added Trades]" caption="Added Trades" measure="1" displayFolder="" measureGroup="Profit and Loss" count="0"/>
    <cacheHierarchy uniqueName="[Measures].[Removed Position Trades]" caption="Removed Position Trades" measure="1" displayFolder="" measureGroup="Profit and Loss" count="0"/>
    <cacheHierarchy uniqueName="[Measures].[Removed Non-Position Trades]" caption="Removed Non-Position Trades" measure="1" displayFolder="" measureGroup="Profit and Loss" count="0"/>
    <cacheHierarchy uniqueName="[Measures].[Removed Trades]" caption="Removed Trades" measure="1" displayFolder="" measureGroup="Profit and Loss" count="0"/>
    <cacheHierarchy uniqueName="[Measures].[Cash]" caption="Cash" measure="1" displayFolder="" measureGroup="Profit and Loss" count="0"/>
    <cacheHierarchy uniqueName="[Measures].[Rate Shifts]" caption="Rate Shifts" measure="1" displayFolder="" measureGroup="Profit and Loss" count="0"/>
    <cacheHierarchy uniqueName="[Measures].[Other]" caption="Other" measure="1" displayFolder="" measureGroup="Profit and Loss" count="0"/>
    <cacheHierarchy uniqueName="[Measures].[Scenario Rate Shift]" caption="Scenario Rate Shift" measure="1" displayFolder="" measureGroup="Market Data Scenario" count="0"/>
    <cacheHierarchy uniqueName="[Measures].[Stress Rate Shift]" caption="Stress Rate Shift" measure="1" displayFolder="" measureGroup="Market Data Stress" count="0"/>
    <cacheHierarchy uniqueName="[Measures].[Scenario Rate Shift%]" caption="Scenario Rate Shift%" measure="1" displayFolder="" measureGroup="Market Data Scenario" count="0"/>
    <cacheHierarchy uniqueName="[Measures].[Stress Rate Shift%]" caption="Stress Rate Shift%" measure="1" displayFolder="" measureGroup="Market Data Stress" count="0"/>
    <cacheHierarchy uniqueName="[Measures].[Vega]" caption="Vega" measure="1" displayFolder="" measureGroup="Sensitivity" count="0"/>
    <cacheHierarchy uniqueName="[Measures].[Days So Far]" caption="Days So Far" measure="1" displayFolder="Backtesting" measureGroup="Profit and Loss" count="0"/>
    <cacheHierarchy uniqueName="[Measures].[Valid Days So Far]" caption="Valid Days So Far" measure="1" displayFolder="Backtesting" measureGroup="Profit and Loss" count="0"/>
    <cacheHierarchy uniqueName="[Measures].[PL-VaR Spread]" caption="PL-VaR Spread" measure="1" displayFolder="Backtesting" measureGroup="Profit and Loss" count="0"/>
    <cacheHierarchy uniqueName="[Measures].[Bad Backtest Days So Far]" caption="Bad Backtest Days So Far" measure="1" displayFolder="Backtesting" measureGroup="Profit and Loss" count="0"/>
    <cacheHierarchy uniqueName="[Measures].[Worst PL Date So Far]" caption="Worst PL Date So Far" measure="1" displayFolder="Backtesting" measureGroup="Profit and Loss" count="0"/>
    <cacheHierarchy uniqueName="[Measures].[Worst PL-VaR Spread Date So Far]" caption="Worst PL-VaR Spread Date So Far" measure="1" displayFolder="Backtesting" measureGroup="Profit and Loss" count="0"/>
    <cacheHierarchy uniqueName="[Measures].[Worst PL So Far]" caption="Worst PL So Far" measure="1" displayFolder="Backtesting" measureGroup="Profit and Loss" count="0"/>
    <cacheHierarchy uniqueName="[Measures].[Worst PL Date So Far - PL-VaR Spread]" caption="Worst PL Date So Far - PL-VaR Spread" measure="1" displayFolder="Backtesting" measureGroup="Profit and Loss" count="0"/>
    <cacheHierarchy uniqueName="[Measures].[Worst PL-VaR Spread So Far]" caption="Worst PL-VaR Spread So Far" measure="1" displayFolder="Backtesting" measureGroup="Profit and Loss" count="0"/>
    <cacheHierarchy uniqueName="[Measures].[Percent Bad Backtest Days So Far]" caption="Percent Bad Backtest Days So Far" measure="1" displayFolder="Backtesting" measureGroup="Profit and Loss" count="0"/>
    <cacheHierarchy uniqueName="[Measures].[Chance that VaR is not underestimating]" caption="Chance that VaR is not underestimating" measure="1" displayFolder="Backtesting" measureGroup="Profit and Loss" count="0"/>
    <cacheHierarchy uniqueName="[Measures].[Chance that VaR is not overestimating]" caption="Chance that VaR is not overestimating" measure="1" displayFolder="Backtesting" measureGroup="Profit and Loss" count="0"/>
    <cacheHierarchy uniqueName="[Measures].[Expected number of exceptions]" caption="Expected number of exceptions" measure="1" displayFolder="Backtesting" measureGroup="Profit and Loss" count="0"/>
    <cacheHierarchy uniqueName="[Measures].[VaR Correctness 95%]" caption="VaR Correctness 95%" measure="1" displayFolder="Backtesting" measureGroup="Profit and Loss" count="0"/>
    <cacheHierarchy uniqueName="[Measures].[VaR Correctness 99%]" caption="VaR Correctness 99%" measure="1" displayFolder="Backtesting" measureGroup="Profit and Loss" count="0"/>
    <cacheHierarchy uniqueName="[Measures].[Basel Days So Far]" caption="Basel Days So Far" measure="1" displayFolder="Backtesting" measureGroup="Profit and Loss" count="0"/>
    <cacheHierarchy uniqueName="[Measures].[Bad Basel Days So Far]" caption="Bad Basel Days So Far" measure="1" displayFolder="Backtesting" measureGroup="Profit and Loss" count="0"/>
    <cacheHierarchy uniqueName="[Measures].[Basel Colour]" caption="Basel Colour" measure="1" displayFolder="Backtesting" measureGroup="Profit and Loss" count="0"/>
    <cacheHierarchy uniqueName="[Measures].[Expected number of Basel exceptions]" caption="Expected number of Basel exceptions" measure="1" displayFolder="Backtesting" measureGroup="Profit and Loss" count="0"/>
    <cacheHierarchy uniqueName="[Measures].[Book Exception Count]" caption="Book Exception Count" measure="1" displayFolder="Backtesting" measureGroup="Profit and Loss" count="0"/>
    <cacheHierarchy uniqueName="[Measures].[Book Exception Ratio]" caption="Book Exception Ratio" measure="1" displayFolder="Backtesting" measureGroup="Profit and Loss" count="0"/>
    <cacheHierarchy uniqueName="[Measures].[PL Rank]" caption="PL Rank" measure="1" displayFolder="Backtesting" measureGroup="Profit and Loss" count="0"/>
    <cacheHierarchy uniqueName="[Measures].[VaR Shortfall Daily Change]" caption="VaR Shortfall Daily Change" measure="1" displayFolder="Custom VaR Methods" measureGroup="VaR" count="0"/>
    <cacheHierarchy uniqueName="[Measures].[Aggregate VaR Correlation]" caption="Aggregate VaR Correlation" measure="1" displayFolder="" count="0"/>
    <cacheHierarchy uniqueName="[Measures].[60 day Avg VaR]" caption="60 day Avg VaR" measure="1" displayFolder="Custom VaR Methods" measureGroup="VaR" count="0"/>
    <cacheHierarchy uniqueName="[Measures].[JFSA Regulatory Index A]" caption="JFSA Regulatory Index A" measure="1" displayFolder="Custom VaR Methods" measureGroup="VaR" count="0"/>
    <cacheHierarchy uniqueName="[Measures].[Accumulated Avg VaR]" caption="Accumulated Avg VaR" measure="1" displayFolder="Custom VaR Methods" measureGroup="VaR" count="0"/>
    <cacheHierarchy uniqueName="[Measures].[JFSA Regulatory Index B]" caption="JFSA Regulatory Index B" measure="1" displayFolder="Custom VaR Methods" measureGroup="VaR" count="0"/>
    <cacheHierarchy uniqueName="[Measures].[60 day Avg VaR Daily Change]" caption="60 day Avg VaR Daily Change" measure="1" displayFolder="Custom VaR Methods" measureGroup="VaR" count="0"/>
    <cacheHierarchy uniqueName="[Measures].[Accumulated Avg VaR Daily Change]" caption="Accumulated Avg VaR Daily Change" measure="1" displayFolder="Custom VaR Methods" measureGroup="VaR" count="0"/>
    <cacheHierarchy uniqueName="[Measures].[JFSA Regulatory Index A Daily Change]" caption="JFSA Regulatory Index A Daily Change" measure="1" displayFolder="Custom VaR Methods" measureGroup="VaR" count="0"/>
    <cacheHierarchy uniqueName="[Measures].[JFSA Regulatory Index B Daily Change]" caption="JFSA Regulatory Index B Daily Change" measure="1" displayFolder="Custom VaR Methods" measureGroup="VaR" count="0"/>
    <cacheHierarchy uniqueName="[Measures].[Stress PV Change Daily Change]" caption="Stress PV Change Daily Change" measure="1" displayFolder="" measureGroup="Stress" count="0"/>
    <cacheHierarchy uniqueName="[Measures].[Delta Daily Change]" caption="Delta Daily Change" measure="1" displayFolder="" measureGroup="Sensitivity" count="0"/>
    <cacheHierarchy uniqueName="[Measures].[Gamma Daily Change]" caption="Gamma Daily Change" measure="1" displayFolder="" measureGroup="Sensitivity" count="0"/>
    <cacheHierarchy uniqueName="[Measures].[VaR Correctness]" caption="VaR Correctness" measure="1" displayFolder="Backtesting" measureGroup="Profit and Loss" count="0"/>
    <cacheHierarchy uniqueName="[Measures].[Clean PL Cash]" caption="Clean PL Cash" measure="1" displayFolder="" measureGroup="Clean PL" count="0" hidden="1"/>
    <cacheHierarchy uniqueName="[Measures].[VaR Summary]" caption="VaR Summary" measure="1" displayFolder="" measureGroup="Summary Worst Period Non-Additive VaR" count="0" hidden="1"/>
    <cacheHierarchy uniqueName="[Measures].[VaR Shortfall Summary]" caption="VaR Shortfall Summary" measure="1" displayFolder="" measureGroup="Summary Worst Period Non-Additive VaR" count="0" hidden="1"/>
    <cacheHierarchy uniqueName="[Measures].[VaR Marginal Summary]" caption="VaR Marginal Summary" measure="1" displayFolder="" measureGroup="Summary Marginal VaR" count="0" hidden="1"/>
    <cacheHierarchy uniqueName="[Measures].[VaR Incremental Summary]" caption="VaR Incremental Summary" measure="1" displayFolder="" measureGroup="Summary Non-Additive VaR" count="0" hidden="1"/>
    <cacheHierarchy uniqueName="[Measures].[VaR Expected Tail Gain Summary]" caption="VaR Expected Tail Gain Summary" measure="1" displayFolder="" measureGroup="Summary Non-Additive VaR" count="0" hidden="1"/>
    <cacheHierarchy uniqueName="[Measures].[VaR Shortfall Incremental Summary]" caption="VaR Shortfall Incremental Summary" measure="1" displayFolder="" measureGroup="Summary Non-Additive VaR" count="0" hidden="1"/>
    <cacheHierarchy uniqueName="[Measures].[VaR Expected Tail Gain Incremental Summary]" caption="VaR Expected Tail Gain Incremental Summary" measure="1" displayFolder="" measureGroup="Summary Non-Additive VaR" count="0" hidden="1"/>
    <cacheHierarchy uniqueName="[Measures].[Use Summary VaR]" caption="Use Summary VaR" measure="1" displayFolder="" measureGroup="Use Summary VaR" count="0" hidden="1"/>
    <cacheHierarchy uniqueName="[Measures].[Return Summary]" caption="Return Summary" measure="1" displayFolder="" measureGroup="Summary Return" count="0" hidden="1"/>
    <cacheHierarchy uniqueName="[Measures].[Worst Days Summary]" caption="Worst Days Summary" measure="1" displayFolder="" measureGroup="Summary Worst Period" count="0" hidden="1"/>
    <cacheHierarchy uniqueName="[Measures].[VaR Contribution Summary]" caption="VaR Contribution Summary" measure="1" displayFolder="" measureGroup="Summary Additive VaR" count="0" hidden="1"/>
    <cacheHierarchy uniqueName="[Measures].[VaR Shortfall Marginal Summary]" caption="VaR Shortfall Marginal Summary" measure="1" displayFolder="" measureGroup="Summary Additive VaR" count="0" hidden="1"/>
    <cacheHierarchy uniqueName="[Measures].[VaR Expected Tail Gain Marginal Summary]" caption="VaR Expected Tail Gain Marginal Summary" measure="1" displayFolder="" measureGroup="Summary Additive VaR" count="0" hidden="1"/>
    <cacheHierarchy uniqueName="[Measures].[PL Rank Summary]" caption="PL Rank Summary" measure="1" displayFolder="" measureGroup="Summary PL Rank" count="0" hidden="1"/>
    <cacheHierarchy uniqueName="[Measures].[Use Summary PL Rank]" caption="Use Summary PL Rank" measure="1" displayFolder="" measureGroup="Use Summary PL Rank" count="0" hidden="1"/>
    <cacheHierarchy uniqueName="[Last Day]" caption="Last Day" set="1" parentSet="62" displayFolder="" count="0" unbalanced="0" unbalancedGroup="0"/>
    <cacheHierarchy uniqueName="[Last 2 Days]" caption="Last 2 Days" set="1" parentSet="62" displayFolder="" count="0" unbalanced="0" unbalancedGroup="0"/>
    <cacheHierarchy uniqueName="[Last 5 Days]" caption="Last 5 Days" set="1" parentSet="62" displayFolder="" count="0" unbalanced="0" unbalancedGroup="0"/>
    <cacheHierarchy uniqueName="[MHSC Trade View Is Available]" caption="MHSC Trade View Is Available" set="1" parentSet="61" displayFolder="" count="0" unbalanced="0" unbalancedGroup="0"/>
    <cacheHierarchy uniqueName="[MSUSA Trade View Is Available]" caption="MSUSA Trade View Is Available" set="1" parentSet="61" displayFolder="" count="0" unbalanced="0" unbalancedGroup="0"/>
    <cacheHierarchy uniqueName="[MHI Trade View Is Available]" caption="MHI Trade View Is Available" set="1" parentSet="61" displayFolder="" count="0" unbalanced="0" unbalancedGroup="0"/>
    <cacheHierarchy uniqueName="[MHSA Trade View Is Available]" caption="MHSA Trade View Is Available" set="1" parentSet="61" displayFolder="" count="0" unbalanced="0" unbalancedGroup="0"/>
    <cacheHierarchy uniqueName="[Global Trade View Is Available]" caption="Global Trade View Is Available" set="1" parentSet="61" displayFolder="" count="0" unbalanced="0" unbalancedGroup="0"/>
  </cacheHierarchies>
  <kpis count="0"/>
  <dimensions count="17">
    <dimension name="Factor" uniqueName="[Factor]" caption="Factor"/>
    <dimension name="Holiday Calendar" uniqueName="[Holiday Calendar]" caption="Holiday Calendar"/>
    <dimension name="Horizon" uniqueName="[Horizon]" caption="Horizon"/>
    <dimension name="Limits" uniqueName="[Limits]" caption="Limits"/>
    <dimension measure="1" name="Measures" uniqueName="[Measures]" caption="Measures"/>
    <dimension name="Percentile" uniqueName="[Percentile]" caption="Percentile"/>
    <dimension name="PL Source" uniqueName="[PL Source]" caption="PL Source"/>
    <dimension name="Reporting Currency" uniqueName="[Reporting Currency]" caption="Reporting Currency"/>
    <dimension name="Rollup" uniqueName="[Rollup]" caption="Rollup"/>
    <dimension name="Scenario" uniqueName="[Scenario]" caption="Scenario"/>
    <dimension name="Scenario Date" uniqueName="[Scenario Date]" caption="Scenario Date"/>
    <dimension name="Stress Scenario" uniqueName="[Stress Scenario]" caption="Stress Scenario"/>
    <dimension name="Trade" uniqueName="[Trade]" caption="Trade"/>
    <dimension name="Trade View" uniqueName="[Trade View]" caption="Trade View"/>
    <dimension name="Value Date" uniqueName="[Value Date]" caption="Value Date"/>
    <dimension name="VaR Type" uniqueName="[VaR Type]" caption="VaR Type"/>
    <dimension name="Worst Period Type" uniqueName="[Worst Period Type]" caption="Worst Period Type"/>
  </dimensions>
  <measureGroups count="32">
    <measureGroup name="Business Day" caption="Business Day"/>
    <measureGroup name="Clean PL" caption="Clean PL"/>
    <measureGroup name="Market Data" caption="Market Data"/>
    <measureGroup name="Market Data Scenario" caption="Market Data Scenario"/>
    <measureGroup name="Market Data Stress" caption="Market Data Stress"/>
    <measureGroup name="Market Value" caption="Market Value"/>
    <measureGroup name="Notional" caption="Notional"/>
    <measureGroup name="Position Size" caption="Position Size"/>
    <measureGroup name="Profit and Loss" caption="Profit and Loss"/>
    <measureGroup name="Reporting FX Rate" caption="Reporting FX Rate"/>
    <measureGroup name="Scenario Count" caption="Scenario Count"/>
    <measureGroup name="Scenario Date" caption="Scenario Date"/>
    <measureGroup name="Sensitivity" caption="Sensitivity"/>
    <measureGroup name="Sensitivity - Local" caption="Sensitivity - Local"/>
    <measureGroup name="Sensitivity - Normalized" caption="Sensitivity - Normalized"/>
    <measureGroup name="Sensitivity - Normalized Local" caption="Sensitivity - Normalized Local"/>
    <measureGroup name="Stress" caption="Stress"/>
    <measureGroup name="Summary Additive VaR" caption="Summary Additive VaR"/>
    <measureGroup name="Summary Marginal VaR" caption="Summary Marginal VaR"/>
    <measureGroup name="Summary Non-Additive VaR" caption="Summary Non-Additive VaR"/>
    <measureGroup name="Summary PL Rank" caption="Summary PL Rank"/>
    <measureGroup name="Summary Return" caption="Summary Return"/>
    <measureGroup name="Summary Worst Period" caption="Summary Worst Period"/>
    <measureGroup name="Summary Worst Period Non-Additive VaR" caption="Summary Worst Period Non-Additive VaR"/>
    <measureGroup name="SupportRiskData" caption="SupportRiskData"/>
    <measureGroup name="Theta" caption="Theta"/>
    <measureGroup name="Theta - Local" caption="Theta - Local"/>
    <measureGroup name="Trade Details" caption="Trade Details"/>
    <measureGroup name="Trade View" caption="Trade View"/>
    <measureGroup name="Use Summary PL Rank" caption="Use Summary PL Rank"/>
    <measureGroup name="Use Summary VaR" caption="Use Summary VaR"/>
    <measureGroup name="VaR" caption="VaR"/>
  </measureGroups>
  <maps count="148">
    <map measureGroup="0" dimension="1"/>
    <map measureGroup="0" dimension="14"/>
    <map measureGroup="1" dimension="0"/>
    <map measureGroup="1" dimension="2"/>
    <map measureGroup="1" dimension="12"/>
    <map measureGroup="1" dimension="13"/>
    <map measureGroup="1" dimension="14"/>
    <map measureGroup="2" dimension="0"/>
    <map measureGroup="2" dimension="14"/>
    <map measureGroup="3" dimension="0"/>
    <map measureGroup="3" dimension="2"/>
    <map measureGroup="3" dimension="9"/>
    <map measureGroup="3" dimension="10"/>
    <map measureGroup="3" dimension="14"/>
    <map measureGroup="3" dimension="15"/>
    <map measureGroup="4" dimension="0"/>
    <map measureGroup="4" dimension="11"/>
    <map measureGroup="4" dimension="14"/>
    <map measureGroup="5" dimension="12"/>
    <map measureGroup="5" dimension="13"/>
    <map measureGroup="5" dimension="14"/>
    <map measureGroup="6" dimension="12"/>
    <map measureGroup="6" dimension="13"/>
    <map measureGroup="6" dimension="14"/>
    <map measureGroup="7" dimension="12"/>
    <map measureGroup="7" dimension="13"/>
    <map measureGroup="7" dimension="14"/>
    <map measureGroup="8" dimension="0"/>
    <map measureGroup="8" dimension="2"/>
    <map measureGroup="8" dimension="6"/>
    <map measureGroup="8" dimension="12"/>
    <map measureGroup="8" dimension="13"/>
    <map measureGroup="8" dimension="14"/>
    <map measureGroup="9" dimension="7"/>
    <map measureGroup="9" dimension="12"/>
    <map measureGroup="9" dimension="13"/>
    <map measureGroup="9" dimension="14"/>
    <map measureGroup="10" dimension="2"/>
    <map measureGroup="10" dimension="14"/>
    <map measureGroup="10" dimension="15"/>
    <map measureGroup="11" dimension="2"/>
    <map measureGroup="11" dimension="9"/>
    <map measureGroup="11" dimension="10"/>
    <map measureGroup="11" dimension="14"/>
    <map measureGroup="11" dimension="15"/>
    <map measureGroup="12" dimension="0"/>
    <map measureGroup="12" dimension="11"/>
    <map measureGroup="12" dimension="12"/>
    <map measureGroup="12" dimension="13"/>
    <map measureGroup="12" dimension="14"/>
    <map measureGroup="13" dimension="0"/>
    <map measureGroup="13" dimension="11"/>
    <map measureGroup="13" dimension="12"/>
    <map measureGroup="13" dimension="13"/>
    <map measureGroup="13" dimension="14"/>
    <map measureGroup="14" dimension="0"/>
    <map measureGroup="14" dimension="11"/>
    <map measureGroup="14" dimension="12"/>
    <map measureGroup="14" dimension="13"/>
    <map measureGroup="14" dimension="14"/>
    <map measureGroup="15" dimension="0"/>
    <map measureGroup="15" dimension="11"/>
    <map measureGroup="15" dimension="12"/>
    <map measureGroup="15" dimension="13"/>
    <map measureGroup="15" dimension="14"/>
    <map measureGroup="16" dimension="0"/>
    <map measureGroup="16" dimension="11"/>
    <map measureGroup="16" dimension="12"/>
    <map measureGroup="16" dimension="13"/>
    <map measureGroup="16" dimension="14"/>
    <map measureGroup="17" dimension="0"/>
    <map measureGroup="17" dimension="2"/>
    <map measureGroup="17" dimension="5"/>
    <map measureGroup="17" dimension="12"/>
    <map measureGroup="17" dimension="13"/>
    <map measureGroup="17" dimension="14"/>
    <map measureGroup="17" dimension="15"/>
    <map measureGroup="18" dimension="0"/>
    <map measureGroup="18" dimension="2"/>
    <map measureGroup="18" dimension="5"/>
    <map measureGroup="18" dimension="12"/>
    <map measureGroup="18" dimension="13"/>
    <map measureGroup="18" dimension="14"/>
    <map measureGroup="18" dimension="15"/>
    <map measureGroup="19" dimension="0"/>
    <map measureGroup="19" dimension="2"/>
    <map measureGroup="19" dimension="5"/>
    <map measureGroup="19" dimension="12"/>
    <map measureGroup="19" dimension="13"/>
    <map measureGroup="19" dimension="14"/>
    <map measureGroup="19" dimension="15"/>
    <map measureGroup="20" dimension="0"/>
    <map measureGroup="20" dimension="2"/>
    <map measureGroup="20" dimension="12"/>
    <map measureGroup="20" dimension="13"/>
    <map measureGroup="20" dimension="14"/>
    <map measureGroup="20" dimension="15"/>
    <map measureGroup="21" dimension="0"/>
    <map measureGroup="21" dimension="2"/>
    <map measureGroup="21" dimension="12"/>
    <map measureGroup="21" dimension="13"/>
    <map measureGroup="21" dimension="14"/>
    <map measureGroup="21" dimension="15"/>
    <map measureGroup="21" dimension="16"/>
    <map measureGroup="22" dimension="0"/>
    <map measureGroup="22" dimension="2"/>
    <map measureGroup="22" dimension="5"/>
    <map measureGroup="22" dimension="12"/>
    <map measureGroup="22" dimension="13"/>
    <map measureGroup="22" dimension="14"/>
    <map measureGroup="22" dimension="15"/>
    <map measureGroup="22" dimension="16"/>
    <map measureGroup="23" dimension="0"/>
    <map measureGroup="23" dimension="2"/>
    <map measureGroup="23" dimension="5"/>
    <map measureGroup="23" dimension="12"/>
    <map measureGroup="23" dimension="13"/>
    <map measureGroup="23" dimension="14"/>
    <map measureGroup="23" dimension="15"/>
    <map measureGroup="23" dimension="16"/>
    <map measureGroup="24" dimension="14"/>
    <map measureGroup="25" dimension="0"/>
    <map measureGroup="25" dimension="11"/>
    <map measureGroup="25" dimension="12"/>
    <map measureGroup="25" dimension="13"/>
    <map measureGroup="25" dimension="14"/>
    <map measureGroup="26" dimension="0"/>
    <map measureGroup="26" dimension="11"/>
    <map measureGroup="26" dimension="12"/>
    <map measureGroup="26" dimension="13"/>
    <map measureGroup="26" dimension="14"/>
    <map measureGroup="27" dimension="12"/>
    <map measureGroup="27" dimension="13"/>
    <map measureGroup="27" dimension="14"/>
    <map measureGroup="28" dimension="12"/>
    <map measureGroup="28" dimension="13"/>
    <map measureGroup="28" dimension="14"/>
    <map measureGroup="29" dimension="14"/>
    <map measureGroup="30" dimension="14"/>
    <map measureGroup="30" dimension="15"/>
    <map measureGroup="31" dimension="0"/>
    <map measureGroup="31" dimension="2"/>
    <map measureGroup="31" dimension="9"/>
    <map measureGroup="31" dimension="10"/>
    <map measureGroup="31" dimension="12"/>
    <map measureGroup="31" dimension="13"/>
    <map measureGroup="31" dimension="14"/>
    <map measureGroup="31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2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E16:F277" firstHeaderRow="1" firstDataRow="1" firstDataCol="1" rowPageCount="12" colPageCount="1"/>
  <pivotFields count="73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Row" allDrilled="1" showAll="0" sortType="ascending" defaultAttributeDrillState="1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n="#" x="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61"/>
  </rowFields>
  <rowItems count="261">
    <i>
      <x v="156"/>
    </i>
    <i>
      <x v="171"/>
    </i>
    <i>
      <x v="137"/>
    </i>
    <i>
      <x v="151"/>
    </i>
    <i>
      <x v="3"/>
    </i>
    <i>
      <x v="166"/>
    </i>
    <i>
      <x v="138"/>
    </i>
    <i>
      <x v="252"/>
    </i>
    <i>
      <x v="201"/>
    </i>
    <i>
      <x v="258"/>
    </i>
    <i>
      <x v="153"/>
    </i>
    <i>
      <x v="161"/>
    </i>
    <i>
      <x v="157"/>
    </i>
    <i>
      <x v="8"/>
    </i>
    <i>
      <x v="140"/>
    </i>
    <i>
      <x v="227"/>
    </i>
    <i>
      <x v="197"/>
    </i>
    <i>
      <x v="222"/>
    </i>
    <i>
      <x v="183"/>
    </i>
    <i>
      <x v="67"/>
    </i>
    <i>
      <x v="135"/>
    </i>
    <i>
      <x v="136"/>
    </i>
    <i>
      <x v="145"/>
    </i>
    <i>
      <x v="248"/>
    </i>
    <i>
      <x v="163"/>
    </i>
    <i>
      <x v="150"/>
    </i>
    <i>
      <x v="18"/>
    </i>
    <i>
      <x v="178"/>
    </i>
    <i>
      <x v="186"/>
    </i>
    <i>
      <x v="149"/>
    </i>
    <i>
      <x v="48"/>
    </i>
    <i>
      <x v="1"/>
    </i>
    <i>
      <x v="134"/>
    </i>
    <i>
      <x v="35"/>
    </i>
    <i>
      <x v="187"/>
    </i>
    <i>
      <x v="62"/>
    </i>
    <i>
      <x v="237"/>
    </i>
    <i>
      <x v="81"/>
    </i>
    <i>
      <x v="182"/>
    </i>
    <i>
      <x v="96"/>
    </i>
    <i>
      <x v="159"/>
    </i>
    <i>
      <x v="101"/>
    </i>
    <i>
      <x v="94"/>
    </i>
    <i>
      <x v="244"/>
    </i>
    <i>
      <x v="52"/>
    </i>
    <i>
      <x v="250"/>
    </i>
    <i>
      <x v="154"/>
    </i>
    <i>
      <x v="240"/>
    </i>
    <i>
      <x v="190"/>
    </i>
    <i>
      <x v="254"/>
    </i>
    <i>
      <x v="184"/>
    </i>
    <i>
      <x v="143"/>
    </i>
    <i>
      <x v="63"/>
    </i>
    <i>
      <x v="141"/>
    </i>
    <i>
      <x v="93"/>
    </i>
    <i>
      <x v="175"/>
    </i>
    <i>
      <x v="106"/>
    </i>
    <i>
      <x v="118"/>
    </i>
    <i>
      <x v="87"/>
    </i>
    <i>
      <x v="12"/>
    </i>
    <i>
      <x v="203"/>
    </i>
    <i>
      <x v="27"/>
    </i>
    <i>
      <x v="173"/>
    </i>
    <i>
      <x v="223"/>
    </i>
    <i>
      <x v="229"/>
    </i>
    <i>
      <x v="167"/>
    </i>
    <i>
      <x v="214"/>
    </i>
    <i>
      <x v="77"/>
    </i>
    <i>
      <x v="193"/>
    </i>
    <i>
      <x v="75"/>
    </i>
    <i>
      <x v="112"/>
    </i>
    <i>
      <x v="148"/>
    </i>
    <i>
      <x v="224"/>
    </i>
    <i>
      <x v="111"/>
    </i>
    <i>
      <x v="208"/>
    </i>
    <i>
      <x v="246"/>
    </i>
    <i>
      <x v="90"/>
    </i>
    <i>
      <x v="235"/>
    </i>
    <i>
      <x v="108"/>
    </i>
    <i>
      <x v="164"/>
    </i>
    <i>
      <x v="103"/>
    </i>
    <i>
      <x v="86"/>
    </i>
    <i>
      <x v="31"/>
    </i>
    <i>
      <x v="129"/>
    </i>
    <i>
      <x v="160"/>
    </i>
    <i>
      <x v="71"/>
    </i>
    <i>
      <x v="155"/>
    </i>
    <i>
      <x v="69"/>
    </i>
    <i>
      <x v="54"/>
    </i>
    <i>
      <x v="228"/>
    </i>
    <i>
      <x v="72"/>
    </i>
    <i>
      <x v="78"/>
    </i>
    <i>
      <x v="82"/>
    </i>
    <i>
      <x v="179"/>
    </i>
    <i>
      <x v="44"/>
    </i>
    <i>
      <x v="115"/>
    </i>
    <i>
      <x v="146"/>
    </i>
    <i>
      <x v="47"/>
    </i>
    <i>
      <x v="11"/>
    </i>
    <i>
      <x v="191"/>
    </i>
    <i>
      <x v="50"/>
    </i>
    <i>
      <x v="40"/>
    </i>
    <i>
      <x v="58"/>
    </i>
    <i>
      <x v="152"/>
    </i>
    <i>
      <x v="65"/>
    </i>
    <i>
      <x v="28"/>
    </i>
    <i>
      <x v="46"/>
    </i>
    <i>
      <x v="180"/>
    </i>
    <i>
      <x v="121"/>
    </i>
    <i>
      <x v="259"/>
    </i>
    <i>
      <x v="79"/>
    </i>
    <i>
      <x v="88"/>
    </i>
    <i>
      <x v="238"/>
    </i>
    <i>
      <x v="29"/>
    </i>
    <i>
      <x v="22"/>
    </i>
    <i>
      <x v="247"/>
    </i>
    <i>
      <x v="162"/>
    </i>
    <i>
      <x v="55"/>
    </i>
    <i>
      <x v="57"/>
    </i>
    <i>
      <x v="232"/>
    </i>
    <i>
      <x v="25"/>
    </i>
    <i>
      <x v="217"/>
    </i>
    <i>
      <x v="211"/>
    </i>
    <i>
      <x v="139"/>
    </i>
    <i>
      <x v="123"/>
    </i>
    <i>
      <x v="207"/>
    </i>
    <i>
      <x v="120"/>
    </i>
    <i>
      <x v="7"/>
    </i>
    <i>
      <x v="56"/>
    </i>
    <i>
      <x v="100"/>
    </i>
    <i>
      <x v="41"/>
    </i>
    <i>
      <x v="5"/>
    </i>
    <i>
      <x v="257"/>
    </i>
    <i>
      <x v="117"/>
    </i>
    <i>
      <x v="192"/>
    </i>
    <i>
      <x v="188"/>
    </i>
    <i>
      <x v="74"/>
    </i>
    <i>
      <x v="195"/>
    </i>
    <i>
      <x v="132"/>
    </i>
    <i>
      <x v="213"/>
    </i>
    <i>
      <x v="169"/>
    </i>
    <i>
      <x v="15"/>
    </i>
    <i>
      <x v="89"/>
    </i>
    <i>
      <x v="34"/>
    </i>
    <i>
      <x v="83"/>
    </i>
    <i>
      <x v="242"/>
    </i>
    <i>
      <x v="131"/>
    </i>
    <i>
      <x v="59"/>
    </i>
    <i>
      <x v="128"/>
    </i>
    <i>
      <x v="125"/>
    </i>
    <i>
      <x v="6"/>
    </i>
    <i>
      <x v="60"/>
    </i>
    <i>
      <x v="210"/>
    </i>
    <i>
      <x v="206"/>
    </i>
    <i>
      <x v="10"/>
    </i>
    <i>
      <x v="251"/>
    </i>
    <i>
      <x v="109"/>
    </i>
    <i>
      <x v="127"/>
    </i>
    <i>
      <x v="30"/>
    </i>
    <i>
      <x v="181"/>
    </i>
    <i>
      <x v="91"/>
    </i>
    <i>
      <x v="126"/>
    </i>
    <i>
      <x v="124"/>
    </i>
    <i>
      <x v="24"/>
    </i>
    <i>
      <x v="165"/>
    </i>
    <i>
      <x v="17"/>
    </i>
    <i>
      <x v="194"/>
    </i>
    <i>
      <x v="92"/>
    </i>
    <i>
      <x v="133"/>
    </i>
    <i>
      <x/>
    </i>
    <i>
      <x v="177"/>
    </i>
    <i>
      <x v="249"/>
    </i>
    <i>
      <x v="122"/>
    </i>
    <i>
      <x v="105"/>
    </i>
    <i>
      <x v="80"/>
    </i>
    <i>
      <x v="37"/>
    </i>
    <i>
      <x v="14"/>
    </i>
    <i>
      <x v="198"/>
    </i>
    <i>
      <x v="68"/>
    </i>
    <i>
      <x v="99"/>
    </i>
    <i>
      <x v="245"/>
    </i>
    <i>
      <x v="239"/>
    </i>
    <i>
      <x v="212"/>
    </i>
    <i>
      <x v="107"/>
    </i>
    <i>
      <x v="98"/>
    </i>
    <i>
      <x v="70"/>
    </i>
    <i>
      <x v="130"/>
    </i>
    <i>
      <x v="221"/>
    </i>
    <i>
      <x v="230"/>
    </i>
    <i>
      <x v="185"/>
    </i>
    <i>
      <x v="220"/>
    </i>
    <i>
      <x v="45"/>
    </i>
    <i>
      <x v="119"/>
    </i>
    <i>
      <x v="39"/>
    </i>
    <i>
      <x v="43"/>
    </i>
    <i>
      <x v="116"/>
    </i>
    <i>
      <x v="114"/>
    </i>
    <i>
      <x v="104"/>
    </i>
    <i>
      <x v="189"/>
    </i>
    <i>
      <x v="144"/>
    </i>
    <i>
      <x v="33"/>
    </i>
    <i>
      <x v="38"/>
    </i>
    <i>
      <x v="200"/>
    </i>
    <i>
      <x v="97"/>
    </i>
    <i>
      <x v="255"/>
    </i>
    <i>
      <x v="23"/>
    </i>
    <i>
      <x v="95"/>
    </i>
    <i>
      <x v="4"/>
    </i>
    <i>
      <x v="209"/>
    </i>
    <i>
      <x v="84"/>
    </i>
    <i>
      <x v="26"/>
    </i>
    <i>
      <x v="113"/>
    </i>
    <i>
      <x v="19"/>
    </i>
    <i>
      <x v="51"/>
    </i>
    <i>
      <x v="199"/>
    </i>
    <i>
      <x v="61"/>
    </i>
    <i>
      <x v="9"/>
    </i>
    <i>
      <x v="168"/>
    </i>
    <i>
      <x v="176"/>
    </i>
    <i>
      <x v="16"/>
    </i>
    <i>
      <x v="219"/>
    </i>
    <i>
      <x v="21"/>
    </i>
    <i>
      <x v="233"/>
    </i>
    <i>
      <x v="231"/>
    </i>
    <i>
      <x v="170"/>
    </i>
    <i>
      <x v="205"/>
    </i>
    <i>
      <x v="53"/>
    </i>
    <i>
      <x v="85"/>
    </i>
    <i>
      <x v="226"/>
    </i>
    <i>
      <x v="76"/>
    </i>
    <i>
      <x v="2"/>
    </i>
    <i>
      <x v="204"/>
    </i>
    <i>
      <x v="110"/>
    </i>
    <i>
      <x v="32"/>
    </i>
    <i>
      <x v="64"/>
    </i>
    <i>
      <x v="20"/>
    </i>
    <i>
      <x v="42"/>
    </i>
    <i>
      <x v="49"/>
    </i>
    <i>
      <x v="225"/>
    </i>
    <i>
      <x v="196"/>
    </i>
    <i>
      <x v="256"/>
    </i>
    <i>
      <x v="36"/>
    </i>
    <i>
      <x v="158"/>
    </i>
    <i>
      <x v="102"/>
    </i>
    <i>
      <x v="253"/>
    </i>
    <i>
      <x v="241"/>
    </i>
    <i>
      <x v="142"/>
    </i>
    <i>
      <x v="73"/>
    </i>
    <i>
      <x v="218"/>
    </i>
    <i>
      <x v="234"/>
    </i>
    <i>
      <x v="174"/>
    </i>
    <i>
      <x v="13"/>
    </i>
    <i>
      <x v="243"/>
    </i>
    <i>
      <x v="215"/>
    </i>
    <i>
      <x v="172"/>
    </i>
    <i>
      <x v="236"/>
    </i>
    <i>
      <x v="216"/>
    </i>
    <i>
      <x v="66"/>
    </i>
    <i>
      <x v="202"/>
    </i>
    <i>
      <x v="147"/>
    </i>
    <i t="grand">
      <x/>
    </i>
  </rowItems>
  <colItems count="1">
    <i/>
  </colItems>
  <pageFields count="12">
    <pageField fld="0" hier="62" name="[Value Date].[Day].&amp;[2019]&amp;[199]" cap="Jul 18, 19"/>
    <pageField fld="2" hier="40" name="[Reporting Currency].[Reporting Currency].&amp;[6]" cap="USD"/>
    <pageField fld="22" hier="30" name="[Factor].[SF_ForSensitivity].[SF_ForSensitivity].&amp;[FALSE]" cap="FALSE"/>
    <pageField fld="3" hier="51" name="[Trade].[Book].[All]" cap="All"/>
    <pageField fld="72" hier="68" name="[VaR Type].[VaR Type].&amp;[4]" cap="Stressed"/>
    <pageField fld="57" hier="24" name="[Factor].[Group - Type - ID].[All]" cap="All"/>
    <pageField fld="67" hier="61" name="[Trade View].[Trade View].&amp;[3]" cap="MHI"/>
    <pageField fld="71" hier="14" name="[Factor].[Factor ID].[All]" cap="All"/>
    <pageField fld="60" hier="57" name="[Trade].[Original ID].[All]" cap="All"/>
    <pageField fld="68" hier="59" name="[Trade].[Product Type].[All]" cap="All"/>
    <pageField fld="70" hier="8" name="[Factor].[Factor Ccy].[All]" cap="All"/>
    <pageField fld="69" hier="4" name="[Factor].[F_Attr_FactorTypeID].[All]" cap="All"/>
  </pageFields>
  <dataFields count="1">
    <dataField fld="66" baseField="0" baseItem="0"/>
  </dataFields>
  <formats count="5">
    <format dxfId="9">
      <pivotArea collapsedLevelsAreSubtotals="1" fieldPosition="0">
        <references count="1">
          <reference field="61" count="1">
            <x v="260"/>
          </reference>
        </references>
      </pivotArea>
    </format>
    <format dxfId="8">
      <pivotArea dataOnly="0" labelOnly="1" fieldPosition="0">
        <references count="1">
          <reference field="61" count="1">
            <x v="260"/>
          </reference>
        </references>
      </pivotArea>
    </format>
    <format dxfId="7">
      <pivotArea collapsedLevelsAreSubtotals="1" fieldPosition="0">
        <references count="1">
          <reference field="61" count="1">
            <x v="252"/>
          </reference>
        </references>
      </pivotArea>
    </format>
    <format dxfId="6">
      <pivotArea dataOnly="0" labelOnly="1" fieldPosition="0">
        <references count="1">
          <reference field="61" count="1">
            <x v="252"/>
          </reference>
        </references>
      </pivotArea>
    </format>
    <format dxfId="3">
      <pivotArea collapsedLevelsAreSubtotals="1" fieldPosition="0">
        <references count="1">
          <reference field="61" count="1">
            <x v="171"/>
          </reference>
        </references>
      </pivotArea>
    </format>
  </formats>
  <pivotHierarchies count="2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>
      <mps count="31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</mps>
      <members count="2" level="1">
        <member name="[Factor].[Type - ID - Factor].[Type].&amp;[]"/>
        <member name="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ps count="4">
        <mp field="62"/>
        <mp field="63"/>
        <mp field="64"/>
        <mp field="65"/>
      </mps>
    </pivotHierarchy>
    <pivotHierarchy/>
    <pivotHierarchy/>
    <pivotHierarchy/>
    <pivotHierarchy/>
    <pivotHierarchy/>
    <pivotHierarchy/>
    <pivotHierarchy/>
    <pivotHierarchy multipleItemSelectionAllowed="1">
      <mps count="9"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05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A16:B817" firstHeaderRow="1" firstDataRow="1" firstDataCol="1" rowPageCount="12" colPageCount="1"/>
  <pivotFields count="73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Row" allDrilled="1" showAll="0" sortType="ascending" defaultAttributeDrillState="1">
      <items count="8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n="#" x="8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61"/>
  </rowFields>
  <rowItems count="801">
    <i>
      <x v="645"/>
    </i>
    <i>
      <x v="584"/>
    </i>
    <i>
      <x v="704"/>
    </i>
    <i>
      <x v="3"/>
    </i>
    <i>
      <x v="504"/>
    </i>
    <i>
      <x v="588"/>
    </i>
    <i>
      <x v="161"/>
    </i>
    <i>
      <x v="166"/>
    </i>
    <i>
      <x v="502"/>
    </i>
    <i>
      <x v="623"/>
    </i>
    <i>
      <x v="204"/>
    </i>
    <i>
      <x v="164"/>
    </i>
    <i>
      <x v="245"/>
    </i>
    <i>
      <x v="429"/>
    </i>
    <i>
      <x v="142"/>
    </i>
    <i>
      <x v="629"/>
    </i>
    <i>
      <x v="399"/>
    </i>
    <i>
      <x v="215"/>
    </i>
    <i>
      <x v="113"/>
    </i>
    <i>
      <x v="627"/>
    </i>
    <i>
      <x v="611"/>
    </i>
    <i>
      <x v="424"/>
    </i>
    <i>
      <x v="209"/>
    </i>
    <i>
      <x v="748"/>
    </i>
    <i>
      <x v="557"/>
    </i>
    <i>
      <x v="310"/>
    </i>
    <i>
      <x v="101"/>
    </i>
    <i>
      <x v="624"/>
    </i>
    <i>
      <x v="123"/>
    </i>
    <i>
      <x v="626"/>
    </i>
    <i>
      <x v="484"/>
    </i>
    <i>
      <x v="651"/>
    </i>
    <i>
      <x v="637"/>
    </i>
    <i>
      <x v="634"/>
    </i>
    <i>
      <x v="69"/>
    </i>
    <i>
      <x v="108"/>
    </i>
    <i>
      <x v="638"/>
    </i>
    <i>
      <x v="441"/>
    </i>
    <i>
      <x v="59"/>
    </i>
    <i>
      <x v="165"/>
    </i>
    <i>
      <x v="572"/>
    </i>
    <i>
      <x v="298"/>
    </i>
    <i>
      <x v="497"/>
    </i>
    <i>
      <x v="599"/>
    </i>
    <i>
      <x v="517"/>
    </i>
    <i>
      <x v="176"/>
    </i>
    <i>
      <x v="607"/>
    </i>
    <i>
      <x v="104"/>
    </i>
    <i>
      <x v="61"/>
    </i>
    <i>
      <x v="660"/>
    </i>
    <i>
      <x v="366"/>
    </i>
    <i>
      <x v="421"/>
    </i>
    <i>
      <x v="184"/>
    </i>
    <i>
      <x v="114"/>
    </i>
    <i>
      <x v="760"/>
    </i>
    <i>
      <x v="236"/>
    </i>
    <i>
      <x v="296"/>
    </i>
    <i>
      <x v="73"/>
    </i>
    <i>
      <x v="500"/>
    </i>
    <i>
      <x v="622"/>
    </i>
    <i>
      <x v="656"/>
    </i>
    <i>
      <x v="495"/>
    </i>
    <i>
      <x v="750"/>
    </i>
    <i>
      <x v="10"/>
    </i>
    <i>
      <x v="427"/>
    </i>
    <i>
      <x v="640"/>
    </i>
    <i>
      <x v="95"/>
    </i>
    <i>
      <x v="173"/>
    </i>
    <i>
      <x v="635"/>
    </i>
    <i>
      <x v="705"/>
    </i>
    <i>
      <x v="450"/>
    </i>
    <i>
      <x v="585"/>
    </i>
    <i>
      <x v="237"/>
    </i>
    <i>
      <x v="792"/>
    </i>
    <i>
      <x v="185"/>
    </i>
    <i>
      <x v="159"/>
    </i>
    <i>
      <x v="535"/>
    </i>
    <i>
      <x v="658"/>
    </i>
    <i>
      <x v="481"/>
    </i>
    <i>
      <x v="558"/>
    </i>
    <i>
      <x v="763"/>
    </i>
    <i>
      <x v="691"/>
    </i>
    <i>
      <x v="103"/>
    </i>
    <i>
      <x v="190"/>
    </i>
    <i>
      <x v="382"/>
    </i>
    <i>
      <x v="332"/>
    </i>
    <i>
      <x v="521"/>
    </i>
    <i>
      <x v="498"/>
    </i>
    <i>
      <x v="609"/>
    </i>
    <i>
      <x v="795"/>
    </i>
    <i>
      <x v="659"/>
    </i>
    <i>
      <x v="456"/>
    </i>
    <i>
      <x v="628"/>
    </i>
    <i>
      <x v="437"/>
    </i>
    <i>
      <x v="391"/>
    </i>
    <i>
      <x v="556"/>
    </i>
    <i>
      <x v="509"/>
    </i>
    <i>
      <x v="486"/>
    </i>
    <i>
      <x v="63"/>
    </i>
    <i>
      <x v="205"/>
    </i>
    <i>
      <x v="168"/>
    </i>
    <i>
      <x v="641"/>
    </i>
    <i>
      <x v="268"/>
    </i>
    <i>
      <x v="458"/>
    </i>
    <i>
      <x v="696"/>
    </i>
    <i>
      <x v="571"/>
    </i>
    <i>
      <x v="518"/>
    </i>
    <i>
      <x v="632"/>
    </i>
    <i>
      <x v="363"/>
    </i>
    <i>
      <x v="306"/>
    </i>
    <i>
      <x v="553"/>
    </i>
    <i>
      <x v="525"/>
    </i>
    <i>
      <x v="252"/>
    </i>
    <i>
      <x v="451"/>
    </i>
    <i>
      <x v="787"/>
    </i>
    <i>
      <x v="683"/>
    </i>
    <i>
      <x v="174"/>
    </i>
    <i>
      <x v="720"/>
    </i>
    <i>
      <x v="685"/>
    </i>
    <i>
      <x v="643"/>
    </i>
    <i>
      <x v="722"/>
    </i>
    <i>
      <x v="343"/>
    </i>
    <i>
      <x v="749"/>
    </i>
    <i>
      <x v="436"/>
    </i>
    <i>
      <x v="52"/>
    </i>
    <i>
      <x v="401"/>
    </i>
    <i>
      <x v="655"/>
    </i>
    <i>
      <x v="464"/>
    </i>
    <i>
      <x v="739"/>
    </i>
    <i>
      <x v="639"/>
    </i>
    <i>
      <x v="58"/>
    </i>
    <i>
      <x v="317"/>
    </i>
    <i>
      <x v="133"/>
    </i>
    <i>
      <x v="70"/>
    </i>
    <i>
      <x v="636"/>
    </i>
    <i>
      <x v="741"/>
    </i>
    <i>
      <x v="758"/>
    </i>
    <i>
      <x v="665"/>
    </i>
    <i>
      <x v="552"/>
    </i>
    <i>
      <x v="649"/>
    </i>
    <i>
      <x v="574"/>
    </i>
    <i>
      <x v="273"/>
    </i>
    <i>
      <x v="539"/>
    </i>
    <i>
      <x v="662"/>
    </i>
    <i>
      <x v="487"/>
    </i>
    <i>
      <x v="616"/>
    </i>
    <i>
      <x v="489"/>
    </i>
    <i>
      <x v="715"/>
    </i>
    <i>
      <x v="336"/>
    </i>
    <i>
      <x v="378"/>
    </i>
    <i>
      <x v="612"/>
    </i>
    <i>
      <x v="134"/>
    </i>
    <i>
      <x v="442"/>
    </i>
    <i>
      <x v="512"/>
    </i>
    <i>
      <x v="575"/>
    </i>
    <i>
      <x v="563"/>
    </i>
    <i>
      <x v="118"/>
    </i>
    <i>
      <x v="107"/>
    </i>
    <i>
      <x v="49"/>
    </i>
    <i>
      <x v="483"/>
    </i>
    <i>
      <x v="91"/>
    </i>
    <i>
      <x v="419"/>
    </i>
    <i>
      <x v="138"/>
    </i>
    <i>
      <x v="561"/>
    </i>
    <i>
      <x v="246"/>
    </i>
    <i>
      <x v="753"/>
    </i>
    <i>
      <x v="96"/>
    </i>
    <i>
      <x v="149"/>
    </i>
    <i>
      <x v="725"/>
    </i>
    <i>
      <x v="383"/>
    </i>
    <i>
      <x v="642"/>
    </i>
    <i>
      <x v="461"/>
    </i>
    <i>
      <x v="520"/>
    </i>
    <i>
      <x v="178"/>
    </i>
    <i>
      <x v="224"/>
    </i>
    <i>
      <x v="468"/>
    </i>
    <i>
      <x v="358"/>
    </i>
    <i>
      <x v="362"/>
    </i>
    <i>
      <x v="570"/>
    </i>
    <i>
      <x v="706"/>
    </i>
    <i>
      <x v="604"/>
    </i>
    <i>
      <x v="477"/>
    </i>
    <i>
      <x v="5"/>
    </i>
    <i>
      <x v="199"/>
    </i>
    <i>
      <x v="718"/>
    </i>
    <i>
      <x v="243"/>
    </i>
    <i>
      <x v="728"/>
    </i>
    <i>
      <x v="522"/>
    </i>
    <i>
      <x v="615"/>
    </i>
    <i>
      <x v="488"/>
    </i>
    <i>
      <x v="352"/>
    </i>
    <i>
      <x v="248"/>
    </i>
    <i>
      <x v="109"/>
    </i>
    <i>
      <x v="453"/>
    </i>
    <i>
      <x v="284"/>
    </i>
    <i>
      <x v="625"/>
    </i>
    <i>
      <x v="513"/>
    </i>
    <i>
      <x v="329"/>
    </i>
    <i>
      <x v="316"/>
    </i>
    <i>
      <x v="448"/>
    </i>
    <i>
      <x v="62"/>
    </i>
    <i>
      <x v="793"/>
    </i>
    <i>
      <x v="210"/>
    </i>
    <i>
      <x v="303"/>
    </i>
    <i>
      <x v="735"/>
    </i>
    <i>
      <x v="202"/>
    </i>
    <i>
      <x v="400"/>
    </i>
    <i>
      <x v="64"/>
    </i>
    <i>
      <x v="721"/>
    </i>
    <i>
      <x v="764"/>
    </i>
    <i>
      <x v="38"/>
    </i>
    <i>
      <x v="83"/>
    </i>
    <i>
      <x v="449"/>
    </i>
    <i>
      <x v="592"/>
    </i>
    <i>
      <x v="443"/>
    </i>
    <i>
      <x v="4"/>
    </i>
    <i>
      <x v="473"/>
    </i>
    <i>
      <x v="405"/>
    </i>
    <i>
      <x v="496"/>
    </i>
    <i>
      <x v="596"/>
    </i>
    <i>
      <x v="208"/>
    </i>
    <i>
      <x v="533"/>
    </i>
    <i>
      <x v="340"/>
    </i>
    <i>
      <x v="608"/>
    </i>
    <i>
      <x v="752"/>
    </i>
    <i>
      <x v="376"/>
    </i>
    <i>
      <x v="351"/>
    </i>
    <i>
      <x v="26"/>
    </i>
    <i>
      <x v="678"/>
    </i>
    <i>
      <x v="526"/>
    </i>
    <i>
      <x v="20"/>
    </i>
    <i>
      <x v="372"/>
    </i>
    <i>
      <x v="601"/>
    </i>
    <i>
      <x v="687"/>
    </i>
    <i>
      <x v="494"/>
    </i>
    <i>
      <x v="305"/>
    </i>
    <i>
      <x v="537"/>
    </i>
    <i>
      <x v="432"/>
    </i>
    <i>
      <x v="353"/>
    </i>
    <i>
      <x v="36"/>
    </i>
    <i>
      <x v="312"/>
    </i>
    <i>
      <x v="454"/>
    </i>
    <i>
      <x v="549"/>
    </i>
    <i>
      <x v="42"/>
    </i>
    <i>
      <x v="499"/>
    </i>
    <i>
      <x v="551"/>
    </i>
    <i>
      <x v="211"/>
    </i>
    <i>
      <x v="361"/>
    </i>
    <i>
      <x v="148"/>
    </i>
    <i>
      <x v="318"/>
    </i>
    <i>
      <x v="594"/>
    </i>
    <i>
      <x v="479"/>
    </i>
    <i>
      <x v="201"/>
    </i>
    <i>
      <x v="490"/>
    </i>
    <i>
      <x v="606"/>
    </i>
    <i>
      <x v="423"/>
    </i>
    <i>
      <x v="247"/>
    </i>
    <i>
      <x v="515"/>
    </i>
    <i>
      <x v="523"/>
    </i>
    <i>
      <x v="282"/>
    </i>
    <i>
      <x v="395"/>
    </i>
    <i>
      <x v="536"/>
    </i>
    <i>
      <x v="597"/>
    </i>
    <i>
      <x v="708"/>
    </i>
    <i>
      <x v="587"/>
    </i>
    <i>
      <x v="524"/>
    </i>
    <i>
      <x v="580"/>
    </i>
    <i>
      <x v="471"/>
    </i>
    <i>
      <x v="514"/>
    </i>
    <i>
      <x v="124"/>
    </i>
    <i>
      <x v="578"/>
    </i>
    <i>
      <x v="222"/>
    </i>
    <i>
      <x v="492"/>
    </i>
    <i>
      <x v="409"/>
    </i>
    <i>
      <x v="511"/>
    </i>
    <i>
      <x v="459"/>
    </i>
    <i>
      <x v="663"/>
    </i>
    <i>
      <x v="746"/>
    </i>
    <i>
      <x v="516"/>
    </i>
    <i>
      <x v="218"/>
    </i>
    <i>
      <x v="144"/>
    </i>
    <i>
      <x v="778"/>
    </i>
    <i>
      <x v="145"/>
    </i>
    <i>
      <x v="413"/>
    </i>
    <i>
      <x v="776"/>
    </i>
    <i>
      <x v="786"/>
    </i>
    <i>
      <x v="304"/>
    </i>
    <i>
      <x v="695"/>
    </i>
    <i>
      <x v="644"/>
    </i>
    <i>
      <x v="457"/>
    </i>
    <i>
      <x v="420"/>
    </i>
    <i>
      <x v="794"/>
    </i>
    <i>
      <x v="501"/>
    </i>
    <i>
      <x v="251"/>
    </i>
    <i>
      <x v="175"/>
    </i>
    <i>
      <x v="428"/>
    </i>
    <i>
      <x v="221"/>
    </i>
    <i>
      <x v="773"/>
    </i>
    <i>
      <x v="169"/>
    </i>
    <i>
      <x v="269"/>
    </i>
    <i>
      <x v="799"/>
    </i>
    <i>
      <x v="386"/>
    </i>
    <i>
      <x v="150"/>
    </i>
    <i>
      <x v="294"/>
    </i>
    <i>
      <x v="394"/>
    </i>
    <i>
      <x v="357"/>
    </i>
    <i>
      <x v="412"/>
    </i>
    <i>
      <x v="751"/>
    </i>
    <i>
      <x v="307"/>
    </i>
    <i>
      <x v="411"/>
    </i>
    <i>
      <x v="337"/>
    </i>
    <i>
      <x v="768"/>
    </i>
    <i>
      <x v="94"/>
    </i>
    <i>
      <x v="338"/>
    </i>
    <i>
      <x v="783"/>
    </i>
    <i>
      <x v="679"/>
    </i>
    <i>
      <x v="445"/>
    </i>
    <i>
      <x v="270"/>
    </i>
    <i>
      <x v="476"/>
    </i>
    <i>
      <x v="136"/>
    </i>
    <i>
      <x v="759"/>
    </i>
    <i>
      <x v="573"/>
    </i>
    <i>
      <x v="709"/>
    </i>
    <i>
      <x v="162"/>
    </i>
    <i>
      <x v="147"/>
    </i>
    <i>
      <x v="434"/>
    </i>
    <i>
      <x v="111"/>
    </i>
    <i>
      <x v="568"/>
    </i>
    <i>
      <x v="359"/>
    </i>
    <i>
      <x v="301"/>
    </i>
    <i>
      <x v="45"/>
    </i>
    <i>
      <x v="447"/>
    </i>
    <i>
      <x v="276"/>
    </i>
    <i>
      <x v="232"/>
    </i>
    <i>
      <x v="125"/>
    </i>
    <i>
      <x v="730"/>
    </i>
    <i>
      <x v="242"/>
    </i>
    <i>
      <x v="365"/>
    </i>
    <i>
      <x v="371"/>
    </i>
    <i>
      <x v="146"/>
    </i>
    <i>
      <x v="430"/>
    </i>
    <i>
      <x v="707"/>
    </i>
    <i>
      <x v="550"/>
    </i>
    <i>
      <x v="297"/>
    </i>
    <i>
      <x v="463"/>
    </i>
    <i>
      <x v="374"/>
    </i>
    <i>
      <x v="234"/>
    </i>
    <i>
      <x v="21"/>
    </i>
    <i>
      <x v="288"/>
    </i>
    <i>
      <x v="785"/>
    </i>
    <i>
      <x v="654"/>
    </i>
    <i>
      <x v="598"/>
    </i>
    <i>
      <x v="455"/>
    </i>
    <i>
      <x v="737"/>
    </i>
    <i>
      <x v="480"/>
    </i>
    <i>
      <x v="339"/>
    </i>
    <i>
      <x v="261"/>
    </i>
    <i>
      <x v="380"/>
    </i>
    <i>
      <x v="583"/>
    </i>
    <i>
      <x v="322"/>
    </i>
    <i>
      <x v="777"/>
    </i>
    <i>
      <x v="89"/>
    </i>
    <i>
      <x v="614"/>
    </i>
    <i>
      <x v="76"/>
    </i>
    <i>
      <x v="407"/>
    </i>
    <i>
      <x v="160"/>
    </i>
    <i>
      <x v="249"/>
    </i>
    <i>
      <x v="398"/>
    </i>
    <i>
      <x v="648"/>
    </i>
    <i>
      <x v="214"/>
    </i>
    <i>
      <x v="212"/>
    </i>
    <i>
      <x v="686"/>
    </i>
    <i>
      <x v="505"/>
    </i>
    <i>
      <x v="403"/>
    </i>
    <i>
      <x v="446"/>
    </i>
    <i>
      <x v="290"/>
    </i>
    <i>
      <x v="652"/>
    </i>
    <i>
      <x v="279"/>
    </i>
    <i>
      <x v="129"/>
    </i>
    <i>
      <x v="613"/>
    </i>
    <i>
      <x v="281"/>
    </i>
    <i>
      <x v="250"/>
    </i>
    <i>
      <x v="559"/>
    </i>
    <i>
      <x v="364"/>
    </i>
    <i>
      <x v="469"/>
    </i>
    <i>
      <x v="80"/>
    </i>
    <i>
      <x v="314"/>
    </i>
    <i>
      <x v="377"/>
    </i>
    <i>
      <x v="466"/>
    </i>
    <i>
      <x v="99"/>
    </i>
    <i>
      <x v="182"/>
    </i>
    <i>
      <x v="385"/>
    </i>
    <i>
      <x v="11"/>
    </i>
    <i>
      <x v="263"/>
    </i>
    <i>
      <x v="744"/>
    </i>
    <i>
      <x v="577"/>
    </i>
    <i>
      <x v="567"/>
    </i>
    <i>
      <x v="756"/>
    </i>
    <i>
      <x v="478"/>
    </i>
    <i>
      <x v="774"/>
    </i>
    <i>
      <x v="253"/>
    </i>
    <i>
      <x v="266"/>
    </i>
    <i>
      <x v="555"/>
    </i>
    <i>
      <x v="330"/>
    </i>
    <i>
      <x v="191"/>
    </i>
    <i>
      <x v="688"/>
    </i>
    <i>
      <x v="528"/>
    </i>
    <i>
      <x v="163"/>
    </i>
    <i>
      <x v="292"/>
    </i>
    <i>
      <x v="747"/>
    </i>
    <i>
      <x v="31"/>
    </i>
    <i>
      <x v="519"/>
    </i>
    <i>
      <x v="562"/>
    </i>
    <i>
      <x v="295"/>
    </i>
    <i>
      <x v="603"/>
    </i>
    <i>
      <x v="465"/>
    </i>
    <i>
      <x v="595"/>
    </i>
    <i>
      <x v="766"/>
    </i>
    <i>
      <x v="315"/>
    </i>
    <i>
      <x v="126"/>
    </i>
    <i>
      <x v="667"/>
    </i>
    <i>
      <x v="78"/>
    </i>
    <i>
      <x v="540"/>
    </i>
    <i>
      <x v="291"/>
    </i>
    <i>
      <x v="590"/>
    </i>
    <i>
      <x v="661"/>
    </i>
    <i>
      <x v="714"/>
    </i>
    <i>
      <x v="327"/>
    </i>
    <i>
      <x v="110"/>
    </i>
    <i>
      <x v="754"/>
    </i>
    <i>
      <x v="541"/>
    </i>
    <i>
      <x v="56"/>
    </i>
    <i>
      <x v="732"/>
    </i>
    <i>
      <x v="40"/>
    </i>
    <i>
      <x v="452"/>
    </i>
    <i>
      <x v="729"/>
    </i>
    <i>
      <x v="600"/>
    </i>
    <i>
      <x v="66"/>
    </i>
    <i>
      <x v="68"/>
    </i>
    <i>
      <x v="24"/>
    </i>
    <i>
      <x v="75"/>
    </i>
    <i>
      <x v="349"/>
    </i>
    <i>
      <x v="300"/>
    </i>
    <i>
      <x v="360"/>
    </i>
    <i>
      <x v="554"/>
    </i>
    <i>
      <x v="610"/>
    </i>
    <i>
      <x v="289"/>
    </i>
    <i>
      <x v="532"/>
    </i>
    <i>
      <x v="323"/>
    </i>
    <i>
      <x v="392"/>
    </i>
    <i>
      <x v="545"/>
    </i>
    <i>
      <x v="258"/>
    </i>
    <i>
      <x v="647"/>
    </i>
    <i>
      <x v="267"/>
    </i>
    <i>
      <x v="127"/>
    </i>
    <i>
      <x v="354"/>
    </i>
    <i>
      <x v="293"/>
    </i>
    <i>
      <x v="733"/>
    </i>
    <i>
      <x v="699"/>
    </i>
    <i>
      <x v="93"/>
    </i>
    <i>
      <x v="470"/>
    </i>
    <i>
      <x v="618"/>
    </i>
    <i>
      <x v="396"/>
    </i>
    <i>
      <x v="71"/>
    </i>
    <i>
      <x v="472"/>
    </i>
    <i>
      <x v="475"/>
    </i>
    <i>
      <x v="33"/>
    </i>
    <i>
      <x v="187"/>
    </i>
    <i>
      <x v="668"/>
    </i>
    <i>
      <x v="736"/>
    </i>
    <i>
      <x/>
    </i>
    <i>
      <x v="435"/>
    </i>
    <i>
      <x v="482"/>
    </i>
    <i>
      <x v="404"/>
    </i>
    <i>
      <x v="440"/>
    </i>
    <i>
      <x v="119"/>
    </i>
    <i>
      <x v="673"/>
    </i>
    <i>
      <x v="19"/>
    </i>
    <i>
      <x v="228"/>
    </i>
    <i>
      <x v="755"/>
    </i>
    <i>
      <x v="283"/>
    </i>
    <i>
      <x v="388"/>
    </i>
    <i>
      <x v="560"/>
    </i>
    <i>
      <x v="761"/>
    </i>
    <i>
      <x v="106"/>
    </i>
    <i>
      <x v="381"/>
    </i>
    <i>
      <x v="308"/>
    </i>
    <i>
      <x v="275"/>
    </i>
    <i>
      <x v="379"/>
    </i>
    <i>
      <x v="408"/>
    </i>
    <i>
      <x v="240"/>
    </i>
    <i>
      <x v="693"/>
    </i>
    <i>
      <x v="798"/>
    </i>
    <i>
      <x v="60"/>
    </i>
    <i>
      <x v="527"/>
    </i>
    <i>
      <x v="139"/>
    </i>
    <i>
      <x v="28"/>
    </i>
    <i>
      <x v="321"/>
    </i>
    <i>
      <x v="280"/>
    </i>
    <i>
      <x v="757"/>
    </i>
    <i>
      <x v="620"/>
    </i>
    <i>
      <x v="564"/>
    </i>
    <i>
      <x v="438"/>
    </i>
    <i>
      <x v="589"/>
    </i>
    <i>
      <x v="18"/>
    </i>
    <i>
      <x v="406"/>
    </i>
    <i>
      <x v="346"/>
    </i>
    <i>
      <x v="431"/>
    </i>
    <i>
      <x v="79"/>
    </i>
    <i>
      <x v="544"/>
    </i>
    <i>
      <x v="12"/>
    </i>
    <i>
      <x v="331"/>
    </i>
    <i>
      <x v="233"/>
    </i>
    <i>
      <x v="414"/>
    </i>
    <i>
      <x v="702"/>
    </i>
    <i>
      <x v="286"/>
    </i>
    <i>
      <x v="529"/>
    </i>
    <i>
      <x v="30"/>
    </i>
    <i>
      <x v="784"/>
    </i>
    <i>
      <x v="797"/>
    </i>
    <i>
      <x v="194"/>
    </i>
    <i>
      <x v="213"/>
    </i>
    <i>
      <x v="140"/>
    </i>
    <i>
      <x v="474"/>
    </i>
    <i>
      <x v="410"/>
    </i>
    <i>
      <x v="189"/>
    </i>
    <i>
      <x v="51"/>
    </i>
    <i>
      <x v="772"/>
    </i>
    <i>
      <x v="460"/>
    </i>
    <i>
      <x v="672"/>
    </i>
    <i>
      <x v="278"/>
    </i>
    <i>
      <x v="368"/>
    </i>
    <i>
      <x v="157"/>
    </i>
    <i>
      <x v="630"/>
    </i>
    <i>
      <x v="674"/>
    </i>
    <i>
      <x v="302"/>
    </i>
    <i>
      <x v="690"/>
    </i>
    <i>
      <x v="271"/>
    </i>
    <i>
      <x v="724"/>
    </i>
    <i>
      <x v="698"/>
    </i>
    <i>
      <x v="415"/>
    </i>
    <i>
      <x v="186"/>
    </i>
    <i>
      <x v="299"/>
    </i>
    <i>
      <x v="128"/>
    </i>
    <i>
      <x v="309"/>
    </i>
    <i>
      <x v="77"/>
    </i>
    <i>
      <x v="717"/>
    </i>
    <i>
      <x v="433"/>
    </i>
    <i>
      <x v="239"/>
    </i>
    <i>
      <x v="731"/>
    </i>
    <i>
      <x v="565"/>
    </i>
    <i>
      <x v="347"/>
    </i>
    <i>
      <x v="172"/>
    </i>
    <i>
      <x v="719"/>
    </i>
    <i>
      <x v="85"/>
    </i>
    <i>
      <x v="348"/>
    </i>
    <i>
      <x v="112"/>
    </i>
    <i>
      <x v="137"/>
    </i>
    <i>
      <x v="154"/>
    </i>
    <i>
      <x v="254"/>
    </i>
    <i>
      <x v="650"/>
    </i>
    <i>
      <x v="43"/>
    </i>
    <i>
      <x v="84"/>
    </i>
    <i>
      <x v="444"/>
    </i>
    <i>
      <x v="235"/>
    </i>
    <i>
      <x v="605"/>
    </i>
    <i>
      <x v="97"/>
    </i>
    <i>
      <x v="694"/>
    </i>
    <i>
      <x v="255"/>
    </i>
    <i>
      <x v="121"/>
    </i>
    <i>
      <x v="23"/>
    </i>
    <i>
      <x v="179"/>
    </i>
    <i>
      <x v="325"/>
    </i>
    <i>
      <x v="198"/>
    </i>
    <i>
      <x v="57"/>
    </i>
    <i>
      <x v="206"/>
    </i>
    <i>
      <x v="287"/>
    </i>
    <i>
      <x v="542"/>
    </i>
    <i>
      <x v="547"/>
    </i>
    <i>
      <x v="593"/>
    </i>
    <i>
      <x v="27"/>
    </i>
    <i>
      <x v="55"/>
    </i>
    <i>
      <x v="100"/>
    </i>
    <i>
      <x v="703"/>
    </i>
    <i>
      <x v="530"/>
    </i>
    <i>
      <x v="726"/>
    </i>
    <i>
      <x v="775"/>
    </i>
    <i>
      <x v="666"/>
    </i>
    <i>
      <x v="591"/>
    </i>
    <i>
      <x v="791"/>
    </i>
    <i>
      <x v="738"/>
    </i>
    <i>
      <x v="491"/>
    </i>
    <i>
      <x v="311"/>
    </i>
    <i>
      <x v="743"/>
    </i>
    <i>
      <x v="230"/>
    </i>
    <i>
      <x v="581"/>
    </i>
    <i>
      <x v="727"/>
    </i>
    <i>
      <x v="439"/>
    </i>
    <i>
      <x v="335"/>
    </i>
    <i>
      <x v="48"/>
    </i>
    <i>
      <x v="771"/>
    </i>
    <i>
      <x v="426"/>
    </i>
    <i>
      <x v="745"/>
    </i>
    <i>
      <x v="90"/>
    </i>
    <i>
      <x v="566"/>
    </i>
    <i>
      <x v="156"/>
    </i>
    <i>
      <x v="507"/>
    </i>
    <i>
      <x v="369"/>
    </i>
    <i>
      <x v="342"/>
    </i>
    <i>
      <x v="344"/>
    </i>
    <i>
      <x v="72"/>
    </i>
    <i>
      <x v="796"/>
    </i>
    <i>
      <x v="158"/>
    </i>
    <i>
      <x v="82"/>
    </i>
    <i>
      <x v="53"/>
    </i>
    <i>
      <x v="345"/>
    </i>
    <i>
      <x v="197"/>
    </i>
    <i>
      <x v="92"/>
    </i>
    <i>
      <x v="367"/>
    </i>
    <i>
      <x v="207"/>
    </i>
    <i>
      <x v="734"/>
    </i>
    <i>
      <x v="602"/>
    </i>
    <i>
      <x v="373"/>
    </i>
    <i>
      <x v="697"/>
    </i>
    <i>
      <x v="675"/>
    </i>
    <i>
      <x v="657"/>
    </i>
    <i>
      <x v="32"/>
    </i>
    <i>
      <x v="1"/>
    </i>
    <i>
      <x v="375"/>
    </i>
    <i>
      <x v="402"/>
    </i>
    <i>
      <x v="633"/>
    </i>
    <i>
      <x v="7"/>
    </i>
    <i>
      <x v="226"/>
    </i>
    <i>
      <x v="241"/>
    </i>
    <i>
      <x v="769"/>
    </i>
    <i>
      <x v="617"/>
    </i>
    <i>
      <x v="192"/>
    </i>
    <i>
      <x v="493"/>
    </i>
    <i>
      <x v="326"/>
    </i>
    <i>
      <x v="260"/>
    </i>
    <i>
      <x v="389"/>
    </i>
    <i>
      <x v="548"/>
    </i>
    <i>
      <x v="152"/>
    </i>
    <i>
      <x v="767"/>
    </i>
    <i>
      <x v="256"/>
    </i>
    <i>
      <x v="272"/>
    </i>
    <i>
      <x v="393"/>
    </i>
    <i>
      <x v="229"/>
    </i>
    <i>
      <x v="47"/>
    </i>
    <i>
      <x v="689"/>
    </i>
    <i>
      <x v="231"/>
    </i>
    <i>
      <x v="653"/>
    </i>
    <i>
      <x v="328"/>
    </i>
    <i>
      <x v="370"/>
    </i>
    <i>
      <x v="25"/>
    </i>
    <i>
      <x v="22"/>
    </i>
    <i>
      <x v="277"/>
    </i>
    <i>
      <x v="534"/>
    </i>
    <i>
      <x v="387"/>
    </i>
    <i>
      <x v="223"/>
    </i>
    <i>
      <x v="41"/>
    </i>
    <i>
      <x v="619"/>
    </i>
    <i>
      <x v="684"/>
    </i>
    <i>
      <x v="569"/>
    </i>
    <i>
      <x v="664"/>
    </i>
    <i>
      <x v="711"/>
    </i>
    <i>
      <x v="350"/>
    </i>
    <i>
      <x v="770"/>
    </i>
    <i>
      <x v="39"/>
    </i>
    <i>
      <x v="155"/>
    </i>
    <i>
      <x v="74"/>
    </i>
    <i>
      <x v="188"/>
    </i>
    <i>
      <x v="355"/>
    </i>
    <i>
      <x v="671"/>
    </i>
    <i>
      <x v="264"/>
    </i>
    <i>
      <x v="621"/>
    </i>
    <i>
      <x v="782"/>
    </i>
    <i>
      <x v="692"/>
    </i>
    <i>
      <x v="44"/>
    </i>
    <i>
      <x v="86"/>
    </i>
    <i>
      <x v="195"/>
    </i>
    <i>
      <x v="701"/>
    </i>
    <i>
      <x v="333"/>
    </i>
    <i>
      <x v="788"/>
    </i>
    <i>
      <x v="81"/>
    </i>
    <i>
      <x v="274"/>
    </i>
    <i>
      <x v="579"/>
    </i>
    <i>
      <x v="417"/>
    </i>
    <i>
      <x v="677"/>
    </i>
    <i>
      <x v="700"/>
    </i>
    <i>
      <x v="180"/>
    </i>
    <i>
      <x v="462"/>
    </i>
    <i>
      <x v="67"/>
    </i>
    <i>
      <x v="141"/>
    </i>
    <i>
      <x v="713"/>
    </i>
    <i>
      <x v="143"/>
    </i>
    <i>
      <x v="723"/>
    </i>
    <i>
      <x v="2"/>
    </i>
    <i>
      <x v="8"/>
    </i>
    <i>
      <x v="46"/>
    </i>
    <i>
      <x v="153"/>
    </i>
    <i>
      <x v="54"/>
    </i>
    <i>
      <x v="13"/>
    </i>
    <i>
      <x v="538"/>
    </i>
    <i>
      <x v="712"/>
    </i>
    <i>
      <x v="200"/>
    </i>
    <i>
      <x v="765"/>
    </i>
    <i>
      <x v="87"/>
    </i>
    <i>
      <x v="132"/>
    </i>
    <i>
      <x v="510"/>
    </i>
    <i>
      <x v="319"/>
    </i>
    <i>
      <x v="508"/>
    </i>
    <i>
      <x v="506"/>
    </i>
    <i>
      <x v="262"/>
    </i>
    <i>
      <x v="716"/>
    </i>
    <i>
      <x v="582"/>
    </i>
    <i>
      <x v="65"/>
    </i>
    <i>
      <x v="485"/>
    </i>
    <i>
      <x v="50"/>
    </i>
    <i>
      <x v="244"/>
    </i>
    <i>
      <x v="384"/>
    </i>
    <i>
      <x v="531"/>
    </i>
    <i>
      <x v="418"/>
    </i>
    <i>
      <x v="313"/>
    </i>
    <i>
      <x v="416"/>
    </i>
    <i>
      <x v="790"/>
    </i>
    <i>
      <x v="135"/>
    </i>
    <i>
      <x v="259"/>
    </i>
    <i>
      <x v="710"/>
    </i>
    <i>
      <x v="115"/>
    </i>
    <i>
      <x v="324"/>
    </i>
    <i>
      <x v="257"/>
    </i>
    <i>
      <x v="334"/>
    </i>
    <i>
      <x v="131"/>
    </i>
    <i>
      <x v="669"/>
    </i>
    <i>
      <x v="390"/>
    </i>
    <i>
      <x v="196"/>
    </i>
    <i>
      <x v="341"/>
    </i>
    <i>
      <x v="740"/>
    </i>
    <i>
      <x v="680"/>
    </i>
    <i>
      <x v="151"/>
    </i>
    <i>
      <x v="102"/>
    </i>
    <i>
      <x v="88"/>
    </i>
    <i>
      <x v="543"/>
    </i>
    <i>
      <x v="670"/>
    </i>
    <i>
      <x v="117"/>
    </i>
    <i>
      <x v="116"/>
    </i>
    <i>
      <x v="227"/>
    </i>
    <i>
      <x v="9"/>
    </i>
    <i>
      <x v="203"/>
    </i>
    <i>
      <x v="646"/>
    </i>
    <i>
      <x v="193"/>
    </i>
    <i>
      <x v="397"/>
    </i>
    <i>
      <x v="467"/>
    </i>
    <i>
      <x v="181"/>
    </i>
    <i>
      <x v="217"/>
    </i>
    <i>
      <x v="37"/>
    </i>
    <i>
      <x v="576"/>
    </i>
    <i>
      <x v="742"/>
    </i>
    <i>
      <x v="265"/>
    </i>
    <i>
      <x v="130"/>
    </i>
    <i>
      <x v="546"/>
    </i>
    <i>
      <x v="781"/>
    </i>
    <i>
      <x v="35"/>
    </i>
    <i>
      <x v="681"/>
    </i>
    <i>
      <x v="238"/>
    </i>
    <i>
      <x v="762"/>
    </i>
    <i>
      <x v="676"/>
    </i>
    <i>
      <x v="220"/>
    </i>
    <i>
      <x v="98"/>
    </i>
    <i>
      <x v="780"/>
    </i>
    <i>
      <x v="425"/>
    </i>
    <i>
      <x v="16"/>
    </i>
    <i>
      <x v="320"/>
    </i>
    <i>
      <x v="170"/>
    </i>
    <i>
      <x v="631"/>
    </i>
    <i>
      <x v="285"/>
    </i>
    <i>
      <x v="171"/>
    </i>
    <i>
      <x v="789"/>
    </i>
    <i>
      <x v="225"/>
    </i>
    <i>
      <x v="177"/>
    </i>
    <i>
      <x v="167"/>
    </i>
    <i>
      <x v="105"/>
    </i>
    <i>
      <x v="356"/>
    </i>
    <i>
      <x v="422"/>
    </i>
    <i>
      <x v="14"/>
    </i>
    <i>
      <x v="682"/>
    </i>
    <i>
      <x v="120"/>
    </i>
    <i>
      <x v="6"/>
    </i>
    <i>
      <x v="503"/>
    </i>
    <i>
      <x v="122"/>
    </i>
    <i>
      <x v="17"/>
    </i>
    <i>
      <x v="29"/>
    </i>
    <i>
      <x v="34"/>
    </i>
    <i>
      <x v="15"/>
    </i>
    <i>
      <x v="779"/>
    </i>
    <i>
      <x v="216"/>
    </i>
    <i>
      <x v="183"/>
    </i>
    <i>
      <x v="586"/>
    </i>
    <i>
      <x v="219"/>
    </i>
    <i t="grand">
      <x/>
    </i>
  </rowItems>
  <colItems count="1">
    <i/>
  </colItems>
  <pageFields count="12">
    <pageField fld="0" hier="62" name="[Value Date].[Day].&amp;[2019]&amp;[199]" cap="Jul 18, 19"/>
    <pageField fld="2" hier="40" name="[Reporting Currency].[Reporting Currency].&amp;[6]" cap="USD"/>
    <pageField fld="22" hier="30" name="[Factor].[SF_ForSensitivity].[SF_ForSensitivity].&amp;[FALSE]" cap="FALSE"/>
    <pageField fld="3" hier="51" name="[Trade].[Book].[All]" cap="All"/>
    <pageField fld="72" hier="68" name="[VaR Type].[VaR Type].&amp;[3]" cap="Historical"/>
    <pageField fld="57" hier="24" name="[Factor].[Group - Type - ID].[All]" cap="All"/>
    <pageField fld="67" hier="61" name="[Trade View].[Trade View].&amp;[3]" cap="MHI"/>
    <pageField fld="71" hier="14" name="[Factor].[Factor ID].[All]" cap="All"/>
    <pageField fld="60" hier="57" name="[Trade].[Original ID].[All]" cap="All"/>
    <pageField fld="68" hier="59" name="[Trade].[Product Type].[All]" cap="All"/>
    <pageField fld="70" hier="8" name="[Factor].[Factor Ccy].[All]" cap="All"/>
    <pageField fld="69" hier="4" name="[Factor].[F_Attr_FactorTypeID].[All]" cap="All"/>
  </pageFields>
  <dataFields count="1">
    <dataField fld="66" baseField="0" baseItem="0"/>
  </dataFields>
  <formats count="4">
    <format dxfId="12">
      <pivotArea collapsedLevelsAreSubtotals="1" fieldPosition="0">
        <references count="1">
          <reference field="61" count="1">
            <x v="108"/>
          </reference>
        </references>
      </pivotArea>
    </format>
    <format dxfId="11">
      <pivotArea dataOnly="0" labelOnly="1" fieldPosition="0">
        <references count="1">
          <reference field="61" count="1">
            <x v="108"/>
          </reference>
        </references>
      </pivotArea>
    </format>
    <format dxfId="10">
      <pivotArea dataOnly="0" labelOnly="1" fieldPosition="0">
        <references count="1">
          <reference field="61" count="1">
            <x v="166"/>
          </reference>
        </references>
      </pivotArea>
    </format>
    <format dxfId="2">
      <pivotArea collapsedLevelsAreSubtotals="1" fieldPosition="0">
        <references count="1">
          <reference field="61" count="1">
            <x v="166"/>
          </reference>
        </references>
      </pivotArea>
    </format>
  </formats>
  <pivotHierarchies count="2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>
      <mps count="31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</mps>
      <members count="2" level="1">
        <member name="[Factor].[Type - ID - Factor].[Type].&amp;[]"/>
        <member name="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ps count="4">
        <mp field="62"/>
        <mp field="63"/>
        <mp field="64"/>
        <mp field="65"/>
      </mps>
    </pivotHierarchy>
    <pivotHierarchy/>
    <pivotHierarchy/>
    <pivotHierarchy/>
    <pivotHierarchy/>
    <pivotHierarchy/>
    <pivotHierarchy/>
    <pivotHierarchy/>
    <pivotHierarchy multipleItemSelectionAllowed="1">
      <mps count="9"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08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H14:L19" firstHeaderRow="1" firstDataRow="2" firstDataCol="1" rowPageCount="10" colPageCount="1"/>
  <pivotFields count="35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6">
        <item c="1" x="0"/>
        <item c="1" x="1" d="1"/>
        <item c="1" x="2"/>
        <item c="1" x="3"/>
        <item c="1" x="4" d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2"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dataField="1" showAll="0"/>
  </pivotFields>
  <rowFields count="3">
    <field x="4"/>
    <field x="5"/>
    <field x="6"/>
  </rowFields>
  <rowItems count="4">
    <i>
      <x/>
    </i>
    <i r="1">
      <x/>
    </i>
    <i r="2">
      <x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pageFields count="10">
    <pageField fld="0" hier="62" name="[Value Date].[Day].&amp;[2019]&amp;[199]" cap="Jul 18, 19"/>
    <pageField fld="2" hier="40" name="[Reporting Currency].[Reporting Currency].&amp;[6]" cap="USD"/>
    <pageField fld="3" hier="38" name="[Percentile].[Percentile].&amp;[7]" cap="99th Percentile ST"/>
    <pageField fld="24" hier="36" name="[Horizon].[Horizon].&amp;[2]" cap="1d"/>
    <pageField fld="33" hier="30" name="[Factor].[SF_ForSensitivity].[SF_ForSensitivity].&amp;[FALSE]" cap="FALSE"/>
    <pageField fld="27" hier="61" name="[Trade View].[Trade View].&amp;[3]" cap="MHI"/>
    <pageField fld="23" hier="68" name="[VaR Type].[VaR Type].&amp;[4]" cap="Stressed"/>
    <pageField fld="32" hier="14" name="[Factor].[Factor ID].[All]" cap="All"/>
    <pageField fld="31" hier="57" name="[Trade].[Original ID].[All]" cap="All"/>
    <pageField fld="26" hier="59" name="[Trade].[Product Type].[All]" cap="All"/>
  </pageFields>
  <dataFields count="1">
    <dataField fld="34" baseField="0" baseItem="0"/>
  </dataFields>
  <formats count="1">
    <format dxfId="5">
      <pivotArea grandRow="1" grandCol="1" outline="0" collapsedLevelsAreSubtotals="1" fieldPosition="0"/>
    </format>
  </formats>
  <pivotHierarchies count="2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9"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 multipleItemSelectionAllowed="1">
      <members count="1" level="0">
        <member name="[VaR Type].[VaR Type].&amp;[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" cacheId="104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A14:E19" firstHeaderRow="1" firstDataRow="2" firstDataCol="1" rowPageCount="10" colPageCount="1"/>
  <pivotFields count="35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6">
        <item c="1" x="0"/>
        <item c="1" x="1" d="1"/>
        <item c="1" x="2"/>
        <item c="1" x="3"/>
        <item c="1" x="4" d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dataField="1" showAll="0"/>
  </pivotFields>
  <rowFields count="3">
    <field x="4"/>
    <field x="5"/>
    <field x="6"/>
  </rowFields>
  <rowItems count="4">
    <i>
      <x/>
    </i>
    <i r="1">
      <x/>
    </i>
    <i r="2">
      <x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pageFields count="10">
    <pageField fld="0" hier="62" name="[Value Date].[Day].&amp;[2019]&amp;[199]" cap="Jul 18, 19"/>
    <pageField fld="2" hier="40" name="[Reporting Currency].[Reporting Currency].&amp;[6]" cap="USD"/>
    <pageField fld="3" hier="38" name="[Percentile].[Percentile].&amp;[4]" cap="99th Percentile"/>
    <pageField fld="24" hier="36" name="[Horizon].[Horizon].&amp;[2]" cap="1d"/>
    <pageField fld="33" hier="30" name="[Factor].[SF_ForSensitivity].[SF_ForSensitivity].&amp;[FALSE]" cap="FALSE"/>
    <pageField fld="27" hier="61" name="[Trade View].[Trade View].&amp;[3]" cap="MHI"/>
    <pageField fld="23" hier="68" name="[VaR Type].[VaR Type].&amp;[3]" cap="Historical"/>
    <pageField fld="32" hier="14" name="[Factor].[Factor ID].[All]" cap="All"/>
    <pageField fld="31" hier="57" name="[Trade].[Original ID].[All]" cap="All"/>
    <pageField fld="26" hier="59" name="[Trade].[Product Type].[All]" cap="All"/>
  </pageFields>
  <dataFields count="1">
    <dataField fld="34" baseField="0" baseItem="0"/>
  </dataFields>
  <formats count="1">
    <format dxfId="0">
      <pivotArea grandRow="1" grandCol="1" outline="0" collapsedLevelsAreSubtotals="1" fieldPosition="0"/>
    </format>
  </formats>
  <pivotHierarchies count="2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9"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7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23" bestFit="1" customWidth="1"/>
    <col min="2" max="2" width="20" bestFit="1" customWidth="1"/>
    <col min="3" max="3" width="20.42578125" customWidth="1"/>
    <col min="4" max="4" width="20.28515625" customWidth="1"/>
    <col min="5" max="5" width="23" customWidth="1"/>
    <col min="6" max="6" width="20" customWidth="1"/>
    <col min="7" max="7" width="20.42578125" customWidth="1"/>
    <col min="8" max="8" width="19.5703125" customWidth="1"/>
    <col min="9" max="9" width="19.85546875" customWidth="1"/>
    <col min="10" max="10" width="20.28515625" customWidth="1"/>
    <col min="11" max="11" width="20.42578125" customWidth="1"/>
    <col min="12" max="12" width="20.7109375" customWidth="1"/>
    <col min="13" max="13" width="19.85546875" customWidth="1"/>
    <col min="14" max="14" width="20.42578125" customWidth="1"/>
    <col min="15" max="15" width="20.28515625" customWidth="1"/>
    <col min="16" max="17" width="20.42578125" customWidth="1"/>
    <col min="18" max="18" width="19.85546875" customWidth="1"/>
    <col min="19" max="19" width="19.7109375" customWidth="1"/>
    <col min="20" max="20" width="21.140625" customWidth="1"/>
    <col min="21" max="21" width="20" customWidth="1"/>
    <col min="22" max="23" width="20.42578125" customWidth="1"/>
    <col min="24" max="24" width="19.85546875" customWidth="1"/>
    <col min="25" max="25" width="20.5703125" customWidth="1"/>
    <col min="26" max="26" width="22.5703125" customWidth="1"/>
    <col min="27" max="27" width="23" bestFit="1" customWidth="1"/>
    <col min="28" max="28" width="22.42578125" bestFit="1" customWidth="1"/>
    <col min="29" max="29" width="22.7109375" customWidth="1"/>
    <col min="30" max="30" width="22.5703125" bestFit="1" customWidth="1"/>
    <col min="31" max="31" width="22.28515625" bestFit="1" customWidth="1"/>
    <col min="32" max="32" width="22.42578125" bestFit="1" customWidth="1"/>
    <col min="33" max="33" width="22.85546875" bestFit="1" customWidth="1"/>
    <col min="34" max="34" width="21.85546875" bestFit="1" customWidth="1"/>
    <col min="35" max="35" width="22.140625" bestFit="1" customWidth="1"/>
    <col min="36" max="36" width="22.5703125" bestFit="1" customWidth="1"/>
    <col min="37" max="37" width="22.7109375" bestFit="1" customWidth="1"/>
    <col min="38" max="38" width="23" bestFit="1" customWidth="1"/>
    <col min="39" max="39" width="22.140625" bestFit="1" customWidth="1"/>
    <col min="40" max="40" width="22.7109375" bestFit="1" customWidth="1"/>
    <col min="41" max="41" width="22.42578125" bestFit="1" customWidth="1"/>
    <col min="42" max="42" width="22.7109375" bestFit="1" customWidth="1"/>
    <col min="43" max="43" width="22.5703125" bestFit="1" customWidth="1"/>
    <col min="44" max="45" width="22.7109375" customWidth="1"/>
    <col min="46" max="46" width="22.140625" customWidth="1"/>
    <col min="47" max="47" width="22" customWidth="1"/>
    <col min="48" max="48" width="23.42578125" customWidth="1"/>
    <col min="49" max="49" width="23" customWidth="1"/>
    <col min="50" max="50" width="22.140625" customWidth="1"/>
    <col min="51" max="51" width="22.28515625" customWidth="1"/>
    <col min="52" max="53" width="22.7109375" customWidth="1"/>
    <col min="54" max="54" width="22.140625" customWidth="1"/>
    <col min="55" max="55" width="22.85546875" customWidth="1"/>
    <col min="56" max="56" width="22" customWidth="1"/>
    <col min="57" max="57" width="21.5703125" customWidth="1"/>
    <col min="58" max="58" width="21.7109375" customWidth="1"/>
    <col min="59" max="59" width="20.85546875" customWidth="1"/>
    <col min="60" max="61" width="20.140625" customWidth="1"/>
    <col min="62" max="62" width="21.5703125" customWidth="1"/>
    <col min="63" max="63" width="29.85546875" customWidth="1"/>
    <col min="64" max="64" width="29.28515625" customWidth="1"/>
    <col min="65" max="65" width="29.42578125" customWidth="1"/>
    <col min="66" max="66" width="28.7109375" customWidth="1"/>
    <col min="67" max="67" width="29.42578125" customWidth="1"/>
    <col min="68" max="68" width="30.5703125" customWidth="1"/>
    <col min="69" max="69" width="29.42578125" customWidth="1"/>
    <col min="70" max="70" width="24.140625" customWidth="1"/>
    <col min="71" max="71" width="23.7109375" customWidth="1"/>
    <col min="72" max="72" width="23.85546875" customWidth="1"/>
    <col min="73" max="73" width="23.140625" customWidth="1"/>
    <col min="74" max="74" width="33.28515625" customWidth="1"/>
    <col min="75" max="75" width="32.5703125" customWidth="1"/>
    <col min="76" max="76" width="32.28515625" customWidth="1"/>
    <col min="77" max="77" width="23.7109375" customWidth="1"/>
    <col min="78" max="78" width="23.85546875" customWidth="1"/>
    <col min="79" max="80" width="22.85546875" customWidth="1"/>
    <col min="81" max="81" width="24" customWidth="1"/>
    <col min="82" max="82" width="20.5703125" customWidth="1"/>
    <col min="83" max="83" width="23.28515625" customWidth="1"/>
    <col min="84" max="84" width="20" customWidth="1"/>
    <col min="85" max="85" width="20.5703125" customWidth="1"/>
    <col min="86" max="86" width="31.42578125" bestFit="1" customWidth="1"/>
    <col min="87" max="87" width="32.7109375" bestFit="1" customWidth="1"/>
    <col min="88" max="88" width="33.5703125" bestFit="1" customWidth="1"/>
    <col min="89" max="89" width="39.140625" bestFit="1" customWidth="1"/>
    <col min="90" max="90" width="29.42578125" bestFit="1" customWidth="1"/>
    <col min="91" max="91" width="30.85546875" bestFit="1" customWidth="1"/>
    <col min="92" max="92" width="32.140625" bestFit="1" customWidth="1"/>
    <col min="93" max="93" width="31.7109375" bestFit="1" customWidth="1"/>
    <col min="94" max="94" width="37.140625" bestFit="1" customWidth="1"/>
    <col min="95" max="95" width="28.85546875" bestFit="1" customWidth="1"/>
    <col min="96" max="96" width="31.140625" customWidth="1"/>
    <col min="97" max="97" width="36.5703125" bestFit="1" customWidth="1"/>
    <col min="98" max="98" width="27" customWidth="1"/>
    <col min="99" max="99" width="28.28515625" customWidth="1"/>
    <col min="100" max="100" width="29.7109375" customWidth="1"/>
    <col min="101" max="101" width="29.140625" customWidth="1"/>
    <col min="102" max="102" width="34.7109375" bestFit="1" customWidth="1"/>
    <col min="103" max="103" width="28.140625" customWidth="1"/>
    <col min="104" max="104" width="29.42578125" customWidth="1"/>
    <col min="105" max="105" width="35.85546875" bestFit="1" customWidth="1"/>
    <col min="106" max="106" width="34.85546875" bestFit="1" customWidth="1"/>
    <col min="107" max="107" width="36.140625" bestFit="1" customWidth="1"/>
    <col min="108" max="108" width="37.42578125" bestFit="1" customWidth="1"/>
    <col min="109" max="109" width="37" bestFit="1" customWidth="1"/>
    <col min="110" max="110" width="27.140625" bestFit="1" customWidth="1"/>
    <col min="111" max="111" width="26.85546875" bestFit="1" customWidth="1"/>
    <col min="112" max="112" width="39.7109375" bestFit="1" customWidth="1"/>
    <col min="113" max="113" width="38" bestFit="1" customWidth="1"/>
    <col min="114" max="114" width="36.42578125" bestFit="1" customWidth="1"/>
    <col min="115" max="115" width="26.5703125" bestFit="1" customWidth="1"/>
    <col min="116" max="116" width="27.7109375" bestFit="1" customWidth="1"/>
    <col min="117" max="117" width="30" bestFit="1" customWidth="1"/>
    <col min="118" max="118" width="35.42578125" bestFit="1" customWidth="1"/>
    <col min="119" max="119" width="21.140625" customWidth="1"/>
    <col min="120" max="120" width="11.28515625" customWidth="1"/>
    <col min="121" max="121" width="21.7109375" bestFit="1" customWidth="1"/>
    <col min="122" max="125" width="21.5703125" bestFit="1" customWidth="1"/>
    <col min="126" max="126" width="21.85546875" bestFit="1" customWidth="1"/>
    <col min="127" max="128" width="21.7109375" bestFit="1" customWidth="1"/>
    <col min="129" max="131" width="21.5703125" bestFit="1" customWidth="1"/>
    <col min="132" max="132" width="21.85546875" bestFit="1" customWidth="1"/>
    <col min="133" max="134" width="21.7109375" bestFit="1" customWidth="1"/>
    <col min="135" max="137" width="21.5703125" bestFit="1" customWidth="1"/>
    <col min="138" max="138" width="21.85546875" bestFit="1" customWidth="1"/>
    <col min="139" max="140" width="21.7109375" bestFit="1" customWidth="1"/>
    <col min="141" max="143" width="21.5703125" bestFit="1" customWidth="1"/>
    <col min="144" max="144" width="21.85546875" bestFit="1" customWidth="1"/>
    <col min="145" max="146" width="21.7109375" bestFit="1" customWidth="1"/>
    <col min="147" max="149" width="21.5703125" bestFit="1" customWidth="1"/>
    <col min="150" max="150" width="21.85546875" bestFit="1" customWidth="1"/>
    <col min="151" max="152" width="21.7109375" bestFit="1" customWidth="1"/>
    <col min="153" max="154" width="21.5703125" bestFit="1" customWidth="1"/>
    <col min="155" max="155" width="21.85546875" bestFit="1" customWidth="1"/>
    <col min="156" max="157" width="21.7109375" bestFit="1" customWidth="1"/>
    <col min="158" max="159" width="21.5703125" bestFit="1" customWidth="1"/>
    <col min="160" max="160" width="21.85546875" bestFit="1" customWidth="1"/>
    <col min="161" max="162" width="21.7109375" bestFit="1" customWidth="1"/>
    <col min="163" max="165" width="22" bestFit="1" customWidth="1"/>
    <col min="166" max="166" width="22.28515625" bestFit="1" customWidth="1"/>
    <col min="167" max="168" width="22.140625" bestFit="1" customWidth="1"/>
    <col min="169" max="171" width="22" bestFit="1" customWidth="1"/>
    <col min="172" max="172" width="22.28515625" bestFit="1" customWidth="1"/>
    <col min="173" max="174" width="22.140625" bestFit="1" customWidth="1"/>
    <col min="175" max="176" width="22" bestFit="1" customWidth="1"/>
    <col min="177" max="177" width="22.28515625" bestFit="1" customWidth="1"/>
    <col min="178" max="179" width="22.140625" bestFit="1" customWidth="1"/>
    <col min="180" max="181" width="22" bestFit="1" customWidth="1"/>
    <col min="182" max="182" width="22.28515625" bestFit="1" customWidth="1"/>
    <col min="183" max="184" width="22.140625" bestFit="1" customWidth="1"/>
    <col min="185" max="186" width="22" bestFit="1" customWidth="1"/>
    <col min="187" max="187" width="22.28515625" bestFit="1" customWidth="1"/>
    <col min="188" max="189" width="22.140625" bestFit="1" customWidth="1"/>
    <col min="190" max="191" width="21.7109375" bestFit="1" customWidth="1"/>
    <col min="192" max="192" width="22" bestFit="1" customWidth="1"/>
    <col min="193" max="194" width="21.85546875" bestFit="1" customWidth="1"/>
    <col min="195" max="196" width="21.7109375" bestFit="1" customWidth="1"/>
    <col min="197" max="197" width="22" bestFit="1" customWidth="1"/>
    <col min="198" max="199" width="21.85546875" bestFit="1" customWidth="1"/>
    <col min="200" max="202" width="21.7109375" bestFit="1" customWidth="1"/>
    <col min="203" max="203" width="22" bestFit="1" customWidth="1"/>
    <col min="204" max="205" width="21.85546875" bestFit="1" customWidth="1"/>
    <col min="206" max="207" width="21.7109375" bestFit="1" customWidth="1"/>
    <col min="208" max="208" width="22" bestFit="1" customWidth="1"/>
    <col min="209" max="210" width="21.85546875" bestFit="1" customWidth="1"/>
    <col min="211" max="213" width="21.7109375" bestFit="1" customWidth="1"/>
    <col min="214" max="214" width="22" bestFit="1" customWidth="1"/>
    <col min="215" max="216" width="21.85546875" bestFit="1" customWidth="1"/>
    <col min="217" max="218" width="21.7109375" bestFit="1" customWidth="1"/>
    <col min="219" max="219" width="22" bestFit="1" customWidth="1"/>
    <col min="220" max="221" width="21.85546875" bestFit="1" customWidth="1"/>
    <col min="222" max="223" width="21.7109375" bestFit="1" customWidth="1"/>
    <col min="224" max="224" width="22" bestFit="1" customWidth="1"/>
    <col min="225" max="226" width="21.85546875" bestFit="1" customWidth="1"/>
    <col min="227" max="228" width="21.7109375" bestFit="1" customWidth="1"/>
    <col min="229" max="229" width="22" bestFit="1" customWidth="1"/>
    <col min="230" max="231" width="21.85546875" bestFit="1" customWidth="1"/>
    <col min="232" max="233" width="21.7109375" bestFit="1" customWidth="1"/>
    <col min="234" max="234" width="22" bestFit="1" customWidth="1"/>
    <col min="235" max="236" width="21.85546875" bestFit="1" customWidth="1"/>
    <col min="237" max="237" width="22.140625" bestFit="1" customWidth="1"/>
    <col min="238" max="238" width="22.28515625" bestFit="1" customWidth="1"/>
    <col min="239" max="239" width="22.140625" bestFit="1" customWidth="1"/>
    <col min="240" max="242" width="17.42578125" bestFit="1" customWidth="1"/>
    <col min="243" max="260" width="21.5703125" bestFit="1" customWidth="1"/>
    <col min="261" max="267" width="17.42578125" bestFit="1" customWidth="1"/>
    <col min="268" max="268" width="22" bestFit="1" customWidth="1"/>
    <col min="269" max="358" width="17.42578125" bestFit="1" customWidth="1"/>
    <col min="359" max="359" width="23.140625" bestFit="1" customWidth="1"/>
    <col min="360" max="582" width="17.42578125" bestFit="1" customWidth="1"/>
    <col min="583" max="583" width="21.5703125" bestFit="1" customWidth="1"/>
    <col min="584" max="627" width="17.42578125" bestFit="1" customWidth="1"/>
    <col min="628" max="629" width="21.85546875" bestFit="1" customWidth="1"/>
    <col min="630" max="630" width="22.140625" bestFit="1" customWidth="1"/>
    <col min="631" max="632" width="22" bestFit="1" customWidth="1"/>
    <col min="633" max="635" width="21.85546875" bestFit="1" customWidth="1"/>
    <col min="636" max="636" width="22.140625" bestFit="1" customWidth="1"/>
    <col min="637" max="638" width="22" bestFit="1" customWidth="1"/>
    <col min="639" max="640" width="21.85546875" bestFit="1" customWidth="1"/>
    <col min="641" max="641" width="22.140625" bestFit="1" customWidth="1"/>
    <col min="642" max="643" width="22" bestFit="1" customWidth="1"/>
    <col min="644" max="644" width="21.85546875" bestFit="1" customWidth="1"/>
    <col min="645" max="645" width="22.140625" bestFit="1" customWidth="1"/>
    <col min="646" max="647" width="22" bestFit="1" customWidth="1"/>
    <col min="648" max="648" width="22.140625" bestFit="1" customWidth="1"/>
    <col min="649" max="649" width="22.42578125" bestFit="1" customWidth="1"/>
    <col min="650" max="650" width="22.7109375" bestFit="1" customWidth="1"/>
    <col min="651" max="651" width="22.28515625" bestFit="1" customWidth="1"/>
    <col min="652" max="652" width="22.42578125" bestFit="1" customWidth="1"/>
    <col min="653" max="653" width="22.5703125" bestFit="1" customWidth="1"/>
    <col min="654" max="654" width="22.140625" bestFit="1" customWidth="1"/>
    <col min="655" max="655" width="22" bestFit="1" customWidth="1"/>
    <col min="656" max="656" width="21.42578125" bestFit="1" customWidth="1"/>
    <col min="657" max="657" width="21.7109375" bestFit="1" customWidth="1"/>
    <col min="658" max="658" width="22.42578125" bestFit="1" customWidth="1"/>
    <col min="659" max="659" width="23.42578125" bestFit="1" customWidth="1"/>
    <col min="660" max="660" width="22.140625" bestFit="1" customWidth="1"/>
    <col min="661" max="661" width="22.5703125" bestFit="1" customWidth="1"/>
    <col min="662" max="663" width="22.7109375" bestFit="1" customWidth="1"/>
    <col min="664" max="664" width="22.5703125" bestFit="1" customWidth="1"/>
    <col min="665" max="665" width="22.42578125" bestFit="1" customWidth="1"/>
    <col min="666" max="666" width="22.140625" bestFit="1" customWidth="1"/>
    <col min="667" max="667" width="22.28515625" bestFit="1" customWidth="1"/>
    <col min="668" max="668" width="22.85546875" bestFit="1" customWidth="1"/>
    <col min="669" max="669" width="22.5703125" bestFit="1" customWidth="1"/>
    <col min="670" max="670" width="22.42578125" bestFit="1" customWidth="1"/>
    <col min="671" max="671" width="23.42578125" bestFit="1" customWidth="1"/>
    <col min="672" max="672" width="23.28515625" bestFit="1" customWidth="1"/>
    <col min="673" max="673" width="23.140625" bestFit="1" customWidth="1"/>
    <col min="674" max="674" width="23.7109375" bestFit="1" customWidth="1"/>
    <col min="675" max="675" width="23.42578125" bestFit="1" customWidth="1"/>
    <col min="676" max="676" width="23.28515625" bestFit="1" customWidth="1"/>
    <col min="677" max="677" width="22" bestFit="1" customWidth="1"/>
    <col min="678" max="678" width="22.5703125" bestFit="1" customWidth="1"/>
    <col min="679" max="679" width="21.85546875" bestFit="1" customWidth="1"/>
    <col min="680" max="680" width="23" bestFit="1" customWidth="1"/>
    <col min="681" max="682" width="22.42578125" bestFit="1" customWidth="1"/>
    <col min="683" max="683" width="22" bestFit="1" customWidth="1"/>
    <col min="684" max="684" width="22.28515625" bestFit="1" customWidth="1"/>
    <col min="685" max="685" width="21.7109375" bestFit="1" customWidth="1"/>
    <col min="686" max="686" width="22" bestFit="1" customWidth="1"/>
    <col min="687" max="687" width="21.7109375" bestFit="1" customWidth="1"/>
    <col min="688" max="688" width="22.28515625" bestFit="1" customWidth="1"/>
    <col min="689" max="689" width="22.7109375" bestFit="1" customWidth="1"/>
    <col min="690" max="690" width="22.42578125" bestFit="1" customWidth="1"/>
    <col min="691" max="691" width="21.7109375" bestFit="1" customWidth="1"/>
    <col min="692" max="692" width="21.42578125" bestFit="1" customWidth="1"/>
    <col min="693" max="693" width="21.7109375" bestFit="1" customWidth="1"/>
    <col min="694" max="694" width="22.5703125" bestFit="1" customWidth="1"/>
    <col min="695" max="695" width="21.42578125" bestFit="1" customWidth="1"/>
    <col min="696" max="696" width="21.140625" bestFit="1" customWidth="1"/>
    <col min="697" max="697" width="22.28515625" bestFit="1" customWidth="1"/>
    <col min="698" max="698" width="23.140625" bestFit="1" customWidth="1"/>
    <col min="699" max="699" width="21.42578125" bestFit="1" customWidth="1"/>
    <col min="700" max="700" width="22.28515625" bestFit="1" customWidth="1"/>
    <col min="701" max="701" width="23" bestFit="1" customWidth="1"/>
    <col min="702" max="702" width="21.7109375" bestFit="1" customWidth="1"/>
    <col min="703" max="703" width="22.85546875" bestFit="1" customWidth="1"/>
    <col min="704" max="704" width="22.5703125" bestFit="1" customWidth="1"/>
    <col min="705" max="706" width="22.140625" bestFit="1" customWidth="1"/>
    <col min="707" max="707" width="22.28515625" bestFit="1" customWidth="1"/>
    <col min="708" max="708" width="22.5703125" bestFit="1" customWidth="1"/>
    <col min="709" max="709" width="22.28515625" bestFit="1" customWidth="1"/>
    <col min="710" max="710" width="21.85546875" bestFit="1" customWidth="1"/>
    <col min="711" max="711" width="21.5703125" bestFit="1" customWidth="1"/>
    <col min="712" max="712" width="21.85546875" bestFit="1" customWidth="1"/>
    <col min="713" max="713" width="22.28515625" bestFit="1" customWidth="1"/>
    <col min="714" max="714" width="21.85546875" bestFit="1" customWidth="1"/>
    <col min="715" max="715" width="21.7109375" bestFit="1" customWidth="1"/>
    <col min="716" max="716" width="22.5703125" bestFit="1" customWidth="1"/>
    <col min="717" max="718" width="22.42578125" bestFit="1" customWidth="1"/>
    <col min="719" max="719" width="23" bestFit="1" customWidth="1"/>
    <col min="720" max="720" width="22.42578125" bestFit="1" customWidth="1"/>
    <col min="721" max="721" width="23.140625" bestFit="1" customWidth="1"/>
    <col min="722" max="722" width="22.7109375" bestFit="1" customWidth="1"/>
    <col min="723" max="723" width="23.42578125" bestFit="1" customWidth="1"/>
    <col min="724" max="724" width="22.5703125" bestFit="1" customWidth="1"/>
    <col min="725" max="725" width="22.42578125" bestFit="1" customWidth="1"/>
    <col min="726" max="727" width="22.5703125" bestFit="1" customWidth="1"/>
    <col min="728" max="728" width="23" bestFit="1" customWidth="1"/>
    <col min="729" max="729" width="22.7109375" bestFit="1" customWidth="1"/>
    <col min="730" max="730" width="23" bestFit="1" customWidth="1"/>
    <col min="731" max="731" width="22.140625" bestFit="1" customWidth="1"/>
    <col min="732" max="734" width="22.5703125" bestFit="1" customWidth="1"/>
    <col min="735" max="735" width="23.28515625" bestFit="1" customWidth="1"/>
    <col min="736" max="737" width="22.85546875" bestFit="1" customWidth="1"/>
    <col min="738" max="738" width="23.140625" bestFit="1" customWidth="1"/>
    <col min="739" max="739" width="22.85546875" bestFit="1" customWidth="1"/>
    <col min="740" max="740" width="23.140625" bestFit="1" customWidth="1"/>
    <col min="741" max="741" width="23.5703125" bestFit="1" customWidth="1"/>
    <col min="742" max="742" width="23.28515625" bestFit="1" customWidth="1"/>
    <col min="743" max="743" width="22.42578125" bestFit="1" customWidth="1"/>
    <col min="744" max="744" width="22.140625" bestFit="1" customWidth="1"/>
    <col min="745" max="745" width="23.28515625" bestFit="1" customWidth="1"/>
    <col min="746" max="746" width="23" bestFit="1" customWidth="1"/>
    <col min="747" max="747" width="23.85546875" bestFit="1" customWidth="1"/>
    <col min="748" max="749" width="23" bestFit="1" customWidth="1"/>
    <col min="750" max="750" width="24" bestFit="1" customWidth="1"/>
    <col min="751" max="751" width="23.7109375" bestFit="1" customWidth="1"/>
    <col min="752" max="752" width="23" bestFit="1" customWidth="1"/>
    <col min="753" max="753" width="22.85546875" bestFit="1" customWidth="1"/>
    <col min="754" max="754" width="23.140625" bestFit="1" customWidth="1"/>
    <col min="755" max="755" width="22.5703125" bestFit="1" customWidth="1"/>
    <col min="756" max="756" width="23" bestFit="1" customWidth="1"/>
    <col min="757" max="757" width="22.85546875" bestFit="1" customWidth="1"/>
    <col min="758" max="758" width="22.7109375" bestFit="1" customWidth="1"/>
    <col min="759" max="762" width="22.85546875" bestFit="1" customWidth="1"/>
    <col min="763" max="763" width="23" bestFit="1" customWidth="1"/>
    <col min="764" max="764" width="22.5703125" bestFit="1" customWidth="1"/>
    <col min="765" max="766" width="23" bestFit="1" customWidth="1"/>
    <col min="767" max="767" width="23.85546875" bestFit="1" customWidth="1"/>
    <col min="768" max="768" width="23.140625" bestFit="1" customWidth="1"/>
    <col min="769" max="769" width="23.28515625" bestFit="1" customWidth="1"/>
    <col min="770" max="770" width="22.85546875" bestFit="1" customWidth="1"/>
    <col min="771" max="771" width="23" bestFit="1" customWidth="1"/>
    <col min="772" max="772" width="22.28515625" bestFit="1" customWidth="1"/>
    <col min="773" max="773" width="22.5703125" bestFit="1" customWidth="1"/>
    <col min="774" max="774" width="22" bestFit="1" customWidth="1"/>
    <col min="775" max="775" width="22.42578125" bestFit="1" customWidth="1"/>
    <col min="776" max="776" width="23.140625" bestFit="1" customWidth="1"/>
    <col min="777" max="778" width="22.28515625" bestFit="1" customWidth="1"/>
    <col min="779" max="779" width="23" bestFit="1" customWidth="1"/>
    <col min="780" max="780" width="22.7109375" bestFit="1" customWidth="1"/>
    <col min="781" max="781" width="22.85546875" bestFit="1" customWidth="1"/>
    <col min="782" max="782" width="23.42578125" bestFit="1" customWidth="1"/>
    <col min="783" max="783" width="24.28515625" bestFit="1" customWidth="1"/>
    <col min="784" max="784" width="23" bestFit="1" customWidth="1"/>
    <col min="785" max="785" width="22.7109375" bestFit="1" customWidth="1"/>
    <col min="786" max="786" width="23.140625" bestFit="1" customWidth="1"/>
    <col min="787" max="789" width="22.7109375" bestFit="1" customWidth="1"/>
    <col min="790" max="790" width="22.42578125" bestFit="1" customWidth="1"/>
    <col min="791" max="791" width="23.140625" bestFit="1" customWidth="1"/>
    <col min="792" max="792" width="22.85546875" bestFit="1" customWidth="1"/>
    <col min="793" max="794" width="22.5703125" bestFit="1" customWidth="1"/>
    <col min="795" max="795" width="23.140625" bestFit="1" customWidth="1"/>
    <col min="796" max="796" width="23" bestFit="1" customWidth="1"/>
    <col min="797" max="797" width="22.85546875" bestFit="1" customWidth="1"/>
    <col min="798" max="798" width="23" bestFit="1" customWidth="1"/>
    <col min="799" max="799" width="22.85546875" bestFit="1" customWidth="1"/>
    <col min="800" max="800" width="22.7109375" bestFit="1" customWidth="1"/>
    <col min="801" max="801" width="23" bestFit="1" customWidth="1"/>
    <col min="802" max="802" width="23.28515625" bestFit="1" customWidth="1"/>
    <col min="803" max="803" width="23.7109375" bestFit="1" customWidth="1"/>
    <col min="804" max="804" width="24" bestFit="1" customWidth="1"/>
    <col min="805" max="806" width="22.28515625" bestFit="1" customWidth="1"/>
    <col min="807" max="807" width="23" bestFit="1" customWidth="1"/>
    <col min="808" max="808" width="22.42578125" bestFit="1" customWidth="1"/>
    <col min="809" max="809" width="22.28515625" bestFit="1" customWidth="1"/>
    <col min="810" max="810" width="22" bestFit="1" customWidth="1"/>
    <col min="811" max="811" width="22.85546875" bestFit="1" customWidth="1"/>
    <col min="812" max="812" width="22" bestFit="1" customWidth="1"/>
    <col min="813" max="813" width="22.28515625" bestFit="1" customWidth="1"/>
    <col min="814" max="814" width="22.5703125" bestFit="1" customWidth="1"/>
    <col min="815" max="815" width="22.42578125" bestFit="1" customWidth="1"/>
    <col min="816" max="816" width="22.28515625" bestFit="1" customWidth="1"/>
    <col min="817" max="817" width="22.42578125" bestFit="1" customWidth="1"/>
    <col min="818" max="818" width="22.140625" bestFit="1" customWidth="1"/>
    <col min="819" max="819" width="21.7109375" bestFit="1" customWidth="1"/>
    <col min="820" max="820" width="22.140625" bestFit="1" customWidth="1"/>
    <col min="821" max="821" width="22.28515625" bestFit="1" customWidth="1"/>
    <col min="822" max="822" width="22.5703125" bestFit="1" customWidth="1"/>
    <col min="823" max="823" width="22.140625" bestFit="1" customWidth="1"/>
    <col min="824" max="824" width="22" bestFit="1" customWidth="1"/>
    <col min="825" max="825" width="22.28515625" bestFit="1" customWidth="1"/>
    <col min="826" max="826" width="22.140625" bestFit="1" customWidth="1"/>
    <col min="827" max="828" width="22" bestFit="1" customWidth="1"/>
    <col min="829" max="829" width="22.7109375" bestFit="1" customWidth="1"/>
    <col min="830" max="830" width="21.85546875" bestFit="1" customWidth="1"/>
    <col min="831" max="831" width="22" bestFit="1" customWidth="1"/>
    <col min="832" max="833" width="21.85546875" bestFit="1" customWidth="1"/>
    <col min="834" max="834" width="22" bestFit="1" customWidth="1"/>
    <col min="835" max="835" width="22.28515625" bestFit="1" customWidth="1"/>
    <col min="836" max="837" width="22.140625" bestFit="1" customWidth="1"/>
    <col min="838" max="838" width="22.5703125" bestFit="1" customWidth="1"/>
    <col min="839" max="839" width="22.42578125" bestFit="1" customWidth="1"/>
    <col min="840" max="840" width="23.140625" bestFit="1" customWidth="1"/>
    <col min="841" max="841" width="22" bestFit="1" customWidth="1"/>
    <col min="842" max="842" width="21.42578125" bestFit="1" customWidth="1"/>
    <col min="843" max="843" width="22" bestFit="1" customWidth="1"/>
    <col min="844" max="844" width="22.5703125" bestFit="1" customWidth="1"/>
    <col min="845" max="845" width="22.28515625" bestFit="1" customWidth="1"/>
    <col min="846" max="848" width="22.140625" bestFit="1" customWidth="1"/>
    <col min="849" max="849" width="22.28515625" bestFit="1" customWidth="1"/>
    <col min="850" max="850" width="22.140625" bestFit="1" customWidth="1"/>
    <col min="851" max="851" width="23.140625" bestFit="1" customWidth="1"/>
    <col min="852" max="852" width="21.7109375" bestFit="1" customWidth="1"/>
    <col min="853" max="855" width="22" bestFit="1" customWidth="1"/>
    <col min="856" max="856" width="22.140625" bestFit="1" customWidth="1"/>
    <col min="857" max="857" width="21.85546875" bestFit="1" customWidth="1"/>
    <col min="858" max="858" width="21.5703125" bestFit="1" customWidth="1"/>
    <col min="859" max="860" width="22.28515625" bestFit="1" customWidth="1"/>
    <col min="861" max="861" width="22.5703125" bestFit="1" customWidth="1"/>
    <col min="862" max="862" width="22.28515625" bestFit="1" customWidth="1"/>
    <col min="863" max="863" width="22.5703125" bestFit="1" customWidth="1"/>
    <col min="864" max="864" width="22.85546875" bestFit="1" customWidth="1"/>
    <col min="865" max="865" width="22.5703125" bestFit="1" customWidth="1"/>
    <col min="866" max="866" width="22.85546875" bestFit="1" customWidth="1"/>
    <col min="867" max="868" width="22.5703125" bestFit="1" customWidth="1"/>
    <col min="869" max="869" width="22.28515625" bestFit="1" customWidth="1"/>
    <col min="870" max="870" width="22.7109375" bestFit="1" customWidth="1"/>
    <col min="871" max="871" width="22.140625" bestFit="1" customWidth="1"/>
    <col min="872" max="872" width="22" bestFit="1" customWidth="1"/>
    <col min="873" max="873" width="21" bestFit="1" customWidth="1"/>
    <col min="874" max="874" width="22.85546875" bestFit="1" customWidth="1"/>
    <col min="875" max="875" width="22.5703125" bestFit="1" customWidth="1"/>
    <col min="876" max="876" width="23" bestFit="1" customWidth="1"/>
    <col min="877" max="877" width="22.42578125" bestFit="1" customWidth="1"/>
    <col min="878" max="878" width="22.28515625" bestFit="1" customWidth="1"/>
    <col min="879" max="879" width="22.140625" bestFit="1" customWidth="1"/>
    <col min="880" max="880" width="22.85546875" bestFit="1" customWidth="1"/>
    <col min="881" max="881" width="21.42578125" bestFit="1" customWidth="1"/>
    <col min="882" max="882" width="22" bestFit="1" customWidth="1"/>
    <col min="883" max="883" width="21.140625" bestFit="1" customWidth="1"/>
    <col min="884" max="884" width="22" bestFit="1" customWidth="1"/>
    <col min="885" max="885" width="21.5703125" bestFit="1" customWidth="1"/>
    <col min="886" max="886" width="22.85546875" bestFit="1" customWidth="1"/>
    <col min="887" max="887" width="23" bestFit="1" customWidth="1"/>
    <col min="888" max="888" width="22.28515625" bestFit="1" customWidth="1"/>
    <col min="889" max="889" width="22.5703125" bestFit="1" customWidth="1"/>
    <col min="890" max="890" width="22.42578125" bestFit="1" customWidth="1"/>
    <col min="891" max="891" width="22.28515625" bestFit="1" customWidth="1"/>
    <col min="892" max="892" width="22.42578125" bestFit="1" customWidth="1"/>
    <col min="893" max="893" width="23" bestFit="1" customWidth="1"/>
    <col min="894" max="894" width="24" bestFit="1" customWidth="1"/>
    <col min="895" max="895" width="22.42578125" bestFit="1" customWidth="1"/>
    <col min="896" max="896" width="22.85546875" bestFit="1" customWidth="1"/>
    <col min="897" max="897" width="23.28515625" bestFit="1" customWidth="1"/>
    <col min="898" max="898" width="22.85546875" bestFit="1" customWidth="1"/>
    <col min="899" max="899" width="23" bestFit="1" customWidth="1"/>
    <col min="900" max="900" width="22.85546875" bestFit="1" customWidth="1"/>
    <col min="901" max="901" width="23.140625" bestFit="1" customWidth="1"/>
    <col min="902" max="903" width="22.5703125" bestFit="1" customWidth="1"/>
    <col min="904" max="904" width="22.7109375" bestFit="1" customWidth="1"/>
    <col min="905" max="905" width="23.7109375" bestFit="1" customWidth="1"/>
    <col min="906" max="906" width="23" bestFit="1" customWidth="1"/>
    <col min="907" max="907" width="22.7109375" bestFit="1" customWidth="1"/>
    <col min="908" max="908" width="23" bestFit="1" customWidth="1"/>
    <col min="909" max="909" width="23.42578125" bestFit="1" customWidth="1"/>
    <col min="910" max="910" width="22.85546875" bestFit="1" customWidth="1"/>
    <col min="911" max="911" width="22.7109375" bestFit="1" customWidth="1"/>
    <col min="912" max="912" width="23" bestFit="1" customWidth="1"/>
    <col min="913" max="913" width="22.5703125" bestFit="1" customWidth="1"/>
    <col min="914" max="914" width="23.5703125" bestFit="1" customWidth="1"/>
    <col min="915" max="915" width="22.7109375" bestFit="1" customWidth="1"/>
    <col min="916" max="916" width="23.140625" bestFit="1" customWidth="1"/>
    <col min="917" max="917" width="22.7109375" bestFit="1" customWidth="1"/>
    <col min="918" max="918" width="23.5703125" bestFit="1" customWidth="1"/>
    <col min="919" max="920" width="23.42578125" bestFit="1" customWidth="1"/>
    <col min="921" max="922" width="22.85546875" bestFit="1" customWidth="1"/>
    <col min="923" max="923" width="23.5703125" bestFit="1" customWidth="1"/>
    <col min="924" max="924" width="23.28515625" bestFit="1" customWidth="1"/>
    <col min="925" max="926" width="23.140625" bestFit="1" customWidth="1"/>
    <col min="927" max="927" width="22.85546875" bestFit="1" customWidth="1"/>
    <col min="928" max="928" width="23.28515625" bestFit="1" customWidth="1"/>
    <col min="929" max="929" width="23.42578125" bestFit="1" customWidth="1"/>
    <col min="930" max="930" width="22.42578125" bestFit="1" customWidth="1"/>
    <col min="931" max="931" width="22.5703125" bestFit="1" customWidth="1"/>
    <col min="932" max="932" width="22.85546875" bestFit="1" customWidth="1"/>
    <col min="933" max="933" width="23.140625" bestFit="1" customWidth="1"/>
    <col min="934" max="934" width="23.7109375" bestFit="1" customWidth="1"/>
    <col min="935" max="935" width="23.42578125" bestFit="1" customWidth="1"/>
    <col min="936" max="936" width="23.5703125" bestFit="1" customWidth="1"/>
    <col min="937" max="937" width="23.42578125" bestFit="1" customWidth="1"/>
    <col min="938" max="938" width="24" bestFit="1" customWidth="1"/>
    <col min="939" max="939" width="22.85546875" bestFit="1" customWidth="1"/>
    <col min="940" max="941" width="21.85546875" bestFit="1" customWidth="1"/>
    <col min="942" max="944" width="22" bestFit="1" customWidth="1"/>
    <col min="945" max="945" width="23" bestFit="1" customWidth="1"/>
    <col min="946" max="946" width="22.85546875" bestFit="1" customWidth="1"/>
    <col min="947" max="947" width="22" bestFit="1" customWidth="1"/>
    <col min="948" max="948" width="21.85546875" bestFit="1" customWidth="1"/>
    <col min="949" max="949" width="21.7109375" bestFit="1" customWidth="1"/>
    <col min="950" max="950" width="22" bestFit="1" customWidth="1"/>
    <col min="951" max="951" width="22.42578125" bestFit="1" customWidth="1"/>
    <col min="952" max="952" width="22.28515625" bestFit="1" customWidth="1"/>
    <col min="953" max="953" width="21.5703125" bestFit="1" customWidth="1"/>
    <col min="954" max="954" width="22.28515625" bestFit="1" customWidth="1"/>
    <col min="955" max="955" width="21.7109375" bestFit="1" customWidth="1"/>
    <col min="956" max="956" width="21.85546875" bestFit="1" customWidth="1"/>
    <col min="957" max="957" width="22" bestFit="1" customWidth="1"/>
    <col min="958" max="958" width="21.5703125" bestFit="1" customWidth="1"/>
    <col min="959" max="959" width="22.7109375" bestFit="1" customWidth="1"/>
    <col min="960" max="961" width="22.28515625" bestFit="1" customWidth="1"/>
    <col min="962" max="962" width="22.140625" bestFit="1" customWidth="1"/>
    <col min="963" max="963" width="22.7109375" bestFit="1" customWidth="1"/>
    <col min="964" max="964" width="21.85546875" bestFit="1" customWidth="1"/>
    <col min="965" max="965" width="22.42578125" bestFit="1" customWidth="1"/>
    <col min="966" max="966" width="22" bestFit="1" customWidth="1"/>
    <col min="967" max="967" width="21.85546875" bestFit="1" customWidth="1"/>
    <col min="968" max="968" width="22.28515625" bestFit="1" customWidth="1"/>
    <col min="969" max="969" width="24.28515625" bestFit="1" customWidth="1"/>
    <col min="970" max="970" width="21.85546875" bestFit="1" customWidth="1"/>
    <col min="971" max="971" width="22.28515625" bestFit="1" customWidth="1"/>
    <col min="972" max="972" width="22.85546875" bestFit="1" customWidth="1"/>
    <col min="973" max="973" width="22.140625" bestFit="1" customWidth="1"/>
    <col min="974" max="974" width="22.7109375" bestFit="1" customWidth="1"/>
    <col min="975" max="975" width="21.85546875" bestFit="1" customWidth="1"/>
    <col min="976" max="977" width="22" bestFit="1" customWidth="1"/>
    <col min="978" max="978" width="22.42578125" bestFit="1" customWidth="1"/>
    <col min="979" max="981" width="21.7109375" bestFit="1" customWidth="1"/>
    <col min="982" max="982" width="21.85546875" bestFit="1" customWidth="1"/>
    <col min="983" max="983" width="22.140625" bestFit="1" customWidth="1"/>
    <col min="984" max="984" width="22.7109375" bestFit="1" customWidth="1"/>
    <col min="985" max="985" width="22.85546875" bestFit="1" customWidth="1"/>
    <col min="986" max="986" width="22.140625" bestFit="1" customWidth="1"/>
    <col min="987" max="987" width="22" bestFit="1" customWidth="1"/>
    <col min="988" max="988" width="21.85546875" bestFit="1" customWidth="1"/>
    <col min="989" max="989" width="22.28515625" bestFit="1" customWidth="1"/>
    <col min="990" max="990" width="22.7109375" bestFit="1" customWidth="1"/>
    <col min="991" max="991" width="23.28515625" bestFit="1" customWidth="1"/>
    <col min="992" max="992" width="22.140625" bestFit="1" customWidth="1"/>
    <col min="993" max="993" width="22.85546875" bestFit="1" customWidth="1"/>
    <col min="994" max="994" width="22.7109375" bestFit="1" customWidth="1"/>
    <col min="995" max="995" width="23.42578125" bestFit="1" customWidth="1"/>
    <col min="996" max="996" width="23" bestFit="1" customWidth="1"/>
    <col min="997" max="997" width="22.5703125" bestFit="1" customWidth="1"/>
    <col min="998" max="998" width="24" bestFit="1" customWidth="1"/>
    <col min="999" max="999" width="23.140625" bestFit="1" customWidth="1"/>
    <col min="1000" max="1001" width="22.28515625" bestFit="1" customWidth="1"/>
    <col min="1002" max="1002" width="22.7109375" bestFit="1" customWidth="1"/>
    <col min="1003" max="1003" width="22.5703125" bestFit="1" customWidth="1"/>
    <col min="1004" max="1004" width="22" bestFit="1" customWidth="1"/>
    <col min="1005" max="1005" width="22.140625" bestFit="1" customWidth="1"/>
    <col min="1006" max="1006" width="21.85546875" bestFit="1" customWidth="1"/>
    <col min="1007" max="1007" width="22" bestFit="1" customWidth="1"/>
    <col min="1008" max="1008" width="21.7109375" bestFit="1" customWidth="1"/>
    <col min="1009" max="1009" width="22.42578125" bestFit="1" customWidth="1"/>
    <col min="1010" max="1010" width="22.140625" bestFit="1" customWidth="1"/>
    <col min="1011" max="1011" width="22" bestFit="1" customWidth="1"/>
    <col min="1012" max="1012" width="22.140625" bestFit="1" customWidth="1"/>
    <col min="1013" max="1013" width="21.85546875" bestFit="1" customWidth="1"/>
    <col min="1014" max="1014" width="21.7109375" bestFit="1" customWidth="1"/>
    <col min="1015" max="1015" width="22" bestFit="1" customWidth="1"/>
    <col min="1016" max="1017" width="21.85546875" bestFit="1" customWidth="1"/>
    <col min="1018" max="1018" width="22.140625" bestFit="1" customWidth="1"/>
    <col min="1019" max="1019" width="21.85546875" bestFit="1" customWidth="1"/>
    <col min="1020" max="1021" width="22" bestFit="1" customWidth="1"/>
    <col min="1022" max="1022" width="21.85546875" bestFit="1" customWidth="1"/>
    <col min="1023" max="1023" width="22" bestFit="1" customWidth="1"/>
    <col min="1024" max="1025" width="21.85546875" bestFit="1" customWidth="1"/>
    <col min="1026" max="1026" width="21.7109375" bestFit="1" customWidth="1"/>
    <col min="1027" max="1027" width="22.140625" bestFit="1" customWidth="1"/>
    <col min="1028" max="1028" width="22.28515625" bestFit="1" customWidth="1"/>
    <col min="1029" max="1029" width="22" bestFit="1" customWidth="1"/>
    <col min="1030" max="1030" width="21.7109375" bestFit="1" customWidth="1"/>
    <col min="1031" max="1031" width="22" bestFit="1" customWidth="1"/>
    <col min="1032" max="1032" width="22.140625" bestFit="1" customWidth="1"/>
    <col min="1033" max="1033" width="22" bestFit="1" customWidth="1"/>
    <col min="1034" max="1034" width="21.7109375" bestFit="1" customWidth="1"/>
    <col min="1035" max="1035" width="22.140625" bestFit="1" customWidth="1"/>
    <col min="1036" max="1036" width="21.85546875" bestFit="1" customWidth="1"/>
    <col min="1037" max="1038" width="22" bestFit="1" customWidth="1"/>
    <col min="1039" max="1039" width="22.28515625" bestFit="1" customWidth="1"/>
    <col min="1040" max="1040" width="21.7109375" bestFit="1" customWidth="1"/>
    <col min="1041" max="1041" width="22" bestFit="1" customWidth="1"/>
    <col min="1042" max="1042" width="22.85546875" bestFit="1" customWidth="1"/>
    <col min="1043" max="1043" width="21.7109375" bestFit="1" customWidth="1"/>
    <col min="1044" max="1044" width="22" bestFit="1" customWidth="1"/>
    <col min="1045" max="1045" width="21.7109375" bestFit="1" customWidth="1"/>
    <col min="1046" max="1046" width="22" bestFit="1" customWidth="1"/>
    <col min="1047" max="1047" width="21.85546875" bestFit="1" customWidth="1"/>
    <col min="1048" max="1049" width="22.140625" bestFit="1" customWidth="1"/>
    <col min="1050" max="1051" width="21.85546875" bestFit="1" customWidth="1"/>
    <col min="1052" max="1052" width="22.7109375" bestFit="1" customWidth="1"/>
    <col min="1053" max="1053" width="21.7109375" bestFit="1" customWidth="1"/>
    <col min="1054" max="1054" width="22.42578125" bestFit="1" customWidth="1"/>
    <col min="1055" max="1055" width="22.85546875" bestFit="1" customWidth="1"/>
    <col min="1056" max="1056" width="22.5703125" bestFit="1" customWidth="1"/>
    <col min="1057" max="1057" width="22.7109375" bestFit="1" customWidth="1"/>
    <col min="1058" max="1058" width="21.85546875" bestFit="1" customWidth="1"/>
    <col min="1059" max="1059" width="22.28515625" bestFit="1" customWidth="1"/>
    <col min="1060" max="1060" width="22.140625" bestFit="1" customWidth="1"/>
    <col min="1061" max="1061" width="21.7109375" bestFit="1" customWidth="1"/>
    <col min="1062" max="1062" width="22.140625" bestFit="1" customWidth="1"/>
    <col min="1063" max="1064" width="21.42578125" bestFit="1" customWidth="1"/>
    <col min="1065" max="1067" width="21.85546875" bestFit="1" customWidth="1"/>
    <col min="1068" max="1070" width="21.7109375" bestFit="1" customWidth="1"/>
    <col min="1071" max="1071" width="22" bestFit="1" customWidth="1"/>
    <col min="1072" max="1072" width="22.28515625" bestFit="1" customWidth="1"/>
    <col min="1073" max="1073" width="22.42578125" bestFit="1" customWidth="1"/>
    <col min="1074" max="1074" width="22.140625" bestFit="1" customWidth="1"/>
    <col min="1075" max="1075" width="23" bestFit="1" customWidth="1"/>
    <col min="1076" max="1076" width="21.85546875" bestFit="1" customWidth="1"/>
    <col min="1077" max="1077" width="22.140625" bestFit="1" customWidth="1"/>
    <col min="1078" max="1078" width="23.140625" bestFit="1" customWidth="1"/>
    <col min="1079" max="1079" width="21.7109375" bestFit="1" customWidth="1"/>
    <col min="1080" max="1080" width="22" bestFit="1" customWidth="1"/>
    <col min="1081" max="1081" width="22.140625" bestFit="1" customWidth="1"/>
    <col min="1082" max="1082" width="22" bestFit="1" customWidth="1"/>
    <col min="1083" max="1083" width="22.42578125" bestFit="1" customWidth="1"/>
    <col min="1084" max="1084" width="22" bestFit="1" customWidth="1"/>
    <col min="1085" max="1086" width="22.7109375" bestFit="1" customWidth="1"/>
    <col min="1087" max="1087" width="22" bestFit="1" customWidth="1"/>
    <col min="1088" max="1088" width="22.140625" bestFit="1" customWidth="1"/>
    <col min="1089" max="1089" width="22" bestFit="1" customWidth="1"/>
    <col min="1090" max="1090" width="23.28515625" bestFit="1" customWidth="1"/>
    <col min="1091" max="1091" width="22.140625" bestFit="1" customWidth="1"/>
    <col min="1092" max="1092" width="23.7109375" bestFit="1" customWidth="1"/>
    <col min="1093" max="1093" width="22.140625" bestFit="1" customWidth="1"/>
    <col min="1094" max="1095" width="22.28515625" bestFit="1" customWidth="1"/>
    <col min="1096" max="1096" width="22.5703125" bestFit="1" customWidth="1"/>
    <col min="1097" max="1097" width="21.85546875" bestFit="1" customWidth="1"/>
    <col min="1098" max="1098" width="22.42578125" bestFit="1" customWidth="1"/>
    <col min="1099" max="1099" width="22.140625" bestFit="1" customWidth="1"/>
    <col min="1100" max="1100" width="22" bestFit="1" customWidth="1"/>
    <col min="1101" max="1101" width="22.85546875" bestFit="1" customWidth="1"/>
    <col min="1102" max="1102" width="21.85546875" bestFit="1" customWidth="1"/>
    <col min="1103" max="1103" width="22.140625" bestFit="1" customWidth="1"/>
    <col min="1104" max="1104" width="21.7109375" bestFit="1" customWidth="1"/>
    <col min="1105" max="1105" width="22.7109375" bestFit="1" customWidth="1"/>
    <col min="1106" max="1106" width="22" bestFit="1" customWidth="1"/>
    <col min="1107" max="1107" width="22.140625" bestFit="1" customWidth="1"/>
    <col min="1108" max="1108" width="22.28515625" bestFit="1" customWidth="1"/>
    <col min="1109" max="1109" width="21.140625" bestFit="1" customWidth="1"/>
    <col min="1110" max="1110" width="22.5703125" bestFit="1" customWidth="1"/>
    <col min="1111" max="1112" width="22" bestFit="1" customWidth="1"/>
    <col min="1113" max="1114" width="21.7109375" bestFit="1" customWidth="1"/>
    <col min="1115" max="1115" width="22.140625" bestFit="1" customWidth="1"/>
    <col min="1116" max="1116" width="22.7109375" bestFit="1" customWidth="1"/>
    <col min="1117" max="1118" width="22" bestFit="1" customWidth="1"/>
    <col min="1119" max="1119" width="21.85546875" bestFit="1" customWidth="1"/>
    <col min="1120" max="1120" width="22" bestFit="1" customWidth="1"/>
    <col min="1121" max="1121" width="22.140625" bestFit="1" customWidth="1"/>
    <col min="1122" max="1122" width="21.85546875" bestFit="1" customWidth="1"/>
    <col min="1123" max="1124" width="22.5703125" bestFit="1" customWidth="1"/>
    <col min="1125" max="1125" width="22.28515625" bestFit="1" customWidth="1"/>
    <col min="1126" max="1126" width="22" bestFit="1" customWidth="1"/>
    <col min="1127" max="1127" width="22.28515625" bestFit="1" customWidth="1"/>
    <col min="1128" max="1128" width="22.140625" bestFit="1" customWidth="1"/>
    <col min="1129" max="1129" width="22.5703125" bestFit="1" customWidth="1"/>
    <col min="1130" max="1130" width="22.140625" bestFit="1" customWidth="1"/>
    <col min="1131" max="1131" width="21.42578125" bestFit="1" customWidth="1"/>
    <col min="1132" max="1132" width="21.7109375" bestFit="1" customWidth="1"/>
    <col min="1133" max="1133" width="22.28515625" bestFit="1" customWidth="1"/>
    <col min="1134" max="1134" width="22" bestFit="1" customWidth="1"/>
    <col min="1135" max="1135" width="21.85546875" bestFit="1" customWidth="1"/>
    <col min="1136" max="1138" width="22" bestFit="1" customWidth="1"/>
    <col min="1139" max="1141" width="22.140625" bestFit="1" customWidth="1"/>
    <col min="1142" max="1142" width="22" bestFit="1" customWidth="1"/>
    <col min="1143" max="1143" width="23" bestFit="1" customWidth="1"/>
    <col min="1144" max="1145" width="22.28515625" bestFit="1" customWidth="1"/>
    <col min="1146" max="1147" width="22.85546875" bestFit="1" customWidth="1"/>
    <col min="1148" max="1148" width="23.85546875" bestFit="1" customWidth="1"/>
    <col min="1149" max="1149" width="22" bestFit="1" customWidth="1"/>
    <col min="1150" max="1150" width="22.42578125" bestFit="1" customWidth="1"/>
    <col min="1151" max="1151" width="22" bestFit="1" customWidth="1"/>
    <col min="1152" max="1152" width="22.140625" bestFit="1" customWidth="1"/>
    <col min="1153" max="1156" width="22" bestFit="1" customWidth="1"/>
    <col min="1157" max="1157" width="21.42578125" bestFit="1" customWidth="1"/>
    <col min="1158" max="1158" width="22.140625" bestFit="1" customWidth="1"/>
    <col min="1159" max="1159" width="22.42578125" bestFit="1" customWidth="1"/>
    <col min="1160" max="1160" width="22.140625" bestFit="1" customWidth="1"/>
    <col min="1161" max="1161" width="21.85546875" bestFit="1" customWidth="1"/>
    <col min="1162" max="1162" width="22.140625" bestFit="1" customWidth="1"/>
    <col min="1163" max="1163" width="22" bestFit="1" customWidth="1"/>
    <col min="1164" max="1164" width="21.7109375" bestFit="1" customWidth="1"/>
    <col min="1165" max="1165" width="22.28515625" bestFit="1" customWidth="1"/>
    <col min="1166" max="1167" width="21.5703125" bestFit="1" customWidth="1"/>
    <col min="1168" max="1168" width="21.7109375" bestFit="1" customWidth="1"/>
    <col min="1169" max="1169" width="21.5703125" bestFit="1" customWidth="1"/>
    <col min="1170" max="1170" width="22.28515625" bestFit="1" customWidth="1"/>
    <col min="1171" max="1171" width="22.7109375" bestFit="1" customWidth="1"/>
    <col min="1172" max="1172" width="23.140625" bestFit="1" customWidth="1"/>
    <col min="1173" max="1173" width="22.85546875" bestFit="1" customWidth="1"/>
    <col min="1174" max="1174" width="22" bestFit="1" customWidth="1"/>
    <col min="1175" max="1175" width="21.85546875" bestFit="1" customWidth="1"/>
    <col min="1176" max="1177" width="21.5703125" bestFit="1" customWidth="1"/>
    <col min="1178" max="1178" width="21.85546875" bestFit="1" customWidth="1"/>
    <col min="1179" max="1179" width="21.5703125" bestFit="1" customWidth="1"/>
    <col min="1180" max="1181" width="21.42578125" bestFit="1" customWidth="1"/>
    <col min="1182" max="1182" width="21.5703125" bestFit="1" customWidth="1"/>
    <col min="1183" max="1183" width="22.85546875" bestFit="1" customWidth="1"/>
    <col min="1184" max="1184" width="22" bestFit="1" customWidth="1"/>
    <col min="1185" max="1185" width="22.5703125" bestFit="1" customWidth="1"/>
    <col min="1186" max="1186" width="22.42578125" bestFit="1" customWidth="1"/>
    <col min="1187" max="1187" width="22.140625" bestFit="1" customWidth="1"/>
    <col min="1188" max="1188" width="23" bestFit="1" customWidth="1"/>
    <col min="1189" max="1189" width="22.140625" bestFit="1" customWidth="1"/>
    <col min="1190" max="1190" width="22" bestFit="1" customWidth="1"/>
    <col min="1191" max="1191" width="21.85546875" bestFit="1" customWidth="1"/>
    <col min="1192" max="1192" width="22.28515625" bestFit="1" customWidth="1"/>
    <col min="1193" max="1193" width="22.5703125" bestFit="1" customWidth="1"/>
    <col min="1194" max="1194" width="22.7109375" bestFit="1" customWidth="1"/>
    <col min="1195" max="1196" width="22.42578125" bestFit="1" customWidth="1"/>
    <col min="1197" max="1197" width="22" bestFit="1" customWidth="1"/>
    <col min="1198" max="1198" width="22.140625" bestFit="1" customWidth="1"/>
    <col min="1199" max="1199" width="22.42578125" bestFit="1" customWidth="1"/>
    <col min="1200" max="1200" width="22.5703125" bestFit="1" customWidth="1"/>
    <col min="1201" max="1201" width="21.85546875" bestFit="1" customWidth="1"/>
    <col min="1202" max="1203" width="22.28515625" bestFit="1" customWidth="1"/>
    <col min="1204" max="1204" width="22.7109375" bestFit="1" customWidth="1"/>
    <col min="1205" max="1205" width="22.42578125" bestFit="1" customWidth="1"/>
    <col min="1206" max="1206" width="21.7109375" bestFit="1" customWidth="1"/>
    <col min="1207" max="1208" width="21.85546875" bestFit="1" customWidth="1"/>
    <col min="1209" max="1209" width="23" bestFit="1" customWidth="1"/>
    <col min="1210" max="1210" width="22.5703125" bestFit="1" customWidth="1"/>
    <col min="1211" max="1211" width="22.42578125" bestFit="1" customWidth="1"/>
    <col min="1212" max="1212" width="22.140625" bestFit="1" customWidth="1"/>
    <col min="1213" max="1214" width="22" bestFit="1" customWidth="1"/>
    <col min="1215" max="1215" width="23.28515625" bestFit="1" customWidth="1"/>
    <col min="1216" max="1217" width="23" bestFit="1" customWidth="1"/>
    <col min="1218" max="1220" width="22.140625" bestFit="1" customWidth="1"/>
    <col min="1221" max="1221" width="23.42578125" bestFit="1" customWidth="1"/>
    <col min="1222" max="1222" width="22.85546875" bestFit="1" customWidth="1"/>
    <col min="1223" max="1223" width="21.5703125" bestFit="1" customWidth="1"/>
    <col min="1224" max="1224" width="22.140625" bestFit="1" customWidth="1"/>
    <col min="1225" max="1225" width="21.42578125" bestFit="1" customWidth="1"/>
    <col min="1226" max="1226" width="21.85546875" bestFit="1" customWidth="1"/>
    <col min="1227" max="1227" width="21.7109375" bestFit="1" customWidth="1"/>
    <col min="1228" max="1228" width="21.85546875" bestFit="1" customWidth="1"/>
    <col min="1229" max="1230" width="22.28515625" bestFit="1" customWidth="1"/>
    <col min="1231" max="1231" width="22" bestFit="1" customWidth="1"/>
    <col min="1232" max="1232" width="21.85546875" bestFit="1" customWidth="1"/>
    <col min="1233" max="1234" width="22" bestFit="1" customWidth="1"/>
    <col min="1235" max="1235" width="22.28515625" bestFit="1" customWidth="1"/>
    <col min="1236" max="1236" width="22" bestFit="1" customWidth="1"/>
    <col min="1237" max="1238" width="21.7109375" bestFit="1" customWidth="1"/>
    <col min="1239" max="1239" width="21.85546875" bestFit="1" customWidth="1"/>
    <col min="1240" max="1240" width="21.42578125" bestFit="1" customWidth="1"/>
    <col min="1241" max="1241" width="22.28515625" bestFit="1" customWidth="1"/>
    <col min="1242" max="1243" width="21.42578125" bestFit="1" customWidth="1"/>
    <col min="1244" max="1244" width="22" bestFit="1" customWidth="1"/>
    <col min="1245" max="1245" width="21.7109375" bestFit="1" customWidth="1"/>
    <col min="1246" max="1246" width="21.85546875" bestFit="1" customWidth="1"/>
    <col min="1247" max="1247" width="22" bestFit="1" customWidth="1"/>
    <col min="1248" max="1248" width="21" bestFit="1" customWidth="1"/>
    <col min="1249" max="1250" width="22" bestFit="1" customWidth="1"/>
    <col min="1251" max="1251" width="22.28515625" bestFit="1" customWidth="1"/>
    <col min="1252" max="1252" width="21.85546875" bestFit="1" customWidth="1"/>
    <col min="1253" max="1255" width="22" bestFit="1" customWidth="1"/>
    <col min="1256" max="1259" width="21.85546875" bestFit="1" customWidth="1"/>
    <col min="1260" max="1260" width="22.28515625" bestFit="1" customWidth="1"/>
    <col min="1261" max="1261" width="22.140625" bestFit="1" customWidth="1"/>
    <col min="1262" max="1262" width="22" bestFit="1" customWidth="1"/>
    <col min="1263" max="1263" width="22.5703125" bestFit="1" customWidth="1"/>
    <col min="1264" max="1264" width="22.7109375" bestFit="1" customWidth="1"/>
    <col min="1265" max="1265" width="21.7109375" bestFit="1" customWidth="1"/>
    <col min="1266" max="1267" width="21.85546875" bestFit="1" customWidth="1"/>
    <col min="1268" max="1268" width="22.140625" bestFit="1" customWidth="1"/>
    <col min="1269" max="1269" width="21.5703125" bestFit="1" customWidth="1"/>
    <col min="1270" max="1270" width="22" bestFit="1" customWidth="1"/>
    <col min="1271" max="1271" width="22.140625" bestFit="1" customWidth="1"/>
    <col min="1272" max="1272" width="22.7109375" bestFit="1" customWidth="1"/>
    <col min="1273" max="1273" width="21.5703125" bestFit="1" customWidth="1"/>
    <col min="1274" max="1275" width="21.85546875" bestFit="1" customWidth="1"/>
    <col min="1276" max="1276" width="21.7109375" bestFit="1" customWidth="1"/>
    <col min="1277" max="1277" width="22.5703125" bestFit="1" customWidth="1"/>
    <col min="1278" max="1278" width="22.140625" bestFit="1" customWidth="1"/>
    <col min="1279" max="1279" width="22" bestFit="1" customWidth="1"/>
    <col min="1280" max="1280" width="22.85546875" bestFit="1" customWidth="1"/>
    <col min="1281" max="1281" width="21.85546875" bestFit="1" customWidth="1"/>
    <col min="1282" max="1282" width="22" bestFit="1" customWidth="1"/>
    <col min="1283" max="1283" width="22.42578125" bestFit="1" customWidth="1"/>
    <col min="1284" max="1284" width="21.85546875" bestFit="1" customWidth="1"/>
    <col min="1285" max="1285" width="22.140625" bestFit="1" customWidth="1"/>
    <col min="1286" max="1286" width="22.85546875" bestFit="1" customWidth="1"/>
    <col min="1287" max="1287" width="23" bestFit="1" customWidth="1"/>
    <col min="1288" max="1289" width="22.5703125" bestFit="1" customWidth="1"/>
    <col min="1290" max="1292" width="22.7109375" bestFit="1" customWidth="1"/>
    <col min="1293" max="1295" width="21.85546875" bestFit="1" customWidth="1"/>
    <col min="1296" max="1297" width="22.28515625" bestFit="1" customWidth="1"/>
    <col min="1298" max="1298" width="22.5703125" bestFit="1" customWidth="1"/>
    <col min="1299" max="1299" width="22.140625" bestFit="1" customWidth="1"/>
    <col min="1300" max="1300" width="21.85546875" bestFit="1" customWidth="1"/>
    <col min="1301" max="1301" width="22.140625" bestFit="1" customWidth="1"/>
    <col min="1302" max="1302" width="21.85546875" bestFit="1" customWidth="1"/>
    <col min="1303" max="1303" width="22.28515625" bestFit="1" customWidth="1"/>
    <col min="1304" max="1304" width="22" bestFit="1" customWidth="1"/>
    <col min="1305" max="1305" width="22.7109375" bestFit="1" customWidth="1"/>
    <col min="1306" max="1306" width="21.5703125" bestFit="1" customWidth="1"/>
    <col min="1307" max="1307" width="22.7109375" bestFit="1" customWidth="1"/>
    <col min="1308" max="1411" width="16.28515625" bestFit="1" customWidth="1"/>
    <col min="1412" max="1412" width="21.85546875" bestFit="1" customWidth="1"/>
    <col min="1413" max="1413" width="22" bestFit="1" customWidth="1"/>
    <col min="1414" max="1414" width="20.7109375" bestFit="1" customWidth="1"/>
    <col min="1415" max="1415" width="24.42578125" bestFit="1" customWidth="1"/>
    <col min="1416" max="1416" width="24.28515625" bestFit="1" customWidth="1"/>
    <col min="1417" max="1417" width="26.140625" bestFit="1" customWidth="1"/>
    <col min="1418" max="1418" width="21.85546875" bestFit="1" customWidth="1"/>
    <col min="1419" max="1420" width="31" bestFit="1" customWidth="1"/>
    <col min="1421" max="1422" width="22" bestFit="1" customWidth="1"/>
    <col min="1423" max="1423" width="22.140625" bestFit="1" customWidth="1"/>
    <col min="1424" max="1427" width="22" bestFit="1" customWidth="1"/>
    <col min="1428" max="1428" width="22.140625" bestFit="1" customWidth="1"/>
    <col min="1429" max="1429" width="21.85546875" bestFit="1" customWidth="1"/>
    <col min="1430" max="1433" width="22.28515625" bestFit="1" customWidth="1"/>
    <col min="1434" max="1435" width="22.42578125" bestFit="1" customWidth="1"/>
    <col min="1436" max="1436" width="22.28515625" bestFit="1" customWidth="1"/>
    <col min="1437" max="1438" width="22.140625" bestFit="1" customWidth="1"/>
    <col min="1439" max="1439" width="22.42578125" bestFit="1" customWidth="1"/>
    <col min="1440" max="1440" width="22.140625" bestFit="1" customWidth="1"/>
    <col min="1441" max="1441" width="22.42578125" bestFit="1" customWidth="1"/>
    <col min="1442" max="1442" width="22.140625" bestFit="1" customWidth="1"/>
    <col min="1443" max="1443" width="22" bestFit="1" customWidth="1"/>
    <col min="1444" max="1446" width="22.7109375" bestFit="1" customWidth="1"/>
    <col min="1447" max="1447" width="22.5703125" bestFit="1" customWidth="1"/>
    <col min="1448" max="1450" width="23" bestFit="1" customWidth="1"/>
    <col min="1451" max="1451" width="23.140625" bestFit="1" customWidth="1"/>
    <col min="1452" max="1452" width="22.85546875" bestFit="1" customWidth="1"/>
    <col min="1453" max="1453" width="32.7109375" bestFit="1" customWidth="1"/>
    <col min="1454" max="1454" width="33.5703125" bestFit="1" customWidth="1"/>
    <col min="1455" max="1455" width="33.42578125" bestFit="1" customWidth="1"/>
    <col min="1456" max="1456" width="29.7109375" bestFit="1" customWidth="1"/>
    <col min="1457" max="1457" width="20.28515625" bestFit="1" customWidth="1"/>
    <col min="1458" max="1458" width="32.7109375" bestFit="1" customWidth="1"/>
    <col min="1459" max="1459" width="43.85546875" bestFit="1" customWidth="1"/>
    <col min="1460" max="1460" width="32.85546875" bestFit="1" customWidth="1"/>
    <col min="1461" max="1461" width="31.7109375" bestFit="1" customWidth="1"/>
    <col min="1462" max="1462" width="34.5703125" bestFit="1" customWidth="1"/>
    <col min="1463" max="1466" width="30.7109375" bestFit="1" customWidth="1"/>
    <col min="1467" max="1467" width="24.7109375" bestFit="1" customWidth="1"/>
    <col min="1468" max="1469" width="23.7109375" bestFit="1" customWidth="1"/>
    <col min="1470" max="1470" width="24.7109375" bestFit="1" customWidth="1"/>
    <col min="1471" max="1472" width="23.7109375" bestFit="1" customWidth="1"/>
    <col min="1473" max="1473" width="22.7109375" bestFit="1" customWidth="1"/>
    <col min="1474" max="1475" width="21.7109375" bestFit="1" customWidth="1"/>
    <col min="1476" max="1486" width="31" bestFit="1" customWidth="1"/>
    <col min="1487" max="1493" width="30.28515625" bestFit="1" customWidth="1"/>
    <col min="1494" max="1494" width="27" bestFit="1" customWidth="1"/>
    <col min="1495" max="1495" width="37.42578125" bestFit="1" customWidth="1"/>
    <col min="1496" max="1496" width="27" bestFit="1" customWidth="1"/>
    <col min="1497" max="1497" width="37.42578125" bestFit="1" customWidth="1"/>
    <col min="1498" max="1500" width="26" bestFit="1" customWidth="1"/>
    <col min="1501" max="1501" width="24.85546875" bestFit="1" customWidth="1"/>
    <col min="1502" max="1503" width="23.85546875" bestFit="1" customWidth="1"/>
    <col min="1504" max="1505" width="27" bestFit="1" customWidth="1"/>
    <col min="1506" max="1507" width="26" bestFit="1" customWidth="1"/>
    <col min="1508" max="1508" width="24.85546875" bestFit="1" customWidth="1"/>
    <col min="1509" max="1510" width="23.85546875" bestFit="1" customWidth="1"/>
    <col min="1511" max="1511" width="27" bestFit="1" customWidth="1"/>
    <col min="1512" max="1513" width="26" bestFit="1" customWidth="1"/>
    <col min="1514" max="1514" width="24.85546875" bestFit="1" customWidth="1"/>
    <col min="1515" max="1516" width="23.85546875" bestFit="1" customWidth="1"/>
    <col min="1517" max="1528" width="31" bestFit="1" customWidth="1"/>
    <col min="1529" max="1529" width="41.28515625" bestFit="1" customWidth="1"/>
    <col min="1530" max="1531" width="31" bestFit="1" customWidth="1"/>
    <col min="1532" max="1532" width="41.28515625" bestFit="1" customWidth="1"/>
    <col min="1533" max="1533" width="31" bestFit="1" customWidth="1"/>
    <col min="1534" max="1562" width="32.5703125" bestFit="1" customWidth="1"/>
    <col min="1563" max="1563" width="43" bestFit="1" customWidth="1"/>
    <col min="1564" max="1564" width="32.5703125" bestFit="1" customWidth="1"/>
    <col min="1565" max="1568" width="30.5703125" bestFit="1" customWidth="1"/>
    <col min="1569" max="1569" width="30.140625" bestFit="1" customWidth="1"/>
    <col min="1570" max="1570" width="30.28515625" bestFit="1" customWidth="1"/>
    <col min="1571" max="1572" width="30.85546875" bestFit="1" customWidth="1"/>
    <col min="1573" max="1573" width="30.5703125" bestFit="1" customWidth="1"/>
    <col min="1574" max="1574" width="42.42578125" bestFit="1" customWidth="1"/>
    <col min="1575" max="1575" width="41.28515625" bestFit="1" customWidth="1"/>
    <col min="1576" max="1576" width="30.5703125" bestFit="1" customWidth="1"/>
    <col min="1577" max="1583" width="30.42578125" bestFit="1" customWidth="1"/>
    <col min="1584" max="1584" width="34" bestFit="1" customWidth="1"/>
    <col min="1585" max="1585" width="31" bestFit="1" customWidth="1"/>
    <col min="1586" max="1586" width="32.7109375" bestFit="1" customWidth="1"/>
    <col min="1587" max="1587" width="32.140625" bestFit="1" customWidth="1"/>
    <col min="1588" max="1588" width="32.28515625" bestFit="1" customWidth="1"/>
    <col min="1589" max="1589" width="43.140625" bestFit="1" customWidth="1"/>
    <col min="1590" max="1590" width="42.7109375" bestFit="1" customWidth="1"/>
    <col min="1591" max="1591" width="32.5703125" bestFit="1" customWidth="1"/>
    <col min="1592" max="1592" width="31.5703125" bestFit="1" customWidth="1"/>
    <col min="1593" max="1593" width="32" bestFit="1" customWidth="1"/>
    <col min="1594" max="1594" width="31.7109375" bestFit="1" customWidth="1"/>
    <col min="1595" max="1595" width="32" bestFit="1" customWidth="1"/>
    <col min="1596" max="1596" width="31.85546875" bestFit="1" customWidth="1"/>
    <col min="1597" max="1597" width="32" bestFit="1" customWidth="1"/>
    <col min="1598" max="1598" width="41.85546875" bestFit="1" customWidth="1"/>
    <col min="1599" max="1599" width="31" bestFit="1" customWidth="1"/>
    <col min="1600" max="1600" width="32" bestFit="1" customWidth="1"/>
    <col min="1601" max="1601" width="32.28515625" bestFit="1" customWidth="1"/>
    <col min="1602" max="1602" width="31.85546875" bestFit="1" customWidth="1"/>
    <col min="1603" max="1604" width="42.5703125" bestFit="1" customWidth="1"/>
    <col min="1605" max="1605" width="31.42578125" bestFit="1" customWidth="1"/>
    <col min="1606" max="1606" width="32" bestFit="1" customWidth="1"/>
    <col min="1607" max="1607" width="41.28515625" bestFit="1" customWidth="1"/>
    <col min="1608" max="1608" width="42.28515625" bestFit="1" customWidth="1"/>
    <col min="1609" max="1609" width="31" bestFit="1" customWidth="1"/>
    <col min="1610" max="1611" width="43.28515625" bestFit="1" customWidth="1"/>
    <col min="1612" max="1612" width="32.140625" bestFit="1" customWidth="1"/>
    <col min="1613" max="1613" width="43.7109375" bestFit="1" customWidth="1"/>
    <col min="1614" max="1614" width="43.42578125" bestFit="1" customWidth="1"/>
    <col min="1615" max="1615" width="32.28515625" bestFit="1" customWidth="1"/>
    <col min="1616" max="1616" width="31.7109375" bestFit="1" customWidth="1"/>
    <col min="1617" max="1617" width="32.140625" bestFit="1" customWidth="1"/>
    <col min="1618" max="1618" width="31.42578125" bestFit="1" customWidth="1"/>
    <col min="1619" max="1619" width="41.28515625" bestFit="1" customWidth="1"/>
    <col min="1620" max="1620" width="42.140625" bestFit="1" customWidth="1"/>
    <col min="1621" max="1621" width="42.28515625" bestFit="1" customWidth="1"/>
    <col min="1622" max="1622" width="31" bestFit="1" customWidth="1"/>
    <col min="1623" max="1623" width="41" bestFit="1" customWidth="1"/>
    <col min="1624" max="1624" width="41.42578125" bestFit="1" customWidth="1"/>
    <col min="1625" max="1625" width="41.85546875" bestFit="1" customWidth="1"/>
    <col min="1626" max="1626" width="32.140625" bestFit="1" customWidth="1"/>
    <col min="1627" max="1627" width="32.28515625" bestFit="1" customWidth="1"/>
    <col min="1628" max="1628" width="31.5703125" bestFit="1" customWidth="1"/>
    <col min="1629" max="1629" width="32" bestFit="1" customWidth="1"/>
    <col min="1630" max="1630" width="31" bestFit="1" customWidth="1"/>
    <col min="1631" max="1631" width="30.7109375" bestFit="1" customWidth="1"/>
    <col min="1632" max="1632" width="32.140625" bestFit="1" customWidth="1"/>
    <col min="1633" max="1633" width="32.28515625" bestFit="1" customWidth="1"/>
    <col min="1634" max="1634" width="30.85546875" bestFit="1" customWidth="1"/>
    <col min="1635" max="1635" width="32.140625" bestFit="1" customWidth="1"/>
    <col min="1636" max="1636" width="32" bestFit="1" customWidth="1"/>
    <col min="1637" max="1637" width="31.42578125" bestFit="1" customWidth="1"/>
    <col min="1638" max="1638" width="31.7109375" bestFit="1" customWidth="1"/>
    <col min="1639" max="1639" width="31" bestFit="1" customWidth="1"/>
    <col min="1640" max="1640" width="41.28515625" bestFit="1" customWidth="1"/>
    <col min="1641" max="1641" width="41.7109375" bestFit="1" customWidth="1"/>
    <col min="1642" max="1663" width="30.5703125" bestFit="1" customWidth="1"/>
    <col min="1664" max="1665" width="31.140625" bestFit="1" customWidth="1"/>
    <col min="1666" max="1669" width="31" bestFit="1" customWidth="1"/>
    <col min="1670" max="1672" width="32.5703125" bestFit="1" customWidth="1"/>
    <col min="1673" max="1676" width="31.140625" bestFit="1" customWidth="1"/>
    <col min="1677" max="1678" width="30.85546875" bestFit="1" customWidth="1"/>
    <col min="1679" max="1680" width="30.5703125" bestFit="1" customWidth="1"/>
    <col min="1681" max="1681" width="31" bestFit="1" customWidth="1"/>
    <col min="1682" max="1683" width="30.7109375" bestFit="1" customWidth="1"/>
    <col min="1684" max="1685" width="32.28515625" bestFit="1" customWidth="1"/>
    <col min="1686" max="1687" width="30.7109375" bestFit="1" customWidth="1"/>
    <col min="1688" max="1688" width="32.28515625" bestFit="1" customWidth="1"/>
    <col min="1689" max="1691" width="30.7109375" bestFit="1" customWidth="1"/>
    <col min="1692" max="1693" width="33.28515625" bestFit="1" customWidth="1"/>
    <col min="1694" max="1695" width="43.7109375" bestFit="1" customWidth="1"/>
    <col min="1696" max="1696" width="33.28515625" bestFit="1" customWidth="1"/>
    <col min="1697" max="1697" width="43.7109375" bestFit="1" customWidth="1"/>
    <col min="1698" max="1699" width="33.28515625" bestFit="1" customWidth="1"/>
    <col min="1700" max="1701" width="31.28515625" bestFit="1" customWidth="1"/>
    <col min="1702" max="1704" width="31" bestFit="1" customWidth="1"/>
    <col min="1705" max="1706" width="32.85546875" bestFit="1" customWidth="1"/>
    <col min="1707" max="1707" width="31.28515625" bestFit="1" customWidth="1"/>
    <col min="1708" max="1709" width="32.85546875" bestFit="1" customWidth="1"/>
    <col min="1710" max="1711" width="30.85546875" bestFit="1" customWidth="1"/>
    <col min="1712" max="1714" width="32.42578125" bestFit="1" customWidth="1"/>
    <col min="1715" max="1721" width="30.85546875" bestFit="1" customWidth="1"/>
    <col min="1722" max="1723" width="32.42578125" bestFit="1" customWidth="1"/>
    <col min="1724" max="1724" width="30.85546875" bestFit="1" customWidth="1"/>
    <col min="1725" max="1726" width="32.42578125" bestFit="1" customWidth="1"/>
    <col min="1727" max="1730" width="30.85546875" bestFit="1" customWidth="1"/>
    <col min="1731" max="1731" width="32.85546875" bestFit="1" customWidth="1"/>
    <col min="1732" max="1735" width="31.28515625" bestFit="1" customWidth="1"/>
    <col min="1736" max="1736" width="31.140625" bestFit="1" customWidth="1"/>
    <col min="1737" max="1737" width="32.7109375" bestFit="1" customWidth="1"/>
    <col min="1738" max="1739" width="31.140625" bestFit="1" customWidth="1"/>
    <col min="1740" max="1740" width="32.7109375" bestFit="1" customWidth="1"/>
    <col min="1741" max="1743" width="31.140625" bestFit="1" customWidth="1"/>
    <col min="1744" max="1766" width="31.85546875" bestFit="1" customWidth="1"/>
    <col min="1767" max="1772" width="31" bestFit="1" customWidth="1"/>
    <col min="1773" max="1774" width="24.7109375" bestFit="1" customWidth="1"/>
    <col min="1775" max="1776" width="23.7109375" bestFit="1" customWidth="1"/>
    <col min="1777" max="1778" width="24.7109375" bestFit="1" customWidth="1"/>
    <col min="1779" max="1779" width="35.140625" bestFit="1" customWidth="1"/>
    <col min="1780" max="1781" width="23.7109375" bestFit="1" customWidth="1"/>
    <col min="1782" max="1784" width="22.7109375" bestFit="1" customWidth="1"/>
    <col min="1785" max="1786" width="21.7109375" bestFit="1" customWidth="1"/>
    <col min="1787" max="1787" width="25" bestFit="1" customWidth="1"/>
    <col min="1788" max="1789" width="24" bestFit="1" customWidth="1"/>
    <col min="1790" max="1792" width="25" bestFit="1" customWidth="1"/>
    <col min="1793" max="1794" width="24" bestFit="1" customWidth="1"/>
    <col min="1795" max="1796" width="23" bestFit="1" customWidth="1"/>
    <col min="1797" max="1798" width="22" bestFit="1" customWidth="1"/>
    <col min="1799" max="1799" width="25" bestFit="1" customWidth="1"/>
    <col min="1800" max="1801" width="24" bestFit="1" customWidth="1"/>
    <col min="1802" max="1804" width="23" bestFit="1" customWidth="1"/>
    <col min="1805" max="1806" width="22" bestFit="1" customWidth="1"/>
    <col min="1807" max="1807" width="25" bestFit="1" customWidth="1"/>
    <col min="1808" max="1809" width="24" bestFit="1" customWidth="1"/>
    <col min="1810" max="1810" width="23" bestFit="1" customWidth="1"/>
    <col min="1811" max="1811" width="33.28515625" bestFit="1" customWidth="1"/>
    <col min="1812" max="1813" width="22" bestFit="1" customWidth="1"/>
    <col min="1814" max="1815" width="31.7109375" bestFit="1" customWidth="1"/>
    <col min="1816" max="1822" width="33.28515625" bestFit="1" customWidth="1"/>
    <col min="1823" max="1823" width="28.85546875" bestFit="1" customWidth="1"/>
    <col min="1824" max="1828" width="33.28515625" bestFit="1" customWidth="1"/>
    <col min="1829" max="1829" width="31.7109375" bestFit="1" customWidth="1"/>
    <col min="1830" max="1830" width="33.28515625" bestFit="1" customWidth="1"/>
    <col min="1831" max="1831" width="31.7109375" bestFit="1" customWidth="1"/>
    <col min="1832" max="1832" width="33.28515625" bestFit="1" customWidth="1"/>
    <col min="1833" max="1833" width="31.7109375" bestFit="1" customWidth="1"/>
    <col min="1834" max="1834" width="33.28515625" bestFit="1" customWidth="1"/>
    <col min="1835" max="1835" width="44.140625" bestFit="1" customWidth="1"/>
    <col min="1836" max="1836" width="33.28515625" bestFit="1" customWidth="1"/>
    <col min="1837" max="1839" width="31.7109375" bestFit="1" customWidth="1"/>
    <col min="1840" max="1840" width="33.28515625" bestFit="1" customWidth="1"/>
    <col min="1841" max="1842" width="31.7109375" bestFit="1" customWidth="1"/>
    <col min="1843" max="1843" width="28.85546875" bestFit="1" customWidth="1"/>
    <col min="1844" max="1844" width="35.42578125" bestFit="1" customWidth="1"/>
    <col min="1845" max="1845" width="34" bestFit="1" customWidth="1"/>
    <col min="1846" max="1846" width="36.140625" bestFit="1" customWidth="1"/>
    <col min="1847" max="1847" width="35.140625" bestFit="1" customWidth="1"/>
    <col min="1848" max="1848" width="35.28515625" bestFit="1" customWidth="1"/>
    <col min="1849" max="1850" width="34.85546875" bestFit="1" customWidth="1"/>
    <col min="1851" max="1851" width="30.7109375" bestFit="1" customWidth="1"/>
    <col min="1852" max="1861" width="31.7109375" bestFit="1" customWidth="1"/>
    <col min="1862" max="1862" width="42.140625" bestFit="1" customWidth="1"/>
    <col min="1863" max="1863" width="42.5703125" bestFit="1" customWidth="1"/>
    <col min="1864" max="1865" width="31.7109375" bestFit="1" customWidth="1"/>
    <col min="1866" max="1866" width="42.28515625" bestFit="1" customWidth="1"/>
    <col min="1867" max="1867" width="42.5703125" bestFit="1" customWidth="1"/>
    <col min="1868" max="1870" width="31.7109375" bestFit="1" customWidth="1"/>
    <col min="1871" max="1872" width="25" bestFit="1" customWidth="1"/>
    <col min="1873" max="1874" width="24" bestFit="1" customWidth="1"/>
    <col min="1875" max="1875" width="23" bestFit="1" customWidth="1"/>
    <col min="1876" max="1877" width="22" bestFit="1" customWidth="1"/>
    <col min="1878" max="1878" width="25" bestFit="1" customWidth="1"/>
    <col min="1879" max="1880" width="24" bestFit="1" customWidth="1"/>
    <col min="1881" max="1883" width="23" bestFit="1" customWidth="1"/>
    <col min="1884" max="1885" width="22" bestFit="1" customWidth="1"/>
    <col min="1886" max="1886" width="23" bestFit="1" customWidth="1"/>
    <col min="1887" max="1888" width="22" bestFit="1" customWidth="1"/>
    <col min="1889" max="1889" width="34.7109375" bestFit="1" customWidth="1"/>
    <col min="1890" max="1893" width="31" bestFit="1" customWidth="1"/>
    <col min="1894" max="1895" width="31.42578125" bestFit="1" customWidth="1"/>
    <col min="1896" max="1896" width="31.5703125" bestFit="1" customWidth="1"/>
    <col min="1897" max="1897" width="30.85546875" bestFit="1" customWidth="1"/>
    <col min="1898" max="1898" width="21.7109375" bestFit="1" customWidth="1"/>
    <col min="1899" max="1899" width="29.28515625" bestFit="1" customWidth="1"/>
    <col min="1900" max="1900" width="47" bestFit="1" customWidth="1"/>
    <col min="1901" max="1901" width="49.28515625" bestFit="1" customWidth="1"/>
    <col min="1902" max="1902" width="36.7109375" bestFit="1" customWidth="1"/>
    <col min="1903" max="1904" width="35.5703125" bestFit="1" customWidth="1"/>
    <col min="1905" max="1905" width="36.42578125" bestFit="1" customWidth="1"/>
    <col min="1906" max="1907" width="35.5703125" bestFit="1" customWidth="1"/>
    <col min="1908" max="1908" width="36.42578125" bestFit="1" customWidth="1"/>
    <col min="1909" max="1909" width="37" bestFit="1" customWidth="1"/>
    <col min="1910" max="1910" width="35.42578125" bestFit="1" customWidth="1"/>
    <col min="1911" max="1911" width="36.85546875" bestFit="1" customWidth="1"/>
    <col min="1912" max="1912" width="36.5703125" bestFit="1" customWidth="1"/>
    <col min="1913" max="1913" width="36.42578125" bestFit="1" customWidth="1"/>
    <col min="1914" max="1914" width="36.85546875" bestFit="1" customWidth="1"/>
    <col min="1915" max="1915" width="36.140625" bestFit="1" customWidth="1"/>
    <col min="1916" max="1917" width="36.5703125" bestFit="1" customWidth="1"/>
    <col min="1918" max="1918" width="36.42578125" bestFit="1" customWidth="1"/>
    <col min="1919" max="1920" width="47.28515625" bestFit="1" customWidth="1"/>
    <col min="1921" max="1921" width="36.5703125" bestFit="1" customWidth="1"/>
    <col min="1922" max="1922" width="36.42578125" bestFit="1" customWidth="1"/>
    <col min="1923" max="1923" width="35.85546875" bestFit="1" customWidth="1"/>
    <col min="1924" max="1924" width="47.85546875" bestFit="1" customWidth="1"/>
    <col min="1925" max="1926" width="47" bestFit="1" customWidth="1"/>
    <col min="1927" max="1927" width="36.28515625" bestFit="1" customWidth="1"/>
    <col min="1928" max="1930" width="25.5703125" bestFit="1" customWidth="1"/>
    <col min="1931" max="1932" width="24.42578125" bestFit="1" customWidth="1"/>
    <col min="1933" max="1933" width="23.42578125" bestFit="1" customWidth="1"/>
    <col min="1934" max="1935" width="22.42578125" bestFit="1" customWidth="1"/>
    <col min="1936" max="1936" width="25.5703125" bestFit="1" customWidth="1"/>
    <col min="1937" max="1938" width="24.42578125" bestFit="1" customWidth="1"/>
    <col min="1939" max="1941" width="23.42578125" bestFit="1" customWidth="1"/>
    <col min="1942" max="1943" width="22.42578125" bestFit="1" customWidth="1"/>
    <col min="1944" max="1944" width="23.42578125" bestFit="1" customWidth="1"/>
    <col min="1945" max="1946" width="22.42578125" bestFit="1" customWidth="1"/>
    <col min="1947" max="1947" width="34.85546875" bestFit="1" customWidth="1"/>
    <col min="1948" max="1948" width="34.5703125" bestFit="1" customWidth="1"/>
    <col min="1949" max="1950" width="33.5703125" bestFit="1" customWidth="1"/>
    <col min="1951" max="1951" width="23.140625" bestFit="1" customWidth="1"/>
    <col min="1952" max="1954" width="32.28515625" bestFit="1" customWidth="1"/>
    <col min="1955" max="1955" width="32" bestFit="1" customWidth="1"/>
    <col min="1956" max="1956" width="33.28515625" bestFit="1" customWidth="1"/>
    <col min="1957" max="1957" width="33.140625" bestFit="1" customWidth="1"/>
    <col min="1958" max="1958" width="32.85546875" bestFit="1" customWidth="1"/>
    <col min="1959" max="1960" width="33.42578125" bestFit="1" customWidth="1"/>
    <col min="1961" max="1961" width="35.7109375" bestFit="1" customWidth="1"/>
    <col min="1962" max="1962" width="36" bestFit="1" customWidth="1"/>
    <col min="1963" max="1963" width="20.28515625" bestFit="1" customWidth="1"/>
    <col min="1964" max="1964" width="20.42578125" bestFit="1" customWidth="1"/>
    <col min="1965" max="1965" width="34.140625" bestFit="1" customWidth="1"/>
    <col min="1966" max="1966" width="35" bestFit="1" customWidth="1"/>
    <col min="1967" max="1967" width="33.42578125" bestFit="1" customWidth="1"/>
    <col min="1968" max="3105" width="20.140625" bestFit="1" customWidth="1"/>
    <col min="3106" max="3106" width="22.28515625" bestFit="1" customWidth="1"/>
    <col min="3107" max="3173" width="20.140625" bestFit="1" customWidth="1"/>
    <col min="3174" max="3175" width="19.140625" bestFit="1" customWidth="1"/>
    <col min="3176" max="3182" width="20.140625" bestFit="1" customWidth="1"/>
    <col min="3183" max="3184" width="19.140625" bestFit="1" customWidth="1"/>
    <col min="3185" max="3186" width="20.140625" bestFit="1" customWidth="1"/>
    <col min="3187" max="3196" width="19.140625" bestFit="1" customWidth="1"/>
    <col min="3197" max="3197" width="20.140625" bestFit="1" customWidth="1"/>
    <col min="3198" max="3208" width="19.140625" bestFit="1" customWidth="1"/>
    <col min="3209" max="3235" width="20.140625" bestFit="1" customWidth="1"/>
    <col min="3236" max="3236" width="19.140625" bestFit="1" customWidth="1"/>
    <col min="3237" max="3241" width="20.140625" bestFit="1" customWidth="1"/>
    <col min="3242" max="3242" width="19.140625" bestFit="1" customWidth="1"/>
    <col min="3243" max="3248" width="20.140625" bestFit="1" customWidth="1"/>
    <col min="3249" max="3249" width="19.140625" bestFit="1" customWidth="1"/>
    <col min="3250" max="3276" width="20.140625" bestFit="1" customWidth="1"/>
    <col min="3277" max="3277" width="19.140625" bestFit="1" customWidth="1"/>
    <col min="3278" max="3280" width="20.140625" bestFit="1" customWidth="1"/>
    <col min="3281" max="3281" width="19.140625" bestFit="1" customWidth="1"/>
    <col min="3282" max="3287" width="20.140625" bestFit="1" customWidth="1"/>
    <col min="3288" max="3288" width="19.140625" bestFit="1" customWidth="1"/>
    <col min="3289" max="3296" width="20.140625" bestFit="1" customWidth="1"/>
    <col min="3297" max="3298" width="19.140625" bestFit="1" customWidth="1"/>
    <col min="3299" max="3303" width="20.140625" bestFit="1" customWidth="1"/>
    <col min="3304" max="3305" width="19.140625" bestFit="1" customWidth="1"/>
    <col min="3306" max="3311" width="20.140625" bestFit="1" customWidth="1"/>
    <col min="3312" max="3314" width="19.140625" bestFit="1" customWidth="1"/>
    <col min="3315" max="3315" width="20.140625" bestFit="1" customWidth="1"/>
    <col min="3316" max="3321" width="19.140625" bestFit="1" customWidth="1"/>
    <col min="3322" max="3338" width="20.140625" bestFit="1" customWidth="1"/>
    <col min="3339" max="3339" width="19.140625" bestFit="1" customWidth="1"/>
    <col min="3340" max="3343" width="20.140625" bestFit="1" customWidth="1"/>
    <col min="3344" max="3344" width="19.140625" bestFit="1" customWidth="1"/>
    <col min="3345" max="3413" width="20.140625" bestFit="1" customWidth="1"/>
    <col min="3414" max="3416" width="19.140625" bestFit="1" customWidth="1"/>
    <col min="3417" max="3417" width="20.140625" bestFit="1" customWidth="1"/>
    <col min="3418" max="3423" width="19.140625" bestFit="1" customWidth="1"/>
    <col min="3424" max="3425" width="20.140625" bestFit="1" customWidth="1"/>
    <col min="3426" max="3437" width="19.140625" bestFit="1" customWidth="1"/>
    <col min="3438" max="3439" width="20.140625" bestFit="1" customWidth="1"/>
    <col min="3440" max="3440" width="19.140625" bestFit="1" customWidth="1"/>
    <col min="3441" max="3442" width="20.140625" bestFit="1" customWidth="1"/>
    <col min="3443" max="3443" width="19.140625" bestFit="1" customWidth="1"/>
    <col min="3444" max="3445" width="20.140625" bestFit="1" customWidth="1"/>
    <col min="3446" max="3446" width="19.140625" bestFit="1" customWidth="1"/>
    <col min="3447" max="3447" width="20.140625" bestFit="1" customWidth="1"/>
    <col min="3448" max="3450" width="19.140625" bestFit="1" customWidth="1"/>
    <col min="3451" max="3451" width="20.140625" bestFit="1" customWidth="1"/>
    <col min="3452" max="3454" width="19.140625" bestFit="1" customWidth="1"/>
    <col min="3455" max="3456" width="20.140625" bestFit="1" customWidth="1"/>
    <col min="3457" max="3458" width="19.140625" bestFit="1" customWidth="1"/>
    <col min="3459" max="3459" width="20.140625" bestFit="1" customWidth="1"/>
    <col min="3460" max="3464" width="19.140625" bestFit="1" customWidth="1"/>
    <col min="3465" max="3465" width="20.140625" bestFit="1" customWidth="1"/>
    <col min="3466" max="3469" width="19.140625" bestFit="1" customWidth="1"/>
    <col min="3470" max="3470" width="20.140625" bestFit="1" customWidth="1"/>
    <col min="3471" max="3471" width="19.140625" bestFit="1" customWidth="1"/>
    <col min="3472" max="3472" width="20.140625" bestFit="1" customWidth="1"/>
    <col min="3473" max="3474" width="19.140625" bestFit="1" customWidth="1"/>
    <col min="3475" max="3475" width="20.140625" bestFit="1" customWidth="1"/>
    <col min="3476" max="3476" width="19.140625" bestFit="1" customWidth="1"/>
    <col min="3477" max="3478" width="20.140625" bestFit="1" customWidth="1"/>
    <col min="3479" max="3480" width="19.140625" bestFit="1" customWidth="1"/>
    <col min="3481" max="3482" width="20.140625" bestFit="1" customWidth="1"/>
    <col min="3483" max="3486" width="19.140625" bestFit="1" customWidth="1"/>
    <col min="3487" max="3487" width="20.140625" bestFit="1" customWidth="1"/>
    <col min="3488" max="3488" width="19.140625" bestFit="1" customWidth="1"/>
    <col min="3489" max="3490" width="20.140625" bestFit="1" customWidth="1"/>
    <col min="3491" max="3497" width="19.140625" bestFit="1" customWidth="1"/>
    <col min="3498" max="3498" width="20.140625" bestFit="1" customWidth="1"/>
    <col min="3499" max="3499" width="19.140625" bestFit="1" customWidth="1"/>
    <col min="3500" max="3500" width="20.140625" bestFit="1" customWidth="1"/>
    <col min="3501" max="3502" width="19.140625" bestFit="1" customWidth="1"/>
    <col min="3503" max="3503" width="20.140625" bestFit="1" customWidth="1"/>
    <col min="3504" max="3506" width="19.140625" bestFit="1" customWidth="1"/>
    <col min="3507" max="3507" width="20.140625" bestFit="1" customWidth="1"/>
    <col min="3508" max="3508" width="19.140625" bestFit="1" customWidth="1"/>
    <col min="3509" max="3509" width="20.140625" bestFit="1" customWidth="1"/>
    <col min="3510" max="3529" width="19.140625" bestFit="1" customWidth="1"/>
    <col min="3530" max="3531" width="20.140625" bestFit="1" customWidth="1"/>
    <col min="3532" max="3536" width="19.140625" bestFit="1" customWidth="1"/>
    <col min="3537" max="3537" width="20.140625" bestFit="1" customWidth="1"/>
    <col min="3538" max="3540" width="19.140625" bestFit="1" customWidth="1"/>
    <col min="3541" max="3541" width="20.140625" bestFit="1" customWidth="1"/>
    <col min="3542" max="3542" width="19.140625" bestFit="1" customWidth="1"/>
    <col min="3543" max="3543" width="20.140625" bestFit="1" customWidth="1"/>
    <col min="3544" max="3545" width="19.140625" bestFit="1" customWidth="1"/>
    <col min="3546" max="3546" width="20.140625" bestFit="1" customWidth="1"/>
    <col min="3547" max="3547" width="19.140625" bestFit="1" customWidth="1"/>
    <col min="3548" max="3548" width="20.140625" bestFit="1" customWidth="1"/>
    <col min="3549" max="3551" width="19.140625" bestFit="1" customWidth="1"/>
    <col min="3552" max="3554" width="20.140625" bestFit="1" customWidth="1"/>
    <col min="3555" max="3557" width="19.140625" bestFit="1" customWidth="1"/>
    <col min="3558" max="3558" width="20.140625" bestFit="1" customWidth="1"/>
    <col min="3559" max="3563" width="19.140625" bestFit="1" customWidth="1"/>
    <col min="3564" max="3564" width="20.140625" bestFit="1" customWidth="1"/>
    <col min="3565" max="3565" width="19.140625" bestFit="1" customWidth="1"/>
    <col min="3566" max="3569" width="20.140625" bestFit="1" customWidth="1"/>
    <col min="3570" max="3570" width="19.140625" bestFit="1" customWidth="1"/>
    <col min="3571" max="3571" width="20.140625" bestFit="1" customWidth="1"/>
    <col min="3572" max="3572" width="19.140625" bestFit="1" customWidth="1"/>
    <col min="3573" max="3573" width="20.140625" bestFit="1" customWidth="1"/>
    <col min="3574" max="3576" width="19.140625" bestFit="1" customWidth="1"/>
    <col min="3577" max="3577" width="20.140625" bestFit="1" customWidth="1"/>
    <col min="3578" max="3582" width="19.140625" bestFit="1" customWidth="1"/>
    <col min="3583" max="3583" width="20.140625" bestFit="1" customWidth="1"/>
    <col min="3584" max="3585" width="19.140625" bestFit="1" customWidth="1"/>
    <col min="3586" max="3586" width="20.140625" bestFit="1" customWidth="1"/>
    <col min="3587" max="3589" width="19.140625" bestFit="1" customWidth="1"/>
    <col min="3590" max="3591" width="20.140625" bestFit="1" customWidth="1"/>
    <col min="3592" max="3593" width="19.140625" bestFit="1" customWidth="1"/>
    <col min="3594" max="3594" width="20.140625" bestFit="1" customWidth="1"/>
    <col min="3595" max="3600" width="19.140625" bestFit="1" customWidth="1"/>
    <col min="3601" max="3604" width="20.140625" bestFit="1" customWidth="1"/>
    <col min="3605" max="3605" width="19.140625" bestFit="1" customWidth="1"/>
    <col min="3606" max="3606" width="20.140625" bestFit="1" customWidth="1"/>
    <col min="3607" max="3607" width="19.140625" bestFit="1" customWidth="1"/>
    <col min="3608" max="3608" width="20.140625" bestFit="1" customWidth="1"/>
    <col min="3609" max="3609" width="19.140625" bestFit="1" customWidth="1"/>
    <col min="3610" max="3610" width="20.140625" bestFit="1" customWidth="1"/>
    <col min="3611" max="3615" width="19.140625" bestFit="1" customWidth="1"/>
    <col min="3616" max="3616" width="20.140625" bestFit="1" customWidth="1"/>
    <col min="3617" max="3617" width="19.140625" bestFit="1" customWidth="1"/>
    <col min="3618" max="3618" width="20.140625" bestFit="1" customWidth="1"/>
    <col min="3619" max="3620" width="19.140625" bestFit="1" customWidth="1"/>
    <col min="3621" max="3621" width="20.140625" bestFit="1" customWidth="1"/>
    <col min="3622" max="3622" width="19.140625" bestFit="1" customWidth="1"/>
    <col min="3623" max="3623" width="20.140625" bestFit="1" customWidth="1"/>
    <col min="3624" max="3624" width="19.140625" bestFit="1" customWidth="1"/>
    <col min="3625" max="3628" width="20.140625" bestFit="1" customWidth="1"/>
    <col min="3629" max="3629" width="19.140625" bestFit="1" customWidth="1"/>
    <col min="3630" max="3630" width="20.140625" bestFit="1" customWidth="1"/>
    <col min="3631" max="3631" width="19.140625" bestFit="1" customWidth="1"/>
    <col min="3632" max="3634" width="20.140625" bestFit="1" customWidth="1"/>
    <col min="3635" max="3637" width="19.140625" bestFit="1" customWidth="1"/>
    <col min="3638" max="3639" width="20.140625" bestFit="1" customWidth="1"/>
    <col min="3640" max="3641" width="19.140625" bestFit="1" customWidth="1"/>
    <col min="3642" max="3642" width="20.140625" bestFit="1" customWidth="1"/>
    <col min="3643" max="3643" width="19.140625" bestFit="1" customWidth="1"/>
    <col min="3644" max="3646" width="20.140625" bestFit="1" customWidth="1"/>
    <col min="3647" max="3647" width="19.140625" bestFit="1" customWidth="1"/>
    <col min="3648" max="3648" width="20.140625" bestFit="1" customWidth="1"/>
    <col min="3649" max="3651" width="19.140625" bestFit="1" customWidth="1"/>
    <col min="3652" max="3652" width="20.140625" bestFit="1" customWidth="1"/>
    <col min="3653" max="3656" width="19.140625" bestFit="1" customWidth="1"/>
    <col min="3657" max="3663" width="20.140625" bestFit="1" customWidth="1"/>
    <col min="3664" max="3665" width="19.140625" bestFit="1" customWidth="1"/>
    <col min="3666" max="3666" width="20.140625" bestFit="1" customWidth="1"/>
    <col min="3667" max="3667" width="19.140625" bestFit="1" customWidth="1"/>
    <col min="3668" max="3668" width="20.140625" bestFit="1" customWidth="1"/>
    <col min="3669" max="3670" width="19.140625" bestFit="1" customWidth="1"/>
    <col min="3671" max="3671" width="20.140625" bestFit="1" customWidth="1"/>
    <col min="3672" max="3673" width="19.140625" bestFit="1" customWidth="1"/>
    <col min="3674" max="3674" width="20.140625" bestFit="1" customWidth="1"/>
    <col min="3675" max="3676" width="19.140625" bestFit="1" customWidth="1"/>
    <col min="3677" max="3677" width="20.140625" bestFit="1" customWidth="1"/>
    <col min="3678" max="3679" width="19.140625" bestFit="1" customWidth="1"/>
    <col min="3680" max="3681" width="20.140625" bestFit="1" customWidth="1"/>
    <col min="3682" max="3682" width="19.140625" bestFit="1" customWidth="1"/>
    <col min="3683" max="3686" width="20.140625" bestFit="1" customWidth="1"/>
    <col min="3687" max="3687" width="19.140625" bestFit="1" customWidth="1"/>
    <col min="3688" max="3689" width="20.140625" bestFit="1" customWidth="1"/>
    <col min="3690" max="3690" width="19.140625" bestFit="1" customWidth="1"/>
    <col min="3691" max="3691" width="20.140625" bestFit="1" customWidth="1"/>
    <col min="3692" max="3696" width="19.140625" bestFit="1" customWidth="1"/>
    <col min="3697" max="3697" width="20.140625" bestFit="1" customWidth="1"/>
    <col min="3698" max="3749" width="19.140625" bestFit="1" customWidth="1"/>
    <col min="3750" max="3750" width="20.140625" bestFit="1" customWidth="1"/>
    <col min="3751" max="3783" width="19.140625" bestFit="1" customWidth="1"/>
    <col min="3784" max="3784" width="20.140625" bestFit="1" customWidth="1"/>
    <col min="3785" max="3786" width="19.140625" bestFit="1" customWidth="1"/>
    <col min="3787" max="3787" width="20.140625" bestFit="1" customWidth="1"/>
    <col min="3788" max="3843" width="19.140625" bestFit="1" customWidth="1"/>
    <col min="3844" max="3845" width="20.140625" bestFit="1" customWidth="1"/>
    <col min="3846" max="3848" width="19.140625" bestFit="1" customWidth="1"/>
    <col min="3849" max="3849" width="20.140625" bestFit="1" customWidth="1"/>
    <col min="3850" max="3850" width="19.140625" bestFit="1" customWidth="1"/>
    <col min="3851" max="3853" width="20.140625" bestFit="1" customWidth="1"/>
    <col min="3854" max="3855" width="19.140625" bestFit="1" customWidth="1"/>
    <col min="3856" max="3856" width="20.140625" bestFit="1" customWidth="1"/>
    <col min="3857" max="3857" width="19.140625" bestFit="1" customWidth="1"/>
    <col min="3858" max="3861" width="20.140625" bestFit="1" customWidth="1"/>
    <col min="3862" max="3865" width="19.140625" bestFit="1" customWidth="1"/>
    <col min="3866" max="3869" width="20.140625" bestFit="1" customWidth="1"/>
    <col min="3870" max="3870" width="19.140625" bestFit="1" customWidth="1"/>
    <col min="3871" max="3871" width="20.140625" bestFit="1" customWidth="1"/>
    <col min="3872" max="3878" width="19.140625" bestFit="1" customWidth="1"/>
    <col min="3879" max="3879" width="20.140625" bestFit="1" customWidth="1"/>
    <col min="3880" max="3882" width="19.140625" bestFit="1" customWidth="1"/>
    <col min="3883" max="3883" width="20.140625" bestFit="1" customWidth="1"/>
    <col min="3884" max="3886" width="19.140625" bestFit="1" customWidth="1"/>
    <col min="3887" max="3887" width="20.140625" bestFit="1" customWidth="1"/>
    <col min="3888" max="3890" width="19.140625" bestFit="1" customWidth="1"/>
    <col min="3891" max="3891" width="20.140625" bestFit="1" customWidth="1"/>
    <col min="3892" max="3892" width="19.140625" bestFit="1" customWidth="1"/>
    <col min="3893" max="3894" width="20.140625" bestFit="1" customWidth="1"/>
    <col min="3895" max="3898" width="19.140625" bestFit="1" customWidth="1"/>
    <col min="3899" max="3899" width="20.140625" bestFit="1" customWidth="1"/>
    <col min="3900" max="3901" width="19.140625" bestFit="1" customWidth="1"/>
    <col min="3902" max="3902" width="20.140625" bestFit="1" customWidth="1"/>
    <col min="3903" max="3903" width="19.140625" bestFit="1" customWidth="1"/>
    <col min="3904" max="3905" width="20.140625" bestFit="1" customWidth="1"/>
    <col min="3906" max="3906" width="19.140625" bestFit="1" customWidth="1"/>
    <col min="3907" max="3907" width="20.140625" bestFit="1" customWidth="1"/>
    <col min="3908" max="3908" width="19.140625" bestFit="1" customWidth="1"/>
    <col min="3909" max="3909" width="20.140625" bestFit="1" customWidth="1"/>
    <col min="3910" max="3911" width="19.140625" bestFit="1" customWidth="1"/>
    <col min="3912" max="3913" width="20.140625" bestFit="1" customWidth="1"/>
    <col min="3914" max="3914" width="19.140625" bestFit="1" customWidth="1"/>
    <col min="3915" max="3918" width="20.140625" bestFit="1" customWidth="1"/>
    <col min="3919" max="3919" width="19.140625" bestFit="1" customWidth="1"/>
    <col min="3920" max="3920" width="20.140625" bestFit="1" customWidth="1"/>
    <col min="3921" max="3922" width="19.140625" bestFit="1" customWidth="1"/>
    <col min="3923" max="3926" width="20.140625" bestFit="1" customWidth="1"/>
    <col min="3927" max="3927" width="19.140625" bestFit="1" customWidth="1"/>
    <col min="3928" max="3930" width="20.140625" bestFit="1" customWidth="1"/>
    <col min="3931" max="3931" width="19.140625" bestFit="1" customWidth="1"/>
    <col min="3932" max="3932" width="20.140625" bestFit="1" customWidth="1"/>
    <col min="3933" max="3933" width="19.140625" bestFit="1" customWidth="1"/>
    <col min="3934" max="3934" width="20.140625" bestFit="1" customWidth="1"/>
    <col min="3935" max="3940" width="19.140625" bestFit="1" customWidth="1"/>
    <col min="3941" max="3941" width="20.140625" bestFit="1" customWidth="1"/>
    <col min="3942" max="3943" width="19.140625" bestFit="1" customWidth="1"/>
    <col min="3944" max="3944" width="20.140625" bestFit="1" customWidth="1"/>
    <col min="3945" max="3953" width="19.140625" bestFit="1" customWidth="1"/>
    <col min="3954" max="3954" width="20.140625" bestFit="1" customWidth="1"/>
    <col min="3955" max="3959" width="19.140625" bestFit="1" customWidth="1"/>
    <col min="3960" max="3960" width="20.140625" bestFit="1" customWidth="1"/>
    <col min="3961" max="3962" width="19.140625" bestFit="1" customWidth="1"/>
    <col min="3963" max="3963" width="20.140625" bestFit="1" customWidth="1"/>
    <col min="3964" max="3966" width="19.140625" bestFit="1" customWidth="1"/>
    <col min="3967" max="3967" width="20.140625" bestFit="1" customWidth="1"/>
    <col min="3968" max="3968" width="19.140625" bestFit="1" customWidth="1"/>
    <col min="3969" max="3969" width="20.140625" bestFit="1" customWidth="1"/>
    <col min="3970" max="3975" width="19.140625" bestFit="1" customWidth="1"/>
    <col min="3976" max="3976" width="20.140625" bestFit="1" customWidth="1"/>
    <col min="3977" max="3979" width="19.140625" bestFit="1" customWidth="1"/>
    <col min="3980" max="3980" width="20.140625" bestFit="1" customWidth="1"/>
    <col min="3981" max="3982" width="19.140625" bestFit="1" customWidth="1"/>
    <col min="3983" max="3983" width="20.140625" bestFit="1" customWidth="1"/>
    <col min="3984" max="3984" width="19.140625" bestFit="1" customWidth="1"/>
    <col min="3985" max="3986" width="20.140625" bestFit="1" customWidth="1"/>
    <col min="3987" max="3987" width="19.140625" bestFit="1" customWidth="1"/>
    <col min="3988" max="3988" width="20.140625" bestFit="1" customWidth="1"/>
    <col min="3989" max="3990" width="19.140625" bestFit="1" customWidth="1"/>
    <col min="3991" max="3994" width="20.140625" bestFit="1" customWidth="1"/>
    <col min="3995" max="3999" width="19.140625" bestFit="1" customWidth="1"/>
    <col min="4000" max="4000" width="20.140625" bestFit="1" customWidth="1"/>
    <col min="4001" max="4003" width="19.140625" bestFit="1" customWidth="1"/>
    <col min="4004" max="4004" width="20.140625" bestFit="1" customWidth="1"/>
    <col min="4005" max="4009" width="19.140625" bestFit="1" customWidth="1"/>
    <col min="4010" max="4011" width="20.140625" bestFit="1" customWidth="1"/>
    <col min="4012" max="4013" width="19.140625" bestFit="1" customWidth="1"/>
    <col min="4014" max="4016" width="20.140625" bestFit="1" customWidth="1"/>
    <col min="4017" max="4017" width="19.140625" bestFit="1" customWidth="1"/>
    <col min="4018" max="4019" width="20.140625" bestFit="1" customWidth="1"/>
    <col min="4020" max="4020" width="19.140625" bestFit="1" customWidth="1"/>
    <col min="4021" max="4021" width="20.140625" bestFit="1" customWidth="1"/>
    <col min="4022" max="4023" width="19.140625" bestFit="1" customWidth="1"/>
    <col min="4024" max="4024" width="20.140625" bestFit="1" customWidth="1"/>
    <col min="4025" max="4025" width="19.140625" bestFit="1" customWidth="1"/>
    <col min="4026" max="4026" width="20.140625" bestFit="1" customWidth="1"/>
    <col min="4027" max="4028" width="19.140625" bestFit="1" customWidth="1"/>
    <col min="4029" max="4030" width="20.140625" bestFit="1" customWidth="1"/>
    <col min="4031" max="4031" width="19.140625" bestFit="1" customWidth="1"/>
    <col min="4032" max="4032" width="20.140625" bestFit="1" customWidth="1"/>
    <col min="4033" max="4034" width="19.140625" bestFit="1" customWidth="1"/>
    <col min="4035" max="4037" width="20.140625" bestFit="1" customWidth="1"/>
    <col min="4038" max="4041" width="19.140625" bestFit="1" customWidth="1"/>
    <col min="4042" max="4044" width="20.140625" bestFit="1" customWidth="1"/>
    <col min="4045" max="4049" width="19.140625" bestFit="1" customWidth="1"/>
    <col min="4050" max="4050" width="20.140625" bestFit="1" customWidth="1"/>
    <col min="4051" max="4054" width="19.140625" bestFit="1" customWidth="1"/>
    <col min="4055" max="4056" width="20.140625" bestFit="1" customWidth="1"/>
    <col min="4057" max="4058" width="19.140625" bestFit="1" customWidth="1"/>
    <col min="4059" max="4059" width="20.140625" bestFit="1" customWidth="1"/>
    <col min="4060" max="4069" width="19.140625" bestFit="1" customWidth="1"/>
    <col min="4070" max="4070" width="20.140625" bestFit="1" customWidth="1"/>
    <col min="4071" max="4076" width="19.140625" bestFit="1" customWidth="1"/>
    <col min="4077" max="4077" width="20.140625" bestFit="1" customWidth="1"/>
    <col min="4078" max="4078" width="19.140625" bestFit="1" customWidth="1"/>
    <col min="4079" max="4081" width="20.140625" bestFit="1" customWidth="1"/>
    <col min="4082" max="4084" width="19.140625" bestFit="1" customWidth="1"/>
    <col min="4085" max="4085" width="20.140625" bestFit="1" customWidth="1"/>
    <col min="4086" max="4086" width="19.140625" bestFit="1" customWidth="1"/>
    <col min="4087" max="4087" width="20.140625" bestFit="1" customWidth="1"/>
    <col min="4088" max="4090" width="19.140625" bestFit="1" customWidth="1"/>
    <col min="4091" max="4095" width="20.140625" bestFit="1" customWidth="1"/>
    <col min="4096" max="4097" width="19.140625" bestFit="1" customWidth="1"/>
    <col min="4098" max="4098" width="20.140625" bestFit="1" customWidth="1"/>
    <col min="4099" max="4099" width="19.140625" bestFit="1" customWidth="1"/>
    <col min="4100" max="4101" width="20.140625" bestFit="1" customWidth="1"/>
    <col min="4102" max="4102" width="19.140625" bestFit="1" customWidth="1"/>
    <col min="4103" max="4106" width="20.140625" bestFit="1" customWidth="1"/>
    <col min="4107" max="4107" width="19.140625" bestFit="1" customWidth="1"/>
    <col min="4108" max="4109" width="20.140625" bestFit="1" customWidth="1"/>
    <col min="4110" max="4112" width="19.140625" bestFit="1" customWidth="1"/>
    <col min="4113" max="4115" width="20.140625" bestFit="1" customWidth="1"/>
    <col min="4116" max="4118" width="19.140625" bestFit="1" customWidth="1"/>
    <col min="4119" max="4119" width="20.140625" bestFit="1" customWidth="1"/>
    <col min="4120" max="4121" width="19.140625" bestFit="1" customWidth="1"/>
    <col min="4122" max="4122" width="20.140625" bestFit="1" customWidth="1"/>
    <col min="4123" max="4123" width="19.140625" bestFit="1" customWidth="1"/>
    <col min="4124" max="4124" width="20.140625" bestFit="1" customWidth="1"/>
    <col min="4125" max="4125" width="19.140625" bestFit="1" customWidth="1"/>
    <col min="4126" max="4126" width="20.140625" bestFit="1" customWidth="1"/>
    <col min="4127" max="4129" width="19.140625" bestFit="1" customWidth="1"/>
    <col min="4130" max="4131" width="20.140625" bestFit="1" customWidth="1"/>
    <col min="4132" max="4136" width="19.140625" bestFit="1" customWidth="1"/>
    <col min="4137" max="4137" width="20.140625" bestFit="1" customWidth="1"/>
    <col min="4138" max="4138" width="19.140625" bestFit="1" customWidth="1"/>
    <col min="4139" max="4140" width="20.140625" bestFit="1" customWidth="1"/>
    <col min="4141" max="4141" width="19.140625" bestFit="1" customWidth="1"/>
    <col min="4142" max="4142" width="20.140625" bestFit="1" customWidth="1"/>
    <col min="4143" max="4143" width="19.140625" bestFit="1" customWidth="1"/>
    <col min="4144" max="4144" width="20.140625" bestFit="1" customWidth="1"/>
    <col min="4145" max="4145" width="19.140625" bestFit="1" customWidth="1"/>
    <col min="4146" max="4146" width="20.140625" bestFit="1" customWidth="1"/>
    <col min="4147" max="4149" width="19.140625" bestFit="1" customWidth="1"/>
    <col min="4150" max="4150" width="20.140625" bestFit="1" customWidth="1"/>
    <col min="4151" max="4152" width="19.140625" bestFit="1" customWidth="1"/>
    <col min="4153" max="4154" width="20.140625" bestFit="1" customWidth="1"/>
    <col min="4155" max="4155" width="19.140625" bestFit="1" customWidth="1"/>
    <col min="4156" max="4156" width="20.140625" bestFit="1" customWidth="1"/>
    <col min="4157" max="4157" width="19.140625" bestFit="1" customWidth="1"/>
    <col min="4158" max="4158" width="20.140625" bestFit="1" customWidth="1"/>
    <col min="4159" max="4159" width="19.140625" bestFit="1" customWidth="1"/>
    <col min="4160" max="4160" width="20.140625" bestFit="1" customWidth="1"/>
    <col min="4161" max="4161" width="19.140625" bestFit="1" customWidth="1"/>
    <col min="4162" max="4162" width="20.140625" bestFit="1" customWidth="1"/>
    <col min="4163" max="4163" width="19.140625" bestFit="1" customWidth="1"/>
    <col min="4164" max="4164" width="20.140625" bestFit="1" customWidth="1"/>
    <col min="4165" max="4165" width="19.140625" bestFit="1" customWidth="1"/>
    <col min="4166" max="4166" width="20.140625" bestFit="1" customWidth="1"/>
    <col min="4167" max="4169" width="19.140625" bestFit="1" customWidth="1"/>
    <col min="4170" max="4170" width="20.140625" bestFit="1" customWidth="1"/>
    <col min="4171" max="4173" width="19.140625" bestFit="1" customWidth="1"/>
    <col min="4174" max="4175" width="20.140625" bestFit="1" customWidth="1"/>
    <col min="4176" max="4177" width="19.140625" bestFit="1" customWidth="1"/>
    <col min="4178" max="4179" width="20.140625" bestFit="1" customWidth="1"/>
    <col min="4180" max="4181" width="19.140625" bestFit="1" customWidth="1"/>
    <col min="4182" max="4182" width="20.140625" bestFit="1" customWidth="1"/>
    <col min="4183" max="4183" width="19.140625" bestFit="1" customWidth="1"/>
    <col min="4184" max="4184" width="20.140625" bestFit="1" customWidth="1"/>
    <col min="4185" max="4185" width="19.140625" bestFit="1" customWidth="1"/>
    <col min="4186" max="4188" width="20.140625" bestFit="1" customWidth="1"/>
    <col min="4189" max="4189" width="19.140625" bestFit="1" customWidth="1"/>
    <col min="4190" max="4190" width="20.140625" bestFit="1" customWidth="1"/>
    <col min="4191" max="4191" width="19.140625" bestFit="1" customWidth="1"/>
    <col min="4192" max="4193" width="20.140625" bestFit="1" customWidth="1"/>
    <col min="4194" max="4195" width="19.140625" bestFit="1" customWidth="1"/>
    <col min="4196" max="4196" width="20.140625" bestFit="1" customWidth="1"/>
    <col min="4197" max="4197" width="19.140625" bestFit="1" customWidth="1"/>
    <col min="4198" max="4199" width="20.140625" bestFit="1" customWidth="1"/>
    <col min="4200" max="4200" width="19.140625" bestFit="1" customWidth="1"/>
    <col min="4201" max="4201" width="20.140625" bestFit="1" customWidth="1"/>
    <col min="4202" max="4207" width="19.140625" bestFit="1" customWidth="1"/>
    <col min="4208" max="4213" width="20.140625" bestFit="1" customWidth="1"/>
    <col min="4214" max="4216" width="19.140625" bestFit="1" customWidth="1"/>
    <col min="4217" max="4218" width="20.140625" bestFit="1" customWidth="1"/>
    <col min="4219" max="4223" width="19.140625" bestFit="1" customWidth="1"/>
    <col min="4224" max="4224" width="20.140625" bestFit="1" customWidth="1"/>
    <col min="4225" max="4227" width="19.140625" bestFit="1" customWidth="1"/>
    <col min="4228" max="4228" width="20.140625" bestFit="1" customWidth="1"/>
    <col min="4229" max="4232" width="19.140625" bestFit="1" customWidth="1"/>
    <col min="4233" max="4234" width="20.140625" bestFit="1" customWidth="1"/>
    <col min="4235" max="4236" width="19.140625" bestFit="1" customWidth="1"/>
    <col min="4237" max="4237" width="20.140625" bestFit="1" customWidth="1"/>
    <col min="4238" max="4240" width="19.140625" bestFit="1" customWidth="1"/>
    <col min="4241" max="4242" width="20.140625" bestFit="1" customWidth="1"/>
    <col min="4243" max="4243" width="19.140625" bestFit="1" customWidth="1"/>
    <col min="4244" max="4248" width="20.140625" bestFit="1" customWidth="1"/>
    <col min="4249" max="4249" width="19.140625" bestFit="1" customWidth="1"/>
    <col min="4250" max="4251" width="20.140625" bestFit="1" customWidth="1"/>
    <col min="4252" max="4253" width="19.140625" bestFit="1" customWidth="1"/>
    <col min="4254" max="4254" width="20.140625" bestFit="1" customWidth="1"/>
    <col min="4255" max="4255" width="19.140625" bestFit="1" customWidth="1"/>
    <col min="4256" max="4256" width="20.140625" bestFit="1" customWidth="1"/>
    <col min="4257" max="4257" width="19.140625" bestFit="1" customWidth="1"/>
    <col min="4258" max="4259" width="20.140625" bestFit="1" customWidth="1"/>
    <col min="4260" max="4261" width="19.140625" bestFit="1" customWidth="1"/>
    <col min="4262" max="4263" width="20.140625" bestFit="1" customWidth="1"/>
    <col min="4264" max="4264" width="19.140625" bestFit="1" customWidth="1"/>
    <col min="4265" max="4267" width="20.140625" bestFit="1" customWidth="1"/>
    <col min="4268" max="4268" width="19.140625" bestFit="1" customWidth="1"/>
    <col min="4269" max="4271" width="20.140625" bestFit="1" customWidth="1"/>
    <col min="4272" max="4272" width="19.140625" bestFit="1" customWidth="1"/>
    <col min="4273" max="4275" width="20.140625" bestFit="1" customWidth="1"/>
    <col min="4276" max="4276" width="19.140625" bestFit="1" customWidth="1"/>
    <col min="4277" max="4278" width="20.140625" bestFit="1" customWidth="1"/>
    <col min="4279" max="4279" width="19.140625" bestFit="1" customWidth="1"/>
    <col min="4280" max="4287" width="20.140625" bestFit="1" customWidth="1"/>
    <col min="4288" max="4288" width="19.140625" bestFit="1" customWidth="1"/>
    <col min="4289" max="4297" width="20.140625" bestFit="1" customWidth="1"/>
    <col min="4298" max="4300" width="19.140625" bestFit="1" customWidth="1"/>
    <col min="4301" max="4301" width="20.140625" bestFit="1" customWidth="1"/>
    <col min="4302" max="4302" width="19.140625" bestFit="1" customWidth="1"/>
    <col min="4303" max="4303" width="20.140625" bestFit="1" customWidth="1"/>
    <col min="4304" max="4304" width="19.140625" bestFit="1" customWidth="1"/>
    <col min="4305" max="4305" width="20.140625" bestFit="1" customWidth="1"/>
    <col min="4306" max="4307" width="19.140625" bestFit="1" customWidth="1"/>
    <col min="4308" max="4308" width="20.140625" bestFit="1" customWidth="1"/>
    <col min="4309" max="4311" width="19.140625" bestFit="1" customWidth="1"/>
    <col min="4312" max="4314" width="20.140625" bestFit="1" customWidth="1"/>
    <col min="4315" max="4316" width="19.140625" bestFit="1" customWidth="1"/>
    <col min="4317" max="4317" width="20.140625" bestFit="1" customWidth="1"/>
    <col min="4318" max="4322" width="19.140625" bestFit="1" customWidth="1"/>
    <col min="4323" max="4323" width="20.140625" bestFit="1" customWidth="1"/>
    <col min="4324" max="4324" width="19.140625" bestFit="1" customWidth="1"/>
    <col min="4325" max="4325" width="20.140625" bestFit="1" customWidth="1"/>
    <col min="4326" max="4326" width="19.140625" bestFit="1" customWidth="1"/>
    <col min="4327" max="4330" width="20.140625" bestFit="1" customWidth="1"/>
    <col min="4331" max="4331" width="19.140625" bestFit="1" customWidth="1"/>
    <col min="4332" max="4333" width="20.140625" bestFit="1" customWidth="1"/>
    <col min="4334" max="4334" width="19.140625" bestFit="1" customWidth="1"/>
    <col min="4335" max="4337" width="20.140625" bestFit="1" customWidth="1"/>
    <col min="4338" max="4339" width="19.140625" bestFit="1" customWidth="1"/>
    <col min="4340" max="4340" width="20.140625" bestFit="1" customWidth="1"/>
    <col min="4341" max="4341" width="19.140625" bestFit="1" customWidth="1"/>
    <col min="4342" max="4342" width="20.140625" bestFit="1" customWidth="1"/>
    <col min="4343" max="4343" width="19.140625" bestFit="1" customWidth="1"/>
    <col min="4344" max="4344" width="20.140625" bestFit="1" customWidth="1"/>
    <col min="4345" max="4345" width="19.140625" bestFit="1" customWidth="1"/>
    <col min="4346" max="4347" width="20.140625" bestFit="1" customWidth="1"/>
    <col min="4348" max="4348" width="19.140625" bestFit="1" customWidth="1"/>
    <col min="4349" max="4351" width="20.140625" bestFit="1" customWidth="1"/>
    <col min="4352" max="4352" width="19.140625" bestFit="1" customWidth="1"/>
    <col min="4353" max="4353" width="20.140625" bestFit="1" customWidth="1"/>
    <col min="4354" max="4354" width="19.140625" bestFit="1" customWidth="1"/>
    <col min="4355" max="4355" width="20.140625" bestFit="1" customWidth="1"/>
    <col min="4356" max="4360" width="19.140625" bestFit="1" customWidth="1"/>
    <col min="4361" max="4361" width="20.140625" bestFit="1" customWidth="1"/>
    <col min="4362" max="4364" width="19.140625" bestFit="1" customWidth="1"/>
    <col min="4365" max="4365" width="20.140625" bestFit="1" customWidth="1"/>
    <col min="4366" max="4366" width="19.140625" bestFit="1" customWidth="1"/>
    <col min="4367" max="4369" width="20.140625" bestFit="1" customWidth="1"/>
    <col min="4370" max="4370" width="19.140625" bestFit="1" customWidth="1"/>
    <col min="4371" max="4372" width="20.140625" bestFit="1" customWidth="1"/>
    <col min="4373" max="4373" width="19.140625" bestFit="1" customWidth="1"/>
    <col min="4374" max="4374" width="20.140625" bestFit="1" customWidth="1"/>
    <col min="4375" max="4375" width="19.140625" bestFit="1" customWidth="1"/>
    <col min="4376" max="4377" width="20.140625" bestFit="1" customWidth="1"/>
    <col min="4378" max="4378" width="19.140625" bestFit="1" customWidth="1"/>
    <col min="4379" max="4382" width="20.140625" bestFit="1" customWidth="1"/>
    <col min="4383" max="4383" width="19.140625" bestFit="1" customWidth="1"/>
    <col min="4384" max="4387" width="20.140625" bestFit="1" customWidth="1"/>
    <col min="4388" max="4388" width="19.140625" bestFit="1" customWidth="1"/>
    <col min="4389" max="4395" width="20.140625" bestFit="1" customWidth="1"/>
    <col min="4396" max="4396" width="19.140625" bestFit="1" customWidth="1"/>
    <col min="4397" max="4401" width="20.140625" bestFit="1" customWidth="1"/>
    <col min="4402" max="4402" width="19.140625" bestFit="1" customWidth="1"/>
    <col min="4403" max="4407" width="20.140625" bestFit="1" customWidth="1"/>
    <col min="4408" max="4408" width="19.140625" bestFit="1" customWidth="1"/>
    <col min="4409" max="4410" width="20.140625" bestFit="1" customWidth="1"/>
    <col min="4411" max="4411" width="19.140625" bestFit="1" customWidth="1"/>
    <col min="4412" max="4413" width="20.140625" bestFit="1" customWidth="1"/>
    <col min="4414" max="4414" width="19.140625" bestFit="1" customWidth="1"/>
    <col min="4415" max="4417" width="20.140625" bestFit="1" customWidth="1"/>
    <col min="4418" max="4418" width="19.140625" bestFit="1" customWidth="1"/>
    <col min="4419" max="4420" width="20.140625" bestFit="1" customWidth="1"/>
    <col min="4421" max="4421" width="19.140625" bestFit="1" customWidth="1"/>
    <col min="4422" max="4422" width="20.140625" bestFit="1" customWidth="1"/>
    <col min="4423" max="4423" width="19.140625" bestFit="1" customWidth="1"/>
    <col min="4424" max="4427" width="20.140625" bestFit="1" customWidth="1"/>
    <col min="4428" max="4428" width="19.140625" bestFit="1" customWidth="1"/>
    <col min="4429" max="4431" width="20.140625" bestFit="1" customWidth="1"/>
    <col min="4432" max="4438" width="19.140625" bestFit="1" customWidth="1"/>
    <col min="4439" max="4440" width="20.140625" bestFit="1" customWidth="1"/>
    <col min="4441" max="4442" width="19.140625" bestFit="1" customWidth="1"/>
    <col min="4443" max="4443" width="20.140625" bestFit="1" customWidth="1"/>
    <col min="4444" max="4445" width="19.140625" bestFit="1" customWidth="1"/>
    <col min="4446" max="4450" width="20.140625" bestFit="1" customWidth="1"/>
    <col min="4451" max="4451" width="19.140625" bestFit="1" customWidth="1"/>
    <col min="4452" max="4452" width="20.140625" bestFit="1" customWidth="1"/>
    <col min="4453" max="4454" width="19.140625" bestFit="1" customWidth="1"/>
    <col min="4455" max="4456" width="20.140625" bestFit="1" customWidth="1"/>
    <col min="4457" max="4457" width="19.140625" bestFit="1" customWidth="1"/>
    <col min="4458" max="4458" width="20.140625" bestFit="1" customWidth="1"/>
    <col min="4459" max="4459" width="19.140625" bestFit="1" customWidth="1"/>
    <col min="4460" max="4460" width="20.140625" bestFit="1" customWidth="1"/>
    <col min="4461" max="4463" width="19.140625" bestFit="1" customWidth="1"/>
    <col min="4464" max="4465" width="20.140625" bestFit="1" customWidth="1"/>
    <col min="4466" max="4466" width="19.140625" bestFit="1" customWidth="1"/>
    <col min="4467" max="4467" width="20.140625" bestFit="1" customWidth="1"/>
    <col min="4468" max="4472" width="19.140625" bestFit="1" customWidth="1"/>
    <col min="4473" max="4475" width="20.140625" bestFit="1" customWidth="1"/>
    <col min="4476" max="4478" width="19.140625" bestFit="1" customWidth="1"/>
    <col min="4479" max="4479" width="20.140625" bestFit="1" customWidth="1"/>
    <col min="4480" max="4482" width="19.140625" bestFit="1" customWidth="1"/>
    <col min="4483" max="4483" width="20.140625" bestFit="1" customWidth="1"/>
    <col min="4484" max="4485" width="19.140625" bestFit="1" customWidth="1"/>
    <col min="4486" max="4486" width="20.140625" bestFit="1" customWidth="1"/>
    <col min="4487" max="4487" width="19.140625" bestFit="1" customWidth="1"/>
    <col min="4488" max="4489" width="20.140625" bestFit="1" customWidth="1"/>
    <col min="4490" max="4492" width="19.140625" bestFit="1" customWidth="1"/>
    <col min="4493" max="4493" width="20.140625" bestFit="1" customWidth="1"/>
    <col min="4494" max="4494" width="19.140625" bestFit="1" customWidth="1"/>
    <col min="4495" max="4495" width="20.140625" bestFit="1" customWidth="1"/>
    <col min="4496" max="4496" width="19.140625" bestFit="1" customWidth="1"/>
    <col min="4497" max="4498" width="20.140625" bestFit="1" customWidth="1"/>
    <col min="4499" max="4506" width="19.140625" bestFit="1" customWidth="1"/>
    <col min="4507" max="4507" width="20.140625" bestFit="1" customWidth="1"/>
    <col min="4508" max="4508" width="19.140625" bestFit="1" customWidth="1"/>
    <col min="4509" max="4509" width="20.140625" bestFit="1" customWidth="1"/>
    <col min="4510" max="4510" width="19.140625" bestFit="1" customWidth="1"/>
    <col min="4511" max="4512" width="20.140625" bestFit="1" customWidth="1"/>
    <col min="4513" max="4524" width="19.140625" bestFit="1" customWidth="1"/>
    <col min="4525" max="4525" width="20.140625" bestFit="1" customWidth="1"/>
    <col min="4526" max="4527" width="19.140625" bestFit="1" customWidth="1"/>
    <col min="4528" max="4530" width="20.140625" bestFit="1" customWidth="1"/>
    <col min="4531" max="4532" width="19.140625" bestFit="1" customWidth="1"/>
    <col min="4533" max="4533" width="20.140625" bestFit="1" customWidth="1"/>
    <col min="4534" max="4534" width="19.140625" bestFit="1" customWidth="1"/>
    <col min="4535" max="4539" width="20.140625" bestFit="1" customWidth="1"/>
    <col min="4540" max="4540" width="19.140625" bestFit="1" customWidth="1"/>
    <col min="4541" max="4542" width="20.140625" bestFit="1" customWidth="1"/>
    <col min="4543" max="4543" width="19.140625" bestFit="1" customWidth="1"/>
    <col min="4544" max="4544" width="20.140625" bestFit="1" customWidth="1"/>
    <col min="4545" max="4546" width="19.140625" bestFit="1" customWidth="1"/>
    <col min="4547" max="4548" width="20.140625" bestFit="1" customWidth="1"/>
    <col min="4549" max="4552" width="19.140625" bestFit="1" customWidth="1"/>
    <col min="4553" max="4555" width="20.140625" bestFit="1" customWidth="1"/>
    <col min="4556" max="4556" width="19.140625" bestFit="1" customWidth="1"/>
    <col min="4557" max="4559" width="20.140625" bestFit="1" customWidth="1"/>
    <col min="4560" max="4560" width="19.140625" bestFit="1" customWidth="1"/>
    <col min="4561" max="4562" width="20.140625" bestFit="1" customWidth="1"/>
    <col min="4563" max="4570" width="19.140625" bestFit="1" customWidth="1"/>
    <col min="4571" max="4574" width="20.140625" bestFit="1" customWidth="1"/>
    <col min="4575" max="4579" width="19.140625" bestFit="1" customWidth="1"/>
    <col min="4580" max="4581" width="20.140625" bestFit="1" customWidth="1"/>
    <col min="4582" max="4585" width="19.140625" bestFit="1" customWidth="1"/>
    <col min="4586" max="4586" width="20.140625" bestFit="1" customWidth="1"/>
    <col min="4587" max="4590" width="19.140625" bestFit="1" customWidth="1"/>
    <col min="4591" max="4591" width="20.140625" bestFit="1" customWidth="1"/>
    <col min="4592" max="4592" width="19.140625" bestFit="1" customWidth="1"/>
    <col min="4593" max="4593" width="20.140625" bestFit="1" customWidth="1"/>
    <col min="4594" max="4596" width="19.140625" bestFit="1" customWidth="1"/>
    <col min="4597" max="4600" width="20.140625" bestFit="1" customWidth="1"/>
    <col min="4601" max="4601" width="19.140625" bestFit="1" customWidth="1"/>
    <col min="4602" max="4602" width="20.140625" bestFit="1" customWidth="1"/>
    <col min="4603" max="4603" width="19.140625" bestFit="1" customWidth="1"/>
    <col min="4604" max="4605" width="20.140625" bestFit="1" customWidth="1"/>
    <col min="4606" max="4626" width="19.140625" bestFit="1" customWidth="1"/>
    <col min="4627" max="4628" width="20.140625" bestFit="1" customWidth="1"/>
    <col min="4629" max="4629" width="19.140625" bestFit="1" customWidth="1"/>
    <col min="4630" max="4630" width="20.140625" bestFit="1" customWidth="1"/>
    <col min="4631" max="4634" width="19.140625" bestFit="1" customWidth="1"/>
    <col min="4635" max="4636" width="20.140625" bestFit="1" customWidth="1"/>
    <col min="4637" max="4637" width="19.140625" bestFit="1" customWidth="1"/>
    <col min="4638" max="4638" width="20.140625" bestFit="1" customWidth="1"/>
    <col min="4639" max="4644" width="19.140625" bestFit="1" customWidth="1"/>
    <col min="4645" max="4645" width="20.140625" bestFit="1" customWidth="1"/>
    <col min="4646" max="4646" width="19.140625" bestFit="1" customWidth="1"/>
    <col min="4647" max="4650" width="20.140625" bestFit="1" customWidth="1"/>
    <col min="4651" max="4651" width="19.140625" bestFit="1" customWidth="1"/>
    <col min="4652" max="4652" width="20.140625" bestFit="1" customWidth="1"/>
    <col min="4653" max="4654" width="19.140625" bestFit="1" customWidth="1"/>
    <col min="4655" max="4655" width="20.140625" bestFit="1" customWidth="1"/>
    <col min="4656" max="4657" width="19.140625" bestFit="1" customWidth="1"/>
    <col min="4658" max="4659" width="20.140625" bestFit="1" customWidth="1"/>
    <col min="4660" max="4661" width="19.140625" bestFit="1" customWidth="1"/>
    <col min="4662" max="4662" width="20.140625" bestFit="1" customWidth="1"/>
    <col min="4663" max="4663" width="19.140625" bestFit="1" customWidth="1"/>
    <col min="4664" max="4665" width="20.140625" bestFit="1" customWidth="1"/>
    <col min="4666" max="4666" width="19.140625" bestFit="1" customWidth="1"/>
    <col min="4667" max="4667" width="20.140625" bestFit="1" customWidth="1"/>
    <col min="4668" max="4668" width="19.140625" bestFit="1" customWidth="1"/>
    <col min="4669" max="4669" width="20.140625" bestFit="1" customWidth="1"/>
    <col min="4670" max="4673" width="19.140625" bestFit="1" customWidth="1"/>
    <col min="4674" max="4674" width="20.140625" bestFit="1" customWidth="1"/>
    <col min="4675" max="4678" width="19.140625" bestFit="1" customWidth="1"/>
    <col min="4679" max="4679" width="20.140625" bestFit="1" customWidth="1"/>
    <col min="4680" max="4684" width="19.140625" bestFit="1" customWidth="1"/>
    <col min="4685" max="4685" width="20.140625" bestFit="1" customWidth="1"/>
    <col min="4686" max="4687" width="19.140625" bestFit="1" customWidth="1"/>
    <col min="4688" max="4688" width="20.140625" bestFit="1" customWidth="1"/>
    <col min="4689" max="4690" width="19.140625" bestFit="1" customWidth="1"/>
    <col min="4691" max="4691" width="20.140625" bestFit="1" customWidth="1"/>
    <col min="4692" max="4696" width="19.140625" bestFit="1" customWidth="1"/>
    <col min="4697" max="4699" width="20.140625" bestFit="1" customWidth="1"/>
    <col min="4700" max="4700" width="19.140625" bestFit="1" customWidth="1"/>
    <col min="4701" max="4701" width="20.140625" bestFit="1" customWidth="1"/>
    <col min="4702" max="4703" width="19.140625" bestFit="1" customWidth="1"/>
    <col min="4704" max="4704" width="20.140625" bestFit="1" customWidth="1"/>
    <col min="4705" max="4706" width="19.140625" bestFit="1" customWidth="1"/>
    <col min="4707" max="4708" width="20.140625" bestFit="1" customWidth="1"/>
    <col min="4709" max="4711" width="19.140625" bestFit="1" customWidth="1"/>
    <col min="4712" max="4712" width="20.140625" bestFit="1" customWidth="1"/>
    <col min="4713" max="4713" width="19.140625" bestFit="1" customWidth="1"/>
    <col min="4714" max="4716" width="20.140625" bestFit="1" customWidth="1"/>
    <col min="4717" max="4720" width="19.140625" bestFit="1" customWidth="1"/>
    <col min="4721" max="4722" width="20.140625" bestFit="1" customWidth="1"/>
    <col min="4723" max="4726" width="19.140625" bestFit="1" customWidth="1"/>
    <col min="4727" max="4728" width="20.140625" bestFit="1" customWidth="1"/>
    <col min="4729" max="4731" width="19.140625" bestFit="1" customWidth="1"/>
    <col min="4732" max="4732" width="20.140625" bestFit="1" customWidth="1"/>
    <col min="4733" max="4735" width="19.140625" bestFit="1" customWidth="1"/>
    <col min="4736" max="4737" width="20.140625" bestFit="1" customWidth="1"/>
    <col min="4738" max="4738" width="19.140625" bestFit="1" customWidth="1"/>
    <col min="4739" max="4739" width="20.140625" bestFit="1" customWidth="1"/>
    <col min="4740" max="4741" width="19.140625" bestFit="1" customWidth="1"/>
    <col min="4742" max="4742" width="20.140625" bestFit="1" customWidth="1"/>
    <col min="4743" max="4743" width="19.140625" bestFit="1" customWidth="1"/>
    <col min="4744" max="4744" width="20.140625" bestFit="1" customWidth="1"/>
    <col min="4745" max="4746" width="19.140625" bestFit="1" customWidth="1"/>
    <col min="4747" max="4749" width="20.140625" bestFit="1" customWidth="1"/>
    <col min="4750" max="4750" width="19.140625" bestFit="1" customWidth="1"/>
    <col min="4751" max="4753" width="20.140625" bestFit="1" customWidth="1"/>
    <col min="4754" max="4755" width="19.140625" bestFit="1" customWidth="1"/>
    <col min="4756" max="4756" width="20.140625" bestFit="1" customWidth="1"/>
    <col min="4757" max="4757" width="19.140625" bestFit="1" customWidth="1"/>
    <col min="4758" max="4759" width="20.140625" bestFit="1" customWidth="1"/>
    <col min="4760" max="4760" width="19.140625" bestFit="1" customWidth="1"/>
    <col min="4761" max="4762" width="20.140625" bestFit="1" customWidth="1"/>
    <col min="4763" max="4764" width="19.140625" bestFit="1" customWidth="1"/>
    <col min="4765" max="4765" width="20.140625" bestFit="1" customWidth="1"/>
    <col min="4766" max="4767" width="19.140625" bestFit="1" customWidth="1"/>
    <col min="4768" max="4768" width="20.140625" bestFit="1" customWidth="1"/>
    <col min="4769" max="4770" width="19.140625" bestFit="1" customWidth="1"/>
    <col min="4771" max="4771" width="20.140625" bestFit="1" customWidth="1"/>
    <col min="4772" max="4772" width="19.140625" bestFit="1" customWidth="1"/>
    <col min="4773" max="4775" width="20.140625" bestFit="1" customWidth="1"/>
    <col min="4776" max="4776" width="19.140625" bestFit="1" customWidth="1"/>
    <col min="4777" max="4778" width="20.140625" bestFit="1" customWidth="1"/>
    <col min="4779" max="4780" width="19.140625" bestFit="1" customWidth="1"/>
    <col min="4781" max="4781" width="20.140625" bestFit="1" customWidth="1"/>
    <col min="4782" max="4782" width="19.140625" bestFit="1" customWidth="1"/>
    <col min="4783" max="4783" width="20.140625" bestFit="1" customWidth="1"/>
    <col min="4784" max="4784" width="19.140625" bestFit="1" customWidth="1"/>
    <col min="4785" max="4788" width="20.140625" bestFit="1" customWidth="1"/>
    <col min="4789" max="4789" width="19.140625" bestFit="1" customWidth="1"/>
    <col min="4790" max="4791" width="20.140625" bestFit="1" customWidth="1"/>
    <col min="4792" max="4793" width="19.140625" bestFit="1" customWidth="1"/>
    <col min="4794" max="4795" width="20.140625" bestFit="1" customWidth="1"/>
    <col min="4796" max="4798" width="19.140625" bestFit="1" customWidth="1"/>
    <col min="4799" max="4799" width="20.140625" bestFit="1" customWidth="1"/>
    <col min="4800" max="4800" width="19.140625" bestFit="1" customWidth="1"/>
    <col min="4801" max="4801" width="20.140625" bestFit="1" customWidth="1"/>
    <col min="4802" max="4804" width="19.140625" bestFit="1" customWidth="1"/>
    <col min="4805" max="4805" width="20.140625" bestFit="1" customWidth="1"/>
    <col min="4806" max="4809" width="19.140625" bestFit="1" customWidth="1"/>
    <col min="4810" max="4811" width="20.140625" bestFit="1" customWidth="1"/>
    <col min="4812" max="4812" width="19.140625" bestFit="1" customWidth="1"/>
    <col min="4813" max="4813" width="20.140625" bestFit="1" customWidth="1"/>
    <col min="4814" max="4814" width="19.140625" bestFit="1" customWidth="1"/>
    <col min="4815" max="4815" width="20.140625" bestFit="1" customWidth="1"/>
    <col min="4816" max="4816" width="19.140625" bestFit="1" customWidth="1"/>
    <col min="4817" max="4817" width="20.140625" bestFit="1" customWidth="1"/>
    <col min="4818" max="4819" width="19.140625" bestFit="1" customWidth="1"/>
    <col min="4820" max="4821" width="20.140625" bestFit="1" customWidth="1"/>
    <col min="4822" max="4826" width="19.140625" bestFit="1" customWidth="1"/>
    <col min="4827" max="4828" width="20.140625" bestFit="1" customWidth="1"/>
    <col min="4829" max="4833" width="19.140625" bestFit="1" customWidth="1"/>
    <col min="4834" max="4834" width="20.140625" bestFit="1" customWidth="1"/>
    <col min="4835" max="4835" width="19.140625" bestFit="1" customWidth="1"/>
    <col min="4836" max="4836" width="20.140625" bestFit="1" customWidth="1"/>
    <col min="4837" max="4837" width="19.140625" bestFit="1" customWidth="1"/>
    <col min="4838" max="4838" width="20.140625" bestFit="1" customWidth="1"/>
    <col min="4839" max="4840" width="19.140625" bestFit="1" customWidth="1"/>
    <col min="4841" max="4841" width="20.140625" bestFit="1" customWidth="1"/>
    <col min="4842" max="4843" width="19.140625" bestFit="1" customWidth="1"/>
    <col min="4844" max="4844" width="20.140625" bestFit="1" customWidth="1"/>
    <col min="4845" max="4845" width="19.140625" bestFit="1" customWidth="1"/>
    <col min="4846" max="4846" width="20.140625" bestFit="1" customWidth="1"/>
    <col min="4847" max="4847" width="19.140625" bestFit="1" customWidth="1"/>
    <col min="4848" max="4848" width="20.140625" bestFit="1" customWidth="1"/>
    <col min="4849" max="4849" width="19.140625" bestFit="1" customWidth="1"/>
    <col min="4850" max="4851" width="20.140625" bestFit="1" customWidth="1"/>
    <col min="4852" max="4853" width="19.140625" bestFit="1" customWidth="1"/>
    <col min="4854" max="4854" width="20.140625" bestFit="1" customWidth="1"/>
    <col min="4855" max="4855" width="19.140625" bestFit="1" customWidth="1"/>
    <col min="4856" max="4856" width="20.140625" bestFit="1" customWidth="1"/>
    <col min="4857" max="4859" width="19.140625" bestFit="1" customWidth="1"/>
    <col min="4860" max="4860" width="20.140625" bestFit="1" customWidth="1"/>
    <col min="4861" max="4861" width="19.140625" bestFit="1" customWidth="1"/>
    <col min="4862" max="4862" width="20.140625" bestFit="1" customWidth="1"/>
    <col min="4863" max="4864" width="19.140625" bestFit="1" customWidth="1"/>
    <col min="4865" max="4865" width="20.140625" bestFit="1" customWidth="1"/>
    <col min="4866" max="4867" width="19.140625" bestFit="1" customWidth="1"/>
    <col min="4868" max="4868" width="20.140625" bestFit="1" customWidth="1"/>
    <col min="4869" max="4869" width="19.140625" bestFit="1" customWidth="1"/>
    <col min="4870" max="4873" width="20.140625" bestFit="1" customWidth="1"/>
    <col min="4874" max="4876" width="19.140625" bestFit="1" customWidth="1"/>
    <col min="4877" max="4878" width="20.140625" bestFit="1" customWidth="1"/>
    <col min="4879" max="4884" width="19.140625" bestFit="1" customWidth="1"/>
    <col min="4885" max="4885" width="20.140625" bestFit="1" customWidth="1"/>
    <col min="4886" max="4886" width="19.140625" bestFit="1" customWidth="1"/>
    <col min="4887" max="4887" width="20.140625" bestFit="1" customWidth="1"/>
    <col min="4888" max="4888" width="19.140625" bestFit="1" customWidth="1"/>
    <col min="4889" max="4889" width="20.140625" bestFit="1" customWidth="1"/>
    <col min="4890" max="4895" width="19.140625" bestFit="1" customWidth="1"/>
    <col min="4896" max="4896" width="20.140625" bestFit="1" customWidth="1"/>
    <col min="4897" max="4899" width="19.140625" bestFit="1" customWidth="1"/>
    <col min="4900" max="4900" width="20.140625" bestFit="1" customWidth="1"/>
    <col min="4901" max="4901" width="19.140625" bestFit="1" customWidth="1"/>
    <col min="4902" max="4903" width="20.140625" bestFit="1" customWidth="1"/>
    <col min="4904" max="4905" width="19.140625" bestFit="1" customWidth="1"/>
    <col min="4906" max="4906" width="20.140625" bestFit="1" customWidth="1"/>
    <col min="4907" max="4907" width="19.140625" bestFit="1" customWidth="1"/>
    <col min="4908" max="4908" width="20.140625" bestFit="1" customWidth="1"/>
    <col min="4909" max="4913" width="19.140625" bestFit="1" customWidth="1"/>
    <col min="4914" max="4914" width="20.140625" bestFit="1" customWidth="1"/>
    <col min="4915" max="4917" width="19.140625" bestFit="1" customWidth="1"/>
    <col min="4918" max="4919" width="20.140625" bestFit="1" customWidth="1"/>
    <col min="4920" max="4920" width="19.140625" bestFit="1" customWidth="1"/>
    <col min="4921" max="4921" width="20.140625" bestFit="1" customWidth="1"/>
    <col min="4922" max="4923" width="19.140625" bestFit="1" customWidth="1"/>
    <col min="4924" max="4924" width="20.140625" bestFit="1" customWidth="1"/>
    <col min="4925" max="4925" width="19.140625" bestFit="1" customWidth="1"/>
    <col min="4926" max="4926" width="20.140625" bestFit="1" customWidth="1"/>
    <col min="4927" max="4927" width="19.140625" bestFit="1" customWidth="1"/>
    <col min="4928" max="4928" width="20.140625" bestFit="1" customWidth="1"/>
    <col min="4929" max="4930" width="19.140625" bestFit="1" customWidth="1"/>
    <col min="4931" max="4931" width="20.140625" bestFit="1" customWidth="1"/>
    <col min="4932" max="4933" width="19.140625" bestFit="1" customWidth="1"/>
    <col min="4934" max="4936" width="20.140625" bestFit="1" customWidth="1"/>
    <col min="4937" max="4938" width="19.140625" bestFit="1" customWidth="1"/>
    <col min="4939" max="4944" width="20.140625" bestFit="1" customWidth="1"/>
    <col min="4945" max="4945" width="19.140625" bestFit="1" customWidth="1"/>
    <col min="4946" max="4948" width="20.140625" bestFit="1" customWidth="1"/>
    <col min="4949" max="4949" width="19.140625" bestFit="1" customWidth="1"/>
    <col min="4950" max="4950" width="20.140625" bestFit="1" customWidth="1"/>
    <col min="4951" max="4953" width="19.140625" bestFit="1" customWidth="1"/>
    <col min="4954" max="4955" width="20.140625" bestFit="1" customWidth="1"/>
    <col min="4956" max="4958" width="19.140625" bestFit="1" customWidth="1"/>
    <col min="4959" max="4961" width="20.140625" bestFit="1" customWidth="1"/>
    <col min="4962" max="4964" width="19.140625" bestFit="1" customWidth="1"/>
    <col min="4965" max="4969" width="20.140625" bestFit="1" customWidth="1"/>
    <col min="4970" max="4970" width="19.140625" bestFit="1" customWidth="1"/>
    <col min="4971" max="4971" width="20.140625" bestFit="1" customWidth="1"/>
    <col min="4972" max="4973" width="19.140625" bestFit="1" customWidth="1"/>
    <col min="4974" max="4974" width="20.140625" bestFit="1" customWidth="1"/>
    <col min="4975" max="4975" width="19.140625" bestFit="1" customWidth="1"/>
    <col min="4976" max="4976" width="20.140625" bestFit="1" customWidth="1"/>
    <col min="4977" max="4978" width="19.140625" bestFit="1" customWidth="1"/>
    <col min="4979" max="4980" width="20.140625" bestFit="1" customWidth="1"/>
    <col min="4981" max="4983" width="19.140625" bestFit="1" customWidth="1"/>
    <col min="4984" max="4987" width="20.140625" bestFit="1" customWidth="1"/>
    <col min="4988" max="4988" width="19.140625" bestFit="1" customWidth="1"/>
    <col min="4989" max="4990" width="20.140625" bestFit="1" customWidth="1"/>
    <col min="4991" max="4992" width="19.140625" bestFit="1" customWidth="1"/>
    <col min="4993" max="4993" width="20.140625" bestFit="1" customWidth="1"/>
    <col min="4994" max="4999" width="19.140625" bestFit="1" customWidth="1"/>
    <col min="5000" max="5001" width="20.140625" bestFit="1" customWidth="1"/>
    <col min="5002" max="5002" width="19.140625" bestFit="1" customWidth="1"/>
    <col min="5003" max="5005" width="20.140625" bestFit="1" customWidth="1"/>
    <col min="5006" max="5015" width="19.140625" bestFit="1" customWidth="1"/>
    <col min="5016" max="5016" width="20.140625" bestFit="1" customWidth="1"/>
    <col min="5017" max="5017" width="19.140625" bestFit="1" customWidth="1"/>
    <col min="5018" max="5019" width="20.140625" bestFit="1" customWidth="1"/>
    <col min="5020" max="5025" width="19.140625" bestFit="1" customWidth="1"/>
    <col min="5026" max="5026" width="20.140625" bestFit="1" customWidth="1"/>
    <col min="5027" max="5027" width="19.140625" bestFit="1" customWidth="1"/>
    <col min="5028" max="5028" width="20.140625" bestFit="1" customWidth="1"/>
    <col min="5029" max="5029" width="19.140625" bestFit="1" customWidth="1"/>
    <col min="5030" max="5032" width="20.140625" bestFit="1" customWidth="1"/>
    <col min="5033" max="5034" width="19.140625" bestFit="1" customWidth="1"/>
    <col min="5035" max="5035" width="20.140625" bestFit="1" customWidth="1"/>
    <col min="5036" max="5036" width="19.140625" bestFit="1" customWidth="1"/>
    <col min="5037" max="5038" width="20.140625" bestFit="1" customWidth="1"/>
    <col min="5039" max="5039" width="19.140625" bestFit="1" customWidth="1"/>
    <col min="5040" max="5040" width="20.140625" bestFit="1" customWidth="1"/>
    <col min="5041" max="5041" width="19.140625" bestFit="1" customWidth="1"/>
    <col min="5042" max="5044" width="20.140625" bestFit="1" customWidth="1"/>
    <col min="5045" max="5046" width="19.140625" bestFit="1" customWidth="1"/>
    <col min="5047" max="5049" width="20.140625" bestFit="1" customWidth="1"/>
    <col min="5050" max="5051" width="19.140625" bestFit="1" customWidth="1"/>
    <col min="5052" max="5053" width="20.140625" bestFit="1" customWidth="1"/>
    <col min="5054" max="5057" width="19.140625" bestFit="1" customWidth="1"/>
    <col min="5058" max="5058" width="20.140625" bestFit="1" customWidth="1"/>
    <col min="5059" max="5060" width="19.140625" bestFit="1" customWidth="1"/>
    <col min="5061" max="5061" width="20.140625" bestFit="1" customWidth="1"/>
    <col min="5062" max="5062" width="19.140625" bestFit="1" customWidth="1"/>
    <col min="5063" max="5064" width="20.140625" bestFit="1" customWidth="1"/>
    <col min="5065" max="5065" width="19.140625" bestFit="1" customWidth="1"/>
    <col min="5066" max="5066" width="20.140625" bestFit="1" customWidth="1"/>
    <col min="5067" max="5067" width="19.140625" bestFit="1" customWidth="1"/>
    <col min="5068" max="5070" width="20.140625" bestFit="1" customWidth="1"/>
    <col min="5071" max="5071" width="19.140625" bestFit="1" customWidth="1"/>
    <col min="5072" max="5077" width="20.140625" bestFit="1" customWidth="1"/>
    <col min="5078" max="5078" width="19.140625" bestFit="1" customWidth="1"/>
    <col min="5079" max="5084" width="20.140625" bestFit="1" customWidth="1"/>
    <col min="5085" max="5085" width="19.140625" bestFit="1" customWidth="1"/>
    <col min="5086" max="5086" width="20.140625" bestFit="1" customWidth="1"/>
    <col min="5087" max="5087" width="19.140625" bestFit="1" customWidth="1"/>
    <col min="5088" max="5088" width="20.140625" bestFit="1" customWidth="1"/>
    <col min="5089" max="5090" width="19.140625" bestFit="1" customWidth="1"/>
    <col min="5091" max="5091" width="20.140625" bestFit="1" customWidth="1"/>
    <col min="5092" max="5092" width="19.140625" bestFit="1" customWidth="1"/>
    <col min="5093" max="5093" width="20.140625" bestFit="1" customWidth="1"/>
    <col min="5094" max="5094" width="19.140625" bestFit="1" customWidth="1"/>
    <col min="5095" max="5096" width="20.140625" bestFit="1" customWidth="1"/>
    <col min="5097" max="5097" width="19.140625" bestFit="1" customWidth="1"/>
    <col min="5098" max="5099" width="20.140625" bestFit="1" customWidth="1"/>
    <col min="5100" max="5101" width="19.140625" bestFit="1" customWidth="1"/>
    <col min="5102" max="5102" width="20.140625" bestFit="1" customWidth="1"/>
    <col min="5103" max="5103" width="19.140625" bestFit="1" customWidth="1"/>
    <col min="5104" max="5104" width="20.140625" bestFit="1" customWidth="1"/>
    <col min="5105" max="5105" width="19.140625" bestFit="1" customWidth="1"/>
    <col min="5106" max="5108" width="20.140625" bestFit="1" customWidth="1"/>
    <col min="5109" max="5109" width="19.140625" bestFit="1" customWidth="1"/>
    <col min="5110" max="5111" width="20.140625" bestFit="1" customWidth="1"/>
    <col min="5112" max="5115" width="19.140625" bestFit="1" customWidth="1"/>
    <col min="5116" max="5119" width="20.140625" bestFit="1" customWidth="1"/>
    <col min="5120" max="5121" width="19.140625" bestFit="1" customWidth="1"/>
    <col min="5122" max="5124" width="20.140625" bestFit="1" customWidth="1"/>
    <col min="5125" max="5126" width="19.140625" bestFit="1" customWidth="1"/>
    <col min="5127" max="5131" width="20.140625" bestFit="1" customWidth="1"/>
    <col min="5132" max="5132" width="19.140625" bestFit="1" customWidth="1"/>
    <col min="5133" max="5133" width="20.140625" bestFit="1" customWidth="1"/>
    <col min="5134" max="5134" width="19.140625" bestFit="1" customWidth="1"/>
    <col min="5135" max="5137" width="20.140625" bestFit="1" customWidth="1"/>
    <col min="5138" max="5138" width="19.140625" bestFit="1" customWidth="1"/>
    <col min="5139" max="5139" width="20.140625" bestFit="1" customWidth="1"/>
    <col min="5140" max="5141" width="19.140625" bestFit="1" customWidth="1"/>
    <col min="5142" max="5143" width="20.140625" bestFit="1" customWidth="1"/>
    <col min="5144" max="5144" width="19.140625" bestFit="1" customWidth="1"/>
    <col min="5145" max="5145" width="20.140625" bestFit="1" customWidth="1"/>
    <col min="5146" max="5146" width="19.140625" bestFit="1" customWidth="1"/>
    <col min="5147" max="5148" width="20.140625" bestFit="1" customWidth="1"/>
    <col min="5149" max="5149" width="19.140625" bestFit="1" customWidth="1"/>
    <col min="5150" max="5154" width="20.140625" bestFit="1" customWidth="1"/>
    <col min="5155" max="5155" width="19.140625" bestFit="1" customWidth="1"/>
    <col min="5156" max="5159" width="20.140625" bestFit="1" customWidth="1"/>
    <col min="5160" max="5161" width="19.140625" bestFit="1" customWidth="1"/>
    <col min="5162" max="5162" width="20.140625" bestFit="1" customWidth="1"/>
    <col min="5163" max="5163" width="19.140625" bestFit="1" customWidth="1"/>
    <col min="5164" max="5164" width="20.140625" bestFit="1" customWidth="1"/>
    <col min="5165" max="5165" width="19.140625" bestFit="1" customWidth="1"/>
    <col min="5166" max="5168" width="20.140625" bestFit="1" customWidth="1"/>
    <col min="5169" max="5169" width="19.140625" bestFit="1" customWidth="1"/>
    <col min="5170" max="5172" width="20.140625" bestFit="1" customWidth="1"/>
    <col min="5173" max="5174" width="19.140625" bestFit="1" customWidth="1"/>
    <col min="5175" max="5177" width="20.140625" bestFit="1" customWidth="1"/>
    <col min="5178" max="5179" width="19.140625" bestFit="1" customWidth="1"/>
    <col min="5180" max="5184" width="20.140625" bestFit="1" customWidth="1"/>
    <col min="5185" max="5186" width="19.140625" bestFit="1" customWidth="1"/>
    <col min="5187" max="5187" width="20.140625" bestFit="1" customWidth="1"/>
    <col min="5188" max="5189" width="19.140625" bestFit="1" customWidth="1"/>
    <col min="5190" max="5194" width="20.140625" bestFit="1" customWidth="1"/>
    <col min="5195" max="5196" width="19.140625" bestFit="1" customWidth="1"/>
    <col min="5197" max="5200" width="20.140625" bestFit="1" customWidth="1"/>
    <col min="5201" max="5201" width="19.140625" bestFit="1" customWidth="1"/>
    <col min="5202" max="5204" width="20.140625" bestFit="1" customWidth="1"/>
    <col min="5205" max="5205" width="19.140625" bestFit="1" customWidth="1"/>
    <col min="5206" max="5206" width="20.140625" bestFit="1" customWidth="1"/>
    <col min="5207" max="5207" width="19.140625" bestFit="1" customWidth="1"/>
    <col min="5208" max="5211" width="20.140625" bestFit="1" customWidth="1"/>
    <col min="5212" max="5212" width="19.140625" bestFit="1" customWidth="1"/>
    <col min="5213" max="5215" width="20.140625" bestFit="1" customWidth="1"/>
    <col min="5216" max="5221" width="19.140625" bestFit="1" customWidth="1"/>
    <col min="5222" max="5224" width="20.140625" bestFit="1" customWidth="1"/>
    <col min="5225" max="5225" width="19.140625" bestFit="1" customWidth="1"/>
    <col min="5226" max="5227" width="20.140625" bestFit="1" customWidth="1"/>
    <col min="5228" max="5230" width="19.140625" bestFit="1" customWidth="1"/>
    <col min="5231" max="5361" width="20.140625" bestFit="1" customWidth="1"/>
    <col min="5362" max="5362" width="19.140625" bestFit="1" customWidth="1"/>
    <col min="5363" max="6065" width="20.140625" bestFit="1" customWidth="1"/>
    <col min="6066" max="6066" width="19.140625" bestFit="1" customWidth="1"/>
    <col min="6067" max="7069" width="20.140625" bestFit="1" customWidth="1"/>
    <col min="7070" max="7070" width="19.140625" bestFit="1" customWidth="1"/>
    <col min="7071" max="7077" width="20.140625" bestFit="1" customWidth="1"/>
    <col min="7078" max="7078" width="19.140625" bestFit="1" customWidth="1"/>
    <col min="7079" max="7104" width="20.140625" bestFit="1" customWidth="1"/>
    <col min="7105" max="7169" width="19.140625" bestFit="1" customWidth="1"/>
    <col min="7170" max="7178" width="33.28515625" bestFit="1" customWidth="1"/>
    <col min="7179" max="7179" width="35.42578125" bestFit="1" customWidth="1"/>
    <col min="7180" max="7181" width="31.140625" bestFit="1" customWidth="1"/>
    <col min="7182" max="7182" width="30.28515625" bestFit="1" customWidth="1"/>
    <col min="7183" max="7183" width="33.28515625" bestFit="1" customWidth="1"/>
    <col min="7184" max="7184" width="30.28515625" bestFit="1" customWidth="1"/>
    <col min="7185" max="7187" width="33.28515625" bestFit="1" customWidth="1"/>
    <col min="7188" max="7188" width="30.28515625" bestFit="1" customWidth="1"/>
    <col min="7189" max="7189" width="32.85546875" bestFit="1" customWidth="1"/>
    <col min="7190" max="7192" width="34" bestFit="1" customWidth="1"/>
    <col min="7193" max="7193" width="36" bestFit="1" customWidth="1"/>
    <col min="7194" max="7197" width="34" bestFit="1" customWidth="1"/>
    <col min="7198" max="7198" width="31.28515625" bestFit="1" customWidth="1"/>
    <col min="7199" max="7200" width="32.85546875" bestFit="1" customWidth="1"/>
    <col min="7201" max="7201" width="31.85546875" bestFit="1" customWidth="1"/>
    <col min="7202" max="7202" width="32.85546875" bestFit="1" customWidth="1"/>
    <col min="7203" max="7203" width="29.85546875" bestFit="1" customWidth="1"/>
    <col min="7204" max="7204" width="32.85546875" bestFit="1" customWidth="1"/>
    <col min="7205" max="7206" width="29.85546875" bestFit="1" customWidth="1"/>
    <col min="7207" max="7207" width="32.85546875" bestFit="1" customWidth="1"/>
    <col min="7208" max="7209" width="35.5703125" bestFit="1" customWidth="1"/>
    <col min="7210" max="7210" width="32.42578125" bestFit="1" customWidth="1"/>
    <col min="7211" max="7216" width="35.5703125" bestFit="1" customWidth="1"/>
    <col min="7217" max="7218" width="35.140625" bestFit="1" customWidth="1"/>
    <col min="7219" max="7219" width="39.85546875" bestFit="1" customWidth="1"/>
    <col min="7220" max="7220" width="35" bestFit="1" customWidth="1"/>
    <col min="7221" max="7221" width="40.85546875" bestFit="1" customWidth="1"/>
    <col min="7222" max="7222" width="33.5703125" bestFit="1" customWidth="1"/>
    <col min="7223" max="7223" width="30.42578125" bestFit="1" customWidth="1"/>
    <col min="7224" max="7227" width="33.42578125" bestFit="1" customWidth="1"/>
    <col min="7228" max="7228" width="30.42578125" bestFit="1" customWidth="1"/>
    <col min="7229" max="7229" width="33.42578125" bestFit="1" customWidth="1"/>
    <col min="7230" max="7230" width="34.5703125" bestFit="1" customWidth="1"/>
    <col min="7231" max="7231" width="33.42578125" bestFit="1" customWidth="1"/>
    <col min="7232" max="7232" width="33.5703125" bestFit="1" customWidth="1"/>
    <col min="7233" max="7233" width="35.7109375" bestFit="1" customWidth="1"/>
    <col min="7234" max="7234" width="33.5703125" bestFit="1" customWidth="1"/>
    <col min="7235" max="7236" width="35.7109375" bestFit="1" customWidth="1"/>
    <col min="7237" max="7238" width="33" bestFit="1" customWidth="1"/>
    <col min="7239" max="7240" width="33.42578125" bestFit="1" customWidth="1"/>
    <col min="7241" max="7241" width="33.140625" bestFit="1" customWidth="1"/>
    <col min="7242" max="7243" width="32.140625" bestFit="1" customWidth="1"/>
    <col min="7244" max="7244" width="35.42578125" bestFit="1" customWidth="1"/>
    <col min="7245" max="7245" width="32.140625" bestFit="1" customWidth="1"/>
    <col min="7246" max="7250" width="32.5703125" bestFit="1" customWidth="1"/>
    <col min="7251" max="7251" width="32.42578125" bestFit="1" customWidth="1"/>
    <col min="7252" max="7252" width="32.28515625" bestFit="1" customWidth="1"/>
    <col min="7253" max="7253" width="30.28515625" bestFit="1" customWidth="1"/>
    <col min="7254" max="7254" width="33.5703125" bestFit="1" customWidth="1"/>
    <col min="7255" max="7256" width="35.28515625" bestFit="1" customWidth="1"/>
    <col min="7257" max="7258" width="35.140625" bestFit="1" customWidth="1"/>
    <col min="7259" max="7259" width="34" bestFit="1" customWidth="1"/>
    <col min="7260" max="7261" width="33.42578125" bestFit="1" customWidth="1"/>
    <col min="7262" max="7262" width="34.5703125" bestFit="1" customWidth="1"/>
    <col min="7263" max="7263" width="30.42578125" bestFit="1" customWidth="1"/>
    <col min="7264" max="7264" width="35.42578125" bestFit="1" customWidth="1"/>
    <col min="7265" max="7265" width="32.85546875" bestFit="1" customWidth="1"/>
    <col min="7266" max="7267" width="33.85546875" bestFit="1" customWidth="1"/>
    <col min="7268" max="7268" width="35.5703125" bestFit="1" customWidth="1"/>
    <col min="7269" max="7271" width="32.28515625" bestFit="1" customWidth="1"/>
    <col min="7272" max="7272" width="32" bestFit="1" customWidth="1"/>
    <col min="7273" max="7273" width="44" bestFit="1" customWidth="1"/>
    <col min="7274" max="7274" width="40.5703125" bestFit="1" customWidth="1"/>
    <col min="7275" max="7278" width="35.140625" bestFit="1" customWidth="1"/>
    <col min="7279" max="7279" width="34.140625" bestFit="1" customWidth="1"/>
    <col min="7280" max="7280" width="34.85546875" bestFit="1" customWidth="1"/>
    <col min="7281" max="7283" width="30.5703125" bestFit="1" customWidth="1"/>
    <col min="7284" max="7287" width="31.5703125" bestFit="1" customWidth="1"/>
    <col min="7288" max="7288" width="32.85546875" bestFit="1" customWidth="1"/>
    <col min="7289" max="7289" width="32.7109375" bestFit="1" customWidth="1"/>
    <col min="7290" max="7290" width="33.85546875" bestFit="1" customWidth="1"/>
    <col min="7291" max="7291" width="30.140625" bestFit="1" customWidth="1"/>
    <col min="7292" max="7292" width="35.140625" bestFit="1" customWidth="1"/>
    <col min="7293" max="7293" width="32" bestFit="1" customWidth="1"/>
    <col min="7294" max="7294" width="36.140625" bestFit="1" customWidth="1"/>
    <col min="7295" max="7295" width="34.42578125" bestFit="1" customWidth="1"/>
    <col min="7296" max="7296" width="31.5703125" bestFit="1" customWidth="1"/>
    <col min="7297" max="7297" width="34.140625" bestFit="1" customWidth="1"/>
    <col min="7298" max="7298" width="33.28515625" bestFit="1" customWidth="1"/>
    <col min="7299" max="7299" width="30.28515625" bestFit="1" customWidth="1"/>
    <col min="7300" max="7300" width="33.28515625" bestFit="1" customWidth="1"/>
    <col min="7301" max="7301" width="31.28515625" bestFit="1" customWidth="1"/>
    <col min="7302" max="7303" width="33.28515625" bestFit="1" customWidth="1"/>
    <col min="7304" max="7304" width="39.28515625" bestFit="1" customWidth="1"/>
    <col min="7305" max="7305" width="33.5703125" bestFit="1" customWidth="1"/>
    <col min="7306" max="7306" width="33.42578125" bestFit="1" customWidth="1"/>
    <col min="7307" max="7307" width="36.5703125" bestFit="1" customWidth="1"/>
    <col min="7308" max="7314" width="31.28515625" bestFit="1" customWidth="1"/>
    <col min="7315" max="7315" width="30.28515625" bestFit="1" customWidth="1"/>
    <col min="7316" max="7317" width="31.28515625" bestFit="1" customWidth="1"/>
    <col min="7318" max="7318" width="28.140625" bestFit="1" customWidth="1"/>
    <col min="7319" max="7319" width="31.28515625" bestFit="1" customWidth="1"/>
    <col min="7320" max="7320" width="37.7109375" bestFit="1" customWidth="1"/>
    <col min="7321" max="7321" width="30.85546875" bestFit="1" customWidth="1"/>
    <col min="7322" max="7322" width="31" bestFit="1" customWidth="1"/>
    <col min="7323" max="7325" width="33.28515625" bestFit="1" customWidth="1"/>
    <col min="7326" max="7326" width="34.42578125" bestFit="1" customWidth="1"/>
    <col min="7327" max="7330" width="33.28515625" bestFit="1" customWidth="1"/>
    <col min="7331" max="7331" width="30.28515625" bestFit="1" customWidth="1"/>
    <col min="7332" max="7332" width="33.28515625" bestFit="1" customWidth="1"/>
    <col min="7333" max="7333" width="40.28515625" bestFit="1" customWidth="1"/>
    <col min="7334" max="7334" width="34.85546875" bestFit="1" customWidth="1"/>
    <col min="7335" max="7337" width="34.42578125" bestFit="1" customWidth="1"/>
    <col min="7338" max="7350" width="31.7109375" bestFit="1" customWidth="1"/>
    <col min="7351" max="7351" width="28.5703125" bestFit="1" customWidth="1"/>
    <col min="7352" max="7356" width="31.7109375" bestFit="1" customWidth="1"/>
    <col min="7357" max="7357" width="28.5703125" bestFit="1" customWidth="1"/>
    <col min="7358" max="7359" width="40.5703125" bestFit="1" customWidth="1"/>
    <col min="7360" max="7360" width="40.28515625" bestFit="1" customWidth="1"/>
    <col min="7361" max="7361" width="33.28515625" bestFit="1" customWidth="1"/>
    <col min="7362" max="7362" width="33.85546875" bestFit="1" customWidth="1"/>
    <col min="7363" max="7363" width="39.42578125" bestFit="1" customWidth="1"/>
    <col min="7364" max="7370" width="33.140625" bestFit="1" customWidth="1"/>
    <col min="7371" max="7373" width="35.5703125" bestFit="1" customWidth="1"/>
    <col min="7374" max="7374" width="32.42578125" bestFit="1" customWidth="1"/>
    <col min="7375" max="7375" width="35.5703125" bestFit="1" customWidth="1"/>
    <col min="7376" max="7376" width="32.42578125" bestFit="1" customWidth="1"/>
    <col min="7377" max="7377" width="33.140625" bestFit="1" customWidth="1"/>
    <col min="7378" max="7378" width="33.5703125" bestFit="1" customWidth="1"/>
    <col min="7379" max="7382" width="34.5703125" bestFit="1" customWidth="1"/>
    <col min="7383" max="7383" width="31.42578125" bestFit="1" customWidth="1"/>
    <col min="7384" max="7384" width="30.28515625" bestFit="1" customWidth="1"/>
    <col min="7385" max="7385" width="31.28515625" bestFit="1" customWidth="1"/>
    <col min="7386" max="7386" width="33.42578125" bestFit="1" customWidth="1"/>
    <col min="7387" max="7389" width="31.140625" bestFit="1" customWidth="1"/>
    <col min="7390" max="7390" width="30.140625" bestFit="1" customWidth="1"/>
    <col min="7391" max="7392" width="31.140625" bestFit="1" customWidth="1"/>
    <col min="7393" max="7393" width="28" bestFit="1" customWidth="1"/>
    <col min="7394" max="7394" width="30.140625" bestFit="1" customWidth="1"/>
    <col min="7395" max="7395" width="31.140625" bestFit="1" customWidth="1"/>
    <col min="7396" max="7396" width="32.140625" bestFit="1" customWidth="1"/>
    <col min="7397" max="7397" width="28" bestFit="1" customWidth="1"/>
    <col min="7398" max="7398" width="31.140625" bestFit="1" customWidth="1"/>
    <col min="7399" max="7399" width="28" bestFit="1" customWidth="1"/>
    <col min="7400" max="7400" width="35" bestFit="1" customWidth="1"/>
    <col min="7401" max="7402" width="32.28515625" bestFit="1" customWidth="1"/>
    <col min="7403" max="7403" width="32.42578125" bestFit="1" customWidth="1"/>
    <col min="7404" max="7405" width="29.140625" bestFit="1" customWidth="1"/>
    <col min="7406" max="7406" width="37.140625" bestFit="1" customWidth="1"/>
    <col min="7407" max="7407" width="32.28515625" bestFit="1" customWidth="1"/>
    <col min="7408" max="7408" width="30.42578125" bestFit="1" customWidth="1"/>
    <col min="7409" max="7410" width="34.7109375" bestFit="1" customWidth="1"/>
    <col min="7411" max="7411" width="41.140625" bestFit="1" customWidth="1"/>
    <col min="7412" max="7412" width="40.42578125" bestFit="1" customWidth="1"/>
    <col min="7413" max="7413" width="36.28515625" bestFit="1" customWidth="1"/>
    <col min="7414" max="7414" width="34.5703125" bestFit="1" customWidth="1"/>
    <col min="7415" max="7415" width="45.42578125" bestFit="1" customWidth="1"/>
    <col min="7416" max="7416" width="35" bestFit="1" customWidth="1"/>
    <col min="7417" max="7419" width="33.5703125" bestFit="1" customWidth="1"/>
    <col min="7420" max="7420" width="30.5703125" bestFit="1" customWidth="1"/>
    <col min="7421" max="7422" width="33.5703125" bestFit="1" customWidth="1"/>
    <col min="7423" max="7423" width="30.5703125" bestFit="1" customWidth="1"/>
    <col min="7424" max="7427" width="34.42578125" bestFit="1" customWidth="1"/>
    <col min="7428" max="7428" width="31.28515625" bestFit="1" customWidth="1"/>
    <col min="7429" max="7432" width="34.42578125" bestFit="1" customWidth="1"/>
    <col min="7433" max="7433" width="33.85546875" bestFit="1" customWidth="1"/>
    <col min="7434" max="7436" width="35.28515625" bestFit="1" customWidth="1"/>
    <col min="7437" max="7437" width="37.5703125" bestFit="1" customWidth="1"/>
    <col min="7438" max="7438" width="35.42578125" bestFit="1" customWidth="1"/>
    <col min="7439" max="7439" width="39.28515625" bestFit="1" customWidth="1"/>
    <col min="7440" max="7443" width="35.42578125" bestFit="1" customWidth="1"/>
    <col min="7444" max="7444" width="32.28515625" bestFit="1" customWidth="1"/>
    <col min="7445" max="7446" width="35.42578125" bestFit="1" customWidth="1"/>
    <col min="7447" max="7448" width="33.42578125" bestFit="1" customWidth="1"/>
    <col min="7449" max="7449" width="33" bestFit="1" customWidth="1"/>
    <col min="7450" max="7451" width="32" bestFit="1" customWidth="1"/>
    <col min="7452" max="7452" width="34.42578125" bestFit="1" customWidth="1"/>
    <col min="7453" max="7454" width="32.7109375" bestFit="1" customWidth="1"/>
    <col min="7455" max="7457" width="29.7109375" bestFit="1" customWidth="1"/>
    <col min="7458" max="7458" width="33.85546875" bestFit="1" customWidth="1"/>
    <col min="7459" max="7459" width="29.7109375" bestFit="1" customWidth="1"/>
    <col min="7460" max="7460" width="32.7109375" bestFit="1" customWidth="1"/>
    <col min="7461" max="7464" width="32.28515625" bestFit="1" customWidth="1"/>
    <col min="7465" max="7465" width="31.28515625" bestFit="1" customWidth="1"/>
    <col min="7466" max="7466" width="30.28515625" bestFit="1" customWidth="1"/>
    <col min="7467" max="7467" width="32.28515625" bestFit="1" customWidth="1"/>
    <col min="7468" max="7470" width="31.28515625" bestFit="1" customWidth="1"/>
    <col min="7471" max="7471" width="28.140625" bestFit="1" customWidth="1"/>
    <col min="7472" max="7475" width="31.28515625" bestFit="1" customWidth="1"/>
    <col min="7476" max="7476" width="28.140625" bestFit="1" customWidth="1"/>
    <col min="7477" max="7478" width="31.28515625" bestFit="1" customWidth="1"/>
    <col min="7479" max="7479" width="35" bestFit="1" customWidth="1"/>
    <col min="7480" max="7480" width="30.85546875" bestFit="1" customWidth="1"/>
    <col min="7481" max="7481" width="29.140625" bestFit="1" customWidth="1"/>
    <col min="7482" max="7484" width="31.140625" bestFit="1" customWidth="1"/>
    <col min="7485" max="7485" width="28" bestFit="1" customWidth="1"/>
    <col min="7486" max="7486" width="31.140625" bestFit="1" customWidth="1"/>
    <col min="7487" max="7487" width="31.85546875" bestFit="1" customWidth="1"/>
    <col min="7488" max="7489" width="34.7109375" bestFit="1" customWidth="1"/>
    <col min="7490" max="7490" width="36.42578125" bestFit="1" customWidth="1"/>
    <col min="7491" max="7491" width="31.5703125" bestFit="1" customWidth="1"/>
    <col min="7492" max="7492" width="34.7109375" bestFit="1" customWidth="1"/>
    <col min="7493" max="7493" width="31.5703125" bestFit="1" customWidth="1"/>
    <col min="7494" max="7494" width="28.42578125" bestFit="1" customWidth="1"/>
    <col min="7495" max="7499" width="31.5703125" bestFit="1" customWidth="1"/>
    <col min="7500" max="7500" width="32.28515625" bestFit="1" customWidth="1"/>
    <col min="7501" max="7503" width="31.28515625" bestFit="1" customWidth="1"/>
    <col min="7504" max="7507" width="28.140625" bestFit="1" customWidth="1"/>
    <col min="7508" max="7509" width="44.42578125" bestFit="1" customWidth="1"/>
    <col min="7510" max="7510" width="30.5703125" bestFit="1" customWidth="1"/>
    <col min="7511" max="7512" width="33.85546875" bestFit="1" customWidth="1"/>
    <col min="7513" max="7513" width="39" bestFit="1" customWidth="1"/>
    <col min="7514" max="7514" width="34.140625" bestFit="1" customWidth="1"/>
    <col min="7515" max="7518" width="32.5703125" bestFit="1" customWidth="1"/>
    <col min="7519" max="7520" width="29.42578125" bestFit="1" customWidth="1"/>
    <col min="7521" max="7521" width="32.5703125" bestFit="1" customWidth="1"/>
    <col min="7522" max="7522" width="34.7109375" bestFit="1" customWidth="1"/>
    <col min="7523" max="7523" width="29.42578125" bestFit="1" customWidth="1"/>
    <col min="7524" max="7525" width="32.5703125" bestFit="1" customWidth="1"/>
    <col min="7526" max="7526" width="33.5703125" bestFit="1" customWidth="1"/>
    <col min="7527" max="7529" width="32.5703125" bestFit="1" customWidth="1"/>
    <col min="7530" max="7531" width="30.5703125" bestFit="1" customWidth="1"/>
    <col min="7532" max="7533" width="29.42578125" bestFit="1" customWidth="1"/>
    <col min="7534" max="7535" width="31.7109375" bestFit="1" customWidth="1"/>
    <col min="7536" max="7540" width="32.28515625" bestFit="1" customWidth="1"/>
    <col min="7541" max="7571" width="31.5703125" bestFit="1" customWidth="1"/>
    <col min="7572" max="7572" width="28.42578125" bestFit="1" customWidth="1"/>
    <col min="7573" max="7573" width="37" bestFit="1" customWidth="1"/>
    <col min="7574" max="7575" width="31.28515625" bestFit="1" customWidth="1"/>
    <col min="7576" max="7576" width="33.28515625" bestFit="1" customWidth="1"/>
    <col min="7577" max="7578" width="31.28515625" bestFit="1" customWidth="1"/>
    <col min="7579" max="7579" width="28.140625" bestFit="1" customWidth="1"/>
    <col min="7580" max="7582" width="31.28515625" bestFit="1" customWidth="1"/>
    <col min="7583" max="7583" width="28.140625" bestFit="1" customWidth="1"/>
    <col min="7584" max="7586" width="31.28515625" bestFit="1" customWidth="1"/>
    <col min="7587" max="7589" width="30.85546875" bestFit="1" customWidth="1"/>
    <col min="7590" max="7590" width="34.85546875" bestFit="1" customWidth="1"/>
    <col min="7591" max="7592" width="34.5703125" bestFit="1" customWidth="1"/>
    <col min="7593" max="7593" width="34" bestFit="1" customWidth="1"/>
    <col min="7594" max="7594" width="31.140625" bestFit="1" customWidth="1"/>
    <col min="7595" max="7595" width="41.7109375" bestFit="1" customWidth="1"/>
    <col min="7596" max="7597" width="32.5703125" bestFit="1" customWidth="1"/>
    <col min="7598" max="7598" width="34.5703125" bestFit="1" customWidth="1"/>
    <col min="7599" max="7600" width="34.85546875" bestFit="1" customWidth="1"/>
    <col min="7601" max="7620" width="29" bestFit="1" customWidth="1"/>
    <col min="7621" max="7622" width="31.42578125" bestFit="1" customWidth="1"/>
    <col min="7623" max="7623" width="34.42578125" bestFit="1" customWidth="1"/>
    <col min="7624" max="7626" width="34.7109375" bestFit="1" customWidth="1"/>
    <col min="7627" max="7627" width="38.28515625" bestFit="1" customWidth="1"/>
    <col min="7628" max="7630" width="34.7109375" bestFit="1" customWidth="1"/>
    <col min="7631" max="7632" width="34.28515625" bestFit="1" customWidth="1"/>
    <col min="7633" max="7636" width="32.28515625" bestFit="1" customWidth="1"/>
    <col min="7637" max="7637" width="38.28515625" bestFit="1" customWidth="1"/>
    <col min="7638" max="7638" width="32.42578125" bestFit="1" customWidth="1"/>
    <col min="7639" max="7648" width="33.140625" bestFit="1" customWidth="1"/>
    <col min="7649" max="7649" width="34.28515625" bestFit="1" customWidth="1"/>
    <col min="7650" max="7652" width="33.5703125" bestFit="1" customWidth="1"/>
    <col min="7653" max="7653" width="30.28515625" bestFit="1" customWidth="1"/>
    <col min="7654" max="7655" width="33.28515625" bestFit="1" customWidth="1"/>
    <col min="7656" max="7656" width="34.7109375" bestFit="1" customWidth="1"/>
    <col min="7657" max="7658" width="30.85546875" bestFit="1" customWidth="1"/>
    <col min="7659" max="7668" width="27.5703125" bestFit="1" customWidth="1"/>
    <col min="7669" max="7670" width="30" bestFit="1" customWidth="1"/>
    <col min="7671" max="7671" width="29" bestFit="1" customWidth="1"/>
    <col min="7672" max="7674" width="32.140625" bestFit="1" customWidth="1"/>
    <col min="7675" max="7675" width="29" bestFit="1" customWidth="1"/>
    <col min="7676" max="7685" width="31.85546875" bestFit="1" customWidth="1"/>
    <col min="7686" max="7686" width="29.85546875" bestFit="1" customWidth="1"/>
    <col min="7687" max="7690" width="31.85546875" bestFit="1" customWidth="1"/>
    <col min="7691" max="7692" width="28.7109375" bestFit="1" customWidth="1"/>
    <col min="7693" max="7699" width="31.85546875" bestFit="1" customWidth="1"/>
    <col min="7700" max="7700" width="29.85546875" bestFit="1" customWidth="1"/>
    <col min="7701" max="7701" width="32.85546875" bestFit="1" customWidth="1"/>
    <col min="7702" max="7702" width="31.85546875" bestFit="1" customWidth="1"/>
    <col min="7703" max="7704" width="28.7109375" bestFit="1" customWidth="1"/>
    <col min="7705" max="7721" width="31.85546875" bestFit="1" customWidth="1"/>
    <col min="7722" max="7724" width="29.85546875" bestFit="1" customWidth="1"/>
    <col min="7725" max="7727" width="31.85546875" bestFit="1" customWidth="1"/>
    <col min="7728" max="7729" width="28.7109375" bestFit="1" customWidth="1"/>
    <col min="7730" max="7731" width="31.85546875" bestFit="1" customWidth="1"/>
    <col min="7732" max="7734" width="28.7109375" bestFit="1" customWidth="1"/>
    <col min="7735" max="7735" width="30.5703125" bestFit="1" customWidth="1"/>
    <col min="7736" max="7736" width="34.5703125" bestFit="1" customWidth="1"/>
    <col min="7737" max="7738" width="33.85546875" bestFit="1" customWidth="1"/>
    <col min="7739" max="7739" width="33" bestFit="1" customWidth="1"/>
    <col min="7740" max="7743" width="28.5703125" bestFit="1" customWidth="1"/>
    <col min="7744" max="7744" width="25.5703125" bestFit="1" customWidth="1"/>
    <col min="7745" max="7745" width="28.5703125" bestFit="1" customWidth="1"/>
    <col min="7746" max="7746" width="28.7109375" bestFit="1" customWidth="1"/>
    <col min="7747" max="7747" width="25.5703125" bestFit="1" customWidth="1"/>
    <col min="7748" max="7748" width="28.5703125" bestFit="1" customWidth="1"/>
    <col min="7749" max="7750" width="35" bestFit="1" customWidth="1"/>
    <col min="7751" max="7753" width="35.28515625" bestFit="1" customWidth="1"/>
    <col min="7754" max="7755" width="32.140625" bestFit="1" customWidth="1"/>
    <col min="7756" max="7756" width="35.28515625" bestFit="1" customWidth="1"/>
    <col min="7757" max="7757" width="37" bestFit="1" customWidth="1"/>
    <col min="7758" max="7758" width="35.28515625" bestFit="1" customWidth="1"/>
    <col min="7759" max="7759" width="32.140625" bestFit="1" customWidth="1"/>
    <col min="7760" max="7760" width="30.28515625" bestFit="1" customWidth="1"/>
    <col min="7761" max="7765" width="33.28515625" bestFit="1" customWidth="1"/>
    <col min="7766" max="7766" width="35.42578125" bestFit="1" customWidth="1"/>
    <col min="7767" max="7768" width="33.28515625" bestFit="1" customWidth="1"/>
    <col min="7769" max="7770" width="30.28515625" bestFit="1" customWidth="1"/>
    <col min="7771" max="7771" width="33.28515625" bestFit="1" customWidth="1"/>
    <col min="7772" max="7777" width="31" bestFit="1" customWidth="1"/>
    <col min="7778" max="7781" width="32.140625" bestFit="1" customWidth="1"/>
    <col min="7782" max="7782" width="29" bestFit="1" customWidth="1"/>
    <col min="7783" max="7785" width="32.140625" bestFit="1" customWidth="1"/>
    <col min="7786" max="7786" width="34.28515625" bestFit="1" customWidth="1"/>
    <col min="7787" max="7787" width="34.7109375" bestFit="1" customWidth="1"/>
    <col min="7788" max="7788" width="39.85546875" bestFit="1" customWidth="1"/>
    <col min="7789" max="7792" width="31.42578125" bestFit="1" customWidth="1"/>
    <col min="7793" max="7793" width="28.28515625" bestFit="1" customWidth="1"/>
    <col min="7794" max="7794" width="31.42578125" bestFit="1" customWidth="1"/>
    <col min="7795" max="7795" width="28.28515625" bestFit="1" customWidth="1"/>
    <col min="7796" max="7799" width="31.42578125" bestFit="1" customWidth="1"/>
    <col min="7800" max="7800" width="37.42578125" bestFit="1" customWidth="1"/>
    <col min="7801" max="7801" width="25.28515625" bestFit="1" customWidth="1"/>
    <col min="7802" max="7802" width="30" bestFit="1" customWidth="1"/>
    <col min="7803" max="7807" width="34.140625" bestFit="1" customWidth="1"/>
    <col min="7808" max="7811" width="33.140625" bestFit="1" customWidth="1"/>
    <col min="7812" max="7812" width="31" bestFit="1" customWidth="1"/>
    <col min="7813" max="7815" width="34" bestFit="1" customWidth="1"/>
    <col min="7816" max="7816" width="34.140625" bestFit="1" customWidth="1"/>
    <col min="7817" max="7817" width="34.85546875" bestFit="1" customWidth="1"/>
    <col min="7818" max="7818" width="34.42578125" bestFit="1" customWidth="1"/>
    <col min="7819" max="7819" width="31" bestFit="1" customWidth="1"/>
    <col min="7820" max="7820" width="31.5703125" bestFit="1" customWidth="1"/>
    <col min="7821" max="7821" width="31.85546875" bestFit="1" customWidth="1"/>
    <col min="7822" max="7822" width="36.5703125" bestFit="1" customWidth="1"/>
    <col min="7823" max="7823" width="27.85546875" bestFit="1" customWidth="1"/>
    <col min="7824" max="7824" width="34.42578125" bestFit="1" customWidth="1"/>
    <col min="7825" max="7825" width="31.28515625" bestFit="1" customWidth="1"/>
    <col min="7826" max="7826" width="36.7109375" bestFit="1" customWidth="1"/>
    <col min="7827" max="7829" width="34.7109375" bestFit="1" customWidth="1"/>
    <col min="7830" max="7830" width="34.5703125" bestFit="1" customWidth="1"/>
    <col min="7831" max="7831" width="35.5703125" bestFit="1" customWidth="1"/>
    <col min="7832" max="7832" width="28.85546875" bestFit="1" customWidth="1"/>
    <col min="7833" max="7834" width="33.28515625" bestFit="1" customWidth="1"/>
    <col min="7835" max="7835" width="30" bestFit="1" customWidth="1"/>
    <col min="7836" max="7836" width="30.7109375" bestFit="1" customWidth="1"/>
    <col min="7837" max="7837" width="27.5703125" bestFit="1" customWidth="1"/>
    <col min="7838" max="7844" width="30.7109375" bestFit="1" customWidth="1"/>
    <col min="7845" max="7845" width="28.140625" bestFit="1" customWidth="1"/>
    <col min="7846" max="7846" width="34.5703125" bestFit="1" customWidth="1"/>
    <col min="7847" max="7848" width="34" bestFit="1" customWidth="1"/>
    <col min="7849" max="7849" width="30.85546875" bestFit="1" customWidth="1"/>
    <col min="7850" max="7850" width="43.42578125" bestFit="1" customWidth="1"/>
    <col min="7851" max="7851" width="34.28515625" bestFit="1" customWidth="1"/>
    <col min="7852" max="7852" width="35.5703125" bestFit="1" customWidth="1"/>
    <col min="7853" max="7853" width="32.7109375" bestFit="1" customWidth="1"/>
    <col min="7854" max="7854" width="29.7109375" bestFit="1" customWidth="1"/>
    <col min="7855" max="7856" width="32.7109375" bestFit="1" customWidth="1"/>
    <col min="7857" max="7857" width="34.28515625" bestFit="1" customWidth="1"/>
    <col min="7858" max="7862" width="31.140625" bestFit="1" customWidth="1"/>
    <col min="7863" max="7863" width="28" bestFit="1" customWidth="1"/>
    <col min="7864" max="7865" width="31.140625" bestFit="1" customWidth="1"/>
    <col min="7866" max="7866" width="29" bestFit="1" customWidth="1"/>
    <col min="7867" max="7874" width="33.28515625" bestFit="1" customWidth="1"/>
    <col min="7875" max="7875" width="32.28515625" bestFit="1" customWidth="1"/>
    <col min="7876" max="7877" width="34.28515625" bestFit="1" customWidth="1"/>
    <col min="7878" max="7878" width="31.140625" bestFit="1" customWidth="1"/>
    <col min="7879" max="7880" width="33.5703125" bestFit="1" customWidth="1"/>
    <col min="7881" max="7881" width="33.42578125" bestFit="1" customWidth="1"/>
    <col min="7882" max="7883" width="34.140625" bestFit="1" customWidth="1"/>
    <col min="7884" max="7887" width="44.140625" bestFit="1" customWidth="1"/>
    <col min="7888" max="7889" width="39.140625" bestFit="1" customWidth="1"/>
    <col min="7890" max="7890" width="40.140625" bestFit="1" customWidth="1"/>
    <col min="7891" max="7891" width="39.140625" bestFit="1" customWidth="1"/>
    <col min="7892" max="7892" width="40.140625" bestFit="1" customWidth="1"/>
    <col min="7893" max="7893" width="39.140625" bestFit="1" customWidth="1"/>
    <col min="7894" max="7894" width="30.140625" bestFit="1" customWidth="1"/>
    <col min="7895" max="7895" width="33.28515625" bestFit="1" customWidth="1"/>
    <col min="7896" max="7896" width="34.28515625" bestFit="1" customWidth="1"/>
    <col min="7897" max="7897" width="39" bestFit="1" customWidth="1"/>
    <col min="7898" max="7898" width="32.140625" bestFit="1" customWidth="1"/>
    <col min="7899" max="7899" width="35.28515625" bestFit="1" customWidth="1"/>
    <col min="7900" max="7900" width="31.140625" bestFit="1" customWidth="1"/>
    <col min="7901" max="7902" width="39" bestFit="1" customWidth="1"/>
    <col min="7903" max="7904" width="29.7109375" bestFit="1" customWidth="1"/>
    <col min="7905" max="7905" width="31.7109375" bestFit="1" customWidth="1"/>
    <col min="7906" max="7906" width="29.85546875" bestFit="1" customWidth="1"/>
    <col min="7907" max="7911" width="29.140625" bestFit="1" customWidth="1"/>
    <col min="7912" max="7912" width="34.7109375" bestFit="1" customWidth="1"/>
    <col min="7913" max="7913" width="32.5703125" bestFit="1" customWidth="1"/>
    <col min="7914" max="7914" width="30.28515625" bestFit="1" customWidth="1"/>
    <col min="7915" max="7918" width="33.28515625" bestFit="1" customWidth="1"/>
    <col min="7919" max="7920" width="30.28515625" bestFit="1" customWidth="1"/>
    <col min="7921" max="7922" width="33.28515625" bestFit="1" customWidth="1"/>
    <col min="7923" max="7923" width="30.28515625" bestFit="1" customWidth="1"/>
    <col min="7924" max="7926" width="33.28515625" bestFit="1" customWidth="1"/>
    <col min="7927" max="7928" width="35.42578125" bestFit="1" customWidth="1"/>
    <col min="7929" max="7929" width="33.28515625" bestFit="1" customWidth="1"/>
    <col min="7930" max="7930" width="43.85546875" bestFit="1" customWidth="1"/>
    <col min="7931" max="7933" width="35.42578125" bestFit="1" customWidth="1"/>
    <col min="7934" max="7934" width="35" bestFit="1" customWidth="1"/>
    <col min="7935" max="7935" width="39.28515625" bestFit="1" customWidth="1"/>
    <col min="7936" max="7936" width="26.85546875" bestFit="1" customWidth="1"/>
    <col min="7937" max="7937" width="30" bestFit="1" customWidth="1"/>
    <col min="7938" max="7938" width="26.85546875" bestFit="1" customWidth="1"/>
    <col min="7939" max="7939" width="34.85546875" bestFit="1" customWidth="1"/>
    <col min="7940" max="7940" width="33.85546875" bestFit="1" customWidth="1"/>
    <col min="7941" max="7944" width="31.140625" bestFit="1" customWidth="1"/>
    <col min="7945" max="7945" width="28" bestFit="1" customWidth="1"/>
    <col min="7946" max="7948" width="31.140625" bestFit="1" customWidth="1"/>
    <col min="7949" max="7949" width="29.42578125" bestFit="1" customWidth="1"/>
    <col min="7950" max="7950" width="32.5703125" bestFit="1" customWidth="1"/>
    <col min="7951" max="7951" width="29.42578125" bestFit="1" customWidth="1"/>
    <col min="7952" max="7952" width="33.85546875" bestFit="1" customWidth="1"/>
    <col min="7953" max="7954" width="29.42578125" bestFit="1" customWidth="1"/>
    <col min="7955" max="7956" width="35.42578125" bestFit="1" customWidth="1"/>
    <col min="7957" max="7957" width="32.28515625" bestFit="1" customWidth="1"/>
    <col min="7958" max="7959" width="35.42578125" bestFit="1" customWidth="1"/>
    <col min="7960" max="7960" width="32.28515625" bestFit="1" customWidth="1"/>
    <col min="7961" max="7962" width="32.5703125" bestFit="1" customWidth="1"/>
    <col min="7963" max="7963" width="31.5703125" bestFit="1" customWidth="1"/>
    <col min="7964" max="7964" width="29.42578125" bestFit="1" customWidth="1"/>
    <col min="7965" max="7966" width="32.5703125" bestFit="1" customWidth="1"/>
    <col min="7967" max="7967" width="31.5703125" bestFit="1" customWidth="1"/>
    <col min="7968" max="7971" width="32.5703125" bestFit="1" customWidth="1"/>
    <col min="7972" max="7972" width="34.7109375" bestFit="1" customWidth="1"/>
    <col min="7973" max="7973" width="33.42578125" bestFit="1" customWidth="1"/>
    <col min="7974" max="7977" width="31.140625" bestFit="1" customWidth="1"/>
    <col min="7978" max="7978" width="28" bestFit="1" customWidth="1"/>
    <col min="7979" max="7980" width="31.140625" bestFit="1" customWidth="1"/>
    <col min="7981" max="7981" width="28" bestFit="1" customWidth="1"/>
    <col min="7982" max="7985" width="31.140625" bestFit="1" customWidth="1"/>
    <col min="7986" max="7986" width="28" bestFit="1" customWidth="1"/>
    <col min="7987" max="7987" width="29" bestFit="1" customWidth="1"/>
    <col min="7988" max="7988" width="31.140625" bestFit="1" customWidth="1"/>
    <col min="7989" max="7990" width="32.140625" bestFit="1" customWidth="1"/>
    <col min="7991" max="7996" width="31.140625" bestFit="1" customWidth="1"/>
    <col min="7997" max="7998" width="29" bestFit="1" customWidth="1"/>
    <col min="7999" max="7999" width="28" bestFit="1" customWidth="1"/>
    <col min="8000" max="8006" width="31.140625" bestFit="1" customWidth="1"/>
    <col min="8007" max="8007" width="33.140625" bestFit="1" customWidth="1"/>
    <col min="8008" max="8009" width="32.140625" bestFit="1" customWidth="1"/>
    <col min="8010" max="8010" width="28" bestFit="1" customWidth="1"/>
    <col min="8011" max="8011" width="34.85546875" bestFit="1" customWidth="1"/>
    <col min="8012" max="8013" width="29.85546875" bestFit="1" customWidth="1"/>
    <col min="8014" max="8014" width="33.28515625" bestFit="1" customWidth="1"/>
    <col min="8015" max="8015" width="32.42578125" bestFit="1" customWidth="1"/>
    <col min="8016" max="8016" width="34.42578125" bestFit="1" customWidth="1"/>
    <col min="8017" max="8019" width="33.28515625" bestFit="1" customWidth="1"/>
    <col min="8020" max="8020" width="41.28515625" bestFit="1" customWidth="1"/>
    <col min="8021" max="8021" width="44.28515625" bestFit="1" customWidth="1"/>
    <col min="8022" max="8022" width="33.140625" bestFit="1" customWidth="1"/>
    <col min="8023" max="8027" width="34.28515625" bestFit="1" customWidth="1"/>
    <col min="8028" max="8030" width="33.5703125" bestFit="1" customWidth="1"/>
    <col min="8031" max="8031" width="33.42578125" bestFit="1" customWidth="1"/>
    <col min="8032" max="8033" width="32.42578125" bestFit="1" customWidth="1"/>
    <col min="8034" max="8034" width="39.140625" bestFit="1" customWidth="1"/>
    <col min="8035" max="8035" width="41.140625" bestFit="1" customWidth="1"/>
    <col min="8036" max="8036" width="30.85546875" bestFit="1" customWidth="1"/>
    <col min="8037" max="8037" width="33.42578125" bestFit="1" customWidth="1"/>
    <col min="8038" max="8038" width="40" bestFit="1" customWidth="1"/>
    <col min="8039" max="8039" width="28.5703125" bestFit="1" customWidth="1"/>
    <col min="8040" max="8040" width="31.7109375" bestFit="1" customWidth="1"/>
    <col min="8041" max="8042" width="29.85546875" bestFit="1" customWidth="1"/>
    <col min="8043" max="8043" width="26.7109375" bestFit="1" customWidth="1"/>
    <col min="8044" max="8048" width="29.85546875" bestFit="1" customWidth="1"/>
    <col min="8049" max="8049" width="34.85546875" bestFit="1" customWidth="1"/>
    <col min="8050" max="8050" width="39" bestFit="1" customWidth="1"/>
    <col min="8051" max="8051" width="35.42578125" bestFit="1" customWidth="1"/>
    <col min="8052" max="8052" width="33.28515625" bestFit="1" customWidth="1"/>
    <col min="8053" max="8053" width="32.140625" bestFit="1" customWidth="1"/>
    <col min="8054" max="8055" width="29" bestFit="1" customWidth="1"/>
    <col min="8056" max="8056" width="33.140625" bestFit="1" customWidth="1"/>
    <col min="8057" max="8058" width="32.140625" bestFit="1" customWidth="1"/>
    <col min="8059" max="8061" width="34.5703125" bestFit="1" customWidth="1"/>
    <col min="8062" max="8065" width="31" bestFit="1" customWidth="1"/>
    <col min="8066" max="8072" width="30.85546875" bestFit="1" customWidth="1"/>
    <col min="8073" max="8073" width="27.7109375" bestFit="1" customWidth="1"/>
    <col min="8074" max="8077" width="30.85546875" bestFit="1" customWidth="1"/>
    <col min="8078" max="8078" width="33.85546875" bestFit="1" customWidth="1"/>
    <col min="8079" max="8079" width="30.7109375" bestFit="1" customWidth="1"/>
    <col min="8080" max="8080" width="31.7109375" bestFit="1" customWidth="1"/>
    <col min="8081" max="8088" width="31.5703125" bestFit="1" customWidth="1"/>
    <col min="8089" max="8092" width="30.28515625" bestFit="1" customWidth="1"/>
    <col min="8093" max="8093" width="32.28515625" bestFit="1" customWidth="1"/>
    <col min="8094" max="8094" width="29.140625" bestFit="1" customWidth="1"/>
    <col min="8095" max="8095" width="32.42578125" bestFit="1" customWidth="1"/>
    <col min="8096" max="8101" width="30.28515625" bestFit="1" customWidth="1"/>
    <col min="8102" max="8106" width="27.140625" bestFit="1" customWidth="1"/>
    <col min="8107" max="8124" width="30.28515625" bestFit="1" customWidth="1"/>
    <col min="8125" max="8125" width="29.140625" bestFit="1" customWidth="1"/>
    <col min="8126" max="8126" width="27.140625" bestFit="1" customWidth="1"/>
    <col min="8127" max="8129" width="30.28515625" bestFit="1" customWidth="1"/>
    <col min="8130" max="8130" width="32.28515625" bestFit="1" customWidth="1"/>
    <col min="8131" max="8131" width="27.140625" bestFit="1" customWidth="1"/>
    <col min="8132" max="8136" width="30.28515625" bestFit="1" customWidth="1"/>
    <col min="8137" max="8137" width="32.28515625" bestFit="1" customWidth="1"/>
    <col min="8138" max="8142" width="30.28515625" bestFit="1" customWidth="1"/>
    <col min="8143" max="8143" width="27.140625" bestFit="1" customWidth="1"/>
    <col min="8144" max="8147" width="30.28515625" bestFit="1" customWidth="1"/>
    <col min="8148" max="8148" width="27.140625" bestFit="1" customWidth="1"/>
    <col min="8149" max="8150" width="30.28515625" bestFit="1" customWidth="1"/>
    <col min="8151" max="8151" width="28.140625" bestFit="1" customWidth="1"/>
    <col min="8152" max="8154" width="30.28515625" bestFit="1" customWidth="1"/>
    <col min="8155" max="8160" width="29.85546875" bestFit="1" customWidth="1"/>
    <col min="8161" max="8163" width="34.140625" bestFit="1" customWidth="1"/>
    <col min="8164" max="8164" width="40.5703125" bestFit="1" customWidth="1"/>
    <col min="8165" max="8165" width="34.140625" bestFit="1" customWidth="1"/>
    <col min="8166" max="8167" width="31" bestFit="1" customWidth="1"/>
    <col min="8168" max="8169" width="34.140625" bestFit="1" customWidth="1"/>
    <col min="8170" max="8170" width="35.140625" bestFit="1" customWidth="1"/>
    <col min="8171" max="8171" width="34.140625" bestFit="1" customWidth="1"/>
    <col min="8172" max="8172" width="44.140625" bestFit="1" customWidth="1"/>
    <col min="8173" max="8173" width="36.42578125" bestFit="1" customWidth="1"/>
    <col min="8174" max="8174" width="29.42578125" bestFit="1" customWidth="1"/>
    <col min="8175" max="8175" width="34.42578125" bestFit="1" customWidth="1"/>
    <col min="8176" max="8176" width="33.85546875" bestFit="1" customWidth="1"/>
    <col min="8177" max="8179" width="34.28515625" bestFit="1" customWidth="1"/>
    <col min="8180" max="8180" width="33.42578125" bestFit="1" customWidth="1"/>
    <col min="8181" max="8184" width="33.140625" bestFit="1" customWidth="1"/>
    <col min="8185" max="8185" width="31.85546875" bestFit="1" customWidth="1"/>
    <col min="8186" max="8186" width="28.7109375" bestFit="1" customWidth="1"/>
    <col min="8187" max="8190" width="31.85546875" bestFit="1" customWidth="1"/>
    <col min="8191" max="8191" width="28.7109375" bestFit="1" customWidth="1"/>
    <col min="8192" max="8197" width="34.42578125" bestFit="1" customWidth="1"/>
    <col min="8198" max="8198" width="36.140625" bestFit="1" customWidth="1"/>
    <col min="8199" max="8200" width="34.42578125" bestFit="1" customWidth="1"/>
    <col min="8201" max="8207" width="33" bestFit="1" customWidth="1"/>
    <col min="8208" max="8208" width="30" bestFit="1" customWidth="1"/>
    <col min="8209" max="8210" width="33" bestFit="1" customWidth="1"/>
    <col min="8211" max="8211" width="31" bestFit="1" customWidth="1"/>
    <col min="8212" max="8212" width="34" bestFit="1" customWidth="1"/>
    <col min="8213" max="8213" width="36.42578125" bestFit="1" customWidth="1"/>
    <col min="8214" max="8214" width="34.42578125" bestFit="1" customWidth="1"/>
    <col min="8215" max="8215" width="31.28515625" bestFit="1" customWidth="1"/>
    <col min="8216" max="8216" width="34.140625" bestFit="1" customWidth="1"/>
    <col min="8217" max="8217" width="33.5703125" bestFit="1" customWidth="1"/>
    <col min="8218" max="8218" width="31.42578125" bestFit="1" customWidth="1"/>
    <col min="8219" max="8220" width="33" bestFit="1" customWidth="1"/>
    <col min="8221" max="8222" width="32.5703125" bestFit="1" customWidth="1"/>
    <col min="8223" max="8223" width="29.42578125" bestFit="1" customWidth="1"/>
    <col min="8224" max="8224" width="30" bestFit="1" customWidth="1"/>
    <col min="8225" max="8225" width="26.85546875" bestFit="1" customWidth="1"/>
    <col min="8226" max="8226" width="35.140625" bestFit="1" customWidth="1"/>
    <col min="8227" max="8228" width="30.5703125" bestFit="1" customWidth="1"/>
    <col min="8229" max="8233" width="33.5703125" bestFit="1" customWidth="1"/>
    <col min="8234" max="8234" width="30.5703125" bestFit="1" customWidth="1"/>
    <col min="8235" max="8235" width="35.28515625" bestFit="1" customWidth="1"/>
    <col min="8236" max="8236" width="34" bestFit="1" customWidth="1"/>
    <col min="8237" max="8238" width="34.7109375" bestFit="1" customWidth="1"/>
    <col min="8239" max="8239" width="34.5703125" bestFit="1" customWidth="1"/>
    <col min="8240" max="8240" width="31.42578125" bestFit="1" customWidth="1"/>
    <col min="8241" max="8242" width="33.28515625" bestFit="1" customWidth="1"/>
    <col min="8243" max="8243" width="32.28515625" bestFit="1" customWidth="1"/>
    <col min="8244" max="8244" width="33.28515625" bestFit="1" customWidth="1"/>
    <col min="8245" max="8247" width="31.5703125" bestFit="1" customWidth="1"/>
    <col min="8248" max="8248" width="31.42578125" bestFit="1" customWidth="1"/>
    <col min="8249" max="8249" width="34.5703125" bestFit="1" customWidth="1"/>
    <col min="8250" max="8250" width="31.42578125" bestFit="1" customWidth="1"/>
    <col min="8251" max="8252" width="34.5703125" bestFit="1" customWidth="1"/>
    <col min="8253" max="8253" width="33.42578125" bestFit="1" customWidth="1"/>
    <col min="8254" max="8254" width="34.5703125" bestFit="1" customWidth="1"/>
    <col min="8255" max="8255" width="34.7109375" bestFit="1" customWidth="1"/>
    <col min="8256" max="8257" width="31.85546875" bestFit="1" customWidth="1"/>
    <col min="8258" max="8265" width="28.42578125" bestFit="1" customWidth="1"/>
    <col min="8266" max="8267" width="32.140625" bestFit="1" customWidth="1"/>
    <col min="8268" max="8268" width="33.140625" bestFit="1" customWidth="1"/>
    <col min="8269" max="8269" width="34.7109375" bestFit="1" customWidth="1"/>
    <col min="8270" max="8270" width="31.5703125" bestFit="1" customWidth="1"/>
    <col min="8271" max="8271" width="33.5703125" bestFit="1" customWidth="1"/>
    <col min="8272" max="8272" width="30.42578125" bestFit="1" customWidth="1"/>
    <col min="8273" max="8273" width="31.85546875" bestFit="1" customWidth="1"/>
    <col min="8274" max="8275" width="35" bestFit="1" customWidth="1"/>
    <col min="8276" max="8276" width="31.85546875" bestFit="1" customWidth="1"/>
    <col min="8277" max="8277" width="40.42578125" bestFit="1" customWidth="1"/>
    <col min="8278" max="8278" width="31.42578125" bestFit="1" customWidth="1"/>
    <col min="8279" max="8279" width="34.42578125" bestFit="1" customWidth="1"/>
    <col min="8280" max="8280" width="32.85546875" bestFit="1" customWidth="1"/>
    <col min="8281" max="8281" width="29.85546875" bestFit="1" customWidth="1"/>
    <col min="8282" max="8285" width="35.7109375" bestFit="1" customWidth="1"/>
    <col min="8286" max="8286" width="32.5703125" bestFit="1" customWidth="1"/>
    <col min="8287" max="8289" width="35.7109375" bestFit="1" customWidth="1"/>
    <col min="8290" max="8290" width="34.7109375" bestFit="1" customWidth="1"/>
    <col min="8291" max="8292" width="35.7109375" bestFit="1" customWidth="1"/>
    <col min="8293" max="8293" width="32.5703125" bestFit="1" customWidth="1"/>
    <col min="8294" max="8294" width="30.140625" bestFit="1" customWidth="1"/>
    <col min="8295" max="8296" width="31.85546875" bestFit="1" customWidth="1"/>
    <col min="8297" max="8297" width="34.42578125" bestFit="1" customWidth="1"/>
    <col min="8298" max="8298" width="32.5703125" bestFit="1" customWidth="1"/>
    <col min="8299" max="8299" width="29.42578125" bestFit="1" customWidth="1"/>
    <col min="8300" max="8307" width="32.5703125" bestFit="1" customWidth="1"/>
    <col min="8308" max="8308" width="29.85546875" bestFit="1" customWidth="1"/>
    <col min="8309" max="8311" width="31.85546875" bestFit="1" customWidth="1"/>
    <col min="8312" max="8314" width="28.7109375" bestFit="1" customWidth="1"/>
    <col min="8315" max="8326" width="31.85546875" bestFit="1" customWidth="1"/>
    <col min="8327" max="8328" width="28.7109375" bestFit="1" customWidth="1"/>
    <col min="8329" max="8335" width="31.85546875" bestFit="1" customWidth="1"/>
    <col min="8336" max="8336" width="28.7109375" bestFit="1" customWidth="1"/>
    <col min="8337" max="8337" width="31.85546875" bestFit="1" customWidth="1"/>
    <col min="8338" max="8338" width="30.85546875" bestFit="1" customWidth="1"/>
    <col min="8339" max="8339" width="31.85546875" bestFit="1" customWidth="1"/>
    <col min="8340" max="8341" width="28.7109375" bestFit="1" customWidth="1"/>
    <col min="8342" max="8342" width="32.42578125" bestFit="1" customWidth="1"/>
    <col min="8343" max="8344" width="30" bestFit="1" customWidth="1"/>
    <col min="8345" max="8345" width="34.140625" bestFit="1" customWidth="1"/>
    <col min="8346" max="8346" width="31" bestFit="1" customWidth="1"/>
    <col min="8347" max="8347" width="35.28515625" bestFit="1" customWidth="1"/>
    <col min="8348" max="8348" width="32" bestFit="1" customWidth="1"/>
    <col min="8349" max="8349" width="31.28515625" bestFit="1" customWidth="1"/>
    <col min="8350" max="8356" width="34.28515625" bestFit="1" customWidth="1"/>
    <col min="8357" max="8357" width="31.140625" bestFit="1" customWidth="1"/>
    <col min="8358" max="8359" width="34.28515625" bestFit="1" customWidth="1"/>
    <col min="8360" max="8360" width="31.140625" bestFit="1" customWidth="1"/>
    <col min="8361" max="8361" width="35.140625" bestFit="1" customWidth="1"/>
    <col min="8362" max="8363" width="39.85546875" bestFit="1" customWidth="1"/>
    <col min="8364" max="8365" width="36.140625" bestFit="1" customWidth="1"/>
    <col min="8366" max="8366" width="40.85546875" bestFit="1" customWidth="1"/>
    <col min="8367" max="8367" width="35.140625" bestFit="1" customWidth="1"/>
    <col min="8368" max="8368" width="34.140625" bestFit="1" customWidth="1"/>
    <col min="8369" max="8369" width="35.140625" bestFit="1" customWidth="1"/>
    <col min="8370" max="8370" width="36.140625" bestFit="1" customWidth="1"/>
    <col min="8371" max="8372" width="35.140625" bestFit="1" customWidth="1"/>
    <col min="8373" max="8373" width="33.85546875" bestFit="1" customWidth="1"/>
    <col min="8374" max="8374" width="26.85546875" bestFit="1" customWidth="1"/>
    <col min="8375" max="8377" width="30" bestFit="1" customWidth="1"/>
    <col min="8378" max="8378" width="26.85546875" bestFit="1" customWidth="1"/>
    <col min="8379" max="8381" width="30" bestFit="1" customWidth="1"/>
    <col min="8382" max="8382" width="31" bestFit="1" customWidth="1"/>
    <col min="8383" max="8388" width="30" bestFit="1" customWidth="1"/>
    <col min="8389" max="8389" width="26.85546875" bestFit="1" customWidth="1"/>
    <col min="8390" max="8390" width="34.140625" bestFit="1" customWidth="1"/>
    <col min="8391" max="8392" width="29.42578125" bestFit="1" customWidth="1"/>
    <col min="8393" max="8398" width="33.28515625" bestFit="1" customWidth="1"/>
    <col min="8399" max="8399" width="29.42578125" bestFit="1" customWidth="1"/>
    <col min="8400" max="8400" width="35" bestFit="1" customWidth="1"/>
    <col min="8401" max="8401" width="34" bestFit="1" customWidth="1"/>
    <col min="8402" max="8402" width="35" bestFit="1" customWidth="1"/>
    <col min="8403" max="8406" width="34.7109375" bestFit="1" customWidth="1"/>
    <col min="8407" max="8407" width="41.28515625" bestFit="1" customWidth="1"/>
    <col min="8408" max="8408" width="35" bestFit="1" customWidth="1"/>
    <col min="8409" max="8410" width="44.5703125" bestFit="1" customWidth="1"/>
    <col min="8411" max="8411" width="45.5703125" bestFit="1" customWidth="1"/>
    <col min="8412" max="8412" width="44.5703125" bestFit="1" customWidth="1"/>
    <col min="8413" max="8413" width="44.7109375" bestFit="1" customWidth="1"/>
    <col min="8414" max="8414" width="34" bestFit="1" customWidth="1"/>
    <col min="8415" max="8415" width="30.85546875" bestFit="1" customWidth="1"/>
    <col min="8416" max="8417" width="32.28515625" bestFit="1" customWidth="1"/>
    <col min="8418" max="8418" width="28.85546875" bestFit="1" customWidth="1"/>
    <col min="8419" max="8421" width="30" bestFit="1" customWidth="1"/>
    <col min="8422" max="8422" width="32" bestFit="1" customWidth="1"/>
    <col min="8423" max="8424" width="26.85546875" bestFit="1" customWidth="1"/>
    <col min="8425" max="8429" width="30" bestFit="1" customWidth="1"/>
    <col min="8430" max="8432" width="29.42578125" bestFit="1" customWidth="1"/>
    <col min="8433" max="8434" width="31.140625" bestFit="1" customWidth="1"/>
    <col min="8435" max="8441" width="33.140625" bestFit="1" customWidth="1"/>
    <col min="8442" max="8442" width="30.140625" bestFit="1" customWidth="1"/>
    <col min="8443" max="8443" width="33.140625" bestFit="1" customWidth="1"/>
    <col min="8444" max="8444" width="31.140625" bestFit="1" customWidth="1"/>
    <col min="8445" max="8446" width="33.140625" bestFit="1" customWidth="1"/>
    <col min="8447" max="8447" width="33.5703125" bestFit="1" customWidth="1"/>
    <col min="8448" max="8448" width="31" bestFit="1" customWidth="1"/>
    <col min="8449" max="8449" width="31.42578125" bestFit="1" customWidth="1"/>
    <col min="8450" max="8451" width="34.5703125" bestFit="1" customWidth="1"/>
    <col min="8452" max="8452" width="36.5703125" bestFit="1" customWidth="1"/>
    <col min="8453" max="8453" width="35.5703125" bestFit="1" customWidth="1"/>
    <col min="8454" max="8454" width="39.7109375" bestFit="1" customWidth="1"/>
    <col min="8455" max="8455" width="32.42578125" bestFit="1" customWidth="1"/>
    <col min="8456" max="8457" width="35.5703125" bestFit="1" customWidth="1"/>
    <col min="8458" max="8459" width="32.85546875" bestFit="1" customWidth="1"/>
    <col min="8460" max="8461" width="32.42578125" bestFit="1" customWidth="1"/>
    <col min="8462" max="8462" width="41.42578125" bestFit="1" customWidth="1"/>
    <col min="8463" max="8463" width="35.140625" bestFit="1" customWidth="1"/>
    <col min="8464" max="8464" width="32" bestFit="1" customWidth="1"/>
    <col min="8465" max="8465" width="35.140625" bestFit="1" customWidth="1"/>
    <col min="8466" max="8466" width="35.85546875" bestFit="1" customWidth="1"/>
    <col min="8467" max="8467" width="31.42578125" bestFit="1" customWidth="1"/>
    <col min="8468" max="8469" width="32.140625" bestFit="1" customWidth="1"/>
    <col min="8470" max="8470" width="33.28515625" bestFit="1" customWidth="1"/>
    <col min="8471" max="8472" width="34.42578125" bestFit="1" customWidth="1"/>
    <col min="8473" max="8473" width="34.85546875" bestFit="1" customWidth="1"/>
    <col min="8474" max="8474" width="36" bestFit="1" customWidth="1"/>
    <col min="8475" max="8478" width="34.85546875" bestFit="1" customWidth="1"/>
    <col min="8479" max="8479" width="31.5703125" bestFit="1" customWidth="1"/>
    <col min="8480" max="8489" width="31.85546875" bestFit="1" customWidth="1"/>
    <col min="8490" max="8490" width="30.85546875" bestFit="1" customWidth="1"/>
    <col min="8491" max="8493" width="31.85546875" bestFit="1" customWidth="1"/>
    <col min="8494" max="8494" width="30.85546875" bestFit="1" customWidth="1"/>
    <col min="8495" max="8495" width="31.42578125" bestFit="1" customWidth="1"/>
    <col min="8496" max="8497" width="33.140625" bestFit="1" customWidth="1"/>
    <col min="8498" max="8500" width="34.28515625" bestFit="1" customWidth="1"/>
    <col min="8501" max="8501" width="32.140625" bestFit="1" customWidth="1"/>
    <col min="8502" max="8502" width="34" bestFit="1" customWidth="1"/>
    <col min="8503" max="8507" width="33.140625" bestFit="1" customWidth="1"/>
    <col min="8508" max="8508" width="30.140625" bestFit="1" customWidth="1"/>
    <col min="8509" max="8510" width="34.28515625" bestFit="1" customWidth="1"/>
    <col min="8511" max="8512" width="33.140625" bestFit="1" customWidth="1"/>
    <col min="8513" max="8515" width="31.140625" bestFit="1" customWidth="1"/>
    <col min="8516" max="8523" width="31.7109375" bestFit="1" customWidth="1"/>
    <col min="8524" max="8524" width="33.85546875" bestFit="1" customWidth="1"/>
    <col min="8525" max="8526" width="28.5703125" bestFit="1" customWidth="1"/>
    <col min="8527" max="8531" width="31.7109375" bestFit="1" customWidth="1"/>
    <col min="8532" max="8532" width="30.7109375" bestFit="1" customWidth="1"/>
    <col min="8533" max="8535" width="31.7109375" bestFit="1" customWidth="1"/>
    <col min="8536" max="8536" width="28.5703125" bestFit="1" customWidth="1"/>
    <col min="8537" max="8537" width="31.7109375" bestFit="1" customWidth="1"/>
    <col min="8538" max="8538" width="28.5703125" bestFit="1" customWidth="1"/>
    <col min="8539" max="8539" width="31.7109375" bestFit="1" customWidth="1"/>
    <col min="8540" max="8540" width="28.5703125" bestFit="1" customWidth="1"/>
    <col min="8541" max="8543" width="31.7109375" bestFit="1" customWidth="1"/>
    <col min="8544" max="8544" width="33" bestFit="1" customWidth="1"/>
    <col min="8545" max="8545" width="34.140625" bestFit="1" customWidth="1"/>
    <col min="8546" max="8546" width="38.28515625" bestFit="1" customWidth="1"/>
    <col min="8547" max="8547" width="34.140625" bestFit="1" customWidth="1"/>
    <col min="8548" max="8548" width="33" bestFit="1" customWidth="1"/>
    <col min="8549" max="8549" width="37.140625" bestFit="1" customWidth="1"/>
    <col min="8550" max="8561" width="34.140625" bestFit="1" customWidth="1"/>
    <col min="8562" max="8562" width="38.28515625" bestFit="1" customWidth="1"/>
    <col min="8563" max="8563" width="34.140625" bestFit="1" customWidth="1"/>
    <col min="8564" max="8564" width="33" bestFit="1" customWidth="1"/>
    <col min="8565" max="8566" width="35.140625" bestFit="1" customWidth="1"/>
    <col min="8567" max="8567" width="34.140625" bestFit="1" customWidth="1"/>
    <col min="8568" max="8568" width="37.140625" bestFit="1" customWidth="1"/>
    <col min="8569" max="8571" width="34.140625" bestFit="1" customWidth="1"/>
    <col min="8572" max="8572" width="31" bestFit="1" customWidth="1"/>
    <col min="8573" max="8574" width="34.140625" bestFit="1" customWidth="1"/>
    <col min="8575" max="8577" width="32.5703125" bestFit="1" customWidth="1"/>
    <col min="8578" max="8579" width="33.42578125" bestFit="1" customWidth="1"/>
    <col min="8580" max="8580" width="30.5703125" bestFit="1" customWidth="1"/>
    <col min="8581" max="8581" width="31.7109375" bestFit="1" customWidth="1"/>
    <col min="8582" max="8582" width="28.5703125" bestFit="1" customWidth="1"/>
    <col min="8583" max="8583" width="32.7109375" bestFit="1" customWidth="1"/>
    <col min="8584" max="8586" width="30.7109375" bestFit="1" customWidth="1"/>
    <col min="8587" max="8587" width="32.7109375" bestFit="1" customWidth="1"/>
    <col min="8588" max="8589" width="27.5703125" bestFit="1" customWidth="1"/>
    <col min="8590" max="8595" width="28.140625" bestFit="1" customWidth="1"/>
    <col min="8596" max="8596" width="36.42578125" bestFit="1" customWidth="1"/>
    <col min="8597" max="8599" width="30.28515625" bestFit="1" customWidth="1"/>
    <col min="8600" max="8600" width="31.28515625" bestFit="1" customWidth="1"/>
    <col min="8601" max="8604" width="30.28515625" bestFit="1" customWidth="1"/>
    <col min="8605" max="8606" width="27.140625" bestFit="1" customWidth="1"/>
    <col min="8607" max="8607" width="30.28515625" bestFit="1" customWidth="1"/>
    <col min="8608" max="8608" width="31.5703125" bestFit="1" customWidth="1"/>
    <col min="8609" max="8610" width="32.5703125" bestFit="1" customWidth="1"/>
    <col min="8611" max="8611" width="31.5703125" bestFit="1" customWidth="1"/>
    <col min="8612" max="8612" width="34.5703125" bestFit="1" customWidth="1"/>
    <col min="8613" max="8613" width="33.5703125" bestFit="1" customWidth="1"/>
    <col min="8614" max="8615" width="33.28515625" bestFit="1" customWidth="1"/>
    <col min="8616" max="8616" width="37.140625" bestFit="1" customWidth="1"/>
    <col min="8617" max="8618" width="30.28515625" bestFit="1" customWidth="1"/>
    <col min="8619" max="8620" width="33.28515625" bestFit="1" customWidth="1"/>
    <col min="8621" max="8621" width="31.5703125" bestFit="1" customWidth="1"/>
    <col min="8622" max="8622" width="34.42578125" bestFit="1" customWidth="1"/>
    <col min="8623" max="8623" width="38.140625" bestFit="1" customWidth="1"/>
    <col min="8624" max="8624" width="31.28515625" bestFit="1" customWidth="1"/>
    <col min="8625" max="8627" width="34.42578125" bestFit="1" customWidth="1"/>
    <col min="8628" max="8628" width="36.42578125" bestFit="1" customWidth="1"/>
    <col min="8629" max="8629" width="38.28515625" bestFit="1" customWidth="1"/>
    <col min="8630" max="8630" width="34.42578125" bestFit="1" customWidth="1"/>
    <col min="8631" max="8631" width="36.140625" bestFit="1" customWidth="1"/>
    <col min="8632" max="8636" width="34.42578125" bestFit="1" customWidth="1"/>
    <col min="8637" max="8637" width="34" bestFit="1" customWidth="1"/>
    <col min="8638" max="8638" width="34.85546875" bestFit="1" customWidth="1"/>
    <col min="8639" max="8639" width="30.7109375" bestFit="1" customWidth="1"/>
    <col min="8640" max="8640" width="35.85546875" bestFit="1" customWidth="1"/>
    <col min="8641" max="8641" width="32.140625" bestFit="1" customWidth="1"/>
    <col min="8642" max="8642" width="34.140625" bestFit="1" customWidth="1"/>
    <col min="8643" max="8643" width="32.7109375" bestFit="1" customWidth="1"/>
    <col min="8644" max="8644" width="29.7109375" bestFit="1" customWidth="1"/>
    <col min="8645" max="8646" width="33.85546875" bestFit="1" customWidth="1"/>
    <col min="8647" max="8647" width="29.7109375" bestFit="1" customWidth="1"/>
    <col min="8648" max="8648" width="32.7109375" bestFit="1" customWidth="1"/>
    <col min="8649" max="8650" width="29.7109375" bestFit="1" customWidth="1"/>
    <col min="8651" max="8653" width="32.7109375" bestFit="1" customWidth="1"/>
    <col min="8654" max="8654" width="29.7109375" bestFit="1" customWidth="1"/>
    <col min="8655" max="8655" width="32.7109375" bestFit="1" customWidth="1"/>
    <col min="8656" max="8656" width="29.7109375" bestFit="1" customWidth="1"/>
    <col min="8657" max="8658" width="29.28515625" bestFit="1" customWidth="1"/>
    <col min="8659" max="8659" width="28" bestFit="1" customWidth="1"/>
    <col min="8660" max="8660" width="31.140625" bestFit="1" customWidth="1"/>
    <col min="8661" max="8661" width="29.85546875" bestFit="1" customWidth="1"/>
    <col min="8662" max="8665" width="31.140625" bestFit="1" customWidth="1"/>
    <col min="8666" max="8666" width="28" bestFit="1" customWidth="1"/>
    <col min="8667" max="8667" width="31.140625" bestFit="1" customWidth="1"/>
    <col min="8668" max="8668" width="35.28515625" bestFit="1" customWidth="1"/>
    <col min="8669" max="8671" width="34.28515625" bestFit="1" customWidth="1"/>
    <col min="8672" max="8672" width="31.140625" bestFit="1" customWidth="1"/>
    <col min="8673" max="8673" width="30.140625" bestFit="1" customWidth="1"/>
    <col min="8674" max="8675" width="31.140625" bestFit="1" customWidth="1"/>
    <col min="8676" max="8676" width="28" bestFit="1" customWidth="1"/>
    <col min="8677" max="8679" width="31.140625" bestFit="1" customWidth="1"/>
    <col min="8680" max="8680" width="32" bestFit="1" customWidth="1"/>
    <col min="8681" max="8687" width="43.5703125" bestFit="1" customWidth="1"/>
    <col min="8688" max="8688" width="30.42578125" bestFit="1" customWidth="1"/>
    <col min="8689" max="8691" width="31.28515625" bestFit="1" customWidth="1"/>
    <col min="8692" max="8692" width="29.28515625" bestFit="1" customWidth="1"/>
    <col min="8693" max="8694" width="30.85546875" bestFit="1" customWidth="1"/>
    <col min="8695" max="8701" width="28.5703125" bestFit="1" customWidth="1"/>
    <col min="8702" max="8702" width="31" bestFit="1" customWidth="1"/>
    <col min="8703" max="8703" width="28.5703125" bestFit="1" customWidth="1"/>
    <col min="8704" max="8704" width="36.7109375" bestFit="1" customWidth="1"/>
    <col min="8705" max="8707" width="31" bestFit="1" customWidth="1"/>
    <col min="8708" max="8708" width="27.85546875" bestFit="1" customWidth="1"/>
    <col min="8709" max="8710" width="31" bestFit="1" customWidth="1"/>
    <col min="8711" max="8711" width="27.85546875" bestFit="1" customWidth="1"/>
    <col min="8712" max="8712" width="33.28515625" bestFit="1" customWidth="1"/>
    <col min="8713" max="8725" width="31.28515625" bestFit="1" customWidth="1"/>
    <col min="8726" max="8726" width="32.28515625" bestFit="1" customWidth="1"/>
    <col min="8727" max="8727" width="33.28515625" bestFit="1" customWidth="1"/>
    <col min="8728" max="8731" width="31.28515625" bestFit="1" customWidth="1"/>
    <col min="8732" max="8732" width="28.140625" bestFit="1" customWidth="1"/>
    <col min="8733" max="8735" width="31.28515625" bestFit="1" customWidth="1"/>
    <col min="8736" max="8737" width="30.28515625" bestFit="1" customWidth="1"/>
    <col min="8738" max="8739" width="31.140625" bestFit="1" customWidth="1"/>
    <col min="8740" max="8741" width="33" bestFit="1" customWidth="1"/>
    <col min="8742" max="8742" width="34.85546875" bestFit="1" customWidth="1"/>
    <col min="8743" max="8743" width="30.7109375" bestFit="1" customWidth="1"/>
    <col min="8744" max="8744" width="28.5703125" bestFit="1" customWidth="1"/>
    <col min="8745" max="8749" width="31.7109375" bestFit="1" customWidth="1"/>
    <col min="8750" max="8750" width="28.5703125" bestFit="1" customWidth="1"/>
    <col min="8751" max="8753" width="31.7109375" bestFit="1" customWidth="1"/>
    <col min="8754" max="8754" width="28.5703125" bestFit="1" customWidth="1"/>
    <col min="8755" max="8760" width="31.7109375" bestFit="1" customWidth="1"/>
    <col min="8761" max="8761" width="30.7109375" bestFit="1" customWidth="1"/>
    <col min="8762" max="8762" width="33.85546875" bestFit="1" customWidth="1"/>
    <col min="8763" max="8765" width="28.5703125" bestFit="1" customWidth="1"/>
    <col min="8766" max="8781" width="31.7109375" bestFit="1" customWidth="1"/>
    <col min="8782" max="8782" width="28.5703125" bestFit="1" customWidth="1"/>
    <col min="8783" max="8789" width="31.7109375" bestFit="1" customWidth="1"/>
    <col min="8790" max="8790" width="28.5703125" bestFit="1" customWidth="1"/>
    <col min="8791" max="8792" width="31.7109375" bestFit="1" customWidth="1"/>
    <col min="8793" max="8793" width="32.7109375" bestFit="1" customWidth="1"/>
    <col min="8794" max="8794" width="29.7109375" bestFit="1" customWidth="1"/>
    <col min="8795" max="8795" width="28.5703125" bestFit="1" customWidth="1"/>
    <col min="8796" max="8796" width="30.7109375" bestFit="1" customWidth="1"/>
    <col min="8797" max="8797" width="31.7109375" bestFit="1" customWidth="1"/>
    <col min="8798" max="8798" width="33.42578125" bestFit="1" customWidth="1"/>
    <col min="8799" max="8799" width="23.28515625" bestFit="1" customWidth="1"/>
    <col min="8800" max="8800" width="28.85546875" bestFit="1" customWidth="1"/>
    <col min="8801" max="8803" width="30.140625" bestFit="1" customWidth="1"/>
    <col min="8804" max="8804" width="29" bestFit="1" customWidth="1"/>
    <col min="8805" max="8805" width="28.28515625" bestFit="1" customWidth="1"/>
    <col min="8806" max="8806" width="36.7109375" bestFit="1" customWidth="1"/>
    <col min="8807" max="8807" width="32" bestFit="1" customWidth="1"/>
    <col min="8808" max="8809" width="35.140625" bestFit="1" customWidth="1"/>
    <col min="8810" max="8811" width="34.140625" bestFit="1" customWidth="1"/>
    <col min="8812" max="8813" width="32" bestFit="1" customWidth="1"/>
    <col min="8814" max="8814" width="33.85546875" bestFit="1" customWidth="1"/>
    <col min="8815" max="8816" width="36.85546875" bestFit="1" customWidth="1"/>
    <col min="8817" max="8817" width="43.85546875" bestFit="1" customWidth="1"/>
    <col min="8818" max="8818" width="45.7109375" bestFit="1" customWidth="1"/>
    <col min="8819" max="8819" width="44.7109375" bestFit="1" customWidth="1"/>
    <col min="8820" max="8820" width="21.140625" bestFit="1" customWidth="1"/>
    <col min="8821" max="8821" width="33.42578125" bestFit="1" customWidth="1"/>
    <col min="8822" max="8824" width="31.28515625" bestFit="1" customWidth="1"/>
    <col min="8825" max="8825" width="28.140625" bestFit="1" customWidth="1"/>
    <col min="8826" max="8829" width="31.28515625" bestFit="1" customWidth="1"/>
    <col min="8830" max="8831" width="32.85546875" bestFit="1" customWidth="1"/>
    <col min="8832" max="8841" width="34" bestFit="1" customWidth="1"/>
    <col min="8842" max="8842" width="32.85546875" bestFit="1" customWidth="1"/>
    <col min="8843" max="8844" width="34" bestFit="1" customWidth="1"/>
    <col min="8845" max="8845" width="34.85546875" bestFit="1" customWidth="1"/>
    <col min="8846" max="8846" width="31.7109375" bestFit="1" customWidth="1"/>
    <col min="8847" max="8847" width="34.85546875" bestFit="1" customWidth="1"/>
    <col min="8848" max="8848" width="34.42578125" bestFit="1" customWidth="1"/>
    <col min="8849" max="8849" width="37" bestFit="1" customWidth="1"/>
    <col min="8850" max="8850" width="38.140625" bestFit="1" customWidth="1"/>
    <col min="8851" max="8851" width="33.28515625" bestFit="1" customWidth="1"/>
    <col min="8852" max="8852" width="38.140625" bestFit="1" customWidth="1"/>
    <col min="8853" max="8853" width="31.140625" bestFit="1" customWidth="1"/>
    <col min="8854" max="8854" width="36.42578125" bestFit="1" customWidth="1"/>
    <col min="8855" max="8856" width="35" bestFit="1" customWidth="1"/>
    <col min="8857" max="8857" width="34.7109375" bestFit="1" customWidth="1"/>
    <col min="8858" max="8859" width="34" bestFit="1" customWidth="1"/>
    <col min="8860" max="8860" width="33.42578125" bestFit="1" customWidth="1"/>
    <col min="8861" max="8861" width="31" bestFit="1" customWidth="1"/>
    <col min="8862" max="8862" width="33" bestFit="1" customWidth="1"/>
    <col min="8863" max="8863" width="32.85546875" bestFit="1" customWidth="1"/>
    <col min="8864" max="8865" width="33.5703125" bestFit="1" customWidth="1"/>
    <col min="8866" max="8868" width="33" bestFit="1" customWidth="1"/>
    <col min="8869" max="8869" width="30" bestFit="1" customWidth="1"/>
    <col min="8870" max="8872" width="33" bestFit="1" customWidth="1"/>
    <col min="8873" max="8873" width="34.140625" bestFit="1" customWidth="1"/>
    <col min="8874" max="8875" width="34.28515625" bestFit="1" customWidth="1"/>
    <col min="8876" max="8876" width="33.140625" bestFit="1" customWidth="1"/>
    <col min="8877" max="8881" width="34.28515625" bestFit="1" customWidth="1"/>
    <col min="8882" max="8882" width="36.28515625" bestFit="1" customWidth="1"/>
    <col min="8883" max="8884" width="34.28515625" bestFit="1" customWidth="1"/>
    <col min="8885" max="8885" width="36.42578125" bestFit="1" customWidth="1"/>
    <col min="8886" max="8886" width="33.85546875" bestFit="1" customWidth="1"/>
    <col min="8887" max="8887" width="34.28515625" bestFit="1" customWidth="1"/>
    <col min="8888" max="8891" width="31.7109375" bestFit="1" customWidth="1"/>
    <col min="8892" max="8892" width="35" bestFit="1" customWidth="1"/>
    <col min="8893" max="8893" width="34" bestFit="1" customWidth="1"/>
    <col min="8894" max="8896" width="33.140625" bestFit="1" customWidth="1"/>
    <col min="8897" max="8897" width="34.140625" bestFit="1" customWidth="1"/>
    <col min="8898" max="8898" width="35.140625" bestFit="1" customWidth="1"/>
    <col min="8899" max="8899" width="42.28515625" bestFit="1" customWidth="1"/>
    <col min="8900" max="8900" width="35.5703125" bestFit="1" customWidth="1"/>
    <col min="8901" max="8901" width="32.140625" bestFit="1" customWidth="1"/>
    <col min="8902" max="8902" width="38.7109375" bestFit="1" customWidth="1"/>
    <col min="8903" max="8903" width="40.42578125" bestFit="1" customWidth="1"/>
    <col min="8904" max="8904" width="31.7109375" bestFit="1" customWidth="1"/>
    <col min="8905" max="8906" width="34.85546875" bestFit="1" customWidth="1"/>
    <col min="8907" max="8907" width="35.7109375" bestFit="1" customWidth="1"/>
    <col min="8908" max="8908" width="34.42578125" bestFit="1" customWidth="1"/>
    <col min="8909" max="8909" width="34" bestFit="1" customWidth="1"/>
    <col min="8910" max="8910" width="34.5703125" bestFit="1" customWidth="1"/>
    <col min="8911" max="8911" width="32.7109375" bestFit="1" customWidth="1"/>
    <col min="8912" max="8912" width="29.7109375" bestFit="1" customWidth="1"/>
    <col min="8913" max="8914" width="32.7109375" bestFit="1" customWidth="1"/>
    <col min="8915" max="8915" width="29.7109375" bestFit="1" customWidth="1"/>
    <col min="8916" max="8917" width="32.5703125" bestFit="1" customWidth="1"/>
    <col min="8918" max="8918" width="41" bestFit="1" customWidth="1"/>
    <col min="8919" max="8919" width="34.42578125" bestFit="1" customWidth="1"/>
    <col min="8920" max="8921" width="34.5703125" bestFit="1" customWidth="1"/>
    <col min="8922" max="8922" width="34.7109375" bestFit="1" customWidth="1"/>
    <col min="8923" max="8924" width="34.85546875" bestFit="1" customWidth="1"/>
    <col min="8925" max="8925" width="31.5703125" bestFit="1" customWidth="1"/>
    <col min="8926" max="8926" width="28.42578125" bestFit="1" customWidth="1"/>
    <col min="8927" max="8927" width="35.85546875" bestFit="1" customWidth="1"/>
    <col min="8928" max="8928" width="34.7109375" bestFit="1" customWidth="1"/>
    <col min="8929" max="8929" width="33.5703125" bestFit="1" customWidth="1"/>
    <col min="8930" max="8930" width="27.28515625" bestFit="1" customWidth="1"/>
    <col min="8931" max="8931" width="30.85546875" bestFit="1" customWidth="1"/>
    <col min="8932" max="8932" width="33.140625" bestFit="1" customWidth="1"/>
    <col min="8933" max="8933" width="31.85546875" bestFit="1" customWidth="1"/>
    <col min="8934" max="8938" width="34.42578125" bestFit="1" customWidth="1"/>
    <col min="8939" max="8939" width="31.28515625" bestFit="1" customWidth="1"/>
    <col min="8940" max="8940" width="35.5703125" bestFit="1" customWidth="1"/>
    <col min="8941" max="8941" width="30.5703125" bestFit="1" customWidth="1"/>
    <col min="8942" max="8942" width="35.140625" bestFit="1" customWidth="1"/>
    <col min="8943" max="8943" width="35.42578125" bestFit="1" customWidth="1"/>
    <col min="8944" max="8946" width="34.42578125" bestFit="1" customWidth="1"/>
    <col min="8947" max="8947" width="35" bestFit="1" customWidth="1"/>
    <col min="8948" max="8952" width="30.42578125" bestFit="1" customWidth="1"/>
    <col min="8953" max="8953" width="29.28515625" bestFit="1" customWidth="1"/>
    <col min="8954" max="8956" width="30.42578125" bestFit="1" customWidth="1"/>
    <col min="8957" max="8957" width="27.28515625" bestFit="1" customWidth="1"/>
    <col min="8958" max="8961" width="30.42578125" bestFit="1" customWidth="1"/>
    <col min="8962" max="8962" width="30" bestFit="1" customWidth="1"/>
    <col min="8963" max="8964" width="32.42578125" bestFit="1" customWidth="1"/>
    <col min="8965" max="8965" width="29.85546875" bestFit="1" customWidth="1"/>
    <col min="8966" max="8966" width="37.5703125" bestFit="1" customWidth="1"/>
    <col min="8967" max="8967" width="35" bestFit="1" customWidth="1"/>
    <col min="8968" max="8968" width="31.85546875" bestFit="1" customWidth="1"/>
    <col min="8969" max="8969" width="36.5703125" bestFit="1" customWidth="1"/>
    <col min="8970" max="8970" width="31.85546875" bestFit="1" customWidth="1"/>
    <col min="8971" max="8971" width="37.7109375" bestFit="1" customWidth="1"/>
    <col min="8972" max="8972" width="34.28515625" bestFit="1" customWidth="1"/>
    <col min="8973" max="8973" width="36.140625" bestFit="1" customWidth="1"/>
    <col min="8974" max="8974" width="32.28515625" bestFit="1" customWidth="1"/>
    <col min="8975" max="8975" width="33.28515625" bestFit="1" customWidth="1"/>
    <col min="8976" max="8976" width="32.28515625" bestFit="1" customWidth="1"/>
    <col min="8977" max="8979" width="33.28515625" bestFit="1" customWidth="1"/>
    <col min="8980" max="8981" width="39.42578125" bestFit="1" customWidth="1"/>
    <col min="8982" max="8982" width="44.42578125" bestFit="1" customWidth="1"/>
    <col min="8983" max="8983" width="29.7109375" bestFit="1" customWidth="1"/>
    <col min="8984" max="8984" width="34" bestFit="1" customWidth="1"/>
    <col min="8985" max="8985" width="28.28515625" bestFit="1" customWidth="1"/>
    <col min="8986" max="8986" width="31.42578125" bestFit="1" customWidth="1"/>
    <col min="8987" max="8987" width="28.28515625" bestFit="1" customWidth="1"/>
    <col min="8988" max="8994" width="31.42578125" bestFit="1" customWidth="1"/>
    <col min="8995" max="8995" width="31" bestFit="1" customWidth="1"/>
    <col min="8996" max="8996" width="40.140625" bestFit="1" customWidth="1"/>
    <col min="8997" max="8998" width="35.5703125" bestFit="1" customWidth="1"/>
    <col min="8999" max="8999" width="30.42578125" bestFit="1" customWidth="1"/>
    <col min="9000" max="9001" width="33.5703125" bestFit="1" customWidth="1"/>
    <col min="9002" max="9002" width="30.5703125" bestFit="1" customWidth="1"/>
    <col min="9003" max="9003" width="38.5703125" bestFit="1" customWidth="1"/>
    <col min="9004" max="9004" width="35.85546875" bestFit="1" customWidth="1"/>
    <col min="9005" max="9009" width="32.7109375" bestFit="1" customWidth="1"/>
    <col min="9010" max="9016" width="35.7109375" bestFit="1" customWidth="1"/>
    <col min="9017" max="9018" width="32.5703125" bestFit="1" customWidth="1"/>
    <col min="9019" max="9023" width="35.7109375" bestFit="1" customWidth="1"/>
    <col min="9024" max="9030" width="35" bestFit="1" customWidth="1"/>
    <col min="9031" max="9032" width="34.85546875" bestFit="1" customWidth="1"/>
    <col min="9033" max="9033" width="34.5703125" bestFit="1" customWidth="1"/>
    <col min="9034" max="9034" width="31.42578125" bestFit="1" customWidth="1"/>
    <col min="9035" max="9040" width="34.5703125" bestFit="1" customWidth="1"/>
    <col min="9041" max="9041" width="31.42578125" bestFit="1" customWidth="1"/>
    <col min="9042" max="9047" width="34.5703125" bestFit="1" customWidth="1"/>
    <col min="9048" max="9052" width="31.42578125" bestFit="1" customWidth="1"/>
    <col min="9053" max="9055" width="34.28515625" bestFit="1" customWidth="1"/>
    <col min="9056" max="9056" width="31.140625" bestFit="1" customWidth="1"/>
    <col min="9057" max="9057" width="30.7109375" bestFit="1" customWidth="1"/>
    <col min="9058" max="9058" width="29.7109375" bestFit="1" customWidth="1"/>
    <col min="9059" max="9059" width="27.5703125" bestFit="1" customWidth="1"/>
    <col min="9060" max="9060" width="39.140625" bestFit="1" customWidth="1"/>
    <col min="9061" max="9061" width="35.5703125" bestFit="1" customWidth="1"/>
    <col min="9062" max="9062" width="36" bestFit="1" customWidth="1"/>
    <col min="9063" max="9063" width="36.28515625" bestFit="1" customWidth="1"/>
    <col min="9064" max="9064" width="33.140625" bestFit="1" customWidth="1"/>
    <col min="9065" max="9065" width="36.28515625" bestFit="1" customWidth="1"/>
    <col min="9066" max="9066" width="34.28515625" bestFit="1" customWidth="1"/>
    <col min="9067" max="9067" width="35.28515625" bestFit="1" customWidth="1"/>
    <col min="9068" max="9069" width="33.5703125" bestFit="1" customWidth="1"/>
    <col min="9070" max="9070" width="32.140625" bestFit="1" customWidth="1"/>
    <col min="9071" max="9072" width="34.5703125" bestFit="1" customWidth="1"/>
    <col min="9073" max="9073" width="31.42578125" bestFit="1" customWidth="1"/>
    <col min="9074" max="9076" width="34.5703125" bestFit="1" customWidth="1"/>
    <col min="9077" max="9078" width="34" bestFit="1" customWidth="1"/>
    <col min="9079" max="9079" width="36.140625" bestFit="1" customWidth="1"/>
    <col min="9080" max="9080" width="33.5703125" bestFit="1" customWidth="1"/>
    <col min="9081" max="9088" width="31" bestFit="1" customWidth="1"/>
    <col min="9089" max="9090" width="27.85546875" bestFit="1" customWidth="1"/>
    <col min="9091" max="9091" width="31" bestFit="1" customWidth="1"/>
    <col min="9092" max="9092" width="28.85546875" bestFit="1" customWidth="1"/>
    <col min="9093" max="9095" width="31" bestFit="1" customWidth="1"/>
    <col min="9096" max="9099" width="32.85546875" bestFit="1" customWidth="1"/>
    <col min="9100" max="9100" width="32.140625" bestFit="1" customWidth="1"/>
    <col min="9101" max="9102" width="29.7109375" bestFit="1" customWidth="1"/>
    <col min="9103" max="9104" width="31.28515625" bestFit="1" customWidth="1"/>
    <col min="9105" max="9106" width="32.140625" bestFit="1" customWidth="1"/>
    <col min="9107" max="9109" width="34.85546875" bestFit="1" customWidth="1"/>
    <col min="9110" max="9112" width="31.42578125" bestFit="1" customWidth="1"/>
    <col min="9113" max="9113" width="30.42578125" bestFit="1" customWidth="1"/>
    <col min="9114" max="9115" width="28.28515625" bestFit="1" customWidth="1"/>
    <col min="9116" max="9116" width="31.42578125" bestFit="1" customWidth="1"/>
    <col min="9117" max="9117" width="33.5703125" bestFit="1" customWidth="1"/>
    <col min="9118" max="9118" width="34.85546875" bestFit="1" customWidth="1"/>
    <col min="9119" max="9119" width="31.7109375" bestFit="1" customWidth="1"/>
    <col min="9120" max="9120" width="30.5703125" bestFit="1" customWidth="1"/>
    <col min="9121" max="9121" width="33.5703125" bestFit="1" customWidth="1"/>
    <col min="9122" max="9122" width="32.140625" bestFit="1" customWidth="1"/>
    <col min="9123" max="9123" width="36.42578125" bestFit="1" customWidth="1"/>
    <col min="9124" max="9124" width="45.140625" bestFit="1" customWidth="1"/>
    <col min="9125" max="9125" width="36.85546875" bestFit="1" customWidth="1"/>
    <col min="9126" max="9126" width="34.28515625" bestFit="1" customWidth="1"/>
    <col min="9127" max="9128" width="30.85546875" bestFit="1" customWidth="1"/>
    <col min="9129" max="9129" width="43.28515625" bestFit="1" customWidth="1"/>
    <col min="9130" max="9130" width="34.42578125" bestFit="1" customWidth="1"/>
    <col min="9131" max="9132" width="35.140625" bestFit="1" customWidth="1"/>
    <col min="9133" max="9133" width="32" bestFit="1" customWidth="1"/>
    <col min="9134" max="9134" width="35.140625" bestFit="1" customWidth="1"/>
    <col min="9135" max="9135" width="37.42578125" bestFit="1" customWidth="1"/>
    <col min="9136" max="9140" width="35.140625" bestFit="1" customWidth="1"/>
    <col min="9141" max="9141" width="33.28515625" bestFit="1" customWidth="1"/>
    <col min="9142" max="9142" width="31.7109375" bestFit="1" customWidth="1"/>
    <col min="9143" max="9144" width="30.7109375" bestFit="1" customWidth="1"/>
    <col min="9145" max="9145" width="33.42578125" bestFit="1" customWidth="1"/>
    <col min="9146" max="9146" width="33.85546875" bestFit="1" customWidth="1"/>
    <col min="9147" max="9148" width="34.85546875" bestFit="1" customWidth="1"/>
    <col min="9149" max="9150" width="27" bestFit="1" customWidth="1"/>
    <col min="9151" max="9152" width="30.140625" bestFit="1" customWidth="1"/>
    <col min="9153" max="9153" width="30.28515625" bestFit="1" customWidth="1"/>
    <col min="9154" max="9154" width="35.28515625" bestFit="1" customWidth="1"/>
    <col min="9155" max="9155" width="32.28515625" bestFit="1" customWidth="1"/>
    <col min="9156" max="9156" width="32.7109375" bestFit="1" customWidth="1"/>
    <col min="9157" max="9157" width="35.7109375" bestFit="1" customWidth="1"/>
    <col min="9158" max="9158" width="30.85546875" bestFit="1" customWidth="1"/>
    <col min="9159" max="9163" width="30.5703125" bestFit="1" customWidth="1"/>
    <col min="9164" max="9164" width="33.5703125" bestFit="1" customWidth="1"/>
    <col min="9165" max="9165" width="33.85546875" bestFit="1" customWidth="1"/>
    <col min="9166" max="9166" width="30.7109375" bestFit="1" customWidth="1"/>
    <col min="9167" max="9168" width="33.85546875" bestFit="1" customWidth="1"/>
    <col min="9169" max="9170" width="32" bestFit="1" customWidth="1"/>
    <col min="9171" max="9171" width="34.140625" bestFit="1" customWidth="1"/>
    <col min="9172" max="9172" width="32" bestFit="1" customWidth="1"/>
    <col min="9173" max="9173" width="35.140625" bestFit="1" customWidth="1"/>
    <col min="9174" max="9174" width="32" bestFit="1" customWidth="1"/>
    <col min="9175" max="9175" width="35.140625" bestFit="1" customWidth="1"/>
    <col min="9176" max="9176" width="36.5703125" bestFit="1" customWidth="1"/>
    <col min="9177" max="9177" width="35.42578125" bestFit="1" customWidth="1"/>
    <col min="9178" max="9181" width="34.28515625" bestFit="1" customWidth="1"/>
    <col min="9182" max="9182" width="31.140625" bestFit="1" customWidth="1"/>
    <col min="9183" max="9184" width="34.28515625" bestFit="1" customWidth="1"/>
    <col min="9185" max="9185" width="35.28515625" bestFit="1" customWidth="1"/>
    <col min="9186" max="9186" width="36.28515625" bestFit="1" customWidth="1"/>
    <col min="9187" max="9187" width="35.28515625" bestFit="1" customWidth="1"/>
    <col min="9188" max="9188" width="53" bestFit="1" customWidth="1"/>
    <col min="9189" max="9189" width="33.5703125" bestFit="1" customWidth="1"/>
    <col min="9190" max="9190" width="32" bestFit="1" customWidth="1"/>
    <col min="9191" max="9191" width="34.42578125" bestFit="1" customWidth="1"/>
    <col min="9192" max="9192" width="32.5703125" bestFit="1" customWidth="1"/>
    <col min="9193" max="9193" width="29.42578125" bestFit="1" customWidth="1"/>
    <col min="9194" max="9194" width="29.85546875" bestFit="1" customWidth="1"/>
    <col min="9195" max="9198" width="28.85546875" bestFit="1" customWidth="1"/>
    <col min="9199" max="9199" width="33.85546875" bestFit="1" customWidth="1"/>
    <col min="9200" max="9200" width="32.7109375" bestFit="1" customWidth="1"/>
    <col min="9201" max="9202" width="33.85546875" bestFit="1" customWidth="1"/>
    <col min="9203" max="9203" width="30.7109375" bestFit="1" customWidth="1"/>
    <col min="9204" max="9204" width="34.85546875" bestFit="1" customWidth="1"/>
    <col min="9205" max="9205" width="32.42578125" bestFit="1" customWidth="1"/>
    <col min="9206" max="9206" width="33.5703125" bestFit="1" customWidth="1"/>
    <col min="9207" max="9209" width="32.7109375" bestFit="1" customWidth="1"/>
    <col min="9210" max="9210" width="36.7109375" bestFit="1" customWidth="1"/>
    <col min="9211" max="9212" width="34.7109375" bestFit="1" customWidth="1"/>
    <col min="9213" max="9213" width="31.5703125" bestFit="1" customWidth="1"/>
    <col min="9214" max="9215" width="40.140625" bestFit="1" customWidth="1"/>
    <col min="9216" max="9216" width="44.28515625" bestFit="1" customWidth="1"/>
    <col min="9217" max="9217" width="43.7109375" bestFit="1" customWidth="1"/>
    <col min="9218" max="9219" width="46.28515625" bestFit="1" customWidth="1"/>
    <col min="9220" max="9220" width="41.5703125" bestFit="1" customWidth="1"/>
    <col min="9221" max="9221" width="40.5703125" bestFit="1" customWidth="1"/>
    <col min="9222" max="9223" width="41.5703125" bestFit="1" customWidth="1"/>
    <col min="9224" max="9226" width="35" bestFit="1" customWidth="1"/>
    <col min="9227" max="9227" width="37.7109375" bestFit="1" customWidth="1"/>
    <col min="9228" max="9228" width="32.85546875" bestFit="1" customWidth="1"/>
    <col min="9229" max="9232" width="35" bestFit="1" customWidth="1"/>
    <col min="9233" max="9233" width="34" bestFit="1" customWidth="1"/>
    <col min="9234" max="9236" width="35" bestFit="1" customWidth="1"/>
    <col min="9237" max="9238" width="31.85546875" bestFit="1" customWidth="1"/>
    <col min="9239" max="9239" width="34.5703125" bestFit="1" customWidth="1"/>
    <col min="9240" max="9240" width="31.5703125" bestFit="1" customWidth="1"/>
    <col min="9241" max="9241" width="32.5703125" bestFit="1" customWidth="1"/>
    <col min="9242" max="9242" width="29.42578125" bestFit="1" customWidth="1"/>
    <col min="9243" max="9243" width="35.85546875" bestFit="1" customWidth="1"/>
    <col min="9244" max="9244" width="33" bestFit="1" customWidth="1"/>
    <col min="9245" max="9245" width="30" bestFit="1" customWidth="1"/>
    <col min="9246" max="9246" width="33.28515625" bestFit="1" customWidth="1"/>
    <col min="9247" max="9248" width="34.85546875" bestFit="1" customWidth="1"/>
    <col min="9249" max="9249" width="35" bestFit="1" customWidth="1"/>
    <col min="9250" max="9258" width="30.85546875" bestFit="1" customWidth="1"/>
    <col min="9259" max="9262" width="34.7109375" bestFit="1" customWidth="1"/>
    <col min="9263" max="9265" width="34" bestFit="1" customWidth="1"/>
    <col min="9266" max="9267" width="33.5703125" bestFit="1" customWidth="1"/>
    <col min="9268" max="9273" width="34.85546875" bestFit="1" customWidth="1"/>
    <col min="9274" max="9274" width="33.85546875" bestFit="1" customWidth="1"/>
    <col min="9275" max="9275" width="34.85546875" bestFit="1" customWidth="1"/>
    <col min="9276" max="9277" width="31.7109375" bestFit="1" customWidth="1"/>
    <col min="9278" max="9278" width="34.85546875" bestFit="1" customWidth="1"/>
    <col min="9279" max="9279" width="40.28515625" bestFit="1" customWidth="1"/>
    <col min="9280" max="9280" width="35.85546875" bestFit="1" customWidth="1"/>
    <col min="9281" max="9283" width="34.85546875" bestFit="1" customWidth="1"/>
    <col min="9284" max="9284" width="31.7109375" bestFit="1" customWidth="1"/>
    <col min="9285" max="9285" width="40.28515625" bestFit="1" customWidth="1"/>
    <col min="9286" max="9286" width="34.7109375" bestFit="1" customWidth="1"/>
    <col min="9287" max="9287" width="36.7109375" bestFit="1" customWidth="1"/>
    <col min="9288" max="9289" width="31.5703125" bestFit="1" customWidth="1"/>
    <col min="9290" max="9290" width="34.7109375" bestFit="1" customWidth="1"/>
    <col min="9291" max="9291" width="31.5703125" bestFit="1" customWidth="1"/>
    <col min="9292" max="9294" width="34.7109375" bestFit="1" customWidth="1"/>
    <col min="9295" max="9295" width="31.5703125" bestFit="1" customWidth="1"/>
    <col min="9296" max="9300" width="34.7109375" bestFit="1" customWidth="1"/>
    <col min="9301" max="9305" width="35.140625" bestFit="1" customWidth="1"/>
    <col min="9306" max="9312" width="33.85546875" bestFit="1" customWidth="1"/>
    <col min="9313" max="9317" width="34" bestFit="1" customWidth="1"/>
    <col min="9318" max="9324" width="32.28515625" bestFit="1" customWidth="1"/>
    <col min="9325" max="9325" width="28.7109375" bestFit="1" customWidth="1"/>
    <col min="9326" max="9326" width="31.42578125" bestFit="1" customWidth="1"/>
    <col min="9327" max="9327" width="28.28515625" bestFit="1" customWidth="1"/>
    <col min="9328" max="9328" width="31.42578125" bestFit="1" customWidth="1"/>
    <col min="9329" max="9330" width="28.28515625" bestFit="1" customWidth="1"/>
    <col min="9331" max="9331" width="30" bestFit="1" customWidth="1"/>
    <col min="9332" max="9332" width="34.7109375" bestFit="1" customWidth="1"/>
    <col min="9333" max="9333" width="34.42578125" bestFit="1" customWidth="1"/>
    <col min="9334" max="9334" width="32.85546875" bestFit="1" customWidth="1"/>
    <col min="9335" max="9335" width="35.42578125" bestFit="1" customWidth="1"/>
    <col min="9336" max="9336" width="40.140625" bestFit="1" customWidth="1"/>
    <col min="9337" max="9337" width="35.42578125" bestFit="1" customWidth="1"/>
    <col min="9338" max="9338" width="40.140625" bestFit="1" customWidth="1"/>
    <col min="9339" max="9339" width="36.42578125" bestFit="1" customWidth="1"/>
    <col min="9340" max="9340" width="34.42578125" bestFit="1" customWidth="1"/>
    <col min="9341" max="9342" width="36.7109375" bestFit="1" customWidth="1"/>
    <col min="9343" max="9343" width="30.140625" bestFit="1" customWidth="1"/>
    <col min="9344" max="9344" width="35.28515625" bestFit="1" customWidth="1"/>
    <col min="9345" max="9345" width="33.140625" bestFit="1" customWidth="1"/>
    <col min="9346" max="9346" width="35" bestFit="1" customWidth="1"/>
    <col min="9347" max="9347" width="35.28515625" bestFit="1" customWidth="1"/>
    <col min="9348" max="9349" width="33.42578125" bestFit="1" customWidth="1"/>
    <col min="9350" max="9350" width="33" bestFit="1" customWidth="1"/>
    <col min="9351" max="9351" width="35.140625" bestFit="1" customWidth="1"/>
    <col min="9352" max="9352" width="44.140625" bestFit="1" customWidth="1"/>
    <col min="9353" max="9353" width="34.140625" bestFit="1" customWidth="1"/>
    <col min="9354" max="9354" width="33" bestFit="1" customWidth="1"/>
    <col min="9355" max="9355" width="36.28515625" bestFit="1" customWidth="1"/>
    <col min="9356" max="9356" width="33" bestFit="1" customWidth="1"/>
    <col min="9357" max="9357" width="31.7109375" bestFit="1" customWidth="1"/>
    <col min="9358" max="9358" width="28.5703125" bestFit="1" customWidth="1"/>
    <col min="9359" max="9359" width="31.7109375" bestFit="1" customWidth="1"/>
    <col min="9360" max="9360" width="28.5703125" bestFit="1" customWidth="1"/>
    <col min="9361" max="9363" width="31.7109375" bestFit="1" customWidth="1"/>
    <col min="9364" max="9365" width="29.85546875" bestFit="1" customWidth="1"/>
    <col min="9366" max="9366" width="33" bestFit="1" customWidth="1"/>
    <col min="9367" max="9367" width="32.7109375" bestFit="1" customWidth="1"/>
    <col min="9368" max="9369" width="33.28515625" bestFit="1" customWidth="1"/>
    <col min="9370" max="9370" width="34" bestFit="1" customWidth="1"/>
    <col min="9371" max="9371" width="35.5703125" bestFit="1" customWidth="1"/>
    <col min="9372" max="9372" width="33.42578125" bestFit="1" customWidth="1"/>
    <col min="9373" max="9373" width="30.42578125" bestFit="1" customWidth="1"/>
    <col min="9374" max="9376" width="33.42578125" bestFit="1" customWidth="1"/>
    <col min="9377" max="9377" width="34.5703125" bestFit="1" customWidth="1"/>
    <col min="9378" max="9378" width="35.5703125" bestFit="1" customWidth="1"/>
    <col min="9379" max="9379" width="33.42578125" bestFit="1" customWidth="1"/>
    <col min="9380" max="9382" width="35.140625" bestFit="1" customWidth="1"/>
    <col min="9383" max="9383" width="32" bestFit="1" customWidth="1"/>
    <col min="9384" max="9387" width="35.140625" bestFit="1" customWidth="1"/>
    <col min="9388" max="9388" width="37.140625" bestFit="1" customWidth="1"/>
    <col min="9389" max="9389" width="36.140625" bestFit="1" customWidth="1"/>
    <col min="9390" max="9400" width="35.140625" bestFit="1" customWidth="1"/>
    <col min="9401" max="9401" width="36.28515625" bestFit="1" customWidth="1"/>
    <col min="9402" max="9402" width="39.5703125" bestFit="1" customWidth="1"/>
    <col min="9403" max="9403" width="37.28515625" bestFit="1" customWidth="1"/>
    <col min="9404" max="9404" width="35.140625" bestFit="1" customWidth="1"/>
    <col min="9405" max="9408" width="32.140625" bestFit="1" customWidth="1"/>
    <col min="9409" max="9409" width="35.5703125" bestFit="1" customWidth="1"/>
    <col min="9410" max="9410" width="34.5703125" bestFit="1" customWidth="1"/>
    <col min="9411" max="9411" width="33.42578125" bestFit="1" customWidth="1"/>
    <col min="9412" max="9412" width="35.5703125" bestFit="1" customWidth="1"/>
    <col min="9413" max="9413" width="33.42578125" bestFit="1" customWidth="1"/>
    <col min="9414" max="9415" width="34.42578125" bestFit="1" customWidth="1"/>
    <col min="9416" max="9417" width="34" bestFit="1" customWidth="1"/>
    <col min="9418" max="9418" width="38.7109375" bestFit="1" customWidth="1"/>
    <col min="9419" max="9419" width="35.5703125" bestFit="1" customWidth="1"/>
    <col min="9420" max="9420" width="32.42578125" bestFit="1" customWidth="1"/>
    <col min="9421" max="9421" width="33.42578125" bestFit="1" customWidth="1"/>
    <col min="9422" max="9422" width="30.42578125" bestFit="1" customWidth="1"/>
    <col min="9423" max="9423" width="33.42578125" bestFit="1" customWidth="1"/>
    <col min="9424" max="9424" width="30.42578125" bestFit="1" customWidth="1"/>
    <col min="9425" max="9425" width="27.5703125" bestFit="1" customWidth="1"/>
    <col min="9426" max="9434" width="30.7109375" bestFit="1" customWidth="1"/>
    <col min="9435" max="9435" width="36.140625" bestFit="1" customWidth="1"/>
    <col min="9436" max="9442" width="30.7109375" bestFit="1" customWidth="1"/>
    <col min="9443" max="9444" width="29.7109375" bestFit="1" customWidth="1"/>
    <col min="9445" max="9445" width="27.5703125" bestFit="1" customWidth="1"/>
    <col min="9446" max="9446" width="34.140625" bestFit="1" customWidth="1"/>
    <col min="9447" max="9447" width="35.140625" bestFit="1" customWidth="1"/>
    <col min="9448" max="9448" width="32" bestFit="1" customWidth="1"/>
    <col min="9449" max="9449" width="33" bestFit="1" customWidth="1"/>
    <col min="9450" max="9450" width="35.42578125" bestFit="1" customWidth="1"/>
    <col min="9451" max="9451" width="39.7109375" bestFit="1" customWidth="1"/>
    <col min="9452" max="9452" width="32.85546875" bestFit="1" customWidth="1"/>
    <col min="9453" max="9453" width="34.28515625" bestFit="1" customWidth="1"/>
    <col min="9454" max="9454" width="34.140625" bestFit="1" customWidth="1"/>
    <col min="9455" max="9455" width="33" bestFit="1" customWidth="1"/>
    <col min="9456" max="9456" width="32" bestFit="1" customWidth="1"/>
    <col min="9457" max="9457" width="33" bestFit="1" customWidth="1"/>
    <col min="9458" max="9458" width="34.140625" bestFit="1" customWidth="1"/>
    <col min="9459" max="9468" width="28.7109375" bestFit="1" customWidth="1"/>
    <col min="9469" max="9469" width="31.140625" bestFit="1" customWidth="1"/>
    <col min="9470" max="9473" width="34.42578125" bestFit="1" customWidth="1"/>
    <col min="9474" max="9474" width="34.85546875" bestFit="1" customWidth="1"/>
    <col min="9475" max="9475" width="35.42578125" bestFit="1" customWidth="1"/>
    <col min="9476" max="9480" width="32.7109375" bestFit="1" customWidth="1"/>
    <col min="9481" max="9481" width="34.28515625" bestFit="1" customWidth="1"/>
    <col min="9482" max="9483" width="32.5703125" bestFit="1" customWidth="1"/>
    <col min="9484" max="9484" width="32.28515625" bestFit="1" customWidth="1"/>
    <col min="9485" max="9486" width="30.5703125" bestFit="1" customWidth="1"/>
    <col min="9487" max="9487" width="29.42578125" bestFit="1" customWidth="1"/>
    <col min="9488" max="9488" width="36.7109375" bestFit="1" customWidth="1"/>
    <col min="9489" max="9489" width="35.7109375" bestFit="1" customWidth="1"/>
    <col min="9490" max="9491" width="32.140625" bestFit="1" customWidth="1"/>
    <col min="9492" max="9492" width="31" bestFit="1" customWidth="1"/>
    <col min="9493" max="9493" width="32.28515625" bestFit="1" customWidth="1"/>
    <col min="9494" max="9494" width="33.28515625" bestFit="1" customWidth="1"/>
    <col min="9495" max="9499" width="32.28515625" bestFit="1" customWidth="1"/>
    <col min="9500" max="9500" width="39" bestFit="1" customWidth="1"/>
    <col min="9501" max="9502" width="35.140625" bestFit="1" customWidth="1"/>
    <col min="9503" max="9503" width="33" bestFit="1" customWidth="1"/>
    <col min="9504" max="9504" width="35.140625" bestFit="1" customWidth="1"/>
    <col min="9505" max="9505" width="36.28515625" bestFit="1" customWidth="1"/>
    <col min="9506" max="9506" width="33.140625" bestFit="1" customWidth="1"/>
    <col min="9507" max="9507" width="37.28515625" bestFit="1" customWidth="1"/>
    <col min="9508" max="9508" width="33.140625" bestFit="1" customWidth="1"/>
    <col min="9509" max="9510" width="34.7109375" bestFit="1" customWidth="1"/>
    <col min="9511" max="9511" width="34.5703125" bestFit="1" customWidth="1"/>
    <col min="9512" max="9512" width="34.42578125" bestFit="1" customWidth="1"/>
    <col min="9513" max="9513" width="31.28515625" bestFit="1" customWidth="1"/>
    <col min="9514" max="9514" width="26.28515625" bestFit="1" customWidth="1"/>
    <col min="9515" max="9515" width="25.140625" bestFit="1" customWidth="1"/>
    <col min="9516" max="9543" width="26.5703125" bestFit="1" customWidth="1"/>
    <col min="9544" max="9544" width="34.5703125" bestFit="1" customWidth="1"/>
    <col min="9545" max="9545" width="32" bestFit="1" customWidth="1"/>
    <col min="9546" max="9546" width="32.28515625" bestFit="1" customWidth="1"/>
    <col min="9547" max="9548" width="31.28515625" bestFit="1" customWidth="1"/>
    <col min="9549" max="9552" width="32.28515625" bestFit="1" customWidth="1"/>
    <col min="9553" max="9553" width="33.28515625" bestFit="1" customWidth="1"/>
    <col min="9554" max="9554" width="32.28515625" bestFit="1" customWidth="1"/>
    <col min="9555" max="9555" width="30.28515625" bestFit="1" customWidth="1"/>
    <col min="9556" max="9558" width="31.28515625" bestFit="1" customWidth="1"/>
    <col min="9559" max="9560" width="32.28515625" bestFit="1" customWidth="1"/>
    <col min="9561" max="9562" width="31.28515625" bestFit="1" customWidth="1"/>
    <col min="9563" max="9564" width="32.28515625" bestFit="1" customWidth="1"/>
    <col min="9565" max="9565" width="31.28515625" bestFit="1" customWidth="1"/>
    <col min="9566" max="9567" width="32.28515625" bestFit="1" customWidth="1"/>
    <col min="9568" max="9569" width="29.140625" bestFit="1" customWidth="1"/>
    <col min="9570" max="9571" width="32.28515625" bestFit="1" customWidth="1"/>
    <col min="9572" max="9573" width="31.28515625" bestFit="1" customWidth="1"/>
    <col min="9574" max="9574" width="32.28515625" bestFit="1" customWidth="1"/>
    <col min="9575" max="9575" width="31.28515625" bestFit="1" customWidth="1"/>
    <col min="9576" max="9576" width="32.28515625" bestFit="1" customWidth="1"/>
    <col min="9577" max="9577" width="31.28515625" bestFit="1" customWidth="1"/>
    <col min="9578" max="9579" width="30.85546875" bestFit="1" customWidth="1"/>
    <col min="9580" max="9580" width="34.42578125" bestFit="1" customWidth="1"/>
    <col min="9581" max="9581" width="33.5703125" bestFit="1" customWidth="1"/>
    <col min="9582" max="9582" width="30.5703125" bestFit="1" customWidth="1"/>
    <col min="9583" max="9588" width="33.5703125" bestFit="1" customWidth="1"/>
    <col min="9589" max="9589" width="30.5703125" bestFit="1" customWidth="1"/>
    <col min="9590" max="9590" width="29.85546875" bestFit="1" customWidth="1"/>
    <col min="9591" max="9591" width="32.85546875" bestFit="1" customWidth="1"/>
    <col min="9592" max="9593" width="34.7109375" bestFit="1" customWidth="1"/>
    <col min="9594" max="9594" width="30.28515625" bestFit="1" customWidth="1"/>
    <col min="9595" max="9595" width="33.28515625" bestFit="1" customWidth="1"/>
    <col min="9596" max="9596" width="32.42578125" bestFit="1" customWidth="1"/>
    <col min="9597" max="9597" width="31.5703125" bestFit="1" customWidth="1"/>
    <col min="9598" max="9603" width="32.140625" bestFit="1" customWidth="1"/>
    <col min="9604" max="9605" width="33.85546875" bestFit="1" customWidth="1"/>
    <col min="9606" max="9609" width="34.85546875" bestFit="1" customWidth="1"/>
    <col min="9610" max="9610" width="38.5703125" bestFit="1" customWidth="1"/>
    <col min="9611" max="9611" width="31.7109375" bestFit="1" customWidth="1"/>
    <col min="9612" max="9612" width="33.85546875" bestFit="1" customWidth="1"/>
    <col min="9613" max="9614" width="34.85546875" bestFit="1" customWidth="1"/>
    <col min="9615" max="9615" width="31.140625" bestFit="1" customWidth="1"/>
    <col min="9616" max="9616" width="36" bestFit="1" customWidth="1"/>
    <col min="9617" max="9617" width="32.85546875" bestFit="1" customWidth="1"/>
    <col min="9618" max="9618" width="36" bestFit="1" customWidth="1"/>
    <col min="9619" max="9619" width="40.7109375" bestFit="1" customWidth="1"/>
    <col min="9620" max="9621" width="36" bestFit="1" customWidth="1"/>
    <col min="9622" max="9622" width="40.7109375" bestFit="1" customWidth="1"/>
    <col min="9623" max="9623" width="34" bestFit="1" customWidth="1"/>
    <col min="9624" max="9627" width="32.85546875" bestFit="1" customWidth="1"/>
    <col min="9628" max="9628" width="34.28515625" bestFit="1" customWidth="1"/>
    <col min="9629" max="9629" width="31.140625" bestFit="1" customWidth="1"/>
    <col min="9630" max="9630" width="34.28515625" bestFit="1" customWidth="1"/>
    <col min="9631" max="9631" width="43.7109375" bestFit="1" customWidth="1"/>
    <col min="9632" max="9634" width="32.7109375" bestFit="1" customWidth="1"/>
    <col min="9635" max="9635" width="33.85546875" bestFit="1" customWidth="1"/>
    <col min="9636" max="9636" width="35.140625" bestFit="1" customWidth="1"/>
    <col min="9637" max="9637" width="29.42578125" bestFit="1" customWidth="1"/>
    <col min="9638" max="9659" width="28.42578125" bestFit="1" customWidth="1"/>
    <col min="9660" max="9660" width="29.42578125" bestFit="1" customWidth="1"/>
    <col min="9661" max="9668" width="28.42578125" bestFit="1" customWidth="1"/>
    <col min="9669" max="9669" width="25.28515625" bestFit="1" customWidth="1"/>
    <col min="9670" max="9685" width="28.42578125" bestFit="1" customWidth="1"/>
    <col min="9686" max="9686" width="30.5703125" bestFit="1" customWidth="1"/>
    <col min="9687" max="9687" width="27.42578125" bestFit="1" customWidth="1"/>
    <col min="9688" max="9697" width="28.42578125" bestFit="1" customWidth="1"/>
    <col min="9698" max="9700" width="25.28515625" bestFit="1" customWidth="1"/>
    <col min="9701" max="9709" width="28.42578125" bestFit="1" customWidth="1"/>
    <col min="9710" max="9711" width="25.28515625" bestFit="1" customWidth="1"/>
    <col min="9712" max="9714" width="28.42578125" bestFit="1" customWidth="1"/>
    <col min="9715" max="9716" width="30.5703125" bestFit="1" customWidth="1"/>
    <col min="9717" max="9720" width="28.42578125" bestFit="1" customWidth="1"/>
    <col min="9721" max="9721" width="25.28515625" bestFit="1" customWidth="1"/>
    <col min="9722" max="9730" width="28.42578125" bestFit="1" customWidth="1"/>
    <col min="9731" max="9731" width="32.5703125" bestFit="1" customWidth="1"/>
    <col min="9732" max="9732" width="40.140625" bestFit="1" customWidth="1"/>
    <col min="9733" max="9733" width="35.42578125" bestFit="1" customWidth="1"/>
    <col min="9734" max="9734" width="37.42578125" bestFit="1" customWidth="1"/>
    <col min="9735" max="9735" width="36.42578125" bestFit="1" customWidth="1"/>
    <col min="9736" max="9736" width="35.42578125" bestFit="1" customWidth="1"/>
    <col min="9737" max="9737" width="36.42578125" bestFit="1" customWidth="1"/>
    <col min="9738" max="9739" width="35.42578125" bestFit="1" customWidth="1"/>
    <col min="9740" max="9740" width="33.42578125" bestFit="1" customWidth="1"/>
    <col min="9741" max="9741" width="33.28515625" bestFit="1" customWidth="1"/>
    <col min="9742" max="9743" width="29.85546875" bestFit="1" customWidth="1"/>
    <col min="9744" max="9745" width="33.42578125" bestFit="1" customWidth="1"/>
    <col min="9746" max="9746" width="29.28515625" bestFit="1" customWidth="1"/>
    <col min="9747" max="9750" width="34.140625" bestFit="1" customWidth="1"/>
    <col min="9751" max="9751" width="23.5703125" bestFit="1" customWidth="1"/>
    <col min="9752" max="9752" width="32.85546875" bestFit="1" customWidth="1"/>
    <col min="9753" max="9757" width="35" bestFit="1" customWidth="1"/>
    <col min="9758" max="9758" width="34" bestFit="1" customWidth="1"/>
    <col min="9759" max="9759" width="35" bestFit="1" customWidth="1"/>
    <col min="9760" max="9761" width="34" bestFit="1" customWidth="1"/>
    <col min="9762" max="9763" width="35" bestFit="1" customWidth="1"/>
    <col min="9764" max="9764" width="36.140625" bestFit="1" customWidth="1"/>
    <col min="9765" max="9767" width="33.28515625" bestFit="1" customWidth="1"/>
    <col min="9768" max="9768" width="35.42578125" bestFit="1" customWidth="1"/>
    <col min="9769" max="9769" width="34.28515625" bestFit="1" customWidth="1"/>
    <col min="9770" max="9770" width="33.5703125" bestFit="1" customWidth="1"/>
    <col min="9771" max="9771" width="32.140625" bestFit="1" customWidth="1"/>
    <col min="9772" max="9772" width="42.28515625" bestFit="1" customWidth="1"/>
    <col min="9773" max="9773" width="43.85546875" bestFit="1" customWidth="1"/>
    <col min="9774" max="9774" width="40.7109375" bestFit="1" customWidth="1"/>
    <col min="9775" max="9775" width="35.140625" bestFit="1" customWidth="1"/>
    <col min="9776" max="9776" width="35" bestFit="1" customWidth="1"/>
    <col min="9777" max="9778" width="32.5703125" bestFit="1" customWidth="1"/>
    <col min="9779" max="9779" width="29.42578125" bestFit="1" customWidth="1"/>
    <col min="9780" max="9782" width="32.5703125" bestFit="1" customWidth="1"/>
    <col min="9783" max="9783" width="34.7109375" bestFit="1" customWidth="1"/>
    <col min="9784" max="9790" width="32.5703125" bestFit="1" customWidth="1"/>
    <col min="9791" max="9791" width="30.5703125" bestFit="1" customWidth="1"/>
    <col min="9792" max="9793" width="32.5703125" bestFit="1" customWidth="1"/>
    <col min="9794" max="9794" width="33.5703125" bestFit="1" customWidth="1"/>
    <col min="9795" max="9796" width="31" bestFit="1" customWidth="1"/>
    <col min="9797" max="9798" width="33.5703125" bestFit="1" customWidth="1"/>
    <col min="9799" max="9799" width="30.5703125" bestFit="1" customWidth="1"/>
    <col min="9800" max="9800" width="34.42578125" bestFit="1" customWidth="1"/>
    <col min="9801" max="9802" width="33.28515625" bestFit="1" customWidth="1"/>
    <col min="9803" max="9805" width="33.140625" bestFit="1" customWidth="1"/>
    <col min="9806" max="9806" width="36.5703125" bestFit="1" customWidth="1"/>
    <col min="9807" max="9807" width="39.28515625" bestFit="1" customWidth="1"/>
    <col min="9808" max="9809" width="35.5703125" bestFit="1" customWidth="1"/>
    <col min="9810" max="9810" width="31" bestFit="1" customWidth="1"/>
    <col min="9811" max="9811" width="37" bestFit="1" customWidth="1"/>
    <col min="9812" max="9812" width="41.85546875" bestFit="1" customWidth="1"/>
    <col min="9813" max="9815" width="33.85546875" bestFit="1" customWidth="1"/>
    <col min="9816" max="9816" width="36.7109375" bestFit="1" customWidth="1"/>
    <col min="9817" max="9827" width="33.140625" bestFit="1" customWidth="1"/>
    <col min="9828" max="9828" width="35" bestFit="1" customWidth="1"/>
    <col min="9829" max="9829" width="34" bestFit="1" customWidth="1"/>
    <col min="9830" max="9830" width="35" bestFit="1" customWidth="1"/>
    <col min="9831" max="9831" width="31.85546875" bestFit="1" customWidth="1"/>
    <col min="9832" max="9832" width="35" bestFit="1" customWidth="1"/>
    <col min="9833" max="9833" width="34" bestFit="1" customWidth="1"/>
    <col min="9834" max="9841" width="35" bestFit="1" customWidth="1"/>
    <col min="9842" max="9842" width="31.85546875" bestFit="1" customWidth="1"/>
    <col min="9843" max="9845" width="35" bestFit="1" customWidth="1"/>
    <col min="9846" max="9846" width="31.85546875" bestFit="1" customWidth="1"/>
    <col min="9847" max="9847" width="35" bestFit="1" customWidth="1"/>
    <col min="9848" max="9848" width="36" bestFit="1" customWidth="1"/>
    <col min="9849" max="9850" width="40.42578125" bestFit="1" customWidth="1"/>
    <col min="9851" max="9851" width="44.85546875" bestFit="1" customWidth="1"/>
    <col min="9852" max="9853" width="41.7109375" bestFit="1" customWidth="1"/>
    <col min="9854" max="9854" width="34.7109375" bestFit="1" customWidth="1"/>
    <col min="9855" max="9857" width="33.5703125" bestFit="1" customWidth="1"/>
    <col min="9858" max="9864" width="34.5703125" bestFit="1" customWidth="1"/>
    <col min="9865" max="9865" width="32.42578125" bestFit="1" customWidth="1"/>
    <col min="9866" max="9869" width="34.5703125" bestFit="1" customWidth="1"/>
    <col min="9870" max="9870" width="31.42578125" bestFit="1" customWidth="1"/>
    <col min="9871" max="9873" width="34.5703125" bestFit="1" customWidth="1"/>
    <col min="9874" max="9874" width="31.42578125" bestFit="1" customWidth="1"/>
    <col min="9875" max="9875" width="34.5703125" bestFit="1" customWidth="1"/>
    <col min="9876" max="9876" width="31.42578125" bestFit="1" customWidth="1"/>
    <col min="9877" max="9877" width="34.5703125" bestFit="1" customWidth="1"/>
    <col min="9878" max="9878" width="31.42578125" bestFit="1" customWidth="1"/>
    <col min="9879" max="9879" width="38.7109375" bestFit="1" customWidth="1"/>
    <col min="9880" max="9880" width="36" bestFit="1" customWidth="1"/>
    <col min="9881" max="9881" width="34" bestFit="1" customWidth="1"/>
    <col min="9882" max="9883" width="31.28515625" bestFit="1" customWidth="1"/>
    <col min="9884" max="9888" width="33.140625" bestFit="1" customWidth="1"/>
    <col min="9889" max="9890" width="31.140625" bestFit="1" customWidth="1"/>
    <col min="9891" max="9893" width="33.5703125" bestFit="1" customWidth="1"/>
    <col min="9894" max="9899" width="34.140625" bestFit="1" customWidth="1"/>
    <col min="9900" max="9900" width="31" bestFit="1" customWidth="1"/>
    <col min="9901" max="9906" width="34.140625" bestFit="1" customWidth="1"/>
    <col min="9907" max="9907" width="35.28515625" bestFit="1" customWidth="1"/>
    <col min="9908" max="9908" width="34.140625" bestFit="1" customWidth="1"/>
    <col min="9909" max="9909" width="32.140625" bestFit="1" customWidth="1"/>
    <col min="9910" max="9910" width="40" bestFit="1" customWidth="1"/>
    <col min="9911" max="9911" width="33.5703125" bestFit="1" customWidth="1"/>
    <col min="9912" max="9914" width="34.140625" bestFit="1" customWidth="1"/>
    <col min="9915" max="9915" width="39.5703125" bestFit="1" customWidth="1"/>
    <col min="9916" max="9916" width="31" bestFit="1" customWidth="1"/>
    <col min="9917" max="9917" width="32.140625" bestFit="1" customWidth="1"/>
    <col min="9918" max="9918" width="28" bestFit="1" customWidth="1"/>
    <col min="9919" max="9923" width="31.140625" bestFit="1" customWidth="1"/>
    <col min="9924" max="9924" width="31.42578125" bestFit="1" customWidth="1"/>
    <col min="9925" max="9926" width="31.140625" bestFit="1" customWidth="1"/>
    <col min="9927" max="9927" width="28" bestFit="1" customWidth="1"/>
    <col min="9928" max="9934" width="31.140625" bestFit="1" customWidth="1"/>
    <col min="9935" max="9937" width="28" bestFit="1" customWidth="1"/>
    <col min="9938" max="9942" width="29.140625" bestFit="1" customWidth="1"/>
    <col min="9943" max="9950" width="32" bestFit="1" customWidth="1"/>
    <col min="9951" max="9951" width="28.85546875" bestFit="1" customWidth="1"/>
    <col min="9952" max="9956" width="32" bestFit="1" customWidth="1"/>
    <col min="9957" max="9957" width="32.28515625" bestFit="1" customWidth="1"/>
    <col min="9958" max="9959" width="34.5703125" bestFit="1" customWidth="1"/>
    <col min="9960" max="9962" width="33.140625" bestFit="1" customWidth="1"/>
    <col min="9963" max="9963" width="38" bestFit="1" customWidth="1"/>
    <col min="9964" max="9964" width="25.7109375" bestFit="1" customWidth="1"/>
    <col min="9965" max="9965" width="31.42578125" bestFit="1" customWidth="1"/>
    <col min="9966" max="9966" width="32.42578125" bestFit="1" customWidth="1"/>
    <col min="9967" max="9967" width="35.28515625" bestFit="1" customWidth="1"/>
    <col min="9968" max="9968" width="30.42578125" bestFit="1" customWidth="1"/>
    <col min="9969" max="9969" width="34.42578125" bestFit="1" customWidth="1"/>
    <col min="9970" max="9970" width="31.28515625" bestFit="1" customWidth="1"/>
    <col min="9971" max="9973" width="34.42578125" bestFit="1" customWidth="1"/>
    <col min="9974" max="9975" width="35.85546875" bestFit="1" customWidth="1"/>
    <col min="9976" max="9976" width="35" bestFit="1" customWidth="1"/>
    <col min="9977" max="9977" width="30.5703125" bestFit="1" customWidth="1"/>
    <col min="9978" max="9978" width="33.5703125" bestFit="1" customWidth="1"/>
    <col min="9979" max="9985" width="32.5703125" bestFit="1" customWidth="1"/>
    <col min="9986" max="9986" width="29.42578125" bestFit="1" customWidth="1"/>
    <col min="9987" max="9987" width="30.5703125" bestFit="1" customWidth="1"/>
    <col min="9988" max="9989" width="32.5703125" bestFit="1" customWidth="1"/>
    <col min="9990" max="9990" width="29.42578125" bestFit="1" customWidth="1"/>
    <col min="9991" max="9991" width="35.28515625" bestFit="1" customWidth="1"/>
    <col min="9992" max="9992" width="32.5703125" bestFit="1" customWidth="1"/>
    <col min="9993" max="9993" width="37.28515625" bestFit="1" customWidth="1"/>
    <col min="9994" max="9994" width="31.5703125" bestFit="1" customWidth="1"/>
    <col min="9995" max="9999" width="32.85546875" bestFit="1" customWidth="1"/>
    <col min="10000" max="10000" width="29.85546875" bestFit="1" customWidth="1"/>
    <col min="10001" max="10002" width="32.85546875" bestFit="1" customWidth="1"/>
    <col min="10003" max="10004" width="32.140625" bestFit="1" customWidth="1"/>
    <col min="10005" max="10005" width="33.140625" bestFit="1" customWidth="1"/>
    <col min="10006" max="10006" width="32.140625" bestFit="1" customWidth="1"/>
    <col min="10007" max="10007" width="29" bestFit="1" customWidth="1"/>
    <col min="10008" max="10008" width="32" bestFit="1" customWidth="1"/>
    <col min="10009" max="10009" width="33" bestFit="1" customWidth="1"/>
    <col min="10010" max="10010" width="34.140625" bestFit="1" customWidth="1"/>
    <col min="10011" max="10011" width="33" bestFit="1" customWidth="1"/>
    <col min="10012" max="10012" width="30" bestFit="1" customWidth="1"/>
    <col min="10013" max="10013" width="33" bestFit="1" customWidth="1"/>
    <col min="10014" max="10014" width="28.42578125" bestFit="1" customWidth="1"/>
    <col min="10015" max="10017" width="31.5703125" bestFit="1" customWidth="1"/>
    <col min="10018" max="10018" width="28.42578125" bestFit="1" customWidth="1"/>
    <col min="10019" max="10020" width="31.5703125" bestFit="1" customWidth="1"/>
    <col min="10021" max="10021" width="32.5703125" bestFit="1" customWidth="1"/>
    <col min="10022" max="10023" width="32" bestFit="1" customWidth="1"/>
    <col min="10024" max="10024" width="31" bestFit="1" customWidth="1"/>
    <col min="10025" max="10025" width="31.42578125" bestFit="1" customWidth="1"/>
    <col min="10026" max="10026" width="34.140625" bestFit="1" customWidth="1"/>
    <col min="10027" max="10027" width="27.7109375" bestFit="1" customWidth="1"/>
    <col min="10028" max="10030" width="30.85546875" bestFit="1" customWidth="1"/>
    <col min="10031" max="10031" width="27.7109375" bestFit="1" customWidth="1"/>
    <col min="10032" max="10032" width="30.85546875" bestFit="1" customWidth="1"/>
    <col min="10033" max="10033" width="31.85546875" bestFit="1" customWidth="1"/>
    <col min="10034" max="10035" width="30.85546875" bestFit="1" customWidth="1"/>
    <col min="10036" max="10036" width="29.85546875" bestFit="1" customWidth="1"/>
    <col min="10037" max="10037" width="27.7109375" bestFit="1" customWidth="1"/>
    <col min="10038" max="10038" width="33.140625" bestFit="1" customWidth="1"/>
    <col min="10039" max="10044" width="30.85546875" bestFit="1" customWidth="1"/>
    <col min="10045" max="10045" width="28.7109375" bestFit="1" customWidth="1"/>
    <col min="10046" max="10046" width="29.85546875" bestFit="1" customWidth="1"/>
    <col min="10047" max="10047" width="31.85546875" bestFit="1" customWidth="1"/>
    <col min="10048" max="10048" width="30.7109375" bestFit="1" customWidth="1"/>
    <col min="10049" max="10051" width="34.42578125" bestFit="1" customWidth="1"/>
    <col min="10052" max="10052" width="37" bestFit="1" customWidth="1"/>
    <col min="10053" max="10053" width="31.7109375" bestFit="1" customWidth="1"/>
    <col min="10054" max="10054" width="31.85546875" bestFit="1" customWidth="1"/>
    <col min="10055" max="10056" width="32.28515625" bestFit="1" customWidth="1"/>
    <col min="10057" max="10057" width="37" bestFit="1" customWidth="1"/>
    <col min="10058" max="10058" width="32.28515625" bestFit="1" customWidth="1"/>
    <col min="10059" max="10059" width="35" bestFit="1" customWidth="1"/>
    <col min="10060" max="10061" width="34.28515625" bestFit="1" customWidth="1"/>
    <col min="10062" max="10063" width="32.7109375" bestFit="1" customWidth="1"/>
    <col min="10064" max="10064" width="29.7109375" bestFit="1" customWidth="1"/>
    <col min="10065" max="10065" width="32.28515625" bestFit="1" customWidth="1"/>
    <col min="10066" max="10066" width="34.5703125" bestFit="1" customWidth="1"/>
    <col min="10067" max="10067" width="37.42578125" bestFit="1" customWidth="1"/>
    <col min="10068" max="10068" width="34.42578125" bestFit="1" customWidth="1"/>
    <col min="10069" max="10070" width="33.28515625" bestFit="1" customWidth="1"/>
    <col min="10071" max="10071" width="30.5703125" bestFit="1" customWidth="1"/>
    <col min="10072" max="10072" width="34" bestFit="1" customWidth="1"/>
    <col min="10073" max="10073" width="32.85546875" bestFit="1" customWidth="1"/>
    <col min="10074" max="10074" width="16" bestFit="1" customWidth="1"/>
    <col min="10075" max="10075" width="13.85546875" bestFit="1" customWidth="1"/>
    <col min="10076" max="10076" width="17" bestFit="1" customWidth="1"/>
    <col min="10077" max="10077" width="10.42578125" bestFit="1" customWidth="1"/>
    <col min="10078" max="10078" width="7.5703125" customWidth="1"/>
    <col min="10079" max="10079" width="8" customWidth="1"/>
    <col min="10080" max="10080" width="10.42578125" bestFit="1" customWidth="1"/>
    <col min="10081" max="10081" width="8.42578125" customWidth="1"/>
    <col min="10082" max="10082" width="11.28515625" bestFit="1" customWidth="1"/>
  </cols>
  <sheetData>
    <row r="1" spans="1:33" x14ac:dyDescent="0.25">
      <c r="A1" t="s">
        <v>0</v>
      </c>
      <c r="E1" t="s">
        <v>0</v>
      </c>
    </row>
    <row r="3" spans="1:33" x14ac:dyDescent="0.25">
      <c r="A3" s="9" t="s">
        <v>1</v>
      </c>
      <c r="B3" t="s" vm="13">
        <v>444</v>
      </c>
      <c r="E3" s="9" t="s">
        <v>1</v>
      </c>
      <c r="F3" t="s" vm="13">
        <v>444</v>
      </c>
    </row>
    <row r="4" spans="1:33" x14ac:dyDescent="0.25">
      <c r="A4" s="9" t="s">
        <v>2</v>
      </c>
      <c r="B4" t="s" vm="1">
        <v>3</v>
      </c>
      <c r="E4" s="9" t="s">
        <v>2</v>
      </c>
      <c r="F4" t="s" vm="1">
        <v>3</v>
      </c>
      <c r="AA4" s="1"/>
    </row>
    <row r="5" spans="1:33" x14ac:dyDescent="0.25">
      <c r="A5" s="9" t="s">
        <v>4</v>
      </c>
      <c r="B5" t="s" vm="2">
        <v>5</v>
      </c>
      <c r="E5" s="9" t="s">
        <v>4</v>
      </c>
      <c r="F5" t="s" vm="2">
        <v>5</v>
      </c>
      <c r="AA5" s="1"/>
    </row>
    <row r="6" spans="1:33" x14ac:dyDescent="0.25">
      <c r="A6" s="9" t="s">
        <v>6</v>
      </c>
      <c r="B6" t="s" vm="3">
        <v>7</v>
      </c>
      <c r="E6" s="9" t="s">
        <v>6</v>
      </c>
      <c r="F6" t="s" vm="3">
        <v>7</v>
      </c>
      <c r="W6" s="1"/>
      <c r="X6" s="1"/>
      <c r="Y6" s="1"/>
      <c r="Z6" s="1"/>
      <c r="AA6" s="1"/>
      <c r="AB6" s="1"/>
      <c r="AC6" s="1"/>
      <c r="AG6" s="1"/>
    </row>
    <row r="7" spans="1:33" x14ac:dyDescent="0.25">
      <c r="A7" s="9" t="s">
        <v>8</v>
      </c>
      <c r="B7" t="s" vm="4">
        <v>9</v>
      </c>
      <c r="E7" s="9" t="s">
        <v>8</v>
      </c>
      <c r="F7" t="s" vm="12">
        <v>183</v>
      </c>
      <c r="AA7" s="2"/>
    </row>
    <row r="8" spans="1:33" x14ac:dyDescent="0.25">
      <c r="A8" s="9" t="s">
        <v>10</v>
      </c>
      <c r="B8" t="s" vm="5">
        <v>7</v>
      </c>
      <c r="E8" s="9" t="s">
        <v>10</v>
      </c>
      <c r="F8" t="s" vm="5">
        <v>7</v>
      </c>
    </row>
    <row r="9" spans="1:33" x14ac:dyDescent="0.25">
      <c r="A9" s="9" t="s">
        <v>11</v>
      </c>
      <c r="B9" t="s" vm="6">
        <v>12</v>
      </c>
      <c r="E9" s="9" t="s">
        <v>11</v>
      </c>
      <c r="F9" t="s" vm="6">
        <v>12</v>
      </c>
    </row>
    <row r="10" spans="1:33" x14ac:dyDescent="0.25">
      <c r="A10" s="9" t="s">
        <v>13</v>
      </c>
      <c r="B10" t="s" vm="7">
        <v>7</v>
      </c>
      <c r="E10" s="9" t="s">
        <v>13</v>
      </c>
      <c r="F10" t="s" vm="7">
        <v>7</v>
      </c>
    </row>
    <row r="11" spans="1:33" x14ac:dyDescent="0.25">
      <c r="A11" s="9" t="s">
        <v>14</v>
      </c>
      <c r="B11" t="s" vm="8">
        <v>7</v>
      </c>
      <c r="E11" s="9" t="s">
        <v>14</v>
      </c>
      <c r="F11" t="s" vm="8">
        <v>7</v>
      </c>
    </row>
    <row r="12" spans="1:33" x14ac:dyDescent="0.25">
      <c r="A12" s="9" t="s">
        <v>15</v>
      </c>
      <c r="B12" t="s" vm="9">
        <v>7</v>
      </c>
      <c r="E12" s="9" t="s">
        <v>15</v>
      </c>
      <c r="F12" t="s" vm="9">
        <v>7</v>
      </c>
    </row>
    <row r="13" spans="1:33" x14ac:dyDescent="0.25">
      <c r="A13" s="9" t="s">
        <v>16</v>
      </c>
      <c r="B13" t="s" vm="10">
        <v>7</v>
      </c>
      <c r="E13" s="9" t="s">
        <v>16</v>
      </c>
      <c r="F13" t="s" vm="10">
        <v>7</v>
      </c>
    </row>
    <row r="14" spans="1:33" x14ac:dyDescent="0.25">
      <c r="A14" s="9" t="s">
        <v>17</v>
      </c>
      <c r="B14" t="s" vm="11">
        <v>7</v>
      </c>
      <c r="E14" s="9" t="s">
        <v>17</v>
      </c>
      <c r="F14" t="s" vm="11">
        <v>7</v>
      </c>
    </row>
    <row r="16" spans="1:33" x14ac:dyDescent="0.25">
      <c r="A16" s="9" t="s">
        <v>18</v>
      </c>
      <c r="B16" t="s">
        <v>19</v>
      </c>
      <c r="E16" s="9" t="s">
        <v>18</v>
      </c>
      <c r="F16" t="s">
        <v>19</v>
      </c>
    </row>
    <row r="17" spans="1:6" x14ac:dyDescent="0.25">
      <c r="A17" s="3" t="s">
        <v>456</v>
      </c>
      <c r="B17" s="4">
        <v>-4881095.2107166406</v>
      </c>
      <c r="E17" s="3" t="s">
        <v>184</v>
      </c>
      <c r="F17" s="4">
        <v>-10172347.207865547</v>
      </c>
    </row>
    <row r="18" spans="1:6" x14ac:dyDescent="0.25">
      <c r="A18" s="3" t="s">
        <v>457</v>
      </c>
      <c r="B18" s="4">
        <v>-2958281.2625436811</v>
      </c>
      <c r="E18" s="3" t="s">
        <v>185</v>
      </c>
      <c r="F18" s="6">
        <v>-6075241.4958533868</v>
      </c>
    </row>
    <row r="19" spans="1:6" x14ac:dyDescent="0.25">
      <c r="A19" s="3" t="s">
        <v>458</v>
      </c>
      <c r="B19" s="4">
        <v>-2771344.4760633293</v>
      </c>
      <c r="E19" s="3" t="s">
        <v>186</v>
      </c>
      <c r="F19" s="4">
        <v>-5880533.2371124616</v>
      </c>
    </row>
    <row r="20" spans="1:6" x14ac:dyDescent="0.25">
      <c r="A20" s="3" t="s">
        <v>20</v>
      </c>
      <c r="B20" s="4">
        <v>-2566220.5491294051</v>
      </c>
      <c r="E20" s="3" t="s">
        <v>187</v>
      </c>
      <c r="F20" s="4">
        <v>-4958780.0671537369</v>
      </c>
    </row>
    <row r="21" spans="1:6" x14ac:dyDescent="0.25">
      <c r="A21" s="3" t="s">
        <v>459</v>
      </c>
      <c r="B21" s="4">
        <v>-2086448.8863613689</v>
      </c>
      <c r="E21" s="3" t="s">
        <v>188</v>
      </c>
      <c r="F21" s="4">
        <v>-4672514.3859267691</v>
      </c>
    </row>
    <row r="22" spans="1:6" x14ac:dyDescent="0.25">
      <c r="A22" s="3" t="s">
        <v>460</v>
      </c>
      <c r="B22" s="4">
        <v>-1672363.7898071674</v>
      </c>
      <c r="E22" s="3" t="s">
        <v>189</v>
      </c>
      <c r="F22" s="4">
        <v>-4242531.4834321216</v>
      </c>
    </row>
    <row r="23" spans="1:6" x14ac:dyDescent="0.25">
      <c r="A23" s="3" t="s">
        <v>461</v>
      </c>
      <c r="B23" s="4">
        <v>-1272624.6437633673</v>
      </c>
      <c r="E23" s="3" t="s">
        <v>190</v>
      </c>
      <c r="F23" s="4">
        <v>-4003244.7779754363</v>
      </c>
    </row>
    <row r="24" spans="1:6" s="15" customFormat="1" x14ac:dyDescent="0.25">
      <c r="A24" s="17" t="s">
        <v>462</v>
      </c>
      <c r="B24" s="6">
        <v>-1252611.3506554302</v>
      </c>
      <c r="E24" s="17" t="s">
        <v>191</v>
      </c>
      <c r="F24" s="18">
        <v>-3464811.2793466235</v>
      </c>
    </row>
    <row r="25" spans="1:6" x14ac:dyDescent="0.25">
      <c r="A25" s="3" t="s">
        <v>463</v>
      </c>
      <c r="B25" s="4">
        <v>-1243927.3577498058</v>
      </c>
      <c r="E25" s="3" t="s">
        <v>192</v>
      </c>
      <c r="F25" s="4">
        <v>-3383564.3081471766</v>
      </c>
    </row>
    <row r="26" spans="1:6" x14ac:dyDescent="0.25">
      <c r="A26" s="3" t="s">
        <v>464</v>
      </c>
      <c r="B26" s="4">
        <v>-1243609.7429853843</v>
      </c>
      <c r="E26" s="3" t="s">
        <v>193</v>
      </c>
      <c r="F26" s="4">
        <v>-3363740.4283587132</v>
      </c>
    </row>
    <row r="27" spans="1:6" x14ac:dyDescent="0.25">
      <c r="A27" s="3" t="s">
        <v>465</v>
      </c>
      <c r="B27" s="4">
        <v>-1177232.6309511708</v>
      </c>
      <c r="E27" s="3" t="s">
        <v>194</v>
      </c>
      <c r="F27" s="4">
        <v>-3204921.3611409664</v>
      </c>
    </row>
    <row r="28" spans="1:6" x14ac:dyDescent="0.25">
      <c r="A28" s="3" t="s">
        <v>466</v>
      </c>
      <c r="B28" s="4">
        <v>-1139852.8896032046</v>
      </c>
      <c r="E28" s="3" t="s">
        <v>195</v>
      </c>
      <c r="F28" s="4">
        <v>-3167962.5739719183</v>
      </c>
    </row>
    <row r="29" spans="1:6" x14ac:dyDescent="0.25">
      <c r="A29" s="3" t="s">
        <v>467</v>
      </c>
      <c r="B29" s="4">
        <v>-1073478.7911513918</v>
      </c>
      <c r="E29" s="3" t="s">
        <v>196</v>
      </c>
      <c r="F29" s="4">
        <v>-3067569.0968002141</v>
      </c>
    </row>
    <row r="30" spans="1:6" x14ac:dyDescent="0.25">
      <c r="A30" s="3" t="s">
        <v>468</v>
      </c>
      <c r="B30" s="4">
        <v>-1029354.3463720666</v>
      </c>
      <c r="E30" s="3" t="s">
        <v>197</v>
      </c>
      <c r="F30" s="4">
        <v>-3024398.9450395121</v>
      </c>
    </row>
    <row r="31" spans="1:6" x14ac:dyDescent="0.25">
      <c r="A31" s="3" t="s">
        <v>114</v>
      </c>
      <c r="B31" s="4">
        <v>-939360.24250760791</v>
      </c>
      <c r="E31" s="3" t="s">
        <v>198</v>
      </c>
      <c r="F31" s="4">
        <v>-2921157.4773811144</v>
      </c>
    </row>
    <row r="32" spans="1:6" x14ac:dyDescent="0.25">
      <c r="A32" s="3" t="s">
        <v>469</v>
      </c>
      <c r="B32" s="4">
        <v>-928061.30688508216</v>
      </c>
      <c r="E32" s="3" t="s">
        <v>199</v>
      </c>
      <c r="F32" s="4">
        <v>-2871212.3835559529</v>
      </c>
    </row>
    <row r="33" spans="1:6" x14ac:dyDescent="0.25">
      <c r="A33" s="3" t="s">
        <v>470</v>
      </c>
      <c r="B33" s="4">
        <v>-875560.27730723051</v>
      </c>
      <c r="E33" s="3" t="s">
        <v>200</v>
      </c>
      <c r="F33" s="4">
        <v>-2823098.9387684315</v>
      </c>
    </row>
    <row r="34" spans="1:6" x14ac:dyDescent="0.25">
      <c r="A34" s="3" t="s">
        <v>471</v>
      </c>
      <c r="B34" s="4">
        <v>-858552.27826079563</v>
      </c>
      <c r="E34" s="3" t="s">
        <v>201</v>
      </c>
      <c r="F34" s="4">
        <v>-2801534.1804862279</v>
      </c>
    </row>
    <row r="35" spans="1:6" x14ac:dyDescent="0.25">
      <c r="A35" s="3" t="s">
        <v>25</v>
      </c>
      <c r="B35" s="4">
        <v>-852247.15778355324</v>
      </c>
      <c r="E35" s="3" t="s">
        <v>202</v>
      </c>
      <c r="F35" s="4">
        <v>-2797333.7212733873</v>
      </c>
    </row>
    <row r="36" spans="1:6" x14ac:dyDescent="0.25">
      <c r="A36" s="3" t="s">
        <v>472</v>
      </c>
      <c r="B36" s="4">
        <v>-846422.34172902326</v>
      </c>
      <c r="E36" s="3" t="s">
        <v>203</v>
      </c>
      <c r="F36" s="4">
        <v>-2776639.5505046546</v>
      </c>
    </row>
    <row r="37" spans="1:6" x14ac:dyDescent="0.25">
      <c r="A37" s="3" t="s">
        <v>473</v>
      </c>
      <c r="B37" s="4">
        <v>-843092.85014613986</v>
      </c>
      <c r="E37" s="3" t="s">
        <v>204</v>
      </c>
      <c r="F37" s="4">
        <v>-2776344.6858530468</v>
      </c>
    </row>
    <row r="38" spans="1:6" x14ac:dyDescent="0.25">
      <c r="A38" s="3" t="s">
        <v>474</v>
      </c>
      <c r="B38" s="4">
        <v>-816684.05642543221</v>
      </c>
      <c r="E38" s="3" t="s">
        <v>205</v>
      </c>
      <c r="F38" s="4">
        <v>-2735852.8568563759</v>
      </c>
    </row>
    <row r="39" spans="1:6" x14ac:dyDescent="0.25">
      <c r="A39" s="3" t="s">
        <v>475</v>
      </c>
      <c r="B39" s="4">
        <v>-807215.52741084993</v>
      </c>
      <c r="E39" s="3" t="s">
        <v>206</v>
      </c>
      <c r="F39" s="4">
        <v>-2670204.963816518</v>
      </c>
    </row>
    <row r="40" spans="1:6" x14ac:dyDescent="0.25">
      <c r="A40" s="3" t="s">
        <v>476</v>
      </c>
      <c r="B40" s="4">
        <v>-803030.31418880285</v>
      </c>
      <c r="E40" s="3" t="s">
        <v>207</v>
      </c>
      <c r="F40" s="4">
        <v>-2595437.33588266</v>
      </c>
    </row>
    <row r="41" spans="1:6" x14ac:dyDescent="0.25">
      <c r="A41" s="3" t="s">
        <v>477</v>
      </c>
      <c r="B41" s="4">
        <v>-795569.19864401664</v>
      </c>
      <c r="E41" s="3" t="s">
        <v>208</v>
      </c>
      <c r="F41" s="4">
        <v>-2468403.3162438995</v>
      </c>
    </row>
    <row r="42" spans="1:6" x14ac:dyDescent="0.25">
      <c r="A42" s="3" t="s">
        <v>478</v>
      </c>
      <c r="B42" s="4">
        <v>-774804.3820302221</v>
      </c>
      <c r="E42" s="3" t="s">
        <v>209</v>
      </c>
      <c r="F42" s="4">
        <v>-2460711.3465236304</v>
      </c>
    </row>
    <row r="43" spans="1:6" x14ac:dyDescent="0.25">
      <c r="A43" s="3" t="s">
        <v>28</v>
      </c>
      <c r="B43" s="4">
        <v>-762774.94058142463</v>
      </c>
      <c r="E43" s="3" t="s">
        <v>210</v>
      </c>
      <c r="F43" s="4">
        <v>-2420297.6347870086</v>
      </c>
    </row>
    <row r="44" spans="1:6" x14ac:dyDescent="0.25">
      <c r="A44" s="3" t="s">
        <v>479</v>
      </c>
      <c r="B44" s="4">
        <v>-757203.35364702833</v>
      </c>
      <c r="E44" s="3" t="s">
        <v>211</v>
      </c>
      <c r="F44" s="4">
        <v>-2306390.1627439256</v>
      </c>
    </row>
    <row r="45" spans="1:6" x14ac:dyDescent="0.25">
      <c r="A45" s="3" t="s">
        <v>43</v>
      </c>
      <c r="B45" s="4">
        <v>-755350.74012962182</v>
      </c>
      <c r="E45" s="3" t="s">
        <v>212</v>
      </c>
      <c r="F45" s="4">
        <v>-2246859.3045755182</v>
      </c>
    </row>
    <row r="46" spans="1:6" x14ac:dyDescent="0.25">
      <c r="A46" s="3" t="s">
        <v>480</v>
      </c>
      <c r="B46" s="4">
        <v>-740772.09004806669</v>
      </c>
      <c r="E46" s="3" t="s">
        <v>213</v>
      </c>
      <c r="F46" s="4">
        <v>-2206547.5880203093</v>
      </c>
    </row>
    <row r="47" spans="1:6" x14ac:dyDescent="0.25">
      <c r="A47" s="3" t="s">
        <v>481</v>
      </c>
      <c r="B47" s="4">
        <v>-724729.33915568725</v>
      </c>
      <c r="E47" s="3" t="s">
        <v>214</v>
      </c>
      <c r="F47" s="4">
        <v>-2195492.0893240757</v>
      </c>
    </row>
    <row r="48" spans="1:6" x14ac:dyDescent="0.25">
      <c r="A48" s="3" t="s">
        <v>482</v>
      </c>
      <c r="B48" s="4">
        <v>-717544.11692916369</v>
      </c>
      <c r="E48" s="3" t="s">
        <v>215</v>
      </c>
      <c r="F48" s="4">
        <v>-2177744.907921745</v>
      </c>
    </row>
    <row r="49" spans="1:6" x14ac:dyDescent="0.25">
      <c r="A49" s="3" t="s">
        <v>483</v>
      </c>
      <c r="B49" s="4">
        <v>-706030.51597397716</v>
      </c>
      <c r="E49" s="3" t="s">
        <v>216</v>
      </c>
      <c r="F49" s="4">
        <v>-2148834.5587825882</v>
      </c>
    </row>
    <row r="50" spans="1:6" x14ac:dyDescent="0.25">
      <c r="A50" s="3" t="s">
        <v>484</v>
      </c>
      <c r="B50" s="4">
        <v>-693273.73155096231</v>
      </c>
      <c r="E50" s="3" t="s">
        <v>217</v>
      </c>
      <c r="F50" s="4">
        <v>-2146450.2579022688</v>
      </c>
    </row>
    <row r="51" spans="1:6" x14ac:dyDescent="0.25">
      <c r="A51" s="3" t="s">
        <v>40</v>
      </c>
      <c r="B51" s="4">
        <v>-689538.66948933527</v>
      </c>
      <c r="E51" s="3" t="s">
        <v>218</v>
      </c>
      <c r="F51" s="4">
        <v>-2124828.3620351339</v>
      </c>
    </row>
    <row r="52" spans="1:6" x14ac:dyDescent="0.25">
      <c r="A52" s="5" t="s">
        <v>21</v>
      </c>
      <c r="B52" s="6">
        <v>-686985.99546924734</v>
      </c>
      <c r="E52" s="3" t="s">
        <v>219</v>
      </c>
      <c r="F52" s="4">
        <v>-2080287.790868172</v>
      </c>
    </row>
    <row r="53" spans="1:6" x14ac:dyDescent="0.25">
      <c r="A53" s="3" t="s">
        <v>485</v>
      </c>
      <c r="B53" s="4">
        <v>-686854.93555642199</v>
      </c>
      <c r="E53" s="3" t="s">
        <v>220</v>
      </c>
      <c r="F53" s="4">
        <v>-2069731.8836337316</v>
      </c>
    </row>
    <row r="54" spans="1:6" x14ac:dyDescent="0.25">
      <c r="A54" s="3" t="s">
        <v>486</v>
      </c>
      <c r="B54" s="4">
        <v>-685821.96081793192</v>
      </c>
      <c r="E54" s="3" t="s">
        <v>221</v>
      </c>
      <c r="F54" s="4">
        <v>-2005406.7289483296</v>
      </c>
    </row>
    <row r="55" spans="1:6" x14ac:dyDescent="0.25">
      <c r="A55" s="3" t="s">
        <v>64</v>
      </c>
      <c r="B55" s="4">
        <v>-680560.20003045583</v>
      </c>
      <c r="E55" s="3" t="s">
        <v>222</v>
      </c>
      <c r="F55" s="4">
        <v>-1932524.3761403935</v>
      </c>
    </row>
    <row r="56" spans="1:6" x14ac:dyDescent="0.25">
      <c r="A56" s="3" t="s">
        <v>487</v>
      </c>
      <c r="B56" s="4">
        <v>-676376.60893813649</v>
      </c>
      <c r="E56" s="3" t="s">
        <v>223</v>
      </c>
      <c r="F56" s="4">
        <v>-1877360.4396807095</v>
      </c>
    </row>
    <row r="57" spans="1:6" x14ac:dyDescent="0.25">
      <c r="A57" s="3" t="s">
        <v>488</v>
      </c>
      <c r="B57" s="4">
        <v>-667600.03059755347</v>
      </c>
      <c r="E57" s="3" t="s">
        <v>224</v>
      </c>
      <c r="F57" s="4">
        <v>-1834419.1562479245</v>
      </c>
    </row>
    <row r="58" spans="1:6" x14ac:dyDescent="0.25">
      <c r="A58" s="3" t="s">
        <v>489</v>
      </c>
      <c r="B58" s="4">
        <v>-660169.42878528254</v>
      </c>
      <c r="E58" s="3" t="s">
        <v>225</v>
      </c>
      <c r="F58" s="4">
        <v>-1794889.4458632034</v>
      </c>
    </row>
    <row r="59" spans="1:6" x14ac:dyDescent="0.25">
      <c r="A59" s="3" t="s">
        <v>490</v>
      </c>
      <c r="B59" s="4">
        <v>-658718.66418105259</v>
      </c>
      <c r="E59" s="3" t="s">
        <v>226</v>
      </c>
      <c r="F59" s="4">
        <v>-1728097.1732211763</v>
      </c>
    </row>
    <row r="60" spans="1:6" x14ac:dyDescent="0.25">
      <c r="A60" s="3" t="s">
        <v>491</v>
      </c>
      <c r="B60" s="4">
        <v>-656238.61694372969</v>
      </c>
      <c r="E60" s="3" t="s">
        <v>227</v>
      </c>
      <c r="F60" s="4">
        <v>-1672713.1674190024</v>
      </c>
    </row>
    <row r="61" spans="1:6" x14ac:dyDescent="0.25">
      <c r="A61" s="3" t="s">
        <v>492</v>
      </c>
      <c r="B61" s="4">
        <v>-651635.90127244429</v>
      </c>
      <c r="E61" s="3" t="s">
        <v>228</v>
      </c>
      <c r="F61" s="4">
        <v>-1630414.1130454843</v>
      </c>
    </row>
    <row r="62" spans="1:6" x14ac:dyDescent="0.25">
      <c r="A62" s="3" t="s">
        <v>493</v>
      </c>
      <c r="B62" s="4">
        <v>-651108.63550069823</v>
      </c>
      <c r="E62" s="3" t="s">
        <v>229</v>
      </c>
      <c r="F62" s="4">
        <v>-1624210.3257413928</v>
      </c>
    </row>
    <row r="63" spans="1:6" x14ac:dyDescent="0.25">
      <c r="A63" s="3" t="s">
        <v>494</v>
      </c>
      <c r="B63" s="4">
        <v>-646216.80992264301</v>
      </c>
      <c r="E63" s="3" t="s">
        <v>230</v>
      </c>
      <c r="F63" s="4">
        <v>-1616851.5193151622</v>
      </c>
    </row>
    <row r="64" spans="1:6" x14ac:dyDescent="0.25">
      <c r="A64" s="3" t="s">
        <v>34</v>
      </c>
      <c r="B64" s="4">
        <v>-644058.45009594911</v>
      </c>
      <c r="E64" s="3" t="s">
        <v>231</v>
      </c>
      <c r="F64" s="4">
        <v>-1565846.4792694224</v>
      </c>
    </row>
    <row r="65" spans="1:6" x14ac:dyDescent="0.25">
      <c r="A65" s="3" t="s">
        <v>57</v>
      </c>
      <c r="B65" s="4">
        <v>-642781.9008340555</v>
      </c>
      <c r="E65" s="3" t="s">
        <v>232</v>
      </c>
      <c r="F65" s="4">
        <v>-1531840.375396149</v>
      </c>
    </row>
    <row r="66" spans="1:6" x14ac:dyDescent="0.25">
      <c r="A66" s="3" t="s">
        <v>495</v>
      </c>
      <c r="B66" s="4">
        <v>-639204.27396561462</v>
      </c>
      <c r="E66" s="3" t="s">
        <v>233</v>
      </c>
      <c r="F66" s="4">
        <v>-1522420.5220800147</v>
      </c>
    </row>
    <row r="67" spans="1:6" x14ac:dyDescent="0.25">
      <c r="A67" s="3" t="s">
        <v>496</v>
      </c>
      <c r="B67" s="4">
        <v>-637335.05191654467</v>
      </c>
      <c r="E67" s="3" t="s">
        <v>234</v>
      </c>
      <c r="F67" s="4">
        <v>-1485736.9755239035</v>
      </c>
    </row>
    <row r="68" spans="1:6" x14ac:dyDescent="0.25">
      <c r="A68" s="3" t="s">
        <v>497</v>
      </c>
      <c r="B68" s="4">
        <v>-635079.18398254528</v>
      </c>
      <c r="E68" s="3" t="s">
        <v>235</v>
      </c>
      <c r="F68" s="4">
        <v>-1483564.2344404869</v>
      </c>
    </row>
    <row r="69" spans="1:6" x14ac:dyDescent="0.25">
      <c r="A69" s="3" t="s">
        <v>498</v>
      </c>
      <c r="B69" s="4">
        <v>-619710.93512182881</v>
      </c>
      <c r="E69" s="3" t="s">
        <v>236</v>
      </c>
      <c r="F69" s="4">
        <v>-1479537.6314959642</v>
      </c>
    </row>
    <row r="70" spans="1:6" x14ac:dyDescent="0.25">
      <c r="A70" s="3" t="s">
        <v>48</v>
      </c>
      <c r="B70" s="4">
        <v>-619657.44944765116</v>
      </c>
      <c r="E70" s="3" t="s">
        <v>237</v>
      </c>
      <c r="F70" s="4">
        <v>-1453028.2224936686</v>
      </c>
    </row>
    <row r="71" spans="1:6" x14ac:dyDescent="0.25">
      <c r="A71" s="3" t="s">
        <v>499</v>
      </c>
      <c r="B71" s="4">
        <v>-619503.98549939343</v>
      </c>
      <c r="E71" s="3" t="s">
        <v>238</v>
      </c>
      <c r="F71" s="4">
        <v>-1429547.2747376612</v>
      </c>
    </row>
    <row r="72" spans="1:6" x14ac:dyDescent="0.25">
      <c r="A72" s="3" t="s">
        <v>500</v>
      </c>
      <c r="B72" s="4">
        <v>-604759.24101900181</v>
      </c>
      <c r="E72" s="3" t="s">
        <v>239</v>
      </c>
      <c r="F72" s="4">
        <v>-1395531.550789946</v>
      </c>
    </row>
    <row r="73" spans="1:6" x14ac:dyDescent="0.25">
      <c r="A73" s="3" t="s">
        <v>501</v>
      </c>
      <c r="B73" s="4">
        <v>-596938.89447313454</v>
      </c>
      <c r="E73" s="3" t="s">
        <v>240</v>
      </c>
      <c r="F73" s="4">
        <v>-1384396.3295657996</v>
      </c>
    </row>
    <row r="74" spans="1:6" x14ac:dyDescent="0.25">
      <c r="A74" s="3" t="s">
        <v>30</v>
      </c>
      <c r="B74" s="4">
        <v>-589303.7422480419</v>
      </c>
      <c r="E74" s="3" t="s">
        <v>241</v>
      </c>
      <c r="F74" s="4">
        <v>-1382756.9445419107</v>
      </c>
    </row>
    <row r="75" spans="1:6" x14ac:dyDescent="0.25">
      <c r="A75" s="3" t="s">
        <v>502</v>
      </c>
      <c r="B75" s="4">
        <v>-578760.87780925457</v>
      </c>
      <c r="E75" s="3" t="s">
        <v>242</v>
      </c>
      <c r="F75" s="4">
        <v>-1367973.5971405501</v>
      </c>
    </row>
    <row r="76" spans="1:6" x14ac:dyDescent="0.25">
      <c r="A76" s="3" t="s">
        <v>503</v>
      </c>
      <c r="B76" s="4">
        <v>-573180.83686567005</v>
      </c>
      <c r="E76" s="3" t="s">
        <v>243</v>
      </c>
      <c r="F76" s="4">
        <v>-1355843.6924246505</v>
      </c>
    </row>
    <row r="77" spans="1:6" x14ac:dyDescent="0.25">
      <c r="A77" s="3" t="s">
        <v>504</v>
      </c>
      <c r="B77" s="4">
        <v>-558581.31084697437</v>
      </c>
      <c r="E77" s="3" t="s">
        <v>244</v>
      </c>
      <c r="F77" s="4">
        <v>-1355283.4807461454</v>
      </c>
    </row>
    <row r="78" spans="1:6" x14ac:dyDescent="0.25">
      <c r="A78" s="3" t="s">
        <v>505</v>
      </c>
      <c r="B78" s="4">
        <v>-555091.40526919835</v>
      </c>
      <c r="E78" s="3" t="s">
        <v>245</v>
      </c>
      <c r="F78" s="4">
        <v>-1326188.036253439</v>
      </c>
    </row>
    <row r="79" spans="1:6" x14ac:dyDescent="0.25">
      <c r="A79" s="3" t="s">
        <v>506</v>
      </c>
      <c r="B79" s="4">
        <v>-551008.63450846716</v>
      </c>
      <c r="E79" s="3" t="s">
        <v>246</v>
      </c>
      <c r="F79" s="4">
        <v>-1317148.5673605413</v>
      </c>
    </row>
    <row r="80" spans="1:6" x14ac:dyDescent="0.25">
      <c r="A80" s="3" t="s">
        <v>70</v>
      </c>
      <c r="B80" s="4">
        <v>-540117.81509408681</v>
      </c>
      <c r="E80" s="3" t="s">
        <v>247</v>
      </c>
      <c r="F80" s="4">
        <v>-1287356.866584382</v>
      </c>
    </row>
    <row r="81" spans="1:6" x14ac:dyDescent="0.25">
      <c r="A81" s="3" t="s">
        <v>507</v>
      </c>
      <c r="B81" s="4">
        <v>-536534.10002606385</v>
      </c>
      <c r="E81" s="3" t="s">
        <v>248</v>
      </c>
      <c r="F81" s="4">
        <v>-1282507.4526949225</v>
      </c>
    </row>
    <row r="82" spans="1:6" x14ac:dyDescent="0.25">
      <c r="A82" s="3" t="s">
        <v>508</v>
      </c>
      <c r="B82" s="4">
        <v>-536323.31465493469</v>
      </c>
      <c r="E82" s="3" t="s">
        <v>249</v>
      </c>
      <c r="F82" s="4">
        <v>-1276559.5608258178</v>
      </c>
    </row>
    <row r="83" spans="1:6" x14ac:dyDescent="0.25">
      <c r="A83" s="3" t="s">
        <v>47</v>
      </c>
      <c r="B83" s="4">
        <v>-536295.47659536533</v>
      </c>
      <c r="E83" s="3" t="s">
        <v>250</v>
      </c>
      <c r="F83" s="4">
        <v>-1273670.7921848551</v>
      </c>
    </row>
    <row r="84" spans="1:6" x14ac:dyDescent="0.25">
      <c r="A84" s="3" t="s">
        <v>509</v>
      </c>
      <c r="B84" s="4">
        <v>-528498.47359108087</v>
      </c>
      <c r="E84" s="3" t="s">
        <v>251</v>
      </c>
      <c r="F84" s="4">
        <v>-1270373.6810153911</v>
      </c>
    </row>
    <row r="85" spans="1:6" x14ac:dyDescent="0.25">
      <c r="A85" s="3" t="s">
        <v>510</v>
      </c>
      <c r="B85" s="4">
        <v>-524667.71650197706</v>
      </c>
      <c r="E85" s="3" t="s">
        <v>252</v>
      </c>
      <c r="F85" s="4">
        <v>-1261032.8637641002</v>
      </c>
    </row>
    <row r="86" spans="1:6" x14ac:dyDescent="0.25">
      <c r="A86" s="3" t="s">
        <v>511</v>
      </c>
      <c r="B86" s="4">
        <v>-521796.7933239846</v>
      </c>
      <c r="E86" s="3" t="s">
        <v>253</v>
      </c>
      <c r="F86" s="4">
        <v>-1224023.8455908138</v>
      </c>
    </row>
    <row r="87" spans="1:6" x14ac:dyDescent="0.25">
      <c r="A87" s="3" t="s">
        <v>512</v>
      </c>
      <c r="B87" s="4">
        <v>-520428.89633953472</v>
      </c>
      <c r="E87" s="3" t="s">
        <v>254</v>
      </c>
      <c r="F87" s="4">
        <v>-1216709.9044291731</v>
      </c>
    </row>
    <row r="88" spans="1:6" x14ac:dyDescent="0.25">
      <c r="A88" s="3" t="s">
        <v>513</v>
      </c>
      <c r="B88" s="4">
        <v>-518297.12586511514</v>
      </c>
      <c r="E88" s="3" t="s">
        <v>255</v>
      </c>
      <c r="F88" s="4">
        <v>-1213159.3692397366</v>
      </c>
    </row>
    <row r="89" spans="1:6" x14ac:dyDescent="0.25">
      <c r="A89" s="3" t="s">
        <v>514</v>
      </c>
      <c r="B89" s="4">
        <v>-517656.48404087074</v>
      </c>
      <c r="E89" s="3" t="s">
        <v>256</v>
      </c>
      <c r="F89" s="4">
        <v>-1209574.5459076066</v>
      </c>
    </row>
    <row r="90" spans="1:6" x14ac:dyDescent="0.25">
      <c r="A90" s="3" t="s">
        <v>515</v>
      </c>
      <c r="B90" s="4">
        <v>-515840.45297839324</v>
      </c>
      <c r="E90" s="3" t="s">
        <v>257</v>
      </c>
      <c r="F90" s="4">
        <v>-1209458.3550856181</v>
      </c>
    </row>
    <row r="91" spans="1:6" x14ac:dyDescent="0.25">
      <c r="A91" s="3" t="s">
        <v>516</v>
      </c>
      <c r="B91" s="4">
        <v>-510334.17564848257</v>
      </c>
      <c r="E91" s="3" t="s">
        <v>258</v>
      </c>
      <c r="F91" s="4">
        <v>-1201360.3829193497</v>
      </c>
    </row>
    <row r="92" spans="1:6" x14ac:dyDescent="0.25">
      <c r="A92" s="3" t="s">
        <v>69</v>
      </c>
      <c r="B92" s="4">
        <v>-502884.34364756703</v>
      </c>
      <c r="E92" s="3" t="s">
        <v>259</v>
      </c>
      <c r="F92" s="4">
        <v>-1159051.0425731516</v>
      </c>
    </row>
    <row r="93" spans="1:6" x14ac:dyDescent="0.25">
      <c r="A93" s="3" t="s">
        <v>517</v>
      </c>
      <c r="B93" s="4">
        <v>-500569.31433027989</v>
      </c>
      <c r="E93" s="3" t="s">
        <v>260</v>
      </c>
      <c r="F93" s="4">
        <v>-1117384.3232324792</v>
      </c>
    </row>
    <row r="94" spans="1:6" x14ac:dyDescent="0.25">
      <c r="A94" s="3" t="s">
        <v>518</v>
      </c>
      <c r="B94" s="4">
        <v>-499304.22281083313</v>
      </c>
      <c r="E94" s="3" t="s">
        <v>261</v>
      </c>
      <c r="F94" s="4">
        <v>-1112176.1789776401</v>
      </c>
    </row>
    <row r="95" spans="1:6" x14ac:dyDescent="0.25">
      <c r="A95" s="3" t="s">
        <v>519</v>
      </c>
      <c r="B95" s="4">
        <v>-493310.0815207889</v>
      </c>
      <c r="E95" s="3" t="s">
        <v>262</v>
      </c>
      <c r="F95" s="4">
        <v>-1084954.3668256251</v>
      </c>
    </row>
    <row r="96" spans="1:6" x14ac:dyDescent="0.25">
      <c r="A96" s="3" t="s">
        <v>520</v>
      </c>
      <c r="B96" s="4">
        <v>-486265.37592515792</v>
      </c>
      <c r="E96" s="3" t="s">
        <v>263</v>
      </c>
      <c r="F96" s="4">
        <v>-1075829.7998574723</v>
      </c>
    </row>
    <row r="97" spans="1:6" x14ac:dyDescent="0.25">
      <c r="A97" s="3" t="s">
        <v>521</v>
      </c>
      <c r="B97" s="4">
        <v>-482714.02751406765</v>
      </c>
      <c r="E97" s="3" t="s">
        <v>264</v>
      </c>
      <c r="F97" s="4">
        <v>-1073496.4363614325</v>
      </c>
    </row>
    <row r="98" spans="1:6" x14ac:dyDescent="0.25">
      <c r="A98" s="3" t="s">
        <v>522</v>
      </c>
      <c r="B98" s="4">
        <v>-477452.10242125712</v>
      </c>
      <c r="E98" s="3" t="s">
        <v>265</v>
      </c>
      <c r="F98" s="4">
        <v>-1059045.5697715222</v>
      </c>
    </row>
    <row r="99" spans="1:6" x14ac:dyDescent="0.25">
      <c r="A99" s="3" t="s">
        <v>130</v>
      </c>
      <c r="B99" s="4">
        <v>-473704.2153429226</v>
      </c>
      <c r="E99" s="3" t="s">
        <v>266</v>
      </c>
      <c r="F99" s="4">
        <v>-1056715.3342722754</v>
      </c>
    </row>
    <row r="100" spans="1:6" x14ac:dyDescent="0.25">
      <c r="A100" s="3" t="s">
        <v>523</v>
      </c>
      <c r="B100" s="4">
        <v>-466478.85429755808</v>
      </c>
      <c r="E100" s="3" t="s">
        <v>267</v>
      </c>
      <c r="F100" s="4">
        <v>-1018067.2435323155</v>
      </c>
    </row>
    <row r="101" spans="1:6" x14ac:dyDescent="0.25">
      <c r="A101" s="3" t="s">
        <v>524</v>
      </c>
      <c r="B101" s="4">
        <v>-463242.47173903493</v>
      </c>
      <c r="E101" s="3" t="s">
        <v>268</v>
      </c>
      <c r="F101" s="4">
        <v>-1002034.9081909048</v>
      </c>
    </row>
    <row r="102" spans="1:6" x14ac:dyDescent="0.25">
      <c r="A102" s="3" t="s">
        <v>525</v>
      </c>
      <c r="B102" s="4">
        <v>-461993.77221544104</v>
      </c>
      <c r="E102" s="3" t="s">
        <v>269</v>
      </c>
      <c r="F102" s="4">
        <v>-999554.61532489513</v>
      </c>
    </row>
    <row r="103" spans="1:6" x14ac:dyDescent="0.25">
      <c r="A103" s="3" t="s">
        <v>526</v>
      </c>
      <c r="B103" s="4">
        <v>-461861.81510498771</v>
      </c>
      <c r="E103" s="3" t="s">
        <v>270</v>
      </c>
      <c r="F103" s="4">
        <v>-984490.98504106293</v>
      </c>
    </row>
    <row r="104" spans="1:6" x14ac:dyDescent="0.25">
      <c r="A104" s="3" t="s">
        <v>527</v>
      </c>
      <c r="B104" s="4">
        <v>-459690.52084777522</v>
      </c>
      <c r="E104" s="3" t="s">
        <v>271</v>
      </c>
      <c r="F104" s="4">
        <v>-961641.58383672358</v>
      </c>
    </row>
    <row r="105" spans="1:6" x14ac:dyDescent="0.25">
      <c r="A105" s="3" t="s">
        <v>528</v>
      </c>
      <c r="B105" s="4">
        <v>-459478.34464292106</v>
      </c>
      <c r="E105" s="3" t="s">
        <v>272</v>
      </c>
      <c r="F105" s="4">
        <v>-947483.05980929418</v>
      </c>
    </row>
    <row r="106" spans="1:6" x14ac:dyDescent="0.25">
      <c r="A106" s="3" t="s">
        <v>529</v>
      </c>
      <c r="B106" s="4">
        <v>-459439.73173608095</v>
      </c>
      <c r="E106" s="3" t="s">
        <v>273</v>
      </c>
      <c r="F106" s="4">
        <v>-915941.32001388154</v>
      </c>
    </row>
    <row r="107" spans="1:6" x14ac:dyDescent="0.25">
      <c r="A107" s="3" t="s">
        <v>530</v>
      </c>
      <c r="B107" s="4">
        <v>-453332.10401045735</v>
      </c>
      <c r="E107" s="3" t="s">
        <v>274</v>
      </c>
      <c r="F107" s="4">
        <v>-888093.88144832151</v>
      </c>
    </row>
    <row r="108" spans="1:6" x14ac:dyDescent="0.25">
      <c r="A108" s="3" t="s">
        <v>531</v>
      </c>
      <c r="B108" s="4">
        <v>-452256.26503341889</v>
      </c>
      <c r="E108" s="3" t="s">
        <v>275</v>
      </c>
      <c r="F108" s="4">
        <v>-880688.11201558274</v>
      </c>
    </row>
    <row r="109" spans="1:6" x14ac:dyDescent="0.25">
      <c r="A109" s="3" t="s">
        <v>532</v>
      </c>
      <c r="B109" s="4">
        <v>-450464.77470275463</v>
      </c>
      <c r="E109" s="3" t="s">
        <v>276</v>
      </c>
      <c r="F109" s="4">
        <v>-879141.50867822964</v>
      </c>
    </row>
    <row r="110" spans="1:6" x14ac:dyDescent="0.25">
      <c r="A110" s="3" t="s">
        <v>533</v>
      </c>
      <c r="B110" s="4">
        <v>-449467.42315719603</v>
      </c>
      <c r="E110" s="3" t="s">
        <v>277</v>
      </c>
      <c r="F110" s="4">
        <v>-868522.79139995982</v>
      </c>
    </row>
    <row r="111" spans="1:6" x14ac:dyDescent="0.25">
      <c r="A111" s="3" t="s">
        <v>534</v>
      </c>
      <c r="B111" s="4">
        <v>-447808.85453624197</v>
      </c>
      <c r="E111" s="3" t="s">
        <v>278</v>
      </c>
      <c r="F111" s="4">
        <v>-845210.52532672998</v>
      </c>
    </row>
    <row r="112" spans="1:6" x14ac:dyDescent="0.25">
      <c r="A112" s="3" t="s">
        <v>535</v>
      </c>
      <c r="B112" s="4">
        <v>-443592.48959029722</v>
      </c>
      <c r="E112" s="3" t="s">
        <v>279</v>
      </c>
      <c r="F112" s="4">
        <v>-829500.71654328716</v>
      </c>
    </row>
    <row r="113" spans="1:6" x14ac:dyDescent="0.25">
      <c r="A113" s="3" t="s">
        <v>536</v>
      </c>
      <c r="B113" s="4">
        <v>-434026.07140727685</v>
      </c>
      <c r="E113" s="3" t="s">
        <v>280</v>
      </c>
      <c r="F113" s="4">
        <v>-828105.89447170496</v>
      </c>
    </row>
    <row r="114" spans="1:6" x14ac:dyDescent="0.25">
      <c r="A114" s="3" t="s">
        <v>537</v>
      </c>
      <c r="B114" s="4">
        <v>-433152.84253124375</v>
      </c>
      <c r="E114" s="3" t="s">
        <v>281</v>
      </c>
      <c r="F114" s="4">
        <v>-804167.86605838512</v>
      </c>
    </row>
    <row r="115" spans="1:6" x14ac:dyDescent="0.25">
      <c r="A115" s="3" t="s">
        <v>31</v>
      </c>
      <c r="B115" s="4">
        <v>-432791.14089648449</v>
      </c>
      <c r="E115" s="3" t="s">
        <v>282</v>
      </c>
      <c r="F115" s="4">
        <v>-798677.20669564977</v>
      </c>
    </row>
    <row r="116" spans="1:6" x14ac:dyDescent="0.25">
      <c r="A116" s="3" t="s">
        <v>538</v>
      </c>
      <c r="B116" s="4">
        <v>-425771.5809557538</v>
      </c>
      <c r="E116" s="3" t="s">
        <v>283</v>
      </c>
      <c r="F116" s="4">
        <v>-775780.31502792239</v>
      </c>
    </row>
    <row r="117" spans="1:6" x14ac:dyDescent="0.25">
      <c r="A117" s="3" t="s">
        <v>539</v>
      </c>
      <c r="B117" s="4">
        <v>-425278.43069902499</v>
      </c>
      <c r="E117" s="3" t="s">
        <v>284</v>
      </c>
      <c r="F117" s="4">
        <v>-760945.53796914814</v>
      </c>
    </row>
    <row r="118" spans="1:6" x14ac:dyDescent="0.25">
      <c r="A118" s="3" t="s">
        <v>540</v>
      </c>
      <c r="B118" s="4">
        <v>-422786.73600813869</v>
      </c>
      <c r="E118" s="3" t="s">
        <v>285</v>
      </c>
      <c r="F118" s="4">
        <v>-731388.04704218975</v>
      </c>
    </row>
    <row r="119" spans="1:6" x14ac:dyDescent="0.25">
      <c r="A119" s="3" t="s">
        <v>541</v>
      </c>
      <c r="B119" s="4">
        <v>-421771.91152990091</v>
      </c>
      <c r="E119" s="3" t="s">
        <v>286</v>
      </c>
      <c r="F119" s="4">
        <v>-712260.23209860979</v>
      </c>
    </row>
    <row r="120" spans="1:6" x14ac:dyDescent="0.25">
      <c r="A120" s="3" t="s">
        <v>542</v>
      </c>
      <c r="B120" s="4">
        <v>-414179.22306394199</v>
      </c>
      <c r="E120" s="3" t="s">
        <v>287</v>
      </c>
      <c r="F120" s="4">
        <v>-711569.43781032285</v>
      </c>
    </row>
    <row r="121" spans="1:6" x14ac:dyDescent="0.25">
      <c r="A121" s="3" t="s">
        <v>543</v>
      </c>
      <c r="B121" s="4">
        <v>-406152.50630214543</v>
      </c>
      <c r="E121" s="3" t="s">
        <v>288</v>
      </c>
      <c r="F121" s="4">
        <v>-701976.0813966759</v>
      </c>
    </row>
    <row r="122" spans="1:6" x14ac:dyDescent="0.25">
      <c r="A122" s="3" t="s">
        <v>544</v>
      </c>
      <c r="B122" s="4">
        <v>-404449.55043651367</v>
      </c>
      <c r="E122" s="3" t="s">
        <v>289</v>
      </c>
      <c r="F122" s="4">
        <v>-659959.91235181456</v>
      </c>
    </row>
    <row r="123" spans="1:6" x14ac:dyDescent="0.25">
      <c r="A123" s="3" t="s">
        <v>545</v>
      </c>
      <c r="B123" s="4">
        <v>-399781.26516495575</v>
      </c>
      <c r="E123" s="3" t="s">
        <v>290</v>
      </c>
      <c r="F123" s="4">
        <v>-647539.54548360629</v>
      </c>
    </row>
    <row r="124" spans="1:6" x14ac:dyDescent="0.25">
      <c r="A124" s="3" t="s">
        <v>546</v>
      </c>
      <c r="B124" s="4">
        <v>-396887.9303831663</v>
      </c>
      <c r="E124" s="3" t="s">
        <v>291</v>
      </c>
      <c r="F124" s="4">
        <v>-627216.27160426602</v>
      </c>
    </row>
    <row r="125" spans="1:6" x14ac:dyDescent="0.25">
      <c r="A125" s="3" t="s">
        <v>547</v>
      </c>
      <c r="B125" s="4">
        <v>-394755.3967167373</v>
      </c>
      <c r="E125" s="3" t="s">
        <v>292</v>
      </c>
      <c r="F125" s="4">
        <v>-625212.10490543465</v>
      </c>
    </row>
    <row r="126" spans="1:6" x14ac:dyDescent="0.25">
      <c r="A126" s="3" t="s">
        <v>548</v>
      </c>
      <c r="B126" s="4">
        <v>-394750.77880934719</v>
      </c>
      <c r="E126" s="3" t="s">
        <v>293</v>
      </c>
      <c r="F126" s="4">
        <v>-623148.91719285818</v>
      </c>
    </row>
    <row r="127" spans="1:6" x14ac:dyDescent="0.25">
      <c r="A127" s="3" t="s">
        <v>549</v>
      </c>
      <c r="B127" s="4">
        <v>-390620.62622105691</v>
      </c>
      <c r="E127" s="3" t="s">
        <v>294</v>
      </c>
      <c r="F127" s="4">
        <v>-608566.63848873449</v>
      </c>
    </row>
    <row r="128" spans="1:6" x14ac:dyDescent="0.25">
      <c r="A128" s="3" t="s">
        <v>550</v>
      </c>
      <c r="B128" s="4">
        <v>-390603.78176848433</v>
      </c>
      <c r="E128" s="3" t="s">
        <v>295</v>
      </c>
      <c r="F128" s="4">
        <v>-595023.62142943696</v>
      </c>
    </row>
    <row r="129" spans="1:6" x14ac:dyDescent="0.25">
      <c r="A129" s="3" t="s">
        <v>551</v>
      </c>
      <c r="B129" s="4">
        <v>-390143.7766936734</v>
      </c>
      <c r="E129" s="3" t="s">
        <v>296</v>
      </c>
      <c r="F129" s="4">
        <v>-577033.33116427448</v>
      </c>
    </row>
    <row r="130" spans="1:6" x14ac:dyDescent="0.25">
      <c r="A130" s="3" t="s">
        <v>552</v>
      </c>
      <c r="B130" s="4">
        <v>-380049.4244270309</v>
      </c>
      <c r="E130" s="3" t="s">
        <v>297</v>
      </c>
      <c r="F130" s="4">
        <v>-567682.95725164399</v>
      </c>
    </row>
    <row r="131" spans="1:6" x14ac:dyDescent="0.25">
      <c r="A131" s="3" t="s">
        <v>553</v>
      </c>
      <c r="B131" s="4">
        <v>-379263.7059180013</v>
      </c>
      <c r="E131" s="3" t="s">
        <v>298</v>
      </c>
      <c r="F131" s="4">
        <v>-554586.56535495631</v>
      </c>
    </row>
    <row r="132" spans="1:6" x14ac:dyDescent="0.25">
      <c r="A132" s="3" t="s">
        <v>554</v>
      </c>
      <c r="B132" s="4">
        <v>-376308.93796382123</v>
      </c>
      <c r="E132" s="3" t="s">
        <v>299</v>
      </c>
      <c r="F132" s="4">
        <v>-486852.84417398932</v>
      </c>
    </row>
    <row r="133" spans="1:6" x14ac:dyDescent="0.25">
      <c r="A133" s="3" t="s">
        <v>555</v>
      </c>
      <c r="B133" s="4">
        <v>-374782.74296424934</v>
      </c>
      <c r="E133" s="3" t="s">
        <v>300</v>
      </c>
      <c r="F133" s="4">
        <v>-484518.59817276336</v>
      </c>
    </row>
    <row r="134" spans="1:6" x14ac:dyDescent="0.25">
      <c r="A134" s="3" t="s">
        <v>556</v>
      </c>
      <c r="B134" s="4">
        <v>-371861.90661284846</v>
      </c>
      <c r="E134" s="3" t="s">
        <v>301</v>
      </c>
      <c r="F134" s="4">
        <v>-477905.69477077411</v>
      </c>
    </row>
    <row r="135" spans="1:6" x14ac:dyDescent="0.25">
      <c r="A135" s="3" t="s">
        <v>557</v>
      </c>
      <c r="B135" s="4">
        <v>-369004.73146767024</v>
      </c>
      <c r="E135" s="3" t="s">
        <v>302</v>
      </c>
      <c r="F135" s="4">
        <v>-464884.35855626332</v>
      </c>
    </row>
    <row r="136" spans="1:6" x14ac:dyDescent="0.25">
      <c r="A136" s="3" t="s">
        <v>558</v>
      </c>
      <c r="B136" s="4">
        <v>-368975.42545603821</v>
      </c>
      <c r="E136" s="3" t="s">
        <v>303</v>
      </c>
      <c r="F136" s="4">
        <v>-454768.1550599662</v>
      </c>
    </row>
    <row r="137" spans="1:6" x14ac:dyDescent="0.25">
      <c r="A137" s="3" t="s">
        <v>559</v>
      </c>
      <c r="B137" s="4">
        <v>-367402.45401741972</v>
      </c>
      <c r="E137" s="3" t="s">
        <v>304</v>
      </c>
      <c r="F137" s="4">
        <v>-454457.47709512681</v>
      </c>
    </row>
    <row r="138" spans="1:6" x14ac:dyDescent="0.25">
      <c r="A138" s="3" t="s">
        <v>560</v>
      </c>
      <c r="B138" s="4">
        <v>-367003.86572540615</v>
      </c>
      <c r="E138" s="3" t="s">
        <v>305</v>
      </c>
      <c r="F138" s="4">
        <v>-422643.20295002591</v>
      </c>
    </row>
    <row r="139" spans="1:6" x14ac:dyDescent="0.25">
      <c r="A139" s="3" t="s">
        <v>561</v>
      </c>
      <c r="B139" s="4">
        <v>-363032.38153892948</v>
      </c>
      <c r="E139" s="3" t="s">
        <v>306</v>
      </c>
      <c r="F139" s="4">
        <v>-415688.2652211556</v>
      </c>
    </row>
    <row r="140" spans="1:6" x14ac:dyDescent="0.25">
      <c r="A140" s="3" t="s">
        <v>562</v>
      </c>
      <c r="B140" s="4">
        <v>-357440.43438110559</v>
      </c>
      <c r="E140" s="3" t="s">
        <v>307</v>
      </c>
      <c r="F140" s="4">
        <v>-375213.70875351108</v>
      </c>
    </row>
    <row r="141" spans="1:6" x14ac:dyDescent="0.25">
      <c r="A141" s="3" t="s">
        <v>82</v>
      </c>
      <c r="B141" s="4">
        <v>-354816.68147024879</v>
      </c>
      <c r="E141" s="3" t="s">
        <v>308</v>
      </c>
      <c r="F141" s="4">
        <v>-330906.53615594131</v>
      </c>
    </row>
    <row r="142" spans="1:6" x14ac:dyDescent="0.25">
      <c r="A142" s="3" t="s">
        <v>563</v>
      </c>
      <c r="B142" s="4">
        <v>-354094.62984350597</v>
      </c>
      <c r="E142" s="3" t="s">
        <v>309</v>
      </c>
      <c r="F142" s="4">
        <v>-314174.91229742544</v>
      </c>
    </row>
    <row r="143" spans="1:6" x14ac:dyDescent="0.25">
      <c r="A143" s="3" t="s">
        <v>564</v>
      </c>
      <c r="B143" s="4">
        <v>-353579.33590866119</v>
      </c>
      <c r="E143" s="3" t="s">
        <v>310</v>
      </c>
      <c r="F143" s="4">
        <v>-284935.21648699936</v>
      </c>
    </row>
    <row r="144" spans="1:6" x14ac:dyDescent="0.25">
      <c r="A144" s="3" t="s">
        <v>565</v>
      </c>
      <c r="B144" s="4">
        <v>-353451.44388751377</v>
      </c>
      <c r="E144" s="3" t="s">
        <v>311</v>
      </c>
      <c r="F144" s="4">
        <v>-276765.18208377023</v>
      </c>
    </row>
    <row r="145" spans="1:6" x14ac:dyDescent="0.25">
      <c r="A145" s="3" t="s">
        <v>566</v>
      </c>
      <c r="B145" s="4">
        <v>-349932.72988003498</v>
      </c>
      <c r="E145" s="3" t="s">
        <v>312</v>
      </c>
      <c r="F145" s="4">
        <v>-256064.44721223399</v>
      </c>
    </row>
    <row r="146" spans="1:6" x14ac:dyDescent="0.25">
      <c r="A146" s="3" t="s">
        <v>567</v>
      </c>
      <c r="B146" s="4">
        <v>-348979.30066091724</v>
      </c>
      <c r="E146" s="3" t="s">
        <v>313</v>
      </c>
      <c r="F146" s="4">
        <v>-248479.23343428603</v>
      </c>
    </row>
    <row r="147" spans="1:6" x14ac:dyDescent="0.25">
      <c r="A147" s="3" t="s">
        <v>170</v>
      </c>
      <c r="B147" s="4">
        <v>-346680.61375165777</v>
      </c>
      <c r="E147" s="3" t="s">
        <v>314</v>
      </c>
      <c r="F147" s="4">
        <v>-239540.20258579831</v>
      </c>
    </row>
    <row r="148" spans="1:6" x14ac:dyDescent="0.25">
      <c r="A148" s="3" t="s">
        <v>568</v>
      </c>
      <c r="B148" s="4">
        <v>-345351.80786751391</v>
      </c>
      <c r="E148" s="3" t="s">
        <v>315</v>
      </c>
      <c r="F148" s="4">
        <v>-224714.8432660352</v>
      </c>
    </row>
    <row r="149" spans="1:6" x14ac:dyDescent="0.25">
      <c r="A149" s="3" t="s">
        <v>27</v>
      </c>
      <c r="B149" s="4">
        <v>-342272.00620536809</v>
      </c>
      <c r="E149" s="3" t="s">
        <v>316</v>
      </c>
      <c r="F149" s="4">
        <v>-221211.81981594447</v>
      </c>
    </row>
    <row r="150" spans="1:6" x14ac:dyDescent="0.25">
      <c r="A150" s="3" t="s">
        <v>23</v>
      </c>
      <c r="B150" s="4">
        <v>-341790.90875939955</v>
      </c>
      <c r="E150" s="3" t="s">
        <v>317</v>
      </c>
      <c r="F150" s="4">
        <v>-206845.16583127546</v>
      </c>
    </row>
    <row r="151" spans="1:6" x14ac:dyDescent="0.25">
      <c r="A151" s="3" t="s">
        <v>569</v>
      </c>
      <c r="B151" s="4">
        <v>-334654.31696592167</v>
      </c>
      <c r="E151" s="3" t="s">
        <v>318</v>
      </c>
      <c r="F151" s="4">
        <v>-183449.15879870692</v>
      </c>
    </row>
    <row r="152" spans="1:6" x14ac:dyDescent="0.25">
      <c r="A152" s="3" t="s">
        <v>570</v>
      </c>
      <c r="B152" s="4">
        <v>-333496.71555781312</v>
      </c>
      <c r="E152" s="3" t="s">
        <v>319</v>
      </c>
      <c r="F152" s="4">
        <v>-179262.41433475839</v>
      </c>
    </row>
    <row r="153" spans="1:6" x14ac:dyDescent="0.25">
      <c r="A153" s="3" t="s">
        <v>571</v>
      </c>
      <c r="B153" s="4">
        <v>-331899.64324938518</v>
      </c>
      <c r="E153" s="3" t="s">
        <v>320</v>
      </c>
      <c r="F153" s="4">
        <v>-166069.22450473101</v>
      </c>
    </row>
    <row r="154" spans="1:6" x14ac:dyDescent="0.25">
      <c r="A154" s="3" t="s">
        <v>572</v>
      </c>
      <c r="B154" s="4">
        <v>-330612.05925151176</v>
      </c>
      <c r="E154" s="3" t="s">
        <v>321</v>
      </c>
      <c r="F154" s="4">
        <v>-163682.41330180957</v>
      </c>
    </row>
    <row r="155" spans="1:6" x14ac:dyDescent="0.25">
      <c r="A155" s="3" t="s">
        <v>573</v>
      </c>
      <c r="B155" s="4">
        <v>-328656.07881445606</v>
      </c>
      <c r="E155" s="3" t="s">
        <v>322</v>
      </c>
      <c r="F155" s="4">
        <v>-145744.1010616323</v>
      </c>
    </row>
    <row r="156" spans="1:6" x14ac:dyDescent="0.25">
      <c r="A156" s="3" t="s">
        <v>574</v>
      </c>
      <c r="B156" s="4">
        <v>-324244.65029248322</v>
      </c>
      <c r="E156" s="3" t="s">
        <v>323</v>
      </c>
      <c r="F156" s="4">
        <v>-125174.52196082579</v>
      </c>
    </row>
    <row r="157" spans="1:6" x14ac:dyDescent="0.25">
      <c r="A157" s="3" t="s">
        <v>575</v>
      </c>
      <c r="B157" s="4">
        <v>-320049.80308926967</v>
      </c>
      <c r="E157" s="3" t="s">
        <v>324</v>
      </c>
      <c r="F157" s="4">
        <v>-113763.73746270026</v>
      </c>
    </row>
    <row r="158" spans="1:6" x14ac:dyDescent="0.25">
      <c r="A158" s="3" t="s">
        <v>576</v>
      </c>
      <c r="B158" s="4">
        <v>-320000.62876294507</v>
      </c>
      <c r="E158" s="3" t="s">
        <v>325</v>
      </c>
      <c r="F158" s="4">
        <v>-111115.31417807628</v>
      </c>
    </row>
    <row r="159" spans="1:6" x14ac:dyDescent="0.25">
      <c r="A159" s="3" t="s">
        <v>577</v>
      </c>
      <c r="B159" s="4">
        <v>-315709.73197069054</v>
      </c>
      <c r="E159" s="3" t="s">
        <v>326</v>
      </c>
      <c r="F159" s="4">
        <v>-102000.30903774894</v>
      </c>
    </row>
    <row r="160" spans="1:6" x14ac:dyDescent="0.25">
      <c r="A160" s="3" t="s">
        <v>578</v>
      </c>
      <c r="B160" s="4">
        <v>-304203.36928603426</v>
      </c>
      <c r="E160" s="3" t="s">
        <v>327</v>
      </c>
      <c r="F160" s="4">
        <v>-100686.00618805151</v>
      </c>
    </row>
    <row r="161" spans="1:6" x14ac:dyDescent="0.25">
      <c r="A161" s="3" t="s">
        <v>579</v>
      </c>
      <c r="B161" s="4">
        <v>-296092.26176630438</v>
      </c>
      <c r="E161" s="3" t="s">
        <v>328</v>
      </c>
      <c r="F161" s="4">
        <v>-89454.440793631918</v>
      </c>
    </row>
    <row r="162" spans="1:6" x14ac:dyDescent="0.25">
      <c r="A162" s="3" t="s">
        <v>580</v>
      </c>
      <c r="B162" s="4">
        <v>-291336.31754728523</v>
      </c>
      <c r="E162" s="3" t="s">
        <v>329</v>
      </c>
      <c r="F162" s="4">
        <v>-80292.052115321043</v>
      </c>
    </row>
    <row r="163" spans="1:6" x14ac:dyDescent="0.25">
      <c r="A163" s="3" t="s">
        <v>581</v>
      </c>
      <c r="B163" s="4">
        <v>-291116.12748400628</v>
      </c>
      <c r="E163" s="3" t="s">
        <v>330</v>
      </c>
      <c r="F163" s="4">
        <v>-55226.553207959085</v>
      </c>
    </row>
    <row r="164" spans="1:6" x14ac:dyDescent="0.25">
      <c r="A164" s="3" t="s">
        <v>582</v>
      </c>
      <c r="B164" s="4">
        <v>-288718.35135994013</v>
      </c>
      <c r="E164" s="3" t="s">
        <v>331</v>
      </c>
      <c r="F164" s="4">
        <v>-51416.556415771163</v>
      </c>
    </row>
    <row r="165" spans="1:6" x14ac:dyDescent="0.25">
      <c r="A165" s="3" t="s">
        <v>583</v>
      </c>
      <c r="B165" s="4">
        <v>-288660.24756193819</v>
      </c>
      <c r="E165" s="3" t="s">
        <v>332</v>
      </c>
      <c r="F165" s="4">
        <v>-36686.55496908255</v>
      </c>
    </row>
    <row r="166" spans="1:6" x14ac:dyDescent="0.25">
      <c r="A166" s="3" t="s">
        <v>584</v>
      </c>
      <c r="B166" s="4">
        <v>-286142.32280013256</v>
      </c>
      <c r="E166" s="3" t="s">
        <v>333</v>
      </c>
      <c r="F166" s="4">
        <v>-12839.000205793216</v>
      </c>
    </row>
    <row r="167" spans="1:6" x14ac:dyDescent="0.25">
      <c r="A167" s="3" t="s">
        <v>585</v>
      </c>
      <c r="B167" s="4">
        <v>-285279.71309651475</v>
      </c>
      <c r="E167" s="3" t="s">
        <v>334</v>
      </c>
      <c r="F167" s="8">
        <v>4585.9863500126348</v>
      </c>
    </row>
    <row r="168" spans="1:6" x14ac:dyDescent="0.25">
      <c r="A168" s="3" t="s">
        <v>44</v>
      </c>
      <c r="B168" s="4">
        <v>-285245.53307289712</v>
      </c>
      <c r="E168" s="3" t="s">
        <v>335</v>
      </c>
      <c r="F168" s="8">
        <v>15011.981262114781</v>
      </c>
    </row>
    <row r="169" spans="1:6" x14ac:dyDescent="0.25">
      <c r="A169" s="3" t="s">
        <v>586</v>
      </c>
      <c r="B169" s="4">
        <v>-283722.70328403148</v>
      </c>
      <c r="E169" s="3" t="s">
        <v>336</v>
      </c>
      <c r="F169" s="8">
        <v>22286.443007705926</v>
      </c>
    </row>
    <row r="170" spans="1:6" x14ac:dyDescent="0.25">
      <c r="A170" s="3" t="s">
        <v>587</v>
      </c>
      <c r="B170" s="4">
        <v>-280039.53524060303</v>
      </c>
      <c r="E170" s="3" t="s">
        <v>337</v>
      </c>
      <c r="F170" s="8">
        <v>26533.409458490831</v>
      </c>
    </row>
    <row r="171" spans="1:6" x14ac:dyDescent="0.25">
      <c r="A171" s="3" t="s">
        <v>588</v>
      </c>
      <c r="B171" s="4">
        <v>-278449.571980123</v>
      </c>
      <c r="E171" s="3" t="s">
        <v>338</v>
      </c>
      <c r="F171" s="8">
        <v>32696.62176544694</v>
      </c>
    </row>
    <row r="172" spans="1:6" x14ac:dyDescent="0.25">
      <c r="A172" s="3" t="s">
        <v>589</v>
      </c>
      <c r="B172" s="4">
        <v>-272483.49171512784</v>
      </c>
      <c r="E172" s="3" t="s">
        <v>339</v>
      </c>
      <c r="F172" s="8">
        <v>77642.737096431665</v>
      </c>
    </row>
    <row r="173" spans="1:6" x14ac:dyDescent="0.25">
      <c r="A173" s="3" t="s">
        <v>36</v>
      </c>
      <c r="B173" s="4">
        <v>-272306.80191008013</v>
      </c>
      <c r="E173" s="3" t="s">
        <v>340</v>
      </c>
      <c r="F173" s="8">
        <v>121416.3414247491</v>
      </c>
    </row>
    <row r="174" spans="1:6" x14ac:dyDescent="0.25">
      <c r="A174" s="3" t="s">
        <v>110</v>
      </c>
      <c r="B174" s="4">
        <v>-271183.64538287942</v>
      </c>
      <c r="E174" s="3" t="s">
        <v>341</v>
      </c>
      <c r="F174" s="8">
        <v>141734.76999126645</v>
      </c>
    </row>
    <row r="175" spans="1:6" x14ac:dyDescent="0.25">
      <c r="A175" s="3" t="s">
        <v>97</v>
      </c>
      <c r="B175" s="4">
        <v>-270302.74026968592</v>
      </c>
      <c r="E175" s="3" t="s">
        <v>342</v>
      </c>
      <c r="F175" s="8">
        <v>145715.57878771747</v>
      </c>
    </row>
    <row r="176" spans="1:6" x14ac:dyDescent="0.25">
      <c r="A176" s="3" t="s">
        <v>590</v>
      </c>
      <c r="B176" s="4">
        <v>-266886.35596231458</v>
      </c>
      <c r="E176" s="3" t="s">
        <v>343</v>
      </c>
      <c r="F176" s="8">
        <v>169953.60508261496</v>
      </c>
    </row>
    <row r="177" spans="1:6" x14ac:dyDescent="0.25">
      <c r="A177" s="3" t="s">
        <v>122</v>
      </c>
      <c r="B177" s="4">
        <v>-265726.97004675772</v>
      </c>
      <c r="E177" s="3" t="s">
        <v>344</v>
      </c>
      <c r="F177" s="8">
        <v>175902.51105259114</v>
      </c>
    </row>
    <row r="178" spans="1:6" x14ac:dyDescent="0.25">
      <c r="A178" s="3" t="s">
        <v>591</v>
      </c>
      <c r="B178" s="4">
        <v>-264427.84883489599</v>
      </c>
      <c r="E178" s="3" t="s">
        <v>345</v>
      </c>
      <c r="F178" s="8">
        <v>186659.55917357939</v>
      </c>
    </row>
    <row r="179" spans="1:6" x14ac:dyDescent="0.25">
      <c r="A179" s="3" t="s">
        <v>156</v>
      </c>
      <c r="B179" s="4">
        <v>-262351.33767696435</v>
      </c>
      <c r="E179" s="3" t="s">
        <v>346</v>
      </c>
      <c r="F179" s="8">
        <v>202521.61260882148</v>
      </c>
    </row>
    <row r="180" spans="1:6" x14ac:dyDescent="0.25">
      <c r="A180" s="3" t="s">
        <v>592</v>
      </c>
      <c r="B180" s="4">
        <v>-258231.39684179614</v>
      </c>
      <c r="E180" s="3" t="s">
        <v>347</v>
      </c>
      <c r="F180" s="8">
        <v>203899.31318731184</v>
      </c>
    </row>
    <row r="181" spans="1:6" x14ac:dyDescent="0.25">
      <c r="A181" s="3" t="s">
        <v>593</v>
      </c>
      <c r="B181" s="4">
        <v>-258098.14511789303</v>
      </c>
      <c r="E181" s="3" t="s">
        <v>348</v>
      </c>
      <c r="F181" s="8">
        <v>208875.05685964748</v>
      </c>
    </row>
    <row r="182" spans="1:6" x14ac:dyDescent="0.25">
      <c r="A182" s="3" t="s">
        <v>594</v>
      </c>
      <c r="B182" s="4">
        <v>-255738.00210549883</v>
      </c>
      <c r="E182" s="3" t="s">
        <v>349</v>
      </c>
      <c r="F182" s="8">
        <v>222691.8972428542</v>
      </c>
    </row>
    <row r="183" spans="1:6" x14ac:dyDescent="0.25">
      <c r="A183" s="3" t="s">
        <v>35</v>
      </c>
      <c r="B183" s="4">
        <v>-254756.81547847611</v>
      </c>
      <c r="E183" s="3" t="s">
        <v>350</v>
      </c>
      <c r="F183" s="8">
        <v>224744.18356957051</v>
      </c>
    </row>
    <row r="184" spans="1:6" x14ac:dyDescent="0.25">
      <c r="A184" s="3" t="s">
        <v>58</v>
      </c>
      <c r="B184" s="4">
        <v>-253615.75892204043</v>
      </c>
      <c r="E184" s="3" t="s">
        <v>351</v>
      </c>
      <c r="F184" s="8">
        <v>236121.31055823373</v>
      </c>
    </row>
    <row r="185" spans="1:6" x14ac:dyDescent="0.25">
      <c r="A185" s="3" t="s">
        <v>595</v>
      </c>
      <c r="B185" s="4">
        <v>-252534.74163458598</v>
      </c>
      <c r="E185" s="3" t="s">
        <v>352</v>
      </c>
      <c r="F185" s="8">
        <v>245622.04827432433</v>
      </c>
    </row>
    <row r="186" spans="1:6" x14ac:dyDescent="0.25">
      <c r="A186" s="3" t="s">
        <v>596</v>
      </c>
      <c r="B186" s="4">
        <v>-252150.14089086911</v>
      </c>
      <c r="E186" s="3" t="s">
        <v>353</v>
      </c>
      <c r="F186" s="8">
        <v>249353.22268589999</v>
      </c>
    </row>
    <row r="187" spans="1:6" x14ac:dyDescent="0.25">
      <c r="A187" s="3" t="s">
        <v>597</v>
      </c>
      <c r="B187" s="4">
        <v>-251058.81339202105</v>
      </c>
      <c r="E187" s="3" t="s">
        <v>354</v>
      </c>
      <c r="F187" s="8">
        <v>256631.48474949849</v>
      </c>
    </row>
    <row r="188" spans="1:6" x14ac:dyDescent="0.25">
      <c r="A188" s="3" t="s">
        <v>598</v>
      </c>
      <c r="B188" s="4">
        <v>-247859.2511034355</v>
      </c>
      <c r="E188" s="3" t="s">
        <v>355</v>
      </c>
      <c r="F188" s="8">
        <v>277938.63776115171</v>
      </c>
    </row>
    <row r="189" spans="1:6" x14ac:dyDescent="0.25">
      <c r="A189" s="3" t="s">
        <v>599</v>
      </c>
      <c r="B189" s="4">
        <v>-245129.98337478339</v>
      </c>
      <c r="E189" s="3" t="s">
        <v>356</v>
      </c>
      <c r="F189" s="8">
        <v>277997.14329535014</v>
      </c>
    </row>
    <row r="190" spans="1:6" x14ac:dyDescent="0.25">
      <c r="A190" s="3" t="s">
        <v>600</v>
      </c>
      <c r="B190" s="4">
        <v>-243524.74836417849</v>
      </c>
      <c r="E190" s="3" t="s">
        <v>357</v>
      </c>
      <c r="F190" s="8">
        <v>286238.34198839637</v>
      </c>
    </row>
    <row r="191" spans="1:6" x14ac:dyDescent="0.25">
      <c r="A191" s="3" t="s">
        <v>601</v>
      </c>
      <c r="B191" s="4">
        <v>-241764.1283858727</v>
      </c>
      <c r="E191" s="3" t="s">
        <v>358</v>
      </c>
      <c r="F191" s="8">
        <v>298002.59387669165</v>
      </c>
    </row>
    <row r="192" spans="1:6" x14ac:dyDescent="0.25">
      <c r="A192" s="3" t="s">
        <v>602</v>
      </c>
      <c r="B192" s="4">
        <v>-241356.1896885715</v>
      </c>
      <c r="E192" s="3" t="s">
        <v>359</v>
      </c>
      <c r="F192" s="8">
        <v>306243.10400180693</v>
      </c>
    </row>
    <row r="193" spans="1:6" x14ac:dyDescent="0.25">
      <c r="A193" s="3" t="s">
        <v>603</v>
      </c>
      <c r="B193" s="4">
        <v>-240295.1610241973</v>
      </c>
      <c r="E193" s="3" t="s">
        <v>360</v>
      </c>
      <c r="F193" s="8">
        <v>311059.78098613484</v>
      </c>
    </row>
    <row r="194" spans="1:6" x14ac:dyDescent="0.25">
      <c r="A194" s="3" t="s">
        <v>604</v>
      </c>
      <c r="B194" s="4">
        <v>-236761.34133801764</v>
      </c>
      <c r="E194" s="3" t="s">
        <v>361</v>
      </c>
      <c r="F194" s="8">
        <v>335836.72863751033</v>
      </c>
    </row>
    <row r="195" spans="1:6" x14ac:dyDescent="0.25">
      <c r="A195" s="3" t="s">
        <v>605</v>
      </c>
      <c r="B195" s="4">
        <v>-225377.96445386345</v>
      </c>
      <c r="E195" s="3" t="s">
        <v>362</v>
      </c>
      <c r="F195" s="8">
        <v>343197.3001337825</v>
      </c>
    </row>
    <row r="196" spans="1:6" x14ac:dyDescent="0.25">
      <c r="A196" s="3" t="s">
        <v>606</v>
      </c>
      <c r="B196" s="4">
        <v>-225088.49119772649</v>
      </c>
      <c r="E196" s="3" t="s">
        <v>363</v>
      </c>
      <c r="F196" s="8">
        <v>344811.03565180494</v>
      </c>
    </row>
    <row r="197" spans="1:6" x14ac:dyDescent="0.25">
      <c r="A197" s="3" t="s">
        <v>607</v>
      </c>
      <c r="B197" s="4">
        <v>-222031.83937809948</v>
      </c>
      <c r="E197" s="3" t="s">
        <v>364</v>
      </c>
      <c r="F197" s="8">
        <v>363999.96968280431</v>
      </c>
    </row>
    <row r="198" spans="1:6" x14ac:dyDescent="0.25">
      <c r="A198" s="3" t="s">
        <v>608</v>
      </c>
      <c r="B198" s="4">
        <v>-220927.40428959628</v>
      </c>
      <c r="E198" s="3" t="s">
        <v>365</v>
      </c>
      <c r="F198" s="8">
        <v>368074.79955982056</v>
      </c>
    </row>
    <row r="199" spans="1:6" x14ac:dyDescent="0.25">
      <c r="A199" s="3" t="s">
        <v>168</v>
      </c>
      <c r="B199" s="4">
        <v>-216720.13758386945</v>
      </c>
      <c r="E199" s="3" t="s">
        <v>366</v>
      </c>
      <c r="F199" s="8">
        <v>390492.2413879821</v>
      </c>
    </row>
    <row r="200" spans="1:6" x14ac:dyDescent="0.25">
      <c r="A200" s="3" t="s">
        <v>609</v>
      </c>
      <c r="B200" s="4">
        <v>-215391.12767224008</v>
      </c>
      <c r="E200" s="3" t="s">
        <v>367</v>
      </c>
      <c r="F200" s="8">
        <v>391551.8907240057</v>
      </c>
    </row>
    <row r="201" spans="1:6" x14ac:dyDescent="0.25">
      <c r="A201" s="3" t="s">
        <v>610</v>
      </c>
      <c r="B201" s="4">
        <v>-214684.68624531216</v>
      </c>
      <c r="E201" s="3" t="s">
        <v>368</v>
      </c>
      <c r="F201" s="8">
        <v>393393.84524865804</v>
      </c>
    </row>
    <row r="202" spans="1:6" x14ac:dyDescent="0.25">
      <c r="A202" s="3" t="s">
        <v>611</v>
      </c>
      <c r="B202" s="4">
        <v>-213317.5586385965</v>
      </c>
      <c r="E202" s="3" t="s">
        <v>369</v>
      </c>
      <c r="F202" s="8">
        <v>417091.52377568878</v>
      </c>
    </row>
    <row r="203" spans="1:6" x14ac:dyDescent="0.25">
      <c r="A203" s="3" t="s">
        <v>612</v>
      </c>
      <c r="B203" s="4">
        <v>-212458.70749485138</v>
      </c>
      <c r="E203" s="3" t="s">
        <v>370</v>
      </c>
      <c r="F203" s="8">
        <v>426126.31138112489</v>
      </c>
    </row>
    <row r="204" spans="1:6" x14ac:dyDescent="0.25">
      <c r="A204" s="3" t="s">
        <v>613</v>
      </c>
      <c r="B204" s="4">
        <v>-211047.65821314315</v>
      </c>
      <c r="E204" s="3" t="s">
        <v>371</v>
      </c>
      <c r="F204" s="8">
        <v>477155.38301246293</v>
      </c>
    </row>
    <row r="205" spans="1:6" x14ac:dyDescent="0.25">
      <c r="A205" s="3" t="s">
        <v>614</v>
      </c>
      <c r="B205" s="4">
        <v>-209073.53651895755</v>
      </c>
      <c r="E205" s="3" t="s">
        <v>372</v>
      </c>
      <c r="F205" s="8">
        <v>499762.83222004294</v>
      </c>
    </row>
    <row r="206" spans="1:6" x14ac:dyDescent="0.25">
      <c r="A206" s="3" t="s">
        <v>615</v>
      </c>
      <c r="B206" s="4">
        <v>-208445.28936219131</v>
      </c>
      <c r="E206" s="3" t="s">
        <v>373</v>
      </c>
      <c r="F206" s="8">
        <v>501199.3541840238</v>
      </c>
    </row>
    <row r="207" spans="1:6" x14ac:dyDescent="0.25">
      <c r="A207" s="3" t="s">
        <v>616</v>
      </c>
      <c r="B207" s="4">
        <v>-208092.95787543603</v>
      </c>
      <c r="E207" s="3" t="s">
        <v>374</v>
      </c>
      <c r="F207" s="8">
        <v>505126.80900349573</v>
      </c>
    </row>
    <row r="208" spans="1:6" x14ac:dyDescent="0.25">
      <c r="A208" s="3" t="s">
        <v>617</v>
      </c>
      <c r="B208" s="4">
        <v>-207067.05743863469</v>
      </c>
      <c r="E208" s="3" t="s">
        <v>375</v>
      </c>
      <c r="F208" s="8">
        <v>545021.82563813275</v>
      </c>
    </row>
    <row r="209" spans="1:6" x14ac:dyDescent="0.25">
      <c r="A209" s="3" t="s">
        <v>73</v>
      </c>
      <c r="B209" s="4">
        <v>-201360.92400151683</v>
      </c>
      <c r="E209" s="3" t="s">
        <v>376</v>
      </c>
      <c r="F209" s="8">
        <v>571036.8696660609</v>
      </c>
    </row>
    <row r="210" spans="1:6" x14ac:dyDescent="0.25">
      <c r="A210" s="3" t="s">
        <v>618</v>
      </c>
      <c r="B210" s="4">
        <v>-193837.47338735437</v>
      </c>
      <c r="E210" s="3" t="s">
        <v>377</v>
      </c>
      <c r="F210" s="8">
        <v>571964.01778298744</v>
      </c>
    </row>
    <row r="211" spans="1:6" x14ac:dyDescent="0.25">
      <c r="A211" s="3" t="s">
        <v>619</v>
      </c>
      <c r="B211" s="4">
        <v>-193377.51890590758</v>
      </c>
      <c r="E211" s="3" t="s">
        <v>378</v>
      </c>
      <c r="F211" s="8">
        <v>598651.48689931398</v>
      </c>
    </row>
    <row r="212" spans="1:6" x14ac:dyDescent="0.25">
      <c r="A212" s="3" t="s">
        <v>620</v>
      </c>
      <c r="B212" s="4">
        <v>-192927.88092065655</v>
      </c>
      <c r="E212" s="3" t="s">
        <v>379</v>
      </c>
      <c r="F212" s="8">
        <v>602610.04324067384</v>
      </c>
    </row>
    <row r="213" spans="1:6" x14ac:dyDescent="0.25">
      <c r="A213" s="3" t="s">
        <v>621</v>
      </c>
      <c r="B213" s="4">
        <v>-192280.74239551509</v>
      </c>
      <c r="E213" s="3" t="s">
        <v>380</v>
      </c>
      <c r="F213" s="8">
        <v>635363.61250592489</v>
      </c>
    </row>
    <row r="214" spans="1:6" x14ac:dyDescent="0.25">
      <c r="A214" s="3" t="s">
        <v>622</v>
      </c>
      <c r="B214" s="4">
        <v>-190571.25463044687</v>
      </c>
      <c r="E214" s="3" t="s">
        <v>381</v>
      </c>
      <c r="F214" s="8">
        <v>715151.78162972105</v>
      </c>
    </row>
    <row r="215" spans="1:6" x14ac:dyDescent="0.25">
      <c r="A215" s="3" t="s">
        <v>623</v>
      </c>
      <c r="B215" s="4">
        <v>-189645.82984146461</v>
      </c>
      <c r="E215" s="3" t="s">
        <v>382</v>
      </c>
      <c r="F215" s="8">
        <v>720748.78704662935</v>
      </c>
    </row>
    <row r="216" spans="1:6" x14ac:dyDescent="0.25">
      <c r="A216" s="3" t="s">
        <v>624</v>
      </c>
      <c r="B216" s="4">
        <v>-187235.18238473849</v>
      </c>
      <c r="E216" s="3" t="s">
        <v>383</v>
      </c>
      <c r="F216" s="8">
        <v>735756.97730137955</v>
      </c>
    </row>
    <row r="217" spans="1:6" x14ac:dyDescent="0.25">
      <c r="A217" s="3" t="s">
        <v>99</v>
      </c>
      <c r="B217" s="4">
        <v>-187177.30890178386</v>
      </c>
      <c r="E217" s="3" t="s">
        <v>384</v>
      </c>
      <c r="F217" s="8">
        <v>752654.625665845</v>
      </c>
    </row>
    <row r="218" spans="1:6" x14ac:dyDescent="0.25">
      <c r="A218" s="3" t="s">
        <v>625</v>
      </c>
      <c r="B218" s="4">
        <v>-185411.7870450436</v>
      </c>
      <c r="E218" s="3" t="s">
        <v>385</v>
      </c>
      <c r="F218" s="8">
        <v>752830.476161903</v>
      </c>
    </row>
    <row r="219" spans="1:6" x14ac:dyDescent="0.25">
      <c r="A219" s="3" t="s">
        <v>626</v>
      </c>
      <c r="B219" s="4">
        <v>-185304.46083298587</v>
      </c>
      <c r="E219" s="3" t="s">
        <v>386</v>
      </c>
      <c r="F219" s="8">
        <v>756431.99879540619</v>
      </c>
    </row>
    <row r="220" spans="1:6" x14ac:dyDescent="0.25">
      <c r="A220" s="3" t="s">
        <v>627</v>
      </c>
      <c r="B220" s="4">
        <v>-183203.40060976986</v>
      </c>
      <c r="E220" s="3" t="s">
        <v>387</v>
      </c>
      <c r="F220" s="8">
        <v>776938.77715113736</v>
      </c>
    </row>
    <row r="221" spans="1:6" x14ac:dyDescent="0.25">
      <c r="A221" s="3" t="s">
        <v>628</v>
      </c>
      <c r="B221" s="4">
        <v>-180988.7193539475</v>
      </c>
      <c r="E221" s="3" t="s">
        <v>388</v>
      </c>
      <c r="F221" s="8">
        <v>793254.55830122973</v>
      </c>
    </row>
    <row r="222" spans="1:6" x14ac:dyDescent="0.25">
      <c r="A222" s="3" t="s">
        <v>629</v>
      </c>
      <c r="B222" s="4">
        <v>-180889.86363289846</v>
      </c>
      <c r="E222" s="3" t="s">
        <v>389</v>
      </c>
      <c r="F222" s="8">
        <v>809533.47304772609</v>
      </c>
    </row>
    <row r="223" spans="1:6" x14ac:dyDescent="0.25">
      <c r="A223" s="3" t="s">
        <v>630</v>
      </c>
      <c r="B223" s="4">
        <v>-179489.50600381891</v>
      </c>
      <c r="E223" s="3" t="s">
        <v>390</v>
      </c>
      <c r="F223" s="8">
        <v>841649.30830375489</v>
      </c>
    </row>
    <row r="224" spans="1:6" x14ac:dyDescent="0.25">
      <c r="A224" s="3" t="s">
        <v>55</v>
      </c>
      <c r="B224" s="4">
        <v>-177899.57091407132</v>
      </c>
      <c r="E224" s="3" t="s">
        <v>391</v>
      </c>
      <c r="F224" s="8">
        <v>849869.18021408468</v>
      </c>
    </row>
    <row r="225" spans="1:6" x14ac:dyDescent="0.25">
      <c r="A225" s="3" t="s">
        <v>631</v>
      </c>
      <c r="B225" s="4">
        <v>-172919.75418100093</v>
      </c>
      <c r="E225" s="3" t="s">
        <v>392</v>
      </c>
      <c r="F225" s="8">
        <v>856155.7566938278</v>
      </c>
    </row>
    <row r="226" spans="1:6" x14ac:dyDescent="0.25">
      <c r="A226" s="3" t="s">
        <v>632</v>
      </c>
      <c r="B226" s="4">
        <v>-169751.3678153042</v>
      </c>
      <c r="E226" s="3" t="s">
        <v>393</v>
      </c>
      <c r="F226" s="8">
        <v>879328.76641087711</v>
      </c>
    </row>
    <row r="227" spans="1:6" x14ac:dyDescent="0.25">
      <c r="A227" s="3" t="s">
        <v>54</v>
      </c>
      <c r="B227" s="4">
        <v>-166797.74231500784</v>
      </c>
      <c r="E227" s="3" t="s">
        <v>394</v>
      </c>
      <c r="F227" s="8">
        <v>882146.63390223391</v>
      </c>
    </row>
    <row r="228" spans="1:6" x14ac:dyDescent="0.25">
      <c r="A228" s="3" t="s">
        <v>77</v>
      </c>
      <c r="B228" s="4">
        <v>-166623.17474499976</v>
      </c>
      <c r="E228" s="3" t="s">
        <v>395</v>
      </c>
      <c r="F228" s="8">
        <v>895415.66154041013</v>
      </c>
    </row>
    <row r="229" spans="1:6" x14ac:dyDescent="0.25">
      <c r="A229" s="3" t="s">
        <v>633</v>
      </c>
      <c r="B229" s="4">
        <v>-164939.26200803288</v>
      </c>
      <c r="E229" s="3" t="s">
        <v>396</v>
      </c>
      <c r="F229" s="8">
        <v>895579.60871670803</v>
      </c>
    </row>
    <row r="230" spans="1:6" x14ac:dyDescent="0.25">
      <c r="A230" s="3" t="s">
        <v>634</v>
      </c>
      <c r="B230" s="4">
        <v>-164317.84826502093</v>
      </c>
      <c r="E230" s="3" t="s">
        <v>397</v>
      </c>
      <c r="F230" s="8">
        <v>896988.65576026589</v>
      </c>
    </row>
    <row r="231" spans="1:6" x14ac:dyDescent="0.25">
      <c r="A231" s="3" t="s">
        <v>635</v>
      </c>
      <c r="B231" s="4">
        <v>-162976.97140329584</v>
      </c>
      <c r="E231" s="3" t="s">
        <v>398</v>
      </c>
      <c r="F231" s="8">
        <v>913427.53524431027</v>
      </c>
    </row>
    <row r="232" spans="1:6" x14ac:dyDescent="0.25">
      <c r="A232" s="3" t="s">
        <v>22</v>
      </c>
      <c r="B232" s="4">
        <v>-156935.24577490657</v>
      </c>
      <c r="E232" s="3" t="s">
        <v>399</v>
      </c>
      <c r="F232" s="8">
        <v>963265.29175756068</v>
      </c>
    </row>
    <row r="233" spans="1:6" x14ac:dyDescent="0.25">
      <c r="A233" s="3" t="s">
        <v>636</v>
      </c>
      <c r="B233" s="4">
        <v>-153031.6872811073</v>
      </c>
      <c r="E233" s="3" t="s">
        <v>400</v>
      </c>
      <c r="F233" s="8">
        <v>1017469.4138107357</v>
      </c>
    </row>
    <row r="234" spans="1:6" x14ac:dyDescent="0.25">
      <c r="A234" s="3" t="s">
        <v>637</v>
      </c>
      <c r="B234" s="4">
        <v>-152801.35730356612</v>
      </c>
      <c r="E234" s="3" t="s">
        <v>401</v>
      </c>
      <c r="F234" s="8">
        <v>1074678.1840934099</v>
      </c>
    </row>
    <row r="235" spans="1:6" x14ac:dyDescent="0.25">
      <c r="A235" s="3" t="s">
        <v>638</v>
      </c>
      <c r="B235" s="4">
        <v>-152595.22539208501</v>
      </c>
      <c r="E235" s="3" t="s">
        <v>402</v>
      </c>
      <c r="F235" s="8">
        <v>1150172.3644396544</v>
      </c>
    </row>
    <row r="236" spans="1:6" x14ac:dyDescent="0.25">
      <c r="A236" s="3" t="s">
        <v>639</v>
      </c>
      <c r="B236" s="4">
        <v>-149716.3200714337</v>
      </c>
      <c r="E236" s="3" t="s">
        <v>403</v>
      </c>
      <c r="F236" s="8">
        <v>1154526.4536276646</v>
      </c>
    </row>
    <row r="237" spans="1:6" x14ac:dyDescent="0.25">
      <c r="A237" s="3" t="s">
        <v>640</v>
      </c>
      <c r="B237" s="4">
        <v>-148979.9577020187</v>
      </c>
      <c r="E237" s="3" t="s">
        <v>404</v>
      </c>
      <c r="F237" s="8">
        <v>1222928.4106912171</v>
      </c>
    </row>
    <row r="238" spans="1:6" x14ac:dyDescent="0.25">
      <c r="A238" s="3" t="s">
        <v>641</v>
      </c>
      <c r="B238" s="4">
        <v>-148102.46815139646</v>
      </c>
      <c r="E238" s="3" t="s">
        <v>405</v>
      </c>
      <c r="F238" s="8">
        <v>1231624.0270595672</v>
      </c>
    </row>
    <row r="239" spans="1:6" x14ac:dyDescent="0.25">
      <c r="A239" s="3" t="s">
        <v>642</v>
      </c>
      <c r="B239" s="4">
        <v>-142593.70447007453</v>
      </c>
      <c r="E239" s="3" t="s">
        <v>406</v>
      </c>
      <c r="F239" s="8">
        <v>1247296.8016433062</v>
      </c>
    </row>
    <row r="240" spans="1:6" x14ac:dyDescent="0.25">
      <c r="A240" s="3" t="s">
        <v>643</v>
      </c>
      <c r="B240" s="4">
        <v>-141002.50247358016</v>
      </c>
      <c r="E240" s="3" t="s">
        <v>407</v>
      </c>
      <c r="F240" s="8">
        <v>1319181.7666950587</v>
      </c>
    </row>
    <row r="241" spans="1:6" x14ac:dyDescent="0.25">
      <c r="A241" s="3" t="s">
        <v>644</v>
      </c>
      <c r="B241" s="4">
        <v>-138796.27717571481</v>
      </c>
      <c r="E241" s="3" t="s">
        <v>408</v>
      </c>
      <c r="F241" s="8">
        <v>1369605.8879372373</v>
      </c>
    </row>
    <row r="242" spans="1:6" x14ac:dyDescent="0.25">
      <c r="A242" s="3" t="s">
        <v>645</v>
      </c>
      <c r="B242" s="4">
        <v>-137307.54756957214</v>
      </c>
      <c r="E242" s="3" t="s">
        <v>409</v>
      </c>
      <c r="F242" s="8">
        <v>1383779.2936512006</v>
      </c>
    </row>
    <row r="243" spans="1:6" x14ac:dyDescent="0.25">
      <c r="A243" s="3" t="s">
        <v>646</v>
      </c>
      <c r="B243" s="4">
        <v>-135602.49047370156</v>
      </c>
      <c r="E243" s="3" t="s">
        <v>410</v>
      </c>
      <c r="F243" s="8">
        <v>1390504.1416989563</v>
      </c>
    </row>
    <row r="244" spans="1:6" x14ac:dyDescent="0.25">
      <c r="A244" s="3" t="s">
        <v>29</v>
      </c>
      <c r="B244" s="4">
        <v>-135195.22564447287</v>
      </c>
      <c r="E244" s="3" t="s">
        <v>411</v>
      </c>
      <c r="F244" s="8">
        <v>1428471.8547277141</v>
      </c>
    </row>
    <row r="245" spans="1:6" x14ac:dyDescent="0.25">
      <c r="A245" s="3" t="s">
        <v>647</v>
      </c>
      <c r="B245" s="4">
        <v>-131994.21752568849</v>
      </c>
      <c r="E245" s="3" t="s">
        <v>412</v>
      </c>
      <c r="F245" s="8">
        <v>1434447.7288962866</v>
      </c>
    </row>
    <row r="246" spans="1:6" x14ac:dyDescent="0.25">
      <c r="A246" s="3" t="s">
        <v>648</v>
      </c>
      <c r="B246" s="4">
        <v>-129790.21906994273</v>
      </c>
      <c r="E246" s="3" t="s">
        <v>413</v>
      </c>
      <c r="F246" s="8">
        <v>1438997.9713357897</v>
      </c>
    </row>
    <row r="247" spans="1:6" x14ac:dyDescent="0.25">
      <c r="A247" s="3" t="s">
        <v>84</v>
      </c>
      <c r="B247" s="4">
        <v>-128787.01826349479</v>
      </c>
      <c r="E247" s="3" t="s">
        <v>414</v>
      </c>
      <c r="F247" s="8">
        <v>1474829.9510039878</v>
      </c>
    </row>
    <row r="248" spans="1:6" x14ac:dyDescent="0.25">
      <c r="A248" s="3" t="s">
        <v>649</v>
      </c>
      <c r="B248" s="4">
        <v>-126844.69247590586</v>
      </c>
      <c r="E248" s="3" t="s">
        <v>415</v>
      </c>
      <c r="F248" s="8">
        <v>1565611.6905259576</v>
      </c>
    </row>
    <row r="249" spans="1:6" x14ac:dyDescent="0.25">
      <c r="A249" s="3" t="s">
        <v>650</v>
      </c>
      <c r="B249" s="4">
        <v>-124991.09758293952</v>
      </c>
      <c r="E249" s="3" t="s">
        <v>416</v>
      </c>
      <c r="F249" s="8">
        <v>1584681.7999728674</v>
      </c>
    </row>
    <row r="250" spans="1:6" x14ac:dyDescent="0.25">
      <c r="A250" s="3" t="s">
        <v>651</v>
      </c>
      <c r="B250" s="4">
        <v>-124145.07830833207</v>
      </c>
      <c r="E250" s="3" t="s">
        <v>417</v>
      </c>
      <c r="F250" s="8">
        <v>1632700.1972357205</v>
      </c>
    </row>
    <row r="251" spans="1:6" x14ac:dyDescent="0.25">
      <c r="A251" s="3" t="s">
        <v>652</v>
      </c>
      <c r="B251" s="4">
        <v>-123096.31079448402</v>
      </c>
      <c r="E251" s="3" t="s">
        <v>418</v>
      </c>
      <c r="F251" s="8">
        <v>1716813.9870581636</v>
      </c>
    </row>
    <row r="252" spans="1:6" x14ac:dyDescent="0.25">
      <c r="A252" s="3" t="s">
        <v>653</v>
      </c>
      <c r="B252" s="4">
        <v>-119305.81762421169</v>
      </c>
      <c r="E252" s="3" t="s">
        <v>419</v>
      </c>
      <c r="F252" s="8">
        <v>1777011.2475180905</v>
      </c>
    </row>
    <row r="253" spans="1:6" x14ac:dyDescent="0.25">
      <c r="A253" s="3" t="s">
        <v>654</v>
      </c>
      <c r="B253" s="4">
        <v>-119030.2752611967</v>
      </c>
      <c r="E253" s="3" t="s">
        <v>420</v>
      </c>
      <c r="F253" s="8">
        <v>1874365.6140510957</v>
      </c>
    </row>
    <row r="254" spans="1:6" x14ac:dyDescent="0.25">
      <c r="A254" s="3" t="s">
        <v>655</v>
      </c>
      <c r="B254" s="4">
        <v>-117292.35333981652</v>
      </c>
      <c r="E254" s="3" t="s">
        <v>421</v>
      </c>
      <c r="F254" s="8">
        <v>1880546.2821703057</v>
      </c>
    </row>
    <row r="255" spans="1:6" x14ac:dyDescent="0.25">
      <c r="A255" s="3" t="s">
        <v>656</v>
      </c>
      <c r="B255" s="4">
        <v>-116777.16591007881</v>
      </c>
      <c r="E255" s="3" t="s">
        <v>422</v>
      </c>
      <c r="F255" s="8">
        <v>1922476.1631675651</v>
      </c>
    </row>
    <row r="256" spans="1:6" x14ac:dyDescent="0.25">
      <c r="A256" s="3" t="s">
        <v>142</v>
      </c>
      <c r="B256" s="4">
        <v>-116731.86884675801</v>
      </c>
      <c r="E256" s="3" t="s">
        <v>423</v>
      </c>
      <c r="F256" s="8">
        <v>1951675.828889102</v>
      </c>
    </row>
    <row r="257" spans="1:6" x14ac:dyDescent="0.25">
      <c r="A257" s="3" t="s">
        <v>657</v>
      </c>
      <c r="B257" s="4">
        <v>-116409.2811062641</v>
      </c>
      <c r="E257" s="3" t="s">
        <v>424</v>
      </c>
      <c r="F257" s="8">
        <v>1975852.4553532868</v>
      </c>
    </row>
    <row r="258" spans="1:6" x14ac:dyDescent="0.25">
      <c r="A258" s="3" t="s">
        <v>658</v>
      </c>
      <c r="B258" s="4">
        <v>-116251.05122432597</v>
      </c>
      <c r="E258" s="3" t="s">
        <v>425</v>
      </c>
      <c r="F258" s="8">
        <v>2010826.9576593398</v>
      </c>
    </row>
    <row r="259" spans="1:6" x14ac:dyDescent="0.25">
      <c r="A259" s="3" t="s">
        <v>659</v>
      </c>
      <c r="B259" s="4">
        <v>-115531.53756471555</v>
      </c>
      <c r="E259" s="3" t="s">
        <v>426</v>
      </c>
      <c r="F259" s="8">
        <v>2057657.0238234517</v>
      </c>
    </row>
    <row r="260" spans="1:6" x14ac:dyDescent="0.25">
      <c r="A260" s="3" t="s">
        <v>105</v>
      </c>
      <c r="B260" s="4">
        <v>-114506.76819240856</v>
      </c>
      <c r="E260" s="3" t="s">
        <v>427</v>
      </c>
      <c r="F260" s="8">
        <v>2137572.9669076134</v>
      </c>
    </row>
    <row r="261" spans="1:6" x14ac:dyDescent="0.25">
      <c r="A261" s="3" t="s">
        <v>660</v>
      </c>
      <c r="B261" s="4">
        <v>-113133.63489984632</v>
      </c>
      <c r="E261" s="3" t="s">
        <v>428</v>
      </c>
      <c r="F261" s="8">
        <v>2140715.6270942348</v>
      </c>
    </row>
    <row r="262" spans="1:6" x14ac:dyDescent="0.25">
      <c r="A262" s="3" t="s">
        <v>661</v>
      </c>
      <c r="B262" s="4">
        <v>-112699.03601368214</v>
      </c>
      <c r="E262" s="3" t="s">
        <v>429</v>
      </c>
      <c r="F262" s="8">
        <v>2174470.7900184868</v>
      </c>
    </row>
    <row r="263" spans="1:6" x14ac:dyDescent="0.25">
      <c r="A263" s="3" t="s">
        <v>662</v>
      </c>
      <c r="B263" s="4">
        <v>-111708.70156995978</v>
      </c>
      <c r="E263" s="3" t="s">
        <v>430</v>
      </c>
      <c r="F263" s="8">
        <v>2337209.9701082218</v>
      </c>
    </row>
    <row r="264" spans="1:6" x14ac:dyDescent="0.25">
      <c r="A264" s="3" t="s">
        <v>663</v>
      </c>
      <c r="B264" s="4">
        <v>-108102.35635673554</v>
      </c>
      <c r="E264" s="3" t="s">
        <v>431</v>
      </c>
      <c r="F264" s="8">
        <v>2363153.5727523072</v>
      </c>
    </row>
    <row r="265" spans="1:6" x14ac:dyDescent="0.25">
      <c r="A265" s="3" t="s">
        <v>118</v>
      </c>
      <c r="B265" s="4">
        <v>-105789.06705995607</v>
      </c>
      <c r="E265" s="3" t="s">
        <v>432</v>
      </c>
      <c r="F265" s="8">
        <v>2620225.9600510793</v>
      </c>
    </row>
    <row r="266" spans="1:6" x14ac:dyDescent="0.25">
      <c r="A266" s="3" t="s">
        <v>664</v>
      </c>
      <c r="B266" s="4">
        <v>-104047.40554972217</v>
      </c>
      <c r="E266" s="3" t="s">
        <v>433</v>
      </c>
      <c r="F266" s="8">
        <v>2678485.3304125015</v>
      </c>
    </row>
    <row r="267" spans="1:6" x14ac:dyDescent="0.25">
      <c r="A267" s="3" t="s">
        <v>665</v>
      </c>
      <c r="B267" s="4">
        <v>-103512.41176500301</v>
      </c>
      <c r="E267" s="3" t="s">
        <v>434</v>
      </c>
      <c r="F267" s="8">
        <v>2697466.0176953799</v>
      </c>
    </row>
    <row r="268" spans="1:6" x14ac:dyDescent="0.25">
      <c r="A268" s="3" t="s">
        <v>666</v>
      </c>
      <c r="B268" s="4">
        <v>-103183.94076001717</v>
      </c>
      <c r="E268" s="3" t="s">
        <v>435</v>
      </c>
      <c r="F268" s="8">
        <v>2868267.6547077089</v>
      </c>
    </row>
    <row r="269" spans="1:6" x14ac:dyDescent="0.25">
      <c r="A269" s="3" t="s">
        <v>667</v>
      </c>
      <c r="B269" s="4">
        <v>-100946.34548846819</v>
      </c>
      <c r="E269" s="3" t="s">
        <v>436</v>
      </c>
      <c r="F269" s="8">
        <v>3122177.3136886503</v>
      </c>
    </row>
    <row r="270" spans="1:6" x14ac:dyDescent="0.25">
      <c r="A270" s="3" t="s">
        <v>668</v>
      </c>
      <c r="B270" s="4">
        <v>-95842.876776067234</v>
      </c>
      <c r="E270" s="3" t="s">
        <v>437</v>
      </c>
      <c r="F270" s="8">
        <v>3248757.7671436472</v>
      </c>
    </row>
    <row r="271" spans="1:6" x14ac:dyDescent="0.25">
      <c r="A271" s="3" t="s">
        <v>669</v>
      </c>
      <c r="B271" s="4">
        <v>-95825.780797050727</v>
      </c>
      <c r="E271" s="3" t="s">
        <v>438</v>
      </c>
      <c r="F271" s="8">
        <v>3276180.3529989738</v>
      </c>
    </row>
    <row r="272" spans="1:6" x14ac:dyDescent="0.25">
      <c r="A272" s="3" t="s">
        <v>670</v>
      </c>
      <c r="B272" s="4">
        <v>-92654.364135708631</v>
      </c>
      <c r="E272" s="3" t="s">
        <v>439</v>
      </c>
      <c r="F272" s="8">
        <v>3327112.9965437129</v>
      </c>
    </row>
    <row r="273" spans="1:6" x14ac:dyDescent="0.25">
      <c r="A273" s="3" t="s">
        <v>671</v>
      </c>
      <c r="B273" s="4">
        <v>-91042.915721001511</v>
      </c>
      <c r="E273" s="3" t="s">
        <v>440</v>
      </c>
      <c r="F273" s="8">
        <v>3403033.4487952064</v>
      </c>
    </row>
    <row r="274" spans="1:6" x14ac:dyDescent="0.25">
      <c r="A274" s="3" t="s">
        <v>672</v>
      </c>
      <c r="B274" s="4">
        <v>-90044.357590889718</v>
      </c>
      <c r="E274" s="3" t="s">
        <v>441</v>
      </c>
      <c r="F274" s="8">
        <v>3764618.3371231374</v>
      </c>
    </row>
    <row r="275" spans="1:6" x14ac:dyDescent="0.25">
      <c r="A275" s="3" t="s">
        <v>673</v>
      </c>
      <c r="B275" s="4">
        <v>-88451.876800208003</v>
      </c>
      <c r="E275" s="3" t="s">
        <v>442</v>
      </c>
      <c r="F275" s="8">
        <v>4270896.9648979213</v>
      </c>
    </row>
    <row r="276" spans="1:6" x14ac:dyDescent="0.25">
      <c r="A276" s="3" t="s">
        <v>674</v>
      </c>
      <c r="B276" s="4">
        <v>-83279.000976373456</v>
      </c>
      <c r="E276" s="3" t="s">
        <v>443</v>
      </c>
      <c r="F276" s="8">
        <v>7824780.9084937563</v>
      </c>
    </row>
    <row r="277" spans="1:6" x14ac:dyDescent="0.25">
      <c r="A277" s="3" t="s">
        <v>675</v>
      </c>
      <c r="B277" s="4">
        <v>-82055.833094501795</v>
      </c>
      <c r="E277" s="3" t="s">
        <v>181</v>
      </c>
      <c r="F277" s="8" t="s">
        <v>182</v>
      </c>
    </row>
    <row r="278" spans="1:6" x14ac:dyDescent="0.25">
      <c r="A278" s="3" t="s">
        <v>676</v>
      </c>
      <c r="B278" s="4">
        <v>-82034.775454873263</v>
      </c>
    </row>
    <row r="279" spans="1:6" x14ac:dyDescent="0.25">
      <c r="A279" s="3" t="s">
        <v>677</v>
      </c>
      <c r="B279" s="4">
        <v>-81760.61494674487</v>
      </c>
    </row>
    <row r="280" spans="1:6" x14ac:dyDescent="0.25">
      <c r="A280" s="3" t="s">
        <v>678</v>
      </c>
      <c r="B280" s="4">
        <v>-80219.568192941239</v>
      </c>
    </row>
    <row r="281" spans="1:6" x14ac:dyDescent="0.25">
      <c r="A281" s="3" t="s">
        <v>679</v>
      </c>
      <c r="B281" s="4">
        <v>-79225.558419647045</v>
      </c>
    </row>
    <row r="282" spans="1:6" x14ac:dyDescent="0.25">
      <c r="A282" s="3" t="s">
        <v>680</v>
      </c>
      <c r="B282" s="4">
        <v>-79132.500963225393</v>
      </c>
    </row>
    <row r="283" spans="1:6" x14ac:dyDescent="0.25">
      <c r="A283" s="3" t="s">
        <v>681</v>
      </c>
      <c r="B283" s="4">
        <v>-78558.03516250274</v>
      </c>
    </row>
    <row r="284" spans="1:6" x14ac:dyDescent="0.25">
      <c r="A284" s="3" t="s">
        <v>682</v>
      </c>
      <c r="B284" s="4">
        <v>-78417.511313178649</v>
      </c>
    </row>
    <row r="285" spans="1:6" x14ac:dyDescent="0.25">
      <c r="A285" s="3" t="s">
        <v>683</v>
      </c>
      <c r="B285" s="4">
        <v>-77769.174019336308</v>
      </c>
    </row>
    <row r="286" spans="1:6" x14ac:dyDescent="0.25">
      <c r="A286" s="3" t="s">
        <v>51</v>
      </c>
      <c r="B286" s="4">
        <v>-76322.146724739112</v>
      </c>
    </row>
    <row r="287" spans="1:6" x14ac:dyDescent="0.25">
      <c r="A287" s="3" t="s">
        <v>684</v>
      </c>
      <c r="B287" s="4">
        <v>-74263.857313641187</v>
      </c>
    </row>
    <row r="288" spans="1:6" x14ac:dyDescent="0.25">
      <c r="A288" s="3" t="s">
        <v>685</v>
      </c>
      <c r="B288" s="4">
        <v>-71927.676892068805</v>
      </c>
    </row>
    <row r="289" spans="1:2" x14ac:dyDescent="0.25">
      <c r="A289" s="3" t="s">
        <v>686</v>
      </c>
      <c r="B289" s="4">
        <v>-71312.546794220412</v>
      </c>
    </row>
    <row r="290" spans="1:2" x14ac:dyDescent="0.25">
      <c r="A290" s="3" t="s">
        <v>687</v>
      </c>
      <c r="B290" s="4">
        <v>-70915.822351366398</v>
      </c>
    </row>
    <row r="291" spans="1:2" x14ac:dyDescent="0.25">
      <c r="A291" s="3" t="s">
        <v>688</v>
      </c>
      <c r="B291" s="4">
        <v>-70723.259329489942</v>
      </c>
    </row>
    <row r="292" spans="1:2" x14ac:dyDescent="0.25">
      <c r="A292" s="3" t="s">
        <v>689</v>
      </c>
      <c r="B292" s="4">
        <v>-70530.623220869878</v>
      </c>
    </row>
    <row r="293" spans="1:2" x14ac:dyDescent="0.25">
      <c r="A293" s="3" t="s">
        <v>690</v>
      </c>
      <c r="B293" s="4">
        <v>-69060.814288442154</v>
      </c>
    </row>
    <row r="294" spans="1:2" x14ac:dyDescent="0.25">
      <c r="A294" s="3" t="s">
        <v>691</v>
      </c>
      <c r="B294" s="4">
        <v>-67643.977132510554</v>
      </c>
    </row>
    <row r="295" spans="1:2" x14ac:dyDescent="0.25">
      <c r="A295" s="3" t="s">
        <v>692</v>
      </c>
      <c r="B295" s="4">
        <v>-66806.698549372246</v>
      </c>
    </row>
    <row r="296" spans="1:2" x14ac:dyDescent="0.25">
      <c r="A296" s="3" t="s">
        <v>693</v>
      </c>
      <c r="B296" s="4">
        <v>-65851.470658053731</v>
      </c>
    </row>
    <row r="297" spans="1:2" x14ac:dyDescent="0.25">
      <c r="A297" s="3" t="s">
        <v>147</v>
      </c>
      <c r="B297" s="4">
        <v>-65014.64956536299</v>
      </c>
    </row>
    <row r="298" spans="1:2" x14ac:dyDescent="0.25">
      <c r="A298" s="3" t="s">
        <v>694</v>
      </c>
      <c r="B298" s="4">
        <v>-63891.207380384651</v>
      </c>
    </row>
    <row r="299" spans="1:2" x14ac:dyDescent="0.25">
      <c r="A299" s="3" t="s">
        <v>120</v>
      </c>
      <c r="B299" s="4">
        <v>-63602.644947868583</v>
      </c>
    </row>
    <row r="300" spans="1:2" x14ac:dyDescent="0.25">
      <c r="A300" s="3" t="s">
        <v>695</v>
      </c>
      <c r="B300" s="4">
        <v>-59078.911535216102</v>
      </c>
    </row>
    <row r="301" spans="1:2" x14ac:dyDescent="0.25">
      <c r="A301" s="3" t="s">
        <v>696</v>
      </c>
      <c r="B301" s="4">
        <v>-58798.55318781684</v>
      </c>
    </row>
    <row r="302" spans="1:2" x14ac:dyDescent="0.25">
      <c r="A302" s="3" t="s">
        <v>697</v>
      </c>
      <c r="B302" s="4">
        <v>-58711.194591965192</v>
      </c>
    </row>
    <row r="303" spans="1:2" x14ac:dyDescent="0.25">
      <c r="A303" s="3" t="s">
        <v>698</v>
      </c>
      <c r="B303" s="4">
        <v>-58099.819033954314</v>
      </c>
    </row>
    <row r="304" spans="1:2" x14ac:dyDescent="0.25">
      <c r="A304" s="3" t="s">
        <v>699</v>
      </c>
      <c r="B304" s="4">
        <v>-57906.049203002178</v>
      </c>
    </row>
    <row r="305" spans="1:2" x14ac:dyDescent="0.25">
      <c r="A305" s="3" t="s">
        <v>700</v>
      </c>
      <c r="B305" s="4">
        <v>-55252.062092859131</v>
      </c>
    </row>
    <row r="306" spans="1:2" x14ac:dyDescent="0.25">
      <c r="A306" s="3" t="s">
        <v>701</v>
      </c>
      <c r="B306" s="4">
        <v>-54862.691588296308</v>
      </c>
    </row>
    <row r="307" spans="1:2" x14ac:dyDescent="0.25">
      <c r="A307" s="3" t="s">
        <v>702</v>
      </c>
      <c r="B307" s="4">
        <v>-54698.600614370822</v>
      </c>
    </row>
    <row r="308" spans="1:2" x14ac:dyDescent="0.25">
      <c r="A308" s="3" t="s">
        <v>703</v>
      </c>
      <c r="B308" s="4">
        <v>-53536.967897885668</v>
      </c>
    </row>
    <row r="309" spans="1:2" x14ac:dyDescent="0.25">
      <c r="A309" s="3" t="s">
        <v>704</v>
      </c>
      <c r="B309" s="4">
        <v>-52912.488612707719</v>
      </c>
    </row>
    <row r="310" spans="1:2" x14ac:dyDescent="0.25">
      <c r="A310" s="3" t="s">
        <v>705</v>
      </c>
      <c r="B310" s="4">
        <v>-51298.744507516189</v>
      </c>
    </row>
    <row r="311" spans="1:2" x14ac:dyDescent="0.25">
      <c r="A311" s="3" t="s">
        <v>706</v>
      </c>
      <c r="B311" s="4">
        <v>-50957.367388417661</v>
      </c>
    </row>
    <row r="312" spans="1:2" x14ac:dyDescent="0.25">
      <c r="A312" s="3" t="s">
        <v>707</v>
      </c>
      <c r="B312" s="4">
        <v>-50114.101110103751</v>
      </c>
    </row>
    <row r="313" spans="1:2" x14ac:dyDescent="0.25">
      <c r="A313" s="3" t="s">
        <v>708</v>
      </c>
      <c r="B313" s="4">
        <v>-50035.52271978755</v>
      </c>
    </row>
    <row r="314" spans="1:2" x14ac:dyDescent="0.25">
      <c r="A314" s="3" t="s">
        <v>709</v>
      </c>
      <c r="B314" s="4">
        <v>-48785.798196316093</v>
      </c>
    </row>
    <row r="315" spans="1:2" x14ac:dyDescent="0.25">
      <c r="A315" s="3" t="s">
        <v>710</v>
      </c>
      <c r="B315" s="4">
        <v>-48182.783752378884</v>
      </c>
    </row>
    <row r="316" spans="1:2" x14ac:dyDescent="0.25">
      <c r="A316" s="3" t="s">
        <v>711</v>
      </c>
      <c r="B316" s="4">
        <v>-48032.224370419426</v>
      </c>
    </row>
    <row r="317" spans="1:2" x14ac:dyDescent="0.25">
      <c r="A317" s="3" t="s">
        <v>712</v>
      </c>
      <c r="B317" s="4">
        <v>-46105.174191109545</v>
      </c>
    </row>
    <row r="318" spans="1:2" x14ac:dyDescent="0.25">
      <c r="A318" s="3" t="s">
        <v>713</v>
      </c>
      <c r="B318" s="4">
        <v>-45946.592586881925</v>
      </c>
    </row>
    <row r="319" spans="1:2" x14ac:dyDescent="0.25">
      <c r="A319" s="3" t="s">
        <v>113</v>
      </c>
      <c r="B319" s="4">
        <v>-45027.048009314647</v>
      </c>
    </row>
    <row r="320" spans="1:2" x14ac:dyDescent="0.25">
      <c r="A320" s="3" t="s">
        <v>714</v>
      </c>
      <c r="B320" s="4">
        <v>-43417.027979501014</v>
      </c>
    </row>
    <row r="321" spans="1:2" x14ac:dyDescent="0.25">
      <c r="A321" s="3" t="s">
        <v>715</v>
      </c>
      <c r="B321" s="4">
        <v>-37652.31310130129</v>
      </c>
    </row>
    <row r="322" spans="1:2" x14ac:dyDescent="0.25">
      <c r="A322" s="3" t="s">
        <v>716</v>
      </c>
      <c r="B322" s="4">
        <v>-35831.3393618482</v>
      </c>
    </row>
    <row r="323" spans="1:2" x14ac:dyDescent="0.25">
      <c r="A323" s="3" t="s">
        <v>717</v>
      </c>
      <c r="B323" s="4">
        <v>-35045.090248026274</v>
      </c>
    </row>
    <row r="324" spans="1:2" x14ac:dyDescent="0.25">
      <c r="A324" s="3" t="s">
        <v>718</v>
      </c>
      <c r="B324" s="4">
        <v>-35028.363745538794</v>
      </c>
    </row>
    <row r="325" spans="1:2" x14ac:dyDescent="0.25">
      <c r="A325" s="3" t="s">
        <v>719</v>
      </c>
      <c r="B325" s="4">
        <v>-34162.412352309802</v>
      </c>
    </row>
    <row r="326" spans="1:2" x14ac:dyDescent="0.25">
      <c r="A326" s="3" t="s">
        <v>720</v>
      </c>
      <c r="B326" s="4">
        <v>-34048.499588211307</v>
      </c>
    </row>
    <row r="327" spans="1:2" x14ac:dyDescent="0.25">
      <c r="A327" s="3" t="s">
        <v>721</v>
      </c>
      <c r="B327" s="4">
        <v>-33887.520529677437</v>
      </c>
    </row>
    <row r="328" spans="1:2" x14ac:dyDescent="0.25">
      <c r="A328" s="3" t="s">
        <v>722</v>
      </c>
      <c r="B328" s="4">
        <v>-33187.844569884852</v>
      </c>
    </row>
    <row r="329" spans="1:2" x14ac:dyDescent="0.25">
      <c r="A329" s="3" t="s">
        <v>109</v>
      </c>
      <c r="B329" s="4">
        <v>-32198.770919280225</v>
      </c>
    </row>
    <row r="330" spans="1:2" x14ac:dyDescent="0.25">
      <c r="A330" s="3" t="s">
        <v>723</v>
      </c>
      <c r="B330" s="4">
        <v>-31241.173296185392</v>
      </c>
    </row>
    <row r="331" spans="1:2" x14ac:dyDescent="0.25">
      <c r="A331" s="3" t="s">
        <v>724</v>
      </c>
      <c r="B331" s="4">
        <v>-29410.458294006912</v>
      </c>
    </row>
    <row r="332" spans="1:2" x14ac:dyDescent="0.25">
      <c r="A332" s="3" t="s">
        <v>725</v>
      </c>
      <c r="B332" s="4">
        <v>-27621.366301865281</v>
      </c>
    </row>
    <row r="333" spans="1:2" x14ac:dyDescent="0.25">
      <c r="A333" s="3" t="s">
        <v>726</v>
      </c>
      <c r="B333" s="4">
        <v>-26916.287499494894</v>
      </c>
    </row>
    <row r="334" spans="1:2" x14ac:dyDescent="0.25">
      <c r="A334" s="3" t="s">
        <v>727</v>
      </c>
      <c r="B334" s="4">
        <v>-26306.559685455602</v>
      </c>
    </row>
    <row r="335" spans="1:2" x14ac:dyDescent="0.25">
      <c r="A335" s="3" t="s">
        <v>728</v>
      </c>
      <c r="B335" s="4">
        <v>-26286.189943367088</v>
      </c>
    </row>
    <row r="336" spans="1:2" x14ac:dyDescent="0.25">
      <c r="A336" s="3" t="s">
        <v>65</v>
      </c>
      <c r="B336" s="4">
        <v>-24793.256063350134</v>
      </c>
    </row>
    <row r="337" spans="1:2" x14ac:dyDescent="0.25">
      <c r="A337" s="3" t="s">
        <v>729</v>
      </c>
      <c r="B337" s="4">
        <v>-24293.17266171649</v>
      </c>
    </row>
    <row r="338" spans="1:2" x14ac:dyDescent="0.25">
      <c r="A338" s="3" t="s">
        <v>730</v>
      </c>
      <c r="B338" s="4">
        <v>-24250.721834466254</v>
      </c>
    </row>
    <row r="339" spans="1:2" x14ac:dyDescent="0.25">
      <c r="A339" s="3" t="s">
        <v>731</v>
      </c>
      <c r="B339" s="4">
        <v>-23989.920244275749</v>
      </c>
    </row>
    <row r="340" spans="1:2" x14ac:dyDescent="0.25">
      <c r="A340" s="3" t="s">
        <v>732</v>
      </c>
      <c r="B340" s="4">
        <v>-23905.627272073085</v>
      </c>
    </row>
    <row r="341" spans="1:2" x14ac:dyDescent="0.25">
      <c r="A341" s="3" t="s">
        <v>141</v>
      </c>
      <c r="B341" s="4">
        <v>-22663.635180358804</v>
      </c>
    </row>
    <row r="342" spans="1:2" x14ac:dyDescent="0.25">
      <c r="A342" s="3" t="s">
        <v>733</v>
      </c>
      <c r="B342" s="4">
        <v>-21868.294448426434</v>
      </c>
    </row>
    <row r="343" spans="1:2" x14ac:dyDescent="0.25">
      <c r="A343" s="3" t="s">
        <v>171</v>
      </c>
      <c r="B343" s="4">
        <v>-21606.998632075887</v>
      </c>
    </row>
    <row r="344" spans="1:2" x14ac:dyDescent="0.25">
      <c r="A344" s="3" t="s">
        <v>734</v>
      </c>
      <c r="B344" s="4">
        <v>-16276.421741600352</v>
      </c>
    </row>
    <row r="345" spans="1:2" x14ac:dyDescent="0.25">
      <c r="A345" s="3" t="s">
        <v>735</v>
      </c>
      <c r="B345" s="4">
        <v>-14666.482505291617</v>
      </c>
    </row>
    <row r="346" spans="1:2" x14ac:dyDescent="0.25">
      <c r="A346" s="3" t="s">
        <v>736</v>
      </c>
      <c r="B346" s="4">
        <v>-12665.730148720373</v>
      </c>
    </row>
    <row r="347" spans="1:2" x14ac:dyDescent="0.25">
      <c r="A347" s="3" t="s">
        <v>62</v>
      </c>
      <c r="B347" s="4">
        <v>-12420.691161095396</v>
      </c>
    </row>
    <row r="348" spans="1:2" x14ac:dyDescent="0.25">
      <c r="A348" s="3" t="s">
        <v>737</v>
      </c>
      <c r="B348" s="4">
        <v>-8477.2937851012084</v>
      </c>
    </row>
    <row r="349" spans="1:2" x14ac:dyDescent="0.25">
      <c r="A349" s="3" t="s">
        <v>738</v>
      </c>
      <c r="B349" s="4">
        <v>-8142.7035416850777</v>
      </c>
    </row>
    <row r="350" spans="1:2" x14ac:dyDescent="0.25">
      <c r="A350" s="3" t="s">
        <v>739</v>
      </c>
      <c r="B350" s="4">
        <v>-4952.2748336053046</v>
      </c>
    </row>
    <row r="351" spans="1:2" x14ac:dyDescent="0.25">
      <c r="A351" s="3" t="s">
        <v>38</v>
      </c>
      <c r="B351" s="4">
        <v>-4068.8935395471417</v>
      </c>
    </row>
    <row r="352" spans="1:2" x14ac:dyDescent="0.25">
      <c r="A352" s="3" t="s">
        <v>740</v>
      </c>
      <c r="B352" s="4">
        <v>-3329.2276373428945</v>
      </c>
    </row>
    <row r="353" spans="1:2" x14ac:dyDescent="0.25">
      <c r="A353" s="3" t="s">
        <v>741</v>
      </c>
      <c r="B353" s="4">
        <v>-2900.1489365891684</v>
      </c>
    </row>
    <row r="354" spans="1:2" x14ac:dyDescent="0.25">
      <c r="A354" s="3" t="s">
        <v>742</v>
      </c>
      <c r="B354" s="4">
        <v>-1373.8478122183553</v>
      </c>
    </row>
    <row r="355" spans="1:2" x14ac:dyDescent="0.25">
      <c r="A355" s="3" t="s">
        <v>743</v>
      </c>
      <c r="B355" s="4">
        <v>-229.08547878611697</v>
      </c>
    </row>
    <row r="356" spans="1:2" x14ac:dyDescent="0.25">
      <c r="A356" s="3" t="s">
        <v>157</v>
      </c>
      <c r="B356" s="8">
        <v>1397.0430819501451</v>
      </c>
    </row>
    <row r="357" spans="1:2" x14ac:dyDescent="0.25">
      <c r="A357" s="3" t="s">
        <v>744</v>
      </c>
      <c r="B357" s="8">
        <v>2646.8933412999627</v>
      </c>
    </row>
    <row r="358" spans="1:2" x14ac:dyDescent="0.25">
      <c r="A358" s="3" t="s">
        <v>745</v>
      </c>
      <c r="B358" s="8">
        <v>2761.326783285891</v>
      </c>
    </row>
    <row r="359" spans="1:2" x14ac:dyDescent="0.25">
      <c r="A359" s="3" t="s">
        <v>746</v>
      </c>
      <c r="B359" s="8">
        <v>3167.9215830487642</v>
      </c>
    </row>
    <row r="360" spans="1:2" x14ac:dyDescent="0.25">
      <c r="A360" s="3" t="s">
        <v>747</v>
      </c>
      <c r="B360" s="8">
        <v>3699.3439020627134</v>
      </c>
    </row>
    <row r="361" spans="1:2" x14ac:dyDescent="0.25">
      <c r="A361" s="3" t="s">
        <v>748</v>
      </c>
      <c r="B361" s="8">
        <v>6225.8132873093255</v>
      </c>
    </row>
    <row r="362" spans="1:2" x14ac:dyDescent="0.25">
      <c r="A362" s="3" t="s">
        <v>749</v>
      </c>
      <c r="B362" s="8">
        <v>6874.1863441677788</v>
      </c>
    </row>
    <row r="363" spans="1:2" x14ac:dyDescent="0.25">
      <c r="A363" s="3" t="s">
        <v>750</v>
      </c>
      <c r="B363" s="8">
        <v>8214.1847032389051</v>
      </c>
    </row>
    <row r="364" spans="1:2" x14ac:dyDescent="0.25">
      <c r="A364" s="3" t="s">
        <v>112</v>
      </c>
      <c r="B364" s="8">
        <v>9049.3777299218054</v>
      </c>
    </row>
    <row r="365" spans="1:2" x14ac:dyDescent="0.25">
      <c r="A365" s="3" t="s">
        <v>751</v>
      </c>
      <c r="B365" s="8">
        <v>9213.292737858801</v>
      </c>
    </row>
    <row r="366" spans="1:2" x14ac:dyDescent="0.25">
      <c r="A366" s="3" t="s">
        <v>752</v>
      </c>
      <c r="B366" s="8">
        <v>12481.737544246593</v>
      </c>
    </row>
    <row r="367" spans="1:2" x14ac:dyDescent="0.25">
      <c r="A367" s="3" t="s">
        <v>753</v>
      </c>
      <c r="B367" s="8">
        <v>12643.942005930528</v>
      </c>
    </row>
    <row r="368" spans="1:2" x14ac:dyDescent="0.25">
      <c r="A368" s="3" t="s">
        <v>754</v>
      </c>
      <c r="B368" s="8">
        <v>13451.258247937405</v>
      </c>
    </row>
    <row r="369" spans="1:2" x14ac:dyDescent="0.25">
      <c r="A369" s="3" t="s">
        <v>755</v>
      </c>
      <c r="B369" s="8">
        <v>17188.86991197004</v>
      </c>
    </row>
    <row r="370" spans="1:2" x14ac:dyDescent="0.25">
      <c r="A370" s="3" t="s">
        <v>756</v>
      </c>
      <c r="B370" s="8">
        <v>18676.178519503002</v>
      </c>
    </row>
    <row r="371" spans="1:2" x14ac:dyDescent="0.25">
      <c r="A371" s="3" t="s">
        <v>757</v>
      </c>
      <c r="B371" s="8">
        <v>19611.90420534206</v>
      </c>
    </row>
    <row r="372" spans="1:2" x14ac:dyDescent="0.25">
      <c r="A372" s="3" t="s">
        <v>758</v>
      </c>
      <c r="B372" s="8">
        <v>22878.275909220283</v>
      </c>
    </row>
    <row r="373" spans="1:2" x14ac:dyDescent="0.25">
      <c r="A373" s="3" t="s">
        <v>759</v>
      </c>
      <c r="B373" s="8">
        <v>23376.25948583135</v>
      </c>
    </row>
    <row r="374" spans="1:2" x14ac:dyDescent="0.25">
      <c r="A374" s="3" t="s">
        <v>760</v>
      </c>
      <c r="B374" s="8">
        <v>24259.92471435355</v>
      </c>
    </row>
    <row r="375" spans="1:2" x14ac:dyDescent="0.25">
      <c r="A375" s="3" t="s">
        <v>761</v>
      </c>
      <c r="B375" s="8">
        <v>24352.101982194632</v>
      </c>
    </row>
    <row r="376" spans="1:2" x14ac:dyDescent="0.25">
      <c r="A376" s="3" t="s">
        <v>762</v>
      </c>
      <c r="B376" s="8">
        <v>27797.6051409055</v>
      </c>
    </row>
    <row r="377" spans="1:2" x14ac:dyDescent="0.25">
      <c r="A377" s="3" t="s">
        <v>763</v>
      </c>
      <c r="B377" s="8">
        <v>28381.858840201574</v>
      </c>
    </row>
    <row r="378" spans="1:2" x14ac:dyDescent="0.25">
      <c r="A378" s="3" t="s">
        <v>143</v>
      </c>
      <c r="B378" s="8">
        <v>29179.207269735722</v>
      </c>
    </row>
    <row r="379" spans="1:2" x14ac:dyDescent="0.25">
      <c r="A379" s="3" t="s">
        <v>764</v>
      </c>
      <c r="B379" s="8">
        <v>31544.645681483515</v>
      </c>
    </row>
    <row r="380" spans="1:2" x14ac:dyDescent="0.25">
      <c r="A380" s="3" t="s">
        <v>159</v>
      </c>
      <c r="B380" s="8">
        <v>32311.600763086873</v>
      </c>
    </row>
    <row r="381" spans="1:2" x14ac:dyDescent="0.25">
      <c r="A381" s="3" t="s">
        <v>765</v>
      </c>
      <c r="B381" s="8">
        <v>35452.882011728281</v>
      </c>
    </row>
    <row r="382" spans="1:2" x14ac:dyDescent="0.25">
      <c r="A382" s="3" t="s">
        <v>46</v>
      </c>
      <c r="B382" s="8">
        <v>35483.175482640312</v>
      </c>
    </row>
    <row r="383" spans="1:2" x14ac:dyDescent="0.25">
      <c r="A383" s="3" t="s">
        <v>766</v>
      </c>
      <c r="B383" s="8">
        <v>37183.565086254428</v>
      </c>
    </row>
    <row r="384" spans="1:2" x14ac:dyDescent="0.25">
      <c r="A384" s="3" t="s">
        <v>767</v>
      </c>
      <c r="B384" s="8">
        <v>37503.825204325527</v>
      </c>
    </row>
    <row r="385" spans="1:2" x14ac:dyDescent="0.25">
      <c r="A385" s="3" t="s">
        <v>768</v>
      </c>
      <c r="B385" s="8">
        <v>37655.085190198806</v>
      </c>
    </row>
    <row r="386" spans="1:2" x14ac:dyDescent="0.25">
      <c r="A386" s="3" t="s">
        <v>769</v>
      </c>
      <c r="B386" s="8">
        <v>37787.11919652822</v>
      </c>
    </row>
    <row r="387" spans="1:2" x14ac:dyDescent="0.25">
      <c r="A387" s="3" t="s">
        <v>770</v>
      </c>
      <c r="B387" s="8">
        <v>39511.787087565193</v>
      </c>
    </row>
    <row r="388" spans="1:2" x14ac:dyDescent="0.25">
      <c r="A388" s="3" t="s">
        <v>771</v>
      </c>
      <c r="B388" s="8">
        <v>41166.767412640889</v>
      </c>
    </row>
    <row r="389" spans="1:2" x14ac:dyDescent="0.25">
      <c r="A389" s="3" t="s">
        <v>772</v>
      </c>
      <c r="B389" s="8">
        <v>41210.174933715149</v>
      </c>
    </row>
    <row r="390" spans="1:2" x14ac:dyDescent="0.25">
      <c r="A390" s="3" t="s">
        <v>773</v>
      </c>
      <c r="B390" s="8">
        <v>41284.812903060054</v>
      </c>
    </row>
    <row r="391" spans="1:2" x14ac:dyDescent="0.25">
      <c r="A391" s="3" t="s">
        <v>774</v>
      </c>
      <c r="B391" s="8">
        <v>42199.641055708213</v>
      </c>
    </row>
    <row r="392" spans="1:2" x14ac:dyDescent="0.25">
      <c r="A392" s="3" t="s">
        <v>775</v>
      </c>
      <c r="B392" s="8">
        <v>43664.969991999635</v>
      </c>
    </row>
    <row r="393" spans="1:2" x14ac:dyDescent="0.25">
      <c r="A393" s="3" t="s">
        <v>776</v>
      </c>
      <c r="B393" s="8">
        <v>46038.158917891378</v>
      </c>
    </row>
    <row r="394" spans="1:2" x14ac:dyDescent="0.25">
      <c r="A394" s="3" t="s">
        <v>777</v>
      </c>
      <c r="B394" s="8">
        <v>46962.700695384228</v>
      </c>
    </row>
    <row r="395" spans="1:2" x14ac:dyDescent="0.25">
      <c r="A395" s="3" t="s">
        <v>76</v>
      </c>
      <c r="B395" s="8">
        <v>51676.242613398448</v>
      </c>
    </row>
    <row r="396" spans="1:2" x14ac:dyDescent="0.25">
      <c r="A396" s="3" t="s">
        <v>778</v>
      </c>
      <c r="B396" s="8">
        <v>51706.302718745945</v>
      </c>
    </row>
    <row r="397" spans="1:2" x14ac:dyDescent="0.25">
      <c r="A397" s="3" t="s">
        <v>779</v>
      </c>
      <c r="B397" s="8">
        <v>51859.814201817746</v>
      </c>
    </row>
    <row r="398" spans="1:2" x14ac:dyDescent="0.25">
      <c r="A398" s="3" t="s">
        <v>780</v>
      </c>
      <c r="B398" s="8">
        <v>52865.250946698376</v>
      </c>
    </row>
    <row r="399" spans="1:2" x14ac:dyDescent="0.25">
      <c r="A399" s="3" t="s">
        <v>781</v>
      </c>
      <c r="B399" s="8">
        <v>53909.040083019689</v>
      </c>
    </row>
    <row r="400" spans="1:2" x14ac:dyDescent="0.25">
      <c r="A400" s="3" t="s">
        <v>782</v>
      </c>
      <c r="B400" s="8">
        <v>54318.336138160448</v>
      </c>
    </row>
    <row r="401" spans="1:2" x14ac:dyDescent="0.25">
      <c r="A401" s="3" t="s">
        <v>783</v>
      </c>
      <c r="B401" s="8">
        <v>54535.802389167759</v>
      </c>
    </row>
    <row r="402" spans="1:2" x14ac:dyDescent="0.25">
      <c r="A402" s="3" t="s">
        <v>119</v>
      </c>
      <c r="B402" s="8">
        <v>55899.299406980157</v>
      </c>
    </row>
    <row r="403" spans="1:2" x14ac:dyDescent="0.25">
      <c r="A403" s="3" t="s">
        <v>784</v>
      </c>
      <c r="B403" s="8">
        <v>56333.355986904637</v>
      </c>
    </row>
    <row r="404" spans="1:2" x14ac:dyDescent="0.25">
      <c r="A404" s="3" t="s">
        <v>785</v>
      </c>
      <c r="B404" s="8">
        <v>57078.017281883258</v>
      </c>
    </row>
    <row r="405" spans="1:2" x14ac:dyDescent="0.25">
      <c r="A405" s="3" t="s">
        <v>786</v>
      </c>
      <c r="B405" s="8">
        <v>59110.343432724811</v>
      </c>
    </row>
    <row r="406" spans="1:2" x14ac:dyDescent="0.25">
      <c r="A406" s="3" t="s">
        <v>94</v>
      </c>
      <c r="B406" s="8">
        <v>59450.356644359221</v>
      </c>
    </row>
    <row r="407" spans="1:2" x14ac:dyDescent="0.25">
      <c r="A407" s="3" t="s">
        <v>787</v>
      </c>
      <c r="B407" s="8">
        <v>59582.863344327168</v>
      </c>
    </row>
    <row r="408" spans="1:2" x14ac:dyDescent="0.25">
      <c r="A408" s="3" t="s">
        <v>788</v>
      </c>
      <c r="B408" s="8">
        <v>61694.628360985647</v>
      </c>
    </row>
    <row r="409" spans="1:2" x14ac:dyDescent="0.25">
      <c r="A409" s="3" t="s">
        <v>88</v>
      </c>
      <c r="B409" s="8">
        <v>63672.202570263813</v>
      </c>
    </row>
    <row r="410" spans="1:2" x14ac:dyDescent="0.25">
      <c r="A410" s="3" t="s">
        <v>789</v>
      </c>
      <c r="B410" s="8">
        <v>64451.119132767424</v>
      </c>
    </row>
    <row r="411" spans="1:2" x14ac:dyDescent="0.25">
      <c r="A411" s="3" t="s">
        <v>790</v>
      </c>
      <c r="B411" s="8">
        <v>65500.763922489677</v>
      </c>
    </row>
    <row r="412" spans="1:2" x14ac:dyDescent="0.25">
      <c r="A412" s="3" t="s">
        <v>791</v>
      </c>
      <c r="B412" s="8">
        <v>65506.733464761186</v>
      </c>
    </row>
    <row r="413" spans="1:2" x14ac:dyDescent="0.25">
      <c r="A413" s="3" t="s">
        <v>792</v>
      </c>
      <c r="B413" s="8">
        <v>67754.994375126756</v>
      </c>
    </row>
    <row r="414" spans="1:2" x14ac:dyDescent="0.25">
      <c r="A414" s="3" t="s">
        <v>793</v>
      </c>
      <c r="B414" s="8">
        <v>68647.831674507688</v>
      </c>
    </row>
    <row r="415" spans="1:2" x14ac:dyDescent="0.25">
      <c r="A415" s="3" t="s">
        <v>794</v>
      </c>
      <c r="B415" s="8">
        <v>69112.676731098094</v>
      </c>
    </row>
    <row r="416" spans="1:2" x14ac:dyDescent="0.25">
      <c r="A416" s="3" t="s">
        <v>795</v>
      </c>
      <c r="B416" s="8">
        <v>69798.033990988712</v>
      </c>
    </row>
    <row r="417" spans="1:2" x14ac:dyDescent="0.25">
      <c r="A417" s="3" t="s">
        <v>796</v>
      </c>
      <c r="B417" s="8">
        <v>72025.861000576988</v>
      </c>
    </row>
    <row r="418" spans="1:2" x14ac:dyDescent="0.25">
      <c r="A418" s="3" t="s">
        <v>797</v>
      </c>
      <c r="B418" s="8">
        <v>72568.167081739986</v>
      </c>
    </row>
    <row r="419" spans="1:2" x14ac:dyDescent="0.25">
      <c r="A419" s="3" t="s">
        <v>798</v>
      </c>
      <c r="B419" s="8">
        <v>72665.840778007361</v>
      </c>
    </row>
    <row r="420" spans="1:2" x14ac:dyDescent="0.25">
      <c r="A420" s="3" t="s">
        <v>799</v>
      </c>
      <c r="B420" s="8">
        <v>73407.757700139467</v>
      </c>
    </row>
    <row r="421" spans="1:2" x14ac:dyDescent="0.25">
      <c r="A421" s="3" t="s">
        <v>800</v>
      </c>
      <c r="B421" s="8">
        <v>75762.03446522876</v>
      </c>
    </row>
    <row r="422" spans="1:2" x14ac:dyDescent="0.25">
      <c r="A422" s="3" t="s">
        <v>801</v>
      </c>
      <c r="B422" s="8">
        <v>76329.944320837298</v>
      </c>
    </row>
    <row r="423" spans="1:2" x14ac:dyDescent="0.25">
      <c r="A423" s="3" t="s">
        <v>802</v>
      </c>
      <c r="B423" s="8">
        <v>76638.754485225043</v>
      </c>
    </row>
    <row r="424" spans="1:2" x14ac:dyDescent="0.25">
      <c r="A424" s="3" t="s">
        <v>803</v>
      </c>
      <c r="B424" s="8">
        <v>77189.636393566048</v>
      </c>
    </row>
    <row r="425" spans="1:2" x14ac:dyDescent="0.25">
      <c r="A425" s="3" t="s">
        <v>804</v>
      </c>
      <c r="B425" s="8">
        <v>77521.616051442586</v>
      </c>
    </row>
    <row r="426" spans="1:2" x14ac:dyDescent="0.25">
      <c r="A426" s="3" t="s">
        <v>805</v>
      </c>
      <c r="B426" s="8">
        <v>78165.979747825637</v>
      </c>
    </row>
    <row r="427" spans="1:2" x14ac:dyDescent="0.25">
      <c r="A427" s="3" t="s">
        <v>89</v>
      </c>
      <c r="B427" s="8">
        <v>80751.1787564689</v>
      </c>
    </row>
    <row r="428" spans="1:2" x14ac:dyDescent="0.25">
      <c r="A428" s="3" t="s">
        <v>806</v>
      </c>
      <c r="B428" s="8">
        <v>81171.106825247043</v>
      </c>
    </row>
    <row r="429" spans="1:2" x14ac:dyDescent="0.25">
      <c r="A429" s="3" t="s">
        <v>807</v>
      </c>
      <c r="B429" s="8">
        <v>81507.594305965758</v>
      </c>
    </row>
    <row r="430" spans="1:2" x14ac:dyDescent="0.25">
      <c r="A430" s="3" t="s">
        <v>808</v>
      </c>
      <c r="B430" s="8">
        <v>82021.612083771819</v>
      </c>
    </row>
    <row r="431" spans="1:2" x14ac:dyDescent="0.25">
      <c r="A431" s="3" t="s">
        <v>809</v>
      </c>
      <c r="B431" s="8">
        <v>82696.473132432628</v>
      </c>
    </row>
    <row r="432" spans="1:2" x14ac:dyDescent="0.25">
      <c r="A432" s="3" t="s">
        <v>810</v>
      </c>
      <c r="B432" s="8">
        <v>85484.571283014593</v>
      </c>
    </row>
    <row r="433" spans="1:2" x14ac:dyDescent="0.25">
      <c r="A433" s="3" t="s">
        <v>811</v>
      </c>
      <c r="B433" s="8">
        <v>85646.978381016466</v>
      </c>
    </row>
    <row r="434" spans="1:2" x14ac:dyDescent="0.25">
      <c r="A434" s="3" t="s">
        <v>812</v>
      </c>
      <c r="B434" s="8">
        <v>86404.679963872666</v>
      </c>
    </row>
    <row r="435" spans="1:2" x14ac:dyDescent="0.25">
      <c r="A435" s="3" t="s">
        <v>813</v>
      </c>
      <c r="B435" s="8">
        <v>87443.897199677158</v>
      </c>
    </row>
    <row r="436" spans="1:2" x14ac:dyDescent="0.25">
      <c r="A436" s="3" t="s">
        <v>24</v>
      </c>
      <c r="B436" s="8">
        <v>87931.944384414965</v>
      </c>
    </row>
    <row r="437" spans="1:2" x14ac:dyDescent="0.25">
      <c r="A437" s="3" t="s">
        <v>814</v>
      </c>
      <c r="B437" s="8">
        <v>88066.425805640712</v>
      </c>
    </row>
    <row r="438" spans="1:2" x14ac:dyDescent="0.25">
      <c r="A438" s="3" t="s">
        <v>121</v>
      </c>
      <c r="B438" s="8">
        <v>88355.511155440268</v>
      </c>
    </row>
    <row r="439" spans="1:2" x14ac:dyDescent="0.25">
      <c r="A439" s="3" t="s">
        <v>815</v>
      </c>
      <c r="B439" s="8">
        <v>88716.524909077154</v>
      </c>
    </row>
    <row r="440" spans="1:2" x14ac:dyDescent="0.25">
      <c r="A440" s="3" t="s">
        <v>816</v>
      </c>
      <c r="B440" s="8">
        <v>94023.520497189398</v>
      </c>
    </row>
    <row r="441" spans="1:2" x14ac:dyDescent="0.25">
      <c r="A441" s="3" t="s">
        <v>817</v>
      </c>
      <c r="B441" s="8">
        <v>94388.292278185312</v>
      </c>
    </row>
    <row r="442" spans="1:2" x14ac:dyDescent="0.25">
      <c r="A442" s="3" t="s">
        <v>818</v>
      </c>
      <c r="B442" s="8">
        <v>95255.965779920982</v>
      </c>
    </row>
    <row r="443" spans="1:2" x14ac:dyDescent="0.25">
      <c r="A443" s="3" t="s">
        <v>819</v>
      </c>
      <c r="B443" s="8">
        <v>95620.367245587506</v>
      </c>
    </row>
    <row r="444" spans="1:2" x14ac:dyDescent="0.25">
      <c r="A444" s="3" t="s">
        <v>820</v>
      </c>
      <c r="B444" s="8">
        <v>97102.613477239574</v>
      </c>
    </row>
    <row r="445" spans="1:2" x14ac:dyDescent="0.25">
      <c r="A445" s="3" t="s">
        <v>59</v>
      </c>
      <c r="B445" s="8">
        <v>100323.73819009706</v>
      </c>
    </row>
    <row r="446" spans="1:2" x14ac:dyDescent="0.25">
      <c r="A446" s="3" t="s">
        <v>821</v>
      </c>
      <c r="B446" s="8">
        <v>101239.42725486767</v>
      </c>
    </row>
    <row r="447" spans="1:2" x14ac:dyDescent="0.25">
      <c r="A447" s="3" t="s">
        <v>822</v>
      </c>
      <c r="B447" s="8">
        <v>103857.45447868874</v>
      </c>
    </row>
    <row r="448" spans="1:2" x14ac:dyDescent="0.25">
      <c r="A448" s="3" t="s">
        <v>115</v>
      </c>
      <c r="B448" s="8">
        <v>108489.95807847068</v>
      </c>
    </row>
    <row r="449" spans="1:2" x14ac:dyDescent="0.25">
      <c r="A449" s="3" t="s">
        <v>823</v>
      </c>
      <c r="B449" s="8">
        <v>109622.67404546119</v>
      </c>
    </row>
    <row r="450" spans="1:2" x14ac:dyDescent="0.25">
      <c r="A450" s="3" t="s">
        <v>137</v>
      </c>
      <c r="B450" s="8">
        <v>110266.92972996694</v>
      </c>
    </row>
    <row r="451" spans="1:2" x14ac:dyDescent="0.25">
      <c r="A451" s="3" t="s">
        <v>824</v>
      </c>
      <c r="B451" s="8">
        <v>111184.59836477067</v>
      </c>
    </row>
    <row r="452" spans="1:2" x14ac:dyDescent="0.25">
      <c r="A452" s="3" t="s">
        <v>825</v>
      </c>
      <c r="B452" s="8">
        <v>111306.48109638161</v>
      </c>
    </row>
    <row r="453" spans="1:2" x14ac:dyDescent="0.25">
      <c r="A453" s="3" t="s">
        <v>826</v>
      </c>
      <c r="B453" s="8">
        <v>112344.29688035457</v>
      </c>
    </row>
    <row r="454" spans="1:2" x14ac:dyDescent="0.25">
      <c r="A454" s="3" t="s">
        <v>79</v>
      </c>
      <c r="B454" s="8">
        <v>113107.754991226</v>
      </c>
    </row>
    <row r="455" spans="1:2" x14ac:dyDescent="0.25">
      <c r="A455" s="3" t="s">
        <v>100</v>
      </c>
      <c r="B455" s="8">
        <v>113776.32768740479</v>
      </c>
    </row>
    <row r="456" spans="1:2" x14ac:dyDescent="0.25">
      <c r="A456" s="3" t="s">
        <v>66</v>
      </c>
      <c r="B456" s="8">
        <v>116880.03149692444</v>
      </c>
    </row>
    <row r="457" spans="1:2" x14ac:dyDescent="0.25">
      <c r="A457" s="3" t="s">
        <v>123</v>
      </c>
      <c r="B457" s="8">
        <v>118195.81482452081</v>
      </c>
    </row>
    <row r="458" spans="1:2" x14ac:dyDescent="0.25">
      <c r="A458" s="3" t="s">
        <v>827</v>
      </c>
      <c r="B458" s="8">
        <v>121399.67836259105</v>
      </c>
    </row>
    <row r="459" spans="1:2" x14ac:dyDescent="0.25">
      <c r="A459" s="3" t="s">
        <v>828</v>
      </c>
      <c r="B459" s="8">
        <v>122024.72902785454</v>
      </c>
    </row>
    <row r="460" spans="1:2" x14ac:dyDescent="0.25">
      <c r="A460" s="3" t="s">
        <v>829</v>
      </c>
      <c r="B460" s="8">
        <v>122196.36778657227</v>
      </c>
    </row>
    <row r="461" spans="1:2" x14ac:dyDescent="0.25">
      <c r="A461" s="3" t="s">
        <v>830</v>
      </c>
      <c r="B461" s="8">
        <v>122708.84826585892</v>
      </c>
    </row>
    <row r="462" spans="1:2" x14ac:dyDescent="0.25">
      <c r="A462" s="3" t="s">
        <v>831</v>
      </c>
      <c r="B462" s="8">
        <v>123166.84220969335</v>
      </c>
    </row>
    <row r="463" spans="1:2" x14ac:dyDescent="0.25">
      <c r="A463" s="3" t="s">
        <v>832</v>
      </c>
      <c r="B463" s="8">
        <v>124599.03369313573</v>
      </c>
    </row>
    <row r="464" spans="1:2" x14ac:dyDescent="0.25">
      <c r="A464" s="3" t="s">
        <v>833</v>
      </c>
      <c r="B464" s="8">
        <v>124770.58488892946</v>
      </c>
    </row>
    <row r="465" spans="1:2" x14ac:dyDescent="0.25">
      <c r="A465" s="3" t="s">
        <v>834</v>
      </c>
      <c r="B465" s="8">
        <v>125391.57494490717</v>
      </c>
    </row>
    <row r="466" spans="1:2" x14ac:dyDescent="0.25">
      <c r="A466" s="3" t="s">
        <v>835</v>
      </c>
      <c r="B466" s="8">
        <v>125739.80688236342</v>
      </c>
    </row>
    <row r="467" spans="1:2" x14ac:dyDescent="0.25">
      <c r="A467" s="3" t="s">
        <v>836</v>
      </c>
      <c r="B467" s="8">
        <v>127841.36702010158</v>
      </c>
    </row>
    <row r="468" spans="1:2" x14ac:dyDescent="0.25">
      <c r="A468" s="3" t="s">
        <v>837</v>
      </c>
      <c r="B468" s="8">
        <v>131235.52010789615</v>
      </c>
    </row>
    <row r="469" spans="1:2" x14ac:dyDescent="0.25">
      <c r="A469" s="3" t="s">
        <v>838</v>
      </c>
      <c r="B469" s="8">
        <v>133463.45940236299</v>
      </c>
    </row>
    <row r="470" spans="1:2" x14ac:dyDescent="0.25">
      <c r="A470" s="3" t="s">
        <v>839</v>
      </c>
      <c r="B470" s="8">
        <v>133935.8285237886</v>
      </c>
    </row>
    <row r="471" spans="1:2" x14ac:dyDescent="0.25">
      <c r="A471" s="3" t="s">
        <v>33</v>
      </c>
      <c r="B471" s="8">
        <v>135280.44456943343</v>
      </c>
    </row>
    <row r="472" spans="1:2" x14ac:dyDescent="0.25">
      <c r="A472" s="3" t="s">
        <v>840</v>
      </c>
      <c r="B472" s="8">
        <v>137193.78327537826</v>
      </c>
    </row>
    <row r="473" spans="1:2" x14ac:dyDescent="0.25">
      <c r="A473" s="3" t="s">
        <v>841</v>
      </c>
      <c r="B473" s="8">
        <v>139331.5434840408</v>
      </c>
    </row>
    <row r="474" spans="1:2" x14ac:dyDescent="0.25">
      <c r="A474" s="3" t="s">
        <v>842</v>
      </c>
      <c r="B474" s="8">
        <v>143478.43001455217</v>
      </c>
    </row>
    <row r="475" spans="1:2" x14ac:dyDescent="0.25">
      <c r="A475" s="3" t="s">
        <v>843</v>
      </c>
      <c r="B475" s="8">
        <v>147023.5042609646</v>
      </c>
    </row>
    <row r="476" spans="1:2" x14ac:dyDescent="0.25">
      <c r="A476" s="3" t="s">
        <v>50</v>
      </c>
      <c r="B476" s="8">
        <v>148686.14925484813</v>
      </c>
    </row>
    <row r="477" spans="1:2" x14ac:dyDescent="0.25">
      <c r="A477" s="3" t="s">
        <v>844</v>
      </c>
      <c r="B477" s="8">
        <v>149207.35155319408</v>
      </c>
    </row>
    <row r="478" spans="1:2" x14ac:dyDescent="0.25">
      <c r="A478" s="3" t="s">
        <v>845</v>
      </c>
      <c r="B478" s="8">
        <v>149545.23628089769</v>
      </c>
    </row>
    <row r="479" spans="1:2" x14ac:dyDescent="0.25">
      <c r="A479" s="3" t="s">
        <v>846</v>
      </c>
      <c r="B479" s="8">
        <v>150546.70587149818</v>
      </c>
    </row>
    <row r="480" spans="1:2" x14ac:dyDescent="0.25">
      <c r="A480" s="3" t="s">
        <v>117</v>
      </c>
      <c r="B480" s="8">
        <v>153905.33163396787</v>
      </c>
    </row>
    <row r="481" spans="1:2" x14ac:dyDescent="0.25">
      <c r="A481" s="3" t="s">
        <v>847</v>
      </c>
      <c r="B481" s="8">
        <v>154169.10306976177</v>
      </c>
    </row>
    <row r="482" spans="1:2" x14ac:dyDescent="0.25">
      <c r="A482" s="3" t="s">
        <v>848</v>
      </c>
      <c r="B482" s="8">
        <v>155194.83736954804</v>
      </c>
    </row>
    <row r="483" spans="1:2" x14ac:dyDescent="0.25">
      <c r="A483" s="3" t="s">
        <v>158</v>
      </c>
      <c r="B483" s="8">
        <v>156697.04628826139</v>
      </c>
    </row>
    <row r="484" spans="1:2" x14ac:dyDescent="0.25">
      <c r="A484" s="3" t="s">
        <v>849</v>
      </c>
      <c r="B484" s="8">
        <v>157711.31174710751</v>
      </c>
    </row>
    <row r="485" spans="1:2" x14ac:dyDescent="0.25">
      <c r="A485" s="3" t="s">
        <v>850</v>
      </c>
      <c r="B485" s="8">
        <v>158948.08285750425</v>
      </c>
    </row>
    <row r="486" spans="1:2" x14ac:dyDescent="0.25">
      <c r="A486" s="3" t="s">
        <v>851</v>
      </c>
      <c r="B486" s="8">
        <v>159431.37259689235</v>
      </c>
    </row>
    <row r="487" spans="1:2" x14ac:dyDescent="0.25">
      <c r="A487" s="3" t="s">
        <v>125</v>
      </c>
      <c r="B487" s="8">
        <v>159997.85871702054</v>
      </c>
    </row>
    <row r="488" spans="1:2" x14ac:dyDescent="0.25">
      <c r="A488" s="3" t="s">
        <v>852</v>
      </c>
      <c r="B488" s="8">
        <v>161069.98553803252</v>
      </c>
    </row>
    <row r="489" spans="1:2" x14ac:dyDescent="0.25">
      <c r="A489" s="3" t="s">
        <v>853</v>
      </c>
      <c r="B489" s="8">
        <v>164522.43580935634</v>
      </c>
    </row>
    <row r="490" spans="1:2" x14ac:dyDescent="0.25">
      <c r="A490" s="3" t="s">
        <v>854</v>
      </c>
      <c r="B490" s="8">
        <v>165909.91856034065</v>
      </c>
    </row>
    <row r="491" spans="1:2" x14ac:dyDescent="0.25">
      <c r="A491" s="3" t="s">
        <v>855</v>
      </c>
      <c r="B491" s="8">
        <v>167084.9201710445</v>
      </c>
    </row>
    <row r="492" spans="1:2" x14ac:dyDescent="0.25">
      <c r="A492" s="3" t="s">
        <v>152</v>
      </c>
      <c r="B492" s="8">
        <v>168195.54104991665</v>
      </c>
    </row>
    <row r="493" spans="1:2" x14ac:dyDescent="0.25">
      <c r="A493" s="3" t="s">
        <v>856</v>
      </c>
      <c r="B493" s="8">
        <v>168429.54346307321</v>
      </c>
    </row>
    <row r="494" spans="1:2" x14ac:dyDescent="0.25">
      <c r="A494" s="3" t="s">
        <v>151</v>
      </c>
      <c r="B494" s="8">
        <v>168930.21085982781</v>
      </c>
    </row>
    <row r="495" spans="1:2" x14ac:dyDescent="0.25">
      <c r="A495" s="3" t="s">
        <v>857</v>
      </c>
      <c r="B495" s="8">
        <v>169683.90593447443</v>
      </c>
    </row>
    <row r="496" spans="1:2" x14ac:dyDescent="0.25">
      <c r="A496" s="3" t="s">
        <v>858</v>
      </c>
      <c r="B496" s="8">
        <v>169881.09125748623</v>
      </c>
    </row>
    <row r="497" spans="1:2" x14ac:dyDescent="0.25">
      <c r="A497" s="3" t="s">
        <v>859</v>
      </c>
      <c r="B497" s="8">
        <v>170337.02893363475</v>
      </c>
    </row>
    <row r="498" spans="1:2" x14ac:dyDescent="0.25">
      <c r="A498" s="3" t="s">
        <v>860</v>
      </c>
      <c r="B498" s="8">
        <v>171018.86060507066</v>
      </c>
    </row>
    <row r="499" spans="1:2" x14ac:dyDescent="0.25">
      <c r="A499" s="3" t="s">
        <v>861</v>
      </c>
      <c r="B499" s="8">
        <v>171319.34408830453</v>
      </c>
    </row>
    <row r="500" spans="1:2" x14ac:dyDescent="0.25">
      <c r="A500" s="3" t="s">
        <v>862</v>
      </c>
      <c r="B500" s="8">
        <v>171712.87556547232</v>
      </c>
    </row>
    <row r="501" spans="1:2" x14ac:dyDescent="0.25">
      <c r="A501" s="3" t="s">
        <v>26</v>
      </c>
      <c r="B501" s="8">
        <v>173850.70875423038</v>
      </c>
    </row>
    <row r="502" spans="1:2" x14ac:dyDescent="0.25">
      <c r="A502" s="3" t="s">
        <v>863</v>
      </c>
      <c r="B502" s="8">
        <v>174769.43375159605</v>
      </c>
    </row>
    <row r="503" spans="1:2" x14ac:dyDescent="0.25">
      <c r="A503" s="3" t="s">
        <v>864</v>
      </c>
      <c r="B503" s="8">
        <v>175493.32400103551</v>
      </c>
    </row>
    <row r="504" spans="1:2" x14ac:dyDescent="0.25">
      <c r="A504" s="3" t="s">
        <v>865</v>
      </c>
      <c r="B504" s="8">
        <v>175671.51916776516</v>
      </c>
    </row>
    <row r="505" spans="1:2" x14ac:dyDescent="0.25">
      <c r="A505" s="3" t="s">
        <v>866</v>
      </c>
      <c r="B505" s="8">
        <v>176824.96532370633</v>
      </c>
    </row>
    <row r="506" spans="1:2" x14ac:dyDescent="0.25">
      <c r="A506" s="3" t="s">
        <v>867</v>
      </c>
      <c r="B506" s="8">
        <v>181454.15658844245</v>
      </c>
    </row>
    <row r="507" spans="1:2" x14ac:dyDescent="0.25">
      <c r="A507" s="3" t="s">
        <v>868</v>
      </c>
      <c r="B507" s="8">
        <v>181876.35638260253</v>
      </c>
    </row>
    <row r="508" spans="1:2" x14ac:dyDescent="0.25">
      <c r="A508" s="3" t="s">
        <v>869</v>
      </c>
      <c r="B508" s="8">
        <v>183403.25411753071</v>
      </c>
    </row>
    <row r="509" spans="1:2" x14ac:dyDescent="0.25">
      <c r="A509" s="3" t="s">
        <v>870</v>
      </c>
      <c r="B509" s="8">
        <v>183754.12561416536</v>
      </c>
    </row>
    <row r="510" spans="1:2" x14ac:dyDescent="0.25">
      <c r="A510" s="3" t="s">
        <v>78</v>
      </c>
      <c r="B510" s="8">
        <v>185045.09805578284</v>
      </c>
    </row>
    <row r="511" spans="1:2" x14ac:dyDescent="0.25">
      <c r="A511" s="3" t="s">
        <v>871</v>
      </c>
      <c r="B511" s="8">
        <v>186599.46850351334</v>
      </c>
    </row>
    <row r="512" spans="1:2" x14ac:dyDescent="0.25">
      <c r="A512" s="3" t="s">
        <v>127</v>
      </c>
      <c r="B512" s="8">
        <v>188250.66009878993</v>
      </c>
    </row>
    <row r="513" spans="1:2" x14ac:dyDescent="0.25">
      <c r="A513" s="3" t="s">
        <v>61</v>
      </c>
      <c r="B513" s="8">
        <v>188906.47812048529</v>
      </c>
    </row>
    <row r="514" spans="1:2" x14ac:dyDescent="0.25">
      <c r="A514" s="3" t="s">
        <v>872</v>
      </c>
      <c r="B514" s="8">
        <v>191406.21963403575</v>
      </c>
    </row>
    <row r="515" spans="1:2" x14ac:dyDescent="0.25">
      <c r="A515" s="3" t="s">
        <v>873</v>
      </c>
      <c r="B515" s="8">
        <v>193694.67018665705</v>
      </c>
    </row>
    <row r="516" spans="1:2" x14ac:dyDescent="0.25">
      <c r="A516" s="3" t="s">
        <v>874</v>
      </c>
      <c r="B516" s="8">
        <v>194920.10422314142</v>
      </c>
    </row>
    <row r="517" spans="1:2" x14ac:dyDescent="0.25">
      <c r="A517" s="3" t="s">
        <v>875</v>
      </c>
      <c r="B517" s="8">
        <v>195487.4396161249</v>
      </c>
    </row>
    <row r="518" spans="1:2" x14ac:dyDescent="0.25">
      <c r="A518" s="3" t="s">
        <v>876</v>
      </c>
      <c r="B518" s="8">
        <v>197107.38329227382</v>
      </c>
    </row>
    <row r="519" spans="1:2" x14ac:dyDescent="0.25">
      <c r="A519" s="3" t="s">
        <v>877</v>
      </c>
      <c r="B519" s="8">
        <v>197935.48076866183</v>
      </c>
    </row>
    <row r="520" spans="1:2" x14ac:dyDescent="0.25">
      <c r="A520" s="3" t="s">
        <v>878</v>
      </c>
      <c r="B520" s="8">
        <v>200591.30634865639</v>
      </c>
    </row>
    <row r="521" spans="1:2" x14ac:dyDescent="0.25">
      <c r="A521" s="3" t="s">
        <v>139</v>
      </c>
      <c r="B521" s="8">
        <v>204209.75409926608</v>
      </c>
    </row>
    <row r="522" spans="1:2" x14ac:dyDescent="0.25">
      <c r="A522" s="3" t="s">
        <v>879</v>
      </c>
      <c r="B522" s="8">
        <v>204922.94989382543</v>
      </c>
    </row>
    <row r="523" spans="1:2" x14ac:dyDescent="0.25">
      <c r="A523" s="3" t="s">
        <v>880</v>
      </c>
      <c r="B523" s="8">
        <v>205222.37221342186</v>
      </c>
    </row>
    <row r="524" spans="1:2" x14ac:dyDescent="0.25">
      <c r="A524" s="3" t="s">
        <v>881</v>
      </c>
      <c r="B524" s="8">
        <v>205479.35403241086</v>
      </c>
    </row>
    <row r="525" spans="1:2" x14ac:dyDescent="0.25">
      <c r="A525" s="3" t="s">
        <v>75</v>
      </c>
      <c r="B525" s="8">
        <v>205626.13890855265</v>
      </c>
    </row>
    <row r="526" spans="1:2" x14ac:dyDescent="0.25">
      <c r="A526" s="3" t="s">
        <v>882</v>
      </c>
      <c r="B526" s="8">
        <v>206794.44410213007</v>
      </c>
    </row>
    <row r="527" spans="1:2" x14ac:dyDescent="0.25">
      <c r="A527" s="3" t="s">
        <v>162</v>
      </c>
      <c r="B527" s="8">
        <v>207377.2399452682</v>
      </c>
    </row>
    <row r="528" spans="1:2" x14ac:dyDescent="0.25">
      <c r="A528" s="3" t="s">
        <v>883</v>
      </c>
      <c r="B528" s="8">
        <v>208005.84069564109</v>
      </c>
    </row>
    <row r="529" spans="1:2" x14ac:dyDescent="0.25">
      <c r="A529" s="3" t="s">
        <v>884</v>
      </c>
      <c r="B529" s="8">
        <v>208773.96448308037</v>
      </c>
    </row>
    <row r="530" spans="1:2" x14ac:dyDescent="0.25">
      <c r="A530" s="3" t="s">
        <v>885</v>
      </c>
      <c r="B530" s="8">
        <v>212370.19970996268</v>
      </c>
    </row>
    <row r="531" spans="1:2" x14ac:dyDescent="0.25">
      <c r="A531" s="3" t="s">
        <v>886</v>
      </c>
      <c r="B531" s="8">
        <v>213064.7379966368</v>
      </c>
    </row>
    <row r="532" spans="1:2" x14ac:dyDescent="0.25">
      <c r="A532" s="3" t="s">
        <v>887</v>
      </c>
      <c r="B532" s="8">
        <v>213751.69281902208</v>
      </c>
    </row>
    <row r="533" spans="1:2" x14ac:dyDescent="0.25">
      <c r="A533" s="3" t="s">
        <v>888</v>
      </c>
      <c r="B533" s="8">
        <v>215394.15223973003</v>
      </c>
    </row>
    <row r="534" spans="1:2" x14ac:dyDescent="0.25">
      <c r="A534" s="3" t="s">
        <v>111</v>
      </c>
      <c r="B534" s="8">
        <v>217303.37922734144</v>
      </c>
    </row>
    <row r="535" spans="1:2" x14ac:dyDescent="0.25">
      <c r="A535" s="3" t="s">
        <v>889</v>
      </c>
      <c r="B535" s="8">
        <v>217931.99375798894</v>
      </c>
    </row>
    <row r="536" spans="1:2" x14ac:dyDescent="0.25">
      <c r="A536" s="3" t="s">
        <v>890</v>
      </c>
      <c r="B536" s="8">
        <v>218424.38263342209</v>
      </c>
    </row>
    <row r="537" spans="1:2" x14ac:dyDescent="0.25">
      <c r="A537" s="3" t="s">
        <v>891</v>
      </c>
      <c r="B537" s="8">
        <v>221438.77787683954</v>
      </c>
    </row>
    <row r="538" spans="1:2" x14ac:dyDescent="0.25">
      <c r="A538" s="3" t="s">
        <v>892</v>
      </c>
      <c r="B538" s="8">
        <v>226725.32697730584</v>
      </c>
    </row>
    <row r="539" spans="1:2" x14ac:dyDescent="0.25">
      <c r="A539" s="3" t="s">
        <v>179</v>
      </c>
      <c r="B539" s="8">
        <v>229362.21505147504</v>
      </c>
    </row>
    <row r="540" spans="1:2" x14ac:dyDescent="0.25">
      <c r="A540" s="3" t="s">
        <v>893</v>
      </c>
      <c r="B540" s="8">
        <v>229847.18104048565</v>
      </c>
    </row>
    <row r="541" spans="1:2" x14ac:dyDescent="0.25">
      <c r="A541" s="3" t="s">
        <v>894</v>
      </c>
      <c r="B541" s="8">
        <v>229926.52696762583</v>
      </c>
    </row>
    <row r="542" spans="1:2" x14ac:dyDescent="0.25">
      <c r="A542" s="3" t="s">
        <v>895</v>
      </c>
      <c r="B542" s="8">
        <v>230174.81338736994</v>
      </c>
    </row>
    <row r="543" spans="1:2" x14ac:dyDescent="0.25">
      <c r="A543" s="3" t="s">
        <v>128</v>
      </c>
      <c r="B543" s="8">
        <v>230721.72683956433</v>
      </c>
    </row>
    <row r="544" spans="1:2" x14ac:dyDescent="0.25">
      <c r="A544" s="3" t="s">
        <v>896</v>
      </c>
      <c r="B544" s="8">
        <v>231851.95568961769</v>
      </c>
    </row>
    <row r="545" spans="1:2" x14ac:dyDescent="0.25">
      <c r="A545" s="3" t="s">
        <v>897</v>
      </c>
      <c r="B545" s="8">
        <v>232605.57429860713</v>
      </c>
    </row>
    <row r="546" spans="1:2" x14ac:dyDescent="0.25">
      <c r="A546" s="3" t="s">
        <v>898</v>
      </c>
      <c r="B546" s="8">
        <v>232796.77539079014</v>
      </c>
    </row>
    <row r="547" spans="1:2" x14ac:dyDescent="0.25">
      <c r="A547" s="3" t="s">
        <v>899</v>
      </c>
      <c r="B547" s="8">
        <v>236485.8994264254</v>
      </c>
    </row>
    <row r="548" spans="1:2" x14ac:dyDescent="0.25">
      <c r="A548" s="3" t="s">
        <v>900</v>
      </c>
      <c r="B548" s="8">
        <v>237363.74854085676</v>
      </c>
    </row>
    <row r="549" spans="1:2" x14ac:dyDescent="0.25">
      <c r="A549" s="3" t="s">
        <v>71</v>
      </c>
      <c r="B549" s="8">
        <v>237421.71763531439</v>
      </c>
    </row>
    <row r="550" spans="1:2" x14ac:dyDescent="0.25">
      <c r="A550" s="3" t="s">
        <v>901</v>
      </c>
      <c r="B550" s="8">
        <v>239548.89587379849</v>
      </c>
    </row>
    <row r="551" spans="1:2" x14ac:dyDescent="0.25">
      <c r="A551" s="3" t="s">
        <v>902</v>
      </c>
      <c r="B551" s="8">
        <v>239887.64497114733</v>
      </c>
    </row>
    <row r="552" spans="1:2" x14ac:dyDescent="0.25">
      <c r="A552" s="3" t="s">
        <v>903</v>
      </c>
      <c r="B552" s="8">
        <v>241785.38675328332</v>
      </c>
    </row>
    <row r="553" spans="1:2" x14ac:dyDescent="0.25">
      <c r="A553" s="3" t="s">
        <v>904</v>
      </c>
      <c r="B553" s="8">
        <v>243071.76939333309</v>
      </c>
    </row>
    <row r="554" spans="1:2" x14ac:dyDescent="0.25">
      <c r="A554" s="3" t="s">
        <v>905</v>
      </c>
      <c r="B554" s="8">
        <v>243244.4704968599</v>
      </c>
    </row>
    <row r="555" spans="1:2" x14ac:dyDescent="0.25">
      <c r="A555" s="3" t="s">
        <v>906</v>
      </c>
      <c r="B555" s="8">
        <v>244226.24864900202</v>
      </c>
    </row>
    <row r="556" spans="1:2" x14ac:dyDescent="0.25">
      <c r="A556" s="3" t="s">
        <v>907</v>
      </c>
      <c r="B556" s="8">
        <v>245248.0245026492</v>
      </c>
    </row>
    <row r="557" spans="1:2" x14ac:dyDescent="0.25">
      <c r="A557" s="3" t="s">
        <v>908</v>
      </c>
      <c r="B557" s="8">
        <v>246815.77842612783</v>
      </c>
    </row>
    <row r="558" spans="1:2" x14ac:dyDescent="0.25">
      <c r="A558" s="3" t="s">
        <v>909</v>
      </c>
      <c r="B558" s="8">
        <v>248390.16654534786</v>
      </c>
    </row>
    <row r="559" spans="1:2" x14ac:dyDescent="0.25">
      <c r="A559" s="3" t="s">
        <v>910</v>
      </c>
      <c r="B559" s="8">
        <v>249503.80708620112</v>
      </c>
    </row>
    <row r="560" spans="1:2" x14ac:dyDescent="0.25">
      <c r="A560" s="3" t="s">
        <v>53</v>
      </c>
      <c r="B560" s="8">
        <v>250187.27695139879</v>
      </c>
    </row>
    <row r="561" spans="1:2" x14ac:dyDescent="0.25">
      <c r="A561" s="3" t="s">
        <v>911</v>
      </c>
      <c r="B561" s="8">
        <v>253236.24037482933</v>
      </c>
    </row>
    <row r="562" spans="1:2" x14ac:dyDescent="0.25">
      <c r="A562" s="3" t="s">
        <v>124</v>
      </c>
      <c r="B562" s="8">
        <v>253384.42847145384</v>
      </c>
    </row>
    <row r="563" spans="1:2" x14ac:dyDescent="0.25">
      <c r="A563" s="3" t="s">
        <v>912</v>
      </c>
      <c r="B563" s="8">
        <v>253901.40707319969</v>
      </c>
    </row>
    <row r="564" spans="1:2" x14ac:dyDescent="0.25">
      <c r="A564" s="3" t="s">
        <v>913</v>
      </c>
      <c r="B564" s="8">
        <v>255051.2497253461</v>
      </c>
    </row>
    <row r="565" spans="1:2" x14ac:dyDescent="0.25">
      <c r="A565" s="3" t="s">
        <v>914</v>
      </c>
      <c r="B565" s="8">
        <v>255222.41877427854</v>
      </c>
    </row>
    <row r="566" spans="1:2" x14ac:dyDescent="0.25">
      <c r="A566" s="3" t="s">
        <v>915</v>
      </c>
      <c r="B566" s="8">
        <v>256398.65805753449</v>
      </c>
    </row>
    <row r="567" spans="1:2" x14ac:dyDescent="0.25">
      <c r="A567" s="3" t="s">
        <v>916</v>
      </c>
      <c r="B567" s="8">
        <v>256462.04427710862</v>
      </c>
    </row>
    <row r="568" spans="1:2" x14ac:dyDescent="0.25">
      <c r="A568" s="3" t="s">
        <v>917</v>
      </c>
      <c r="B568" s="8">
        <v>256571.09824122433</v>
      </c>
    </row>
    <row r="569" spans="1:2" x14ac:dyDescent="0.25">
      <c r="A569" s="3" t="s">
        <v>918</v>
      </c>
      <c r="B569" s="8">
        <v>257027.50169405431</v>
      </c>
    </row>
    <row r="570" spans="1:2" x14ac:dyDescent="0.25">
      <c r="A570" s="3" t="s">
        <v>919</v>
      </c>
      <c r="B570" s="8">
        <v>257586.12460124059</v>
      </c>
    </row>
    <row r="571" spans="1:2" x14ac:dyDescent="0.25">
      <c r="A571" s="3" t="s">
        <v>86</v>
      </c>
      <c r="B571" s="8">
        <v>261381.82654754035</v>
      </c>
    </row>
    <row r="572" spans="1:2" x14ac:dyDescent="0.25">
      <c r="A572" s="3" t="s">
        <v>920</v>
      </c>
      <c r="B572" s="8">
        <v>266174.8572372187</v>
      </c>
    </row>
    <row r="573" spans="1:2" x14ac:dyDescent="0.25">
      <c r="A573" s="3" t="s">
        <v>32</v>
      </c>
      <c r="B573" s="8">
        <v>273008.78174228704</v>
      </c>
    </row>
    <row r="574" spans="1:2" x14ac:dyDescent="0.25">
      <c r="A574" s="3" t="s">
        <v>174</v>
      </c>
      <c r="B574" s="8">
        <v>273610.37511582841</v>
      </c>
    </row>
    <row r="575" spans="1:2" x14ac:dyDescent="0.25">
      <c r="A575" s="3" t="s">
        <v>106</v>
      </c>
      <c r="B575" s="8">
        <v>275686.16345718381</v>
      </c>
    </row>
    <row r="576" spans="1:2" x14ac:dyDescent="0.25">
      <c r="A576" s="3" t="s">
        <v>921</v>
      </c>
      <c r="B576" s="8">
        <v>277277.67796835327</v>
      </c>
    </row>
    <row r="577" spans="1:2" x14ac:dyDescent="0.25">
      <c r="A577" s="3" t="s">
        <v>922</v>
      </c>
      <c r="B577" s="8">
        <v>277530.65400037181</v>
      </c>
    </row>
    <row r="578" spans="1:2" x14ac:dyDescent="0.25">
      <c r="A578" s="3" t="s">
        <v>63</v>
      </c>
      <c r="B578" s="8">
        <v>277743.00680911238</v>
      </c>
    </row>
    <row r="579" spans="1:2" x14ac:dyDescent="0.25">
      <c r="A579" s="3" t="s">
        <v>165</v>
      </c>
      <c r="B579" s="8">
        <v>277930.75442820194</v>
      </c>
    </row>
    <row r="580" spans="1:2" x14ac:dyDescent="0.25">
      <c r="A580" s="3" t="s">
        <v>923</v>
      </c>
      <c r="B580" s="8">
        <v>278517.6978593875</v>
      </c>
    </row>
    <row r="581" spans="1:2" x14ac:dyDescent="0.25">
      <c r="A581" s="3" t="s">
        <v>924</v>
      </c>
      <c r="B581" s="8">
        <v>278629.27941853931</v>
      </c>
    </row>
    <row r="582" spans="1:2" x14ac:dyDescent="0.25">
      <c r="A582" s="3" t="s">
        <v>925</v>
      </c>
      <c r="B582" s="8">
        <v>280541.83114359534</v>
      </c>
    </row>
    <row r="583" spans="1:2" x14ac:dyDescent="0.25">
      <c r="A583" s="3" t="s">
        <v>133</v>
      </c>
      <c r="B583" s="8">
        <v>282042.17633242346</v>
      </c>
    </row>
    <row r="584" spans="1:2" x14ac:dyDescent="0.25">
      <c r="A584" s="3" t="s">
        <v>926</v>
      </c>
      <c r="B584" s="8">
        <v>284105.06097445643</v>
      </c>
    </row>
    <row r="585" spans="1:2" x14ac:dyDescent="0.25">
      <c r="A585" s="3" t="s">
        <v>927</v>
      </c>
      <c r="B585" s="8">
        <v>284811.40372930584</v>
      </c>
    </row>
    <row r="586" spans="1:2" x14ac:dyDescent="0.25">
      <c r="A586" s="3" t="s">
        <v>102</v>
      </c>
      <c r="B586" s="8">
        <v>285183.43984391325</v>
      </c>
    </row>
    <row r="587" spans="1:2" x14ac:dyDescent="0.25">
      <c r="A587" s="3" t="s">
        <v>56</v>
      </c>
      <c r="B587" s="8">
        <v>286818.75615320128</v>
      </c>
    </row>
    <row r="588" spans="1:2" x14ac:dyDescent="0.25">
      <c r="A588" s="3" t="s">
        <v>928</v>
      </c>
      <c r="B588" s="8">
        <v>288374.11930849508</v>
      </c>
    </row>
    <row r="589" spans="1:2" x14ac:dyDescent="0.25">
      <c r="A589" s="3" t="s">
        <v>929</v>
      </c>
      <c r="B589" s="8">
        <v>288935.01095594716</v>
      </c>
    </row>
    <row r="590" spans="1:2" x14ac:dyDescent="0.25">
      <c r="A590" s="3" t="s">
        <v>930</v>
      </c>
      <c r="B590" s="8">
        <v>289249.40856887598</v>
      </c>
    </row>
    <row r="591" spans="1:2" x14ac:dyDescent="0.25">
      <c r="A591" s="3" t="s">
        <v>98</v>
      </c>
      <c r="B591" s="8">
        <v>289359.07650221931</v>
      </c>
    </row>
    <row r="592" spans="1:2" x14ac:dyDescent="0.25">
      <c r="A592" s="3" t="s">
        <v>931</v>
      </c>
      <c r="B592" s="8">
        <v>290607.59730107506</v>
      </c>
    </row>
    <row r="593" spans="1:2" x14ac:dyDescent="0.25">
      <c r="A593" s="3" t="s">
        <v>932</v>
      </c>
      <c r="B593" s="8">
        <v>293971.99855517736</v>
      </c>
    </row>
    <row r="594" spans="1:2" x14ac:dyDescent="0.25">
      <c r="A594" s="3" t="s">
        <v>933</v>
      </c>
      <c r="B594" s="8">
        <v>294516.41627444455</v>
      </c>
    </row>
    <row r="595" spans="1:2" x14ac:dyDescent="0.25">
      <c r="A595" s="3" t="s">
        <v>934</v>
      </c>
      <c r="B595" s="8">
        <v>297895.19469897554</v>
      </c>
    </row>
    <row r="596" spans="1:2" x14ac:dyDescent="0.25">
      <c r="A596" s="3" t="s">
        <v>935</v>
      </c>
      <c r="B596" s="8">
        <v>298290.66869126516</v>
      </c>
    </row>
    <row r="597" spans="1:2" x14ac:dyDescent="0.25">
      <c r="A597" s="3" t="s">
        <v>95</v>
      </c>
      <c r="B597" s="8">
        <v>299109.21304565424</v>
      </c>
    </row>
    <row r="598" spans="1:2" x14ac:dyDescent="0.25">
      <c r="A598" s="3" t="s">
        <v>37</v>
      </c>
      <c r="B598" s="8">
        <v>299143.1307240313</v>
      </c>
    </row>
    <row r="599" spans="1:2" x14ac:dyDescent="0.25">
      <c r="A599" s="3" t="s">
        <v>146</v>
      </c>
      <c r="B599" s="8">
        <v>300020.59004834591</v>
      </c>
    </row>
    <row r="600" spans="1:2" x14ac:dyDescent="0.25">
      <c r="A600" s="3" t="s">
        <v>936</v>
      </c>
      <c r="B600" s="8">
        <v>301050.02110470005</v>
      </c>
    </row>
    <row r="601" spans="1:2" x14ac:dyDescent="0.25">
      <c r="A601" s="3" t="s">
        <v>937</v>
      </c>
      <c r="B601" s="8">
        <v>301061.76464642509</v>
      </c>
    </row>
    <row r="602" spans="1:2" x14ac:dyDescent="0.25">
      <c r="A602" s="3" t="s">
        <v>938</v>
      </c>
      <c r="B602" s="8">
        <v>302153.39271712548</v>
      </c>
    </row>
    <row r="603" spans="1:2" x14ac:dyDescent="0.25">
      <c r="A603" s="3" t="s">
        <v>939</v>
      </c>
      <c r="B603" s="8">
        <v>302894.12886328989</v>
      </c>
    </row>
    <row r="604" spans="1:2" x14ac:dyDescent="0.25">
      <c r="A604" s="3" t="s">
        <v>940</v>
      </c>
      <c r="B604" s="8">
        <v>304223.16229023959</v>
      </c>
    </row>
    <row r="605" spans="1:2" x14ac:dyDescent="0.25">
      <c r="A605" s="3" t="s">
        <v>941</v>
      </c>
      <c r="B605" s="8">
        <v>306176.29145813064</v>
      </c>
    </row>
    <row r="606" spans="1:2" x14ac:dyDescent="0.25">
      <c r="A606" s="3" t="s">
        <v>942</v>
      </c>
      <c r="B606" s="8">
        <v>307054.76449128916</v>
      </c>
    </row>
    <row r="607" spans="1:2" x14ac:dyDescent="0.25">
      <c r="A607" s="3" t="s">
        <v>943</v>
      </c>
      <c r="B607" s="8">
        <v>307601.50442987133</v>
      </c>
    </row>
    <row r="608" spans="1:2" x14ac:dyDescent="0.25">
      <c r="A608" s="3" t="s">
        <v>944</v>
      </c>
      <c r="B608" s="8">
        <v>308441.88039846311</v>
      </c>
    </row>
    <row r="609" spans="1:2" x14ac:dyDescent="0.25">
      <c r="A609" s="3" t="s">
        <v>945</v>
      </c>
      <c r="B609" s="8">
        <v>310741.74796356598</v>
      </c>
    </row>
    <row r="610" spans="1:2" x14ac:dyDescent="0.25">
      <c r="A610" s="3" t="s">
        <v>946</v>
      </c>
      <c r="B610" s="8">
        <v>312111.39455352415</v>
      </c>
    </row>
    <row r="611" spans="1:2" x14ac:dyDescent="0.25">
      <c r="A611" s="3" t="s">
        <v>947</v>
      </c>
      <c r="B611" s="8">
        <v>312351.83257471106</v>
      </c>
    </row>
    <row r="612" spans="1:2" x14ac:dyDescent="0.25">
      <c r="A612" s="3" t="s">
        <v>948</v>
      </c>
      <c r="B612" s="8">
        <v>312497.11226859962</v>
      </c>
    </row>
    <row r="613" spans="1:2" x14ac:dyDescent="0.25">
      <c r="A613" s="3" t="s">
        <v>949</v>
      </c>
      <c r="B613" s="8">
        <v>315281.42357160471</v>
      </c>
    </row>
    <row r="614" spans="1:2" x14ac:dyDescent="0.25">
      <c r="A614" s="3" t="s">
        <v>950</v>
      </c>
      <c r="B614" s="8">
        <v>315787.73573501426</v>
      </c>
    </row>
    <row r="615" spans="1:2" x14ac:dyDescent="0.25">
      <c r="A615" s="3" t="s">
        <v>951</v>
      </c>
      <c r="B615" s="8">
        <v>317163.67357635283</v>
      </c>
    </row>
    <row r="616" spans="1:2" x14ac:dyDescent="0.25">
      <c r="A616" s="3" t="s">
        <v>67</v>
      </c>
      <c r="B616" s="8">
        <v>320171.24605628918</v>
      </c>
    </row>
    <row r="617" spans="1:2" x14ac:dyDescent="0.25">
      <c r="A617" s="3" t="s">
        <v>952</v>
      </c>
      <c r="B617" s="8">
        <v>320834.96070863743</v>
      </c>
    </row>
    <row r="618" spans="1:2" x14ac:dyDescent="0.25">
      <c r="A618" s="3" t="s">
        <v>953</v>
      </c>
      <c r="B618" s="8">
        <v>321477.99675317592</v>
      </c>
    </row>
    <row r="619" spans="1:2" x14ac:dyDescent="0.25">
      <c r="A619" s="3" t="s">
        <v>954</v>
      </c>
      <c r="B619" s="8">
        <v>323568.28315959545</v>
      </c>
    </row>
    <row r="620" spans="1:2" x14ac:dyDescent="0.25">
      <c r="A620" s="3" t="s">
        <v>72</v>
      </c>
      <c r="B620" s="8">
        <v>324906.29057533154</v>
      </c>
    </row>
    <row r="621" spans="1:2" x14ac:dyDescent="0.25">
      <c r="A621" s="3" t="s">
        <v>955</v>
      </c>
      <c r="B621" s="8">
        <v>326246.97203829774</v>
      </c>
    </row>
    <row r="622" spans="1:2" x14ac:dyDescent="0.25">
      <c r="A622" s="3" t="s">
        <v>134</v>
      </c>
      <c r="B622" s="8">
        <v>327084.46347885998</v>
      </c>
    </row>
    <row r="623" spans="1:2" x14ac:dyDescent="0.25">
      <c r="A623" s="3" t="s">
        <v>956</v>
      </c>
      <c r="B623" s="8">
        <v>327172.17870584154</v>
      </c>
    </row>
    <row r="624" spans="1:2" x14ac:dyDescent="0.25">
      <c r="A624" s="3" t="s">
        <v>957</v>
      </c>
      <c r="B624" s="8">
        <v>328687.68327866105</v>
      </c>
    </row>
    <row r="625" spans="1:2" x14ac:dyDescent="0.25">
      <c r="A625" s="3" t="s">
        <v>958</v>
      </c>
      <c r="B625" s="8">
        <v>331006.41662516684</v>
      </c>
    </row>
    <row r="626" spans="1:2" x14ac:dyDescent="0.25">
      <c r="A626" s="3" t="s">
        <v>959</v>
      </c>
      <c r="B626" s="8">
        <v>332114.78131645406</v>
      </c>
    </row>
    <row r="627" spans="1:2" x14ac:dyDescent="0.25">
      <c r="A627" s="3" t="s">
        <v>148</v>
      </c>
      <c r="B627" s="8">
        <v>332198.11607786414</v>
      </c>
    </row>
    <row r="628" spans="1:2" x14ac:dyDescent="0.25">
      <c r="A628" s="3" t="s">
        <v>960</v>
      </c>
      <c r="B628" s="8">
        <v>332420.56063508854</v>
      </c>
    </row>
    <row r="629" spans="1:2" x14ac:dyDescent="0.25">
      <c r="A629" s="3" t="s">
        <v>39</v>
      </c>
      <c r="B629" s="8">
        <v>333444.76398249477</v>
      </c>
    </row>
    <row r="630" spans="1:2" x14ac:dyDescent="0.25">
      <c r="A630" s="3" t="s">
        <v>107</v>
      </c>
      <c r="B630" s="8">
        <v>334928.40982922324</v>
      </c>
    </row>
    <row r="631" spans="1:2" x14ac:dyDescent="0.25">
      <c r="A631" s="3" t="s">
        <v>161</v>
      </c>
      <c r="B631" s="8">
        <v>337209.16776674229</v>
      </c>
    </row>
    <row r="632" spans="1:2" x14ac:dyDescent="0.25">
      <c r="A632" s="3" t="s">
        <v>961</v>
      </c>
      <c r="B632" s="8">
        <v>337620.34329653799</v>
      </c>
    </row>
    <row r="633" spans="1:2" x14ac:dyDescent="0.25">
      <c r="A633" s="3" t="s">
        <v>962</v>
      </c>
      <c r="B633" s="8">
        <v>338775.22307024698</v>
      </c>
    </row>
    <row r="634" spans="1:2" x14ac:dyDescent="0.25">
      <c r="A634" s="3" t="s">
        <v>176</v>
      </c>
      <c r="B634" s="8">
        <v>341009.68184444401</v>
      </c>
    </row>
    <row r="635" spans="1:2" x14ac:dyDescent="0.25">
      <c r="A635" s="3" t="s">
        <v>963</v>
      </c>
      <c r="B635" s="8">
        <v>344975.03102107835</v>
      </c>
    </row>
    <row r="636" spans="1:2" x14ac:dyDescent="0.25">
      <c r="A636" s="3" t="s">
        <v>964</v>
      </c>
      <c r="B636" s="8">
        <v>345090.52588316705</v>
      </c>
    </row>
    <row r="637" spans="1:2" x14ac:dyDescent="0.25">
      <c r="A637" s="3" t="s">
        <v>965</v>
      </c>
      <c r="B637" s="8">
        <v>345411.61999768141</v>
      </c>
    </row>
    <row r="638" spans="1:2" x14ac:dyDescent="0.25">
      <c r="A638" s="3" t="s">
        <v>966</v>
      </c>
      <c r="B638" s="8">
        <v>347251.09662687313</v>
      </c>
    </row>
    <row r="639" spans="1:2" x14ac:dyDescent="0.25">
      <c r="A639" s="3" t="s">
        <v>967</v>
      </c>
      <c r="B639" s="8">
        <v>348283.74099642178</v>
      </c>
    </row>
    <row r="640" spans="1:2" x14ac:dyDescent="0.25">
      <c r="A640" s="3" t="s">
        <v>968</v>
      </c>
      <c r="B640" s="8">
        <v>351159.7576247963</v>
      </c>
    </row>
    <row r="641" spans="1:2" x14ac:dyDescent="0.25">
      <c r="A641" s="3" t="s">
        <v>969</v>
      </c>
      <c r="B641" s="8">
        <v>351242.22498508537</v>
      </c>
    </row>
    <row r="642" spans="1:2" x14ac:dyDescent="0.25">
      <c r="A642" s="3" t="s">
        <v>970</v>
      </c>
      <c r="B642" s="8">
        <v>351829.27457153355</v>
      </c>
    </row>
    <row r="643" spans="1:2" x14ac:dyDescent="0.25">
      <c r="A643" s="3" t="s">
        <v>93</v>
      </c>
      <c r="B643" s="8">
        <v>355705.60228829831</v>
      </c>
    </row>
    <row r="644" spans="1:2" x14ac:dyDescent="0.25">
      <c r="A644" s="3" t="s">
        <v>153</v>
      </c>
      <c r="B644" s="8">
        <v>357830.15765140712</v>
      </c>
    </row>
    <row r="645" spans="1:2" x14ac:dyDescent="0.25">
      <c r="A645" s="3" t="s">
        <v>971</v>
      </c>
      <c r="B645" s="8">
        <v>358336.3541622716</v>
      </c>
    </row>
    <row r="646" spans="1:2" x14ac:dyDescent="0.25">
      <c r="A646" s="3" t="s">
        <v>972</v>
      </c>
      <c r="B646" s="8">
        <v>358354.89620815235</v>
      </c>
    </row>
    <row r="647" spans="1:2" x14ac:dyDescent="0.25">
      <c r="A647" s="3" t="s">
        <v>973</v>
      </c>
      <c r="B647" s="8">
        <v>359680.11534113268</v>
      </c>
    </row>
    <row r="648" spans="1:2" x14ac:dyDescent="0.25">
      <c r="A648" s="3" t="s">
        <v>68</v>
      </c>
      <c r="B648" s="8">
        <v>360929.29679838201</v>
      </c>
    </row>
    <row r="649" spans="1:2" x14ac:dyDescent="0.25">
      <c r="A649" s="3" t="s">
        <v>974</v>
      </c>
      <c r="B649" s="8">
        <v>361889.63646611519</v>
      </c>
    </row>
    <row r="650" spans="1:2" x14ac:dyDescent="0.25">
      <c r="A650" s="3" t="s">
        <v>975</v>
      </c>
      <c r="B650" s="8">
        <v>362712.32074218011</v>
      </c>
    </row>
    <row r="651" spans="1:2" x14ac:dyDescent="0.25">
      <c r="A651" s="3" t="s">
        <v>976</v>
      </c>
      <c r="B651" s="8">
        <v>365350.53818942484</v>
      </c>
    </row>
    <row r="652" spans="1:2" x14ac:dyDescent="0.25">
      <c r="A652" s="3" t="s">
        <v>977</v>
      </c>
      <c r="B652" s="8">
        <v>365692.23831407598</v>
      </c>
    </row>
    <row r="653" spans="1:2" x14ac:dyDescent="0.25">
      <c r="A653" s="3" t="s">
        <v>978</v>
      </c>
      <c r="B653" s="8">
        <v>366461.68751858501</v>
      </c>
    </row>
    <row r="654" spans="1:2" x14ac:dyDescent="0.25">
      <c r="A654" s="3" t="s">
        <v>979</v>
      </c>
      <c r="B654" s="8">
        <v>367294.53463418304</v>
      </c>
    </row>
    <row r="655" spans="1:2" x14ac:dyDescent="0.25">
      <c r="A655" s="3" t="s">
        <v>980</v>
      </c>
      <c r="B655" s="8">
        <v>367850.49763213453</v>
      </c>
    </row>
    <row r="656" spans="1:2" x14ac:dyDescent="0.25">
      <c r="A656" s="3" t="s">
        <v>981</v>
      </c>
      <c r="B656" s="8">
        <v>369071.96425494639</v>
      </c>
    </row>
    <row r="657" spans="1:2" x14ac:dyDescent="0.25">
      <c r="A657" s="3" t="s">
        <v>982</v>
      </c>
      <c r="B657" s="8">
        <v>373353.72781003109</v>
      </c>
    </row>
    <row r="658" spans="1:2" x14ac:dyDescent="0.25">
      <c r="A658" s="3" t="s">
        <v>983</v>
      </c>
      <c r="B658" s="8">
        <v>374341.93205084495</v>
      </c>
    </row>
    <row r="659" spans="1:2" x14ac:dyDescent="0.25">
      <c r="A659" s="3" t="s">
        <v>92</v>
      </c>
      <c r="B659" s="8">
        <v>375033.29679642175</v>
      </c>
    </row>
    <row r="660" spans="1:2" x14ac:dyDescent="0.25">
      <c r="A660" s="3" t="s">
        <v>984</v>
      </c>
      <c r="B660" s="8">
        <v>379470.95865538489</v>
      </c>
    </row>
    <row r="661" spans="1:2" x14ac:dyDescent="0.25">
      <c r="A661" s="3" t="s">
        <v>985</v>
      </c>
      <c r="B661" s="8">
        <v>379567.47772551986</v>
      </c>
    </row>
    <row r="662" spans="1:2" x14ac:dyDescent="0.25">
      <c r="A662" s="3" t="s">
        <v>986</v>
      </c>
      <c r="B662" s="8">
        <v>382348.9255357451</v>
      </c>
    </row>
    <row r="663" spans="1:2" x14ac:dyDescent="0.25">
      <c r="A663" s="3" t="s">
        <v>987</v>
      </c>
      <c r="B663" s="8">
        <v>382786.88282488083</v>
      </c>
    </row>
    <row r="664" spans="1:2" x14ac:dyDescent="0.25">
      <c r="A664" s="3" t="s">
        <v>988</v>
      </c>
      <c r="B664" s="8">
        <v>386062.51812367945</v>
      </c>
    </row>
    <row r="665" spans="1:2" x14ac:dyDescent="0.25">
      <c r="A665" s="3" t="s">
        <v>131</v>
      </c>
      <c r="B665" s="8">
        <v>388323.24810792151</v>
      </c>
    </row>
    <row r="666" spans="1:2" x14ac:dyDescent="0.25">
      <c r="A666" s="3" t="s">
        <v>989</v>
      </c>
      <c r="B666" s="8">
        <v>389839.69592869881</v>
      </c>
    </row>
    <row r="667" spans="1:2" x14ac:dyDescent="0.25">
      <c r="A667" s="3" t="s">
        <v>990</v>
      </c>
      <c r="B667" s="8">
        <v>390048.62909923092</v>
      </c>
    </row>
    <row r="668" spans="1:2" x14ac:dyDescent="0.25">
      <c r="A668" s="3" t="s">
        <v>991</v>
      </c>
      <c r="B668" s="8">
        <v>391996.20762568596</v>
      </c>
    </row>
    <row r="669" spans="1:2" x14ac:dyDescent="0.25">
      <c r="A669" s="3" t="s">
        <v>992</v>
      </c>
      <c r="B669" s="8">
        <v>393013.14745174197</v>
      </c>
    </row>
    <row r="670" spans="1:2" x14ac:dyDescent="0.25">
      <c r="A670" s="3" t="s">
        <v>993</v>
      </c>
      <c r="B670" s="8">
        <v>393067.80187303928</v>
      </c>
    </row>
    <row r="671" spans="1:2" x14ac:dyDescent="0.25">
      <c r="A671" s="3" t="s">
        <v>149</v>
      </c>
      <c r="B671" s="8">
        <v>396778.84917949879</v>
      </c>
    </row>
    <row r="672" spans="1:2" x14ac:dyDescent="0.25">
      <c r="A672" s="3" t="s">
        <v>85</v>
      </c>
      <c r="B672" s="8">
        <v>403702.42580094666</v>
      </c>
    </row>
    <row r="673" spans="1:2" x14ac:dyDescent="0.25">
      <c r="A673" s="3" t="s">
        <v>994</v>
      </c>
      <c r="B673" s="8">
        <v>405082.81271368463</v>
      </c>
    </row>
    <row r="674" spans="1:2" x14ac:dyDescent="0.25">
      <c r="A674" s="3" t="s">
        <v>995</v>
      </c>
      <c r="B674" s="8">
        <v>406163.67877242487</v>
      </c>
    </row>
    <row r="675" spans="1:2" x14ac:dyDescent="0.25">
      <c r="A675" s="3" t="s">
        <v>996</v>
      </c>
      <c r="B675" s="8">
        <v>406891.40920415451</v>
      </c>
    </row>
    <row r="676" spans="1:2" x14ac:dyDescent="0.25">
      <c r="A676" s="3" t="s">
        <v>997</v>
      </c>
      <c r="B676" s="8">
        <v>409081.25749986293</v>
      </c>
    </row>
    <row r="677" spans="1:2" x14ac:dyDescent="0.25">
      <c r="A677" s="3" t="s">
        <v>45</v>
      </c>
      <c r="B677" s="8">
        <v>415127.7864294828</v>
      </c>
    </row>
    <row r="678" spans="1:2" x14ac:dyDescent="0.25">
      <c r="A678" s="3" t="s">
        <v>998</v>
      </c>
      <c r="B678" s="8">
        <v>415767.25604915735</v>
      </c>
    </row>
    <row r="679" spans="1:2" x14ac:dyDescent="0.25">
      <c r="A679" s="3" t="s">
        <v>999</v>
      </c>
      <c r="B679" s="8">
        <v>416961.41531758674</v>
      </c>
    </row>
    <row r="680" spans="1:2" x14ac:dyDescent="0.25">
      <c r="A680" s="3" t="s">
        <v>1000</v>
      </c>
      <c r="B680" s="8">
        <v>417201.6651122222</v>
      </c>
    </row>
    <row r="681" spans="1:2" x14ac:dyDescent="0.25">
      <c r="A681" s="3" t="s">
        <v>1001</v>
      </c>
      <c r="B681" s="8">
        <v>423818.83050440019</v>
      </c>
    </row>
    <row r="682" spans="1:2" x14ac:dyDescent="0.25">
      <c r="A682" s="3" t="s">
        <v>1002</v>
      </c>
      <c r="B682" s="8">
        <v>431254.9806752947</v>
      </c>
    </row>
    <row r="683" spans="1:2" x14ac:dyDescent="0.25">
      <c r="A683" s="3" t="s">
        <v>1003</v>
      </c>
      <c r="B683" s="8">
        <v>432800.81457540911</v>
      </c>
    </row>
    <row r="684" spans="1:2" x14ac:dyDescent="0.25">
      <c r="A684" s="3" t="s">
        <v>1004</v>
      </c>
      <c r="B684" s="8">
        <v>434767.83359694941</v>
      </c>
    </row>
    <row r="685" spans="1:2" x14ac:dyDescent="0.25">
      <c r="A685" s="3" t="s">
        <v>166</v>
      </c>
      <c r="B685" s="8">
        <v>434819.68797177897</v>
      </c>
    </row>
    <row r="686" spans="1:2" x14ac:dyDescent="0.25">
      <c r="A686" s="3" t="s">
        <v>101</v>
      </c>
      <c r="B686" s="8">
        <v>435020.71681335219</v>
      </c>
    </row>
    <row r="687" spans="1:2" x14ac:dyDescent="0.25">
      <c r="A687" s="3" t="s">
        <v>60</v>
      </c>
      <c r="B687" s="8">
        <v>435256.42498280009</v>
      </c>
    </row>
    <row r="688" spans="1:2" x14ac:dyDescent="0.25">
      <c r="A688" s="3" t="s">
        <v>1005</v>
      </c>
      <c r="B688" s="8">
        <v>436589.83359876293</v>
      </c>
    </row>
    <row r="689" spans="1:2" x14ac:dyDescent="0.25">
      <c r="A689" s="3" t="s">
        <v>1006</v>
      </c>
      <c r="B689" s="8">
        <v>436856.7829451962</v>
      </c>
    </row>
    <row r="690" spans="1:2" x14ac:dyDescent="0.25">
      <c r="A690" s="3" t="s">
        <v>1007</v>
      </c>
      <c r="B690" s="8">
        <v>440077.37770020484</v>
      </c>
    </row>
    <row r="691" spans="1:2" x14ac:dyDescent="0.25">
      <c r="A691" s="3" t="s">
        <v>1008</v>
      </c>
      <c r="B691" s="8">
        <v>441402.61465705367</v>
      </c>
    </row>
    <row r="692" spans="1:2" x14ac:dyDescent="0.25">
      <c r="A692" s="3" t="s">
        <v>1009</v>
      </c>
      <c r="B692" s="8">
        <v>442884.19146469835</v>
      </c>
    </row>
    <row r="693" spans="1:2" x14ac:dyDescent="0.25">
      <c r="A693" s="3" t="s">
        <v>1010</v>
      </c>
      <c r="B693" s="8">
        <v>448967.94556723174</v>
      </c>
    </row>
    <row r="694" spans="1:2" x14ac:dyDescent="0.25">
      <c r="A694" s="3" t="s">
        <v>1011</v>
      </c>
      <c r="B694" s="8">
        <v>449140.21068471455</v>
      </c>
    </row>
    <row r="695" spans="1:2" x14ac:dyDescent="0.25">
      <c r="A695" s="3" t="s">
        <v>108</v>
      </c>
      <c r="B695" s="8">
        <v>450344.84223799541</v>
      </c>
    </row>
    <row r="696" spans="1:2" x14ac:dyDescent="0.25">
      <c r="A696" s="3" t="s">
        <v>144</v>
      </c>
      <c r="B696" s="8">
        <v>451604.88463867659</v>
      </c>
    </row>
    <row r="697" spans="1:2" x14ac:dyDescent="0.25">
      <c r="A697" s="3" t="s">
        <v>1012</v>
      </c>
      <c r="B697" s="8">
        <v>452199.88789194816</v>
      </c>
    </row>
    <row r="698" spans="1:2" x14ac:dyDescent="0.25">
      <c r="A698" s="3" t="s">
        <v>1013</v>
      </c>
      <c r="B698" s="8">
        <v>452883.40818709892</v>
      </c>
    </row>
    <row r="699" spans="1:2" x14ac:dyDescent="0.25">
      <c r="A699" s="3" t="s">
        <v>1014</v>
      </c>
      <c r="B699" s="8">
        <v>453182.76062885876</v>
      </c>
    </row>
    <row r="700" spans="1:2" x14ac:dyDescent="0.25">
      <c r="A700" s="3" t="s">
        <v>1015</v>
      </c>
      <c r="B700" s="8">
        <v>460608.94363960589</v>
      </c>
    </row>
    <row r="701" spans="1:2" x14ac:dyDescent="0.25">
      <c r="A701" s="3" t="s">
        <v>132</v>
      </c>
      <c r="B701" s="8">
        <v>462085.81197988277</v>
      </c>
    </row>
    <row r="702" spans="1:2" x14ac:dyDescent="0.25">
      <c r="A702" s="3" t="s">
        <v>1016</v>
      </c>
      <c r="B702" s="8">
        <v>464220.58981288387</v>
      </c>
    </row>
    <row r="703" spans="1:2" x14ac:dyDescent="0.25">
      <c r="A703" s="3" t="s">
        <v>1017</v>
      </c>
      <c r="B703" s="8">
        <v>464686.01174449152</v>
      </c>
    </row>
    <row r="704" spans="1:2" x14ac:dyDescent="0.25">
      <c r="A704" s="3" t="s">
        <v>1018</v>
      </c>
      <c r="B704" s="8">
        <v>471270.99330589804</v>
      </c>
    </row>
    <row r="705" spans="1:2" x14ac:dyDescent="0.25">
      <c r="A705" s="3" t="s">
        <v>1019</v>
      </c>
      <c r="B705" s="8">
        <v>472425.7803598303</v>
      </c>
    </row>
    <row r="706" spans="1:2" x14ac:dyDescent="0.25">
      <c r="A706" s="3" t="s">
        <v>1020</v>
      </c>
      <c r="B706" s="8">
        <v>473805.58532029501</v>
      </c>
    </row>
    <row r="707" spans="1:2" x14ac:dyDescent="0.25">
      <c r="A707" s="3" t="s">
        <v>1021</v>
      </c>
      <c r="B707" s="8">
        <v>476887.48160013108</v>
      </c>
    </row>
    <row r="708" spans="1:2" x14ac:dyDescent="0.25">
      <c r="A708" s="3" t="s">
        <v>1022</v>
      </c>
      <c r="B708" s="8">
        <v>481656.36276623124</v>
      </c>
    </row>
    <row r="709" spans="1:2" x14ac:dyDescent="0.25">
      <c r="A709" s="3" t="s">
        <v>80</v>
      </c>
      <c r="B709" s="8">
        <v>482836.38897124439</v>
      </c>
    </row>
    <row r="710" spans="1:2" x14ac:dyDescent="0.25">
      <c r="A710" s="3" t="s">
        <v>164</v>
      </c>
      <c r="B710" s="8">
        <v>483455.5140367116</v>
      </c>
    </row>
    <row r="711" spans="1:2" x14ac:dyDescent="0.25">
      <c r="A711" s="3" t="s">
        <v>1023</v>
      </c>
      <c r="B711" s="8">
        <v>484705.00489849091</v>
      </c>
    </row>
    <row r="712" spans="1:2" x14ac:dyDescent="0.25">
      <c r="A712" s="3" t="s">
        <v>154</v>
      </c>
      <c r="B712" s="8">
        <v>484932.37714373315</v>
      </c>
    </row>
    <row r="713" spans="1:2" x14ac:dyDescent="0.25">
      <c r="A713" s="3" t="s">
        <v>1024</v>
      </c>
      <c r="B713" s="8">
        <v>486843.39277140592</v>
      </c>
    </row>
    <row r="714" spans="1:2" x14ac:dyDescent="0.25">
      <c r="A714" s="3" t="s">
        <v>104</v>
      </c>
      <c r="B714" s="8">
        <v>490506.17811202677</v>
      </c>
    </row>
    <row r="715" spans="1:2" x14ac:dyDescent="0.25">
      <c r="A715" s="3" t="s">
        <v>177</v>
      </c>
      <c r="B715" s="8">
        <v>490679.8030617761</v>
      </c>
    </row>
    <row r="716" spans="1:2" x14ac:dyDescent="0.25">
      <c r="A716" s="3" t="s">
        <v>160</v>
      </c>
      <c r="B716" s="8">
        <v>490879.69522471022</v>
      </c>
    </row>
    <row r="717" spans="1:2" x14ac:dyDescent="0.25">
      <c r="A717" s="3" t="s">
        <v>163</v>
      </c>
      <c r="B717" s="8">
        <v>491241.10068421438</v>
      </c>
    </row>
    <row r="718" spans="1:2" x14ac:dyDescent="0.25">
      <c r="A718" s="3" t="s">
        <v>135</v>
      </c>
      <c r="B718" s="8">
        <v>494483.18671021826</v>
      </c>
    </row>
    <row r="719" spans="1:2" x14ac:dyDescent="0.25">
      <c r="A719" s="3" t="s">
        <v>87</v>
      </c>
      <c r="B719" s="8">
        <v>498231.67821383628</v>
      </c>
    </row>
    <row r="720" spans="1:2" x14ac:dyDescent="0.25">
      <c r="A720" s="3" t="s">
        <v>1025</v>
      </c>
      <c r="B720" s="8">
        <v>500931.65241617733</v>
      </c>
    </row>
    <row r="721" spans="1:2" x14ac:dyDescent="0.25">
      <c r="A721" s="3" t="s">
        <v>1026</v>
      </c>
      <c r="B721" s="8">
        <v>502394.46057429904</v>
      </c>
    </row>
    <row r="722" spans="1:2" x14ac:dyDescent="0.25">
      <c r="A722" s="3" t="s">
        <v>1027</v>
      </c>
      <c r="B722" s="8">
        <v>502829.85779241443</v>
      </c>
    </row>
    <row r="723" spans="1:2" x14ac:dyDescent="0.25">
      <c r="A723" s="3" t="s">
        <v>1028</v>
      </c>
      <c r="B723" s="8">
        <v>503557.35474643658</v>
      </c>
    </row>
    <row r="724" spans="1:2" x14ac:dyDescent="0.25">
      <c r="A724" s="3" t="s">
        <v>129</v>
      </c>
      <c r="B724" s="8">
        <v>504073.95239124924</v>
      </c>
    </row>
    <row r="725" spans="1:2" x14ac:dyDescent="0.25">
      <c r="A725" s="3" t="s">
        <v>140</v>
      </c>
      <c r="B725" s="8">
        <v>505486.17134675808</v>
      </c>
    </row>
    <row r="726" spans="1:2" x14ac:dyDescent="0.25">
      <c r="A726" s="3" t="s">
        <v>1029</v>
      </c>
      <c r="B726" s="8">
        <v>507894.37662750448</v>
      </c>
    </row>
    <row r="727" spans="1:2" x14ac:dyDescent="0.25">
      <c r="A727" s="3" t="s">
        <v>1030</v>
      </c>
      <c r="B727" s="8">
        <v>508733.10992257204</v>
      </c>
    </row>
    <row r="728" spans="1:2" x14ac:dyDescent="0.25">
      <c r="A728" s="3" t="s">
        <v>1031</v>
      </c>
      <c r="B728" s="8">
        <v>510467.99008934753</v>
      </c>
    </row>
    <row r="729" spans="1:2" x14ac:dyDescent="0.25">
      <c r="A729" s="3" t="s">
        <v>1032</v>
      </c>
      <c r="B729" s="8">
        <v>511458.67497851729</v>
      </c>
    </row>
    <row r="730" spans="1:2" x14ac:dyDescent="0.25">
      <c r="A730" s="3" t="s">
        <v>1033</v>
      </c>
      <c r="B730" s="8">
        <v>513154.44994532107</v>
      </c>
    </row>
    <row r="731" spans="1:2" x14ac:dyDescent="0.25">
      <c r="A731" s="3" t="s">
        <v>1034</v>
      </c>
      <c r="B731" s="8">
        <v>523822.50081467401</v>
      </c>
    </row>
    <row r="732" spans="1:2" x14ac:dyDescent="0.25">
      <c r="A732" s="3" t="s">
        <v>1035</v>
      </c>
      <c r="B732" s="8">
        <v>524902.90991588391</v>
      </c>
    </row>
    <row r="733" spans="1:2" x14ac:dyDescent="0.25">
      <c r="A733" s="3" t="s">
        <v>81</v>
      </c>
      <c r="B733" s="8">
        <v>528204.82523124036</v>
      </c>
    </row>
    <row r="734" spans="1:2" x14ac:dyDescent="0.25">
      <c r="A734" s="3" t="s">
        <v>1036</v>
      </c>
      <c r="B734" s="8">
        <v>529019.06609755626</v>
      </c>
    </row>
    <row r="735" spans="1:2" x14ac:dyDescent="0.25">
      <c r="A735" s="3" t="s">
        <v>91</v>
      </c>
      <c r="B735" s="8">
        <v>529299.28341878997</v>
      </c>
    </row>
    <row r="736" spans="1:2" x14ac:dyDescent="0.25">
      <c r="A736" s="3" t="s">
        <v>1037</v>
      </c>
      <c r="B736" s="8">
        <v>531856.21210015647</v>
      </c>
    </row>
    <row r="737" spans="1:2" x14ac:dyDescent="0.25">
      <c r="A737" s="3" t="s">
        <v>1038</v>
      </c>
      <c r="B737" s="8">
        <v>534278.3464278233</v>
      </c>
    </row>
    <row r="738" spans="1:2" x14ac:dyDescent="0.25">
      <c r="A738" s="3" t="s">
        <v>1039</v>
      </c>
      <c r="B738" s="8">
        <v>534507.9921594559</v>
      </c>
    </row>
    <row r="739" spans="1:2" x14ac:dyDescent="0.25">
      <c r="A739" s="3" t="s">
        <v>1040</v>
      </c>
      <c r="B739" s="8">
        <v>534513.43234543281</v>
      </c>
    </row>
    <row r="740" spans="1:2" x14ac:dyDescent="0.25">
      <c r="A740" s="3" t="s">
        <v>1041</v>
      </c>
      <c r="B740" s="8">
        <v>541940.39872519753</v>
      </c>
    </row>
    <row r="741" spans="1:2" x14ac:dyDescent="0.25">
      <c r="A741" s="3" t="s">
        <v>1042</v>
      </c>
      <c r="B741" s="8">
        <v>542783.60685470258</v>
      </c>
    </row>
    <row r="742" spans="1:2" x14ac:dyDescent="0.25">
      <c r="A742" s="3" t="s">
        <v>1043</v>
      </c>
      <c r="B742" s="8">
        <v>545237.06588661228</v>
      </c>
    </row>
    <row r="743" spans="1:2" x14ac:dyDescent="0.25">
      <c r="A743" s="3" t="s">
        <v>126</v>
      </c>
      <c r="B743" s="8">
        <v>545263.8742358851</v>
      </c>
    </row>
    <row r="744" spans="1:2" x14ac:dyDescent="0.25">
      <c r="A744" s="3" t="s">
        <v>1044</v>
      </c>
      <c r="B744" s="8">
        <v>546814.33232864051</v>
      </c>
    </row>
    <row r="745" spans="1:2" x14ac:dyDescent="0.25">
      <c r="A745" s="3" t="s">
        <v>1045</v>
      </c>
      <c r="B745" s="8">
        <v>549981.05029984424</v>
      </c>
    </row>
    <row r="746" spans="1:2" x14ac:dyDescent="0.25">
      <c r="A746" s="3" t="s">
        <v>167</v>
      </c>
      <c r="B746" s="8">
        <v>562339.68978059315</v>
      </c>
    </row>
    <row r="747" spans="1:2" x14ac:dyDescent="0.25">
      <c r="A747" s="3" t="s">
        <v>1046</v>
      </c>
      <c r="B747" s="8">
        <v>568165.69436354202</v>
      </c>
    </row>
    <row r="748" spans="1:2" x14ac:dyDescent="0.25">
      <c r="A748" s="3" t="s">
        <v>1047</v>
      </c>
      <c r="B748" s="8">
        <v>571332.02392190637</v>
      </c>
    </row>
    <row r="749" spans="1:2" x14ac:dyDescent="0.25">
      <c r="A749" s="3" t="s">
        <v>1048</v>
      </c>
      <c r="B749" s="8">
        <v>575434.44081007491</v>
      </c>
    </row>
    <row r="750" spans="1:2" x14ac:dyDescent="0.25">
      <c r="A750" s="3" t="s">
        <v>41</v>
      </c>
      <c r="B750" s="8">
        <v>577567.81644684193</v>
      </c>
    </row>
    <row r="751" spans="1:2" x14ac:dyDescent="0.25">
      <c r="A751" s="3" t="s">
        <v>1049</v>
      </c>
      <c r="B751" s="8">
        <v>582652.19533220748</v>
      </c>
    </row>
    <row r="752" spans="1:2" x14ac:dyDescent="0.25">
      <c r="A752" s="3" t="s">
        <v>1050</v>
      </c>
      <c r="B752" s="8">
        <v>589843.93200432055</v>
      </c>
    </row>
    <row r="753" spans="1:2" x14ac:dyDescent="0.25">
      <c r="A753" s="3" t="s">
        <v>1051</v>
      </c>
      <c r="B753" s="8">
        <v>592469.15228637168</v>
      </c>
    </row>
    <row r="754" spans="1:2" x14ac:dyDescent="0.25">
      <c r="A754" s="3" t="s">
        <v>1052</v>
      </c>
      <c r="B754" s="8">
        <v>594906.55494515644</v>
      </c>
    </row>
    <row r="755" spans="1:2" x14ac:dyDescent="0.25">
      <c r="A755" s="3" t="s">
        <v>1053</v>
      </c>
      <c r="B755" s="8">
        <v>595536.15660879749</v>
      </c>
    </row>
    <row r="756" spans="1:2" x14ac:dyDescent="0.25">
      <c r="A756" s="3" t="s">
        <v>1054</v>
      </c>
      <c r="B756" s="8">
        <v>603219.55530814815</v>
      </c>
    </row>
    <row r="757" spans="1:2" x14ac:dyDescent="0.25">
      <c r="A757" s="3" t="s">
        <v>90</v>
      </c>
      <c r="B757" s="8">
        <v>603761.51754363719</v>
      </c>
    </row>
    <row r="758" spans="1:2" x14ac:dyDescent="0.25">
      <c r="A758" s="3" t="s">
        <v>96</v>
      </c>
      <c r="B758" s="8">
        <v>603808.00120393408</v>
      </c>
    </row>
    <row r="759" spans="1:2" x14ac:dyDescent="0.25">
      <c r="A759" s="3" t="s">
        <v>49</v>
      </c>
      <c r="B759" s="8">
        <v>605962.32979926595</v>
      </c>
    </row>
    <row r="760" spans="1:2" x14ac:dyDescent="0.25">
      <c r="A760" s="3" t="s">
        <v>1055</v>
      </c>
      <c r="B760" s="8">
        <v>609979.61976181983</v>
      </c>
    </row>
    <row r="761" spans="1:2" x14ac:dyDescent="0.25">
      <c r="A761" s="3" t="s">
        <v>1056</v>
      </c>
      <c r="B761" s="8">
        <v>619521.84186602919</v>
      </c>
    </row>
    <row r="762" spans="1:2" x14ac:dyDescent="0.25">
      <c r="A762" s="3" t="s">
        <v>172</v>
      </c>
      <c r="B762" s="8">
        <v>623343.94645669113</v>
      </c>
    </row>
    <row r="763" spans="1:2" x14ac:dyDescent="0.25">
      <c r="A763" s="3" t="s">
        <v>116</v>
      </c>
      <c r="B763" s="8">
        <v>629953.68861944834</v>
      </c>
    </row>
    <row r="764" spans="1:2" x14ac:dyDescent="0.25">
      <c r="A764" s="3" t="s">
        <v>1057</v>
      </c>
      <c r="B764" s="8">
        <v>635691.03535018303</v>
      </c>
    </row>
    <row r="765" spans="1:2" x14ac:dyDescent="0.25">
      <c r="A765" s="3" t="s">
        <v>103</v>
      </c>
      <c r="B765" s="8">
        <v>638087.25335748587</v>
      </c>
    </row>
    <row r="766" spans="1:2" x14ac:dyDescent="0.25">
      <c r="A766" s="3" t="s">
        <v>1058</v>
      </c>
      <c r="B766" s="8">
        <v>639747.13431765162</v>
      </c>
    </row>
    <row r="767" spans="1:2" x14ac:dyDescent="0.25">
      <c r="A767" s="3" t="s">
        <v>1059</v>
      </c>
      <c r="B767" s="8">
        <v>640173.62339637044</v>
      </c>
    </row>
    <row r="768" spans="1:2" x14ac:dyDescent="0.25">
      <c r="A768" s="3" t="s">
        <v>1060</v>
      </c>
      <c r="B768" s="8">
        <v>642560.65120410349</v>
      </c>
    </row>
    <row r="769" spans="1:2" x14ac:dyDescent="0.25">
      <c r="A769" s="3" t="s">
        <v>1061</v>
      </c>
      <c r="B769" s="8">
        <v>649070.23786589794</v>
      </c>
    </row>
    <row r="770" spans="1:2" x14ac:dyDescent="0.25">
      <c r="A770" s="3" t="s">
        <v>1062</v>
      </c>
      <c r="B770" s="8">
        <v>650658.66139732441</v>
      </c>
    </row>
    <row r="771" spans="1:2" x14ac:dyDescent="0.25">
      <c r="A771" s="3" t="s">
        <v>1063</v>
      </c>
      <c r="B771" s="8">
        <v>651415.98122446402</v>
      </c>
    </row>
    <row r="772" spans="1:2" x14ac:dyDescent="0.25">
      <c r="A772" s="3" t="s">
        <v>1064</v>
      </c>
      <c r="B772" s="8">
        <v>663669.99614719057</v>
      </c>
    </row>
    <row r="773" spans="1:2" x14ac:dyDescent="0.25">
      <c r="A773" s="3" t="s">
        <v>150</v>
      </c>
      <c r="B773" s="8">
        <v>663903.39438430127</v>
      </c>
    </row>
    <row r="774" spans="1:2" x14ac:dyDescent="0.25">
      <c r="A774" s="3" t="s">
        <v>1065</v>
      </c>
      <c r="B774" s="8">
        <v>678083.18577249348</v>
      </c>
    </row>
    <row r="775" spans="1:2" x14ac:dyDescent="0.25">
      <c r="A775" s="3" t="s">
        <v>1066</v>
      </c>
      <c r="B775" s="8">
        <v>683652.70120332215</v>
      </c>
    </row>
    <row r="776" spans="1:2" x14ac:dyDescent="0.25">
      <c r="A776" s="3" t="s">
        <v>1067</v>
      </c>
      <c r="B776" s="8">
        <v>686243.86689336889</v>
      </c>
    </row>
    <row r="777" spans="1:2" x14ac:dyDescent="0.25">
      <c r="A777" s="3" t="s">
        <v>74</v>
      </c>
      <c r="B777" s="8">
        <v>693784.85829776968</v>
      </c>
    </row>
    <row r="778" spans="1:2" x14ac:dyDescent="0.25">
      <c r="A778" s="3" t="s">
        <v>1068</v>
      </c>
      <c r="B778" s="8">
        <v>699822.97589525231</v>
      </c>
    </row>
    <row r="779" spans="1:2" x14ac:dyDescent="0.25">
      <c r="A779" s="3" t="s">
        <v>1069</v>
      </c>
      <c r="B779" s="8">
        <v>701963.17612369638</v>
      </c>
    </row>
    <row r="780" spans="1:2" x14ac:dyDescent="0.25">
      <c r="A780" s="3" t="s">
        <v>83</v>
      </c>
      <c r="B780" s="8">
        <v>709786.27874121617</v>
      </c>
    </row>
    <row r="781" spans="1:2" x14ac:dyDescent="0.25">
      <c r="A781" s="3" t="s">
        <v>1070</v>
      </c>
      <c r="B781" s="8">
        <v>718821.88451392693</v>
      </c>
    </row>
    <row r="782" spans="1:2" x14ac:dyDescent="0.25">
      <c r="A782" s="3" t="s">
        <v>1071</v>
      </c>
      <c r="B782" s="8">
        <v>735015.87567602517</v>
      </c>
    </row>
    <row r="783" spans="1:2" x14ac:dyDescent="0.25">
      <c r="A783" s="3" t="s">
        <v>1072</v>
      </c>
      <c r="B783" s="8">
        <v>739075.96367293666</v>
      </c>
    </row>
    <row r="784" spans="1:2" x14ac:dyDescent="0.25">
      <c r="A784" s="3" t="s">
        <v>1073</v>
      </c>
      <c r="B784" s="8">
        <v>739808.65830160095</v>
      </c>
    </row>
    <row r="785" spans="1:2" x14ac:dyDescent="0.25">
      <c r="A785" s="3" t="s">
        <v>1074</v>
      </c>
      <c r="B785" s="8">
        <v>745295.48476353381</v>
      </c>
    </row>
    <row r="786" spans="1:2" x14ac:dyDescent="0.25">
      <c r="A786" s="3" t="s">
        <v>42</v>
      </c>
      <c r="B786" s="8">
        <v>747819.36092489585</v>
      </c>
    </row>
    <row r="787" spans="1:2" x14ac:dyDescent="0.25">
      <c r="A787" s="3" t="s">
        <v>1075</v>
      </c>
      <c r="B787" s="8">
        <v>769861.84174772981</v>
      </c>
    </row>
    <row r="788" spans="1:2" x14ac:dyDescent="0.25">
      <c r="A788" s="3" t="s">
        <v>1076</v>
      </c>
      <c r="B788" s="8">
        <v>783130.19623876642</v>
      </c>
    </row>
    <row r="789" spans="1:2" x14ac:dyDescent="0.25">
      <c r="A789" s="3" t="s">
        <v>173</v>
      </c>
      <c r="B789" s="8">
        <v>796053.33036450634</v>
      </c>
    </row>
    <row r="790" spans="1:2" x14ac:dyDescent="0.25">
      <c r="A790" s="3" t="s">
        <v>1077</v>
      </c>
      <c r="B790" s="8">
        <v>797742.092231313</v>
      </c>
    </row>
    <row r="791" spans="1:2" x14ac:dyDescent="0.25">
      <c r="A791" s="3" t="s">
        <v>1078</v>
      </c>
      <c r="B791" s="8">
        <v>804777.51537108759</v>
      </c>
    </row>
    <row r="792" spans="1:2" x14ac:dyDescent="0.25">
      <c r="A792" s="3" t="s">
        <v>1079</v>
      </c>
      <c r="B792" s="8">
        <v>816808.55457139318</v>
      </c>
    </row>
    <row r="793" spans="1:2" x14ac:dyDescent="0.25">
      <c r="A793" s="3" t="s">
        <v>1080</v>
      </c>
      <c r="B793" s="8">
        <v>831606.25205125846</v>
      </c>
    </row>
    <row r="794" spans="1:2" x14ac:dyDescent="0.25">
      <c r="A794" s="3" t="s">
        <v>1081</v>
      </c>
      <c r="B794" s="8">
        <v>839474.0399218424</v>
      </c>
    </row>
    <row r="795" spans="1:2" x14ac:dyDescent="0.25">
      <c r="A795" s="3" t="s">
        <v>1082</v>
      </c>
      <c r="B795" s="8">
        <v>841442.5162758748</v>
      </c>
    </row>
    <row r="796" spans="1:2" x14ac:dyDescent="0.25">
      <c r="A796" s="3" t="s">
        <v>1083</v>
      </c>
      <c r="B796" s="8">
        <v>868512.11302535713</v>
      </c>
    </row>
    <row r="797" spans="1:2" x14ac:dyDescent="0.25">
      <c r="A797" s="3" t="s">
        <v>1084</v>
      </c>
      <c r="B797" s="8">
        <v>891160.72799750243</v>
      </c>
    </row>
    <row r="798" spans="1:2" x14ac:dyDescent="0.25">
      <c r="A798" s="3" t="s">
        <v>1085</v>
      </c>
      <c r="B798" s="8">
        <v>920315.55568680412</v>
      </c>
    </row>
    <row r="799" spans="1:2" x14ac:dyDescent="0.25">
      <c r="A799" s="3" t="s">
        <v>52</v>
      </c>
      <c r="B799" s="8">
        <v>925435.27942686446</v>
      </c>
    </row>
    <row r="800" spans="1:2" x14ac:dyDescent="0.25">
      <c r="A800" s="3" t="s">
        <v>1086</v>
      </c>
      <c r="B800" s="8">
        <v>933327.24304461223</v>
      </c>
    </row>
    <row r="801" spans="1:2" x14ac:dyDescent="0.25">
      <c r="A801" s="3" t="s">
        <v>1087</v>
      </c>
      <c r="B801" s="8">
        <v>944606.70969243976</v>
      </c>
    </row>
    <row r="802" spans="1:2" x14ac:dyDescent="0.25">
      <c r="A802" s="3" t="s">
        <v>155</v>
      </c>
      <c r="B802" s="8">
        <v>961920.9052757672</v>
      </c>
    </row>
    <row r="803" spans="1:2" x14ac:dyDescent="0.25">
      <c r="A803" s="3" t="s">
        <v>1088</v>
      </c>
      <c r="B803" s="8">
        <v>976350.75136314554</v>
      </c>
    </row>
    <row r="804" spans="1:2" x14ac:dyDescent="0.25">
      <c r="A804" s="3" t="s">
        <v>136</v>
      </c>
      <c r="B804" s="8">
        <v>1041607.5766400533</v>
      </c>
    </row>
    <row r="805" spans="1:2" x14ac:dyDescent="0.25">
      <c r="A805" s="3" t="s">
        <v>138</v>
      </c>
      <c r="B805" s="8">
        <v>1058331.8577936757</v>
      </c>
    </row>
    <row r="806" spans="1:2" x14ac:dyDescent="0.25">
      <c r="A806" s="3" t="s">
        <v>1089</v>
      </c>
      <c r="B806" s="8">
        <v>1068247.4347544289</v>
      </c>
    </row>
    <row r="807" spans="1:2" x14ac:dyDescent="0.25">
      <c r="A807" s="3" t="s">
        <v>180</v>
      </c>
      <c r="B807" s="8">
        <v>1127720.9869110317</v>
      </c>
    </row>
    <row r="808" spans="1:2" x14ac:dyDescent="0.25">
      <c r="A808" s="3" t="s">
        <v>175</v>
      </c>
      <c r="B808" s="8">
        <v>1168927.2507729796</v>
      </c>
    </row>
    <row r="809" spans="1:2" x14ac:dyDescent="0.25">
      <c r="A809" s="3" t="s">
        <v>169</v>
      </c>
      <c r="B809" s="8">
        <v>1180507.0737063435</v>
      </c>
    </row>
    <row r="810" spans="1:2" x14ac:dyDescent="0.25">
      <c r="A810" s="3" t="s">
        <v>145</v>
      </c>
      <c r="B810" s="8">
        <v>1248025.0882537526</v>
      </c>
    </row>
    <row r="811" spans="1:2" x14ac:dyDescent="0.25">
      <c r="A811" s="3" t="s">
        <v>178</v>
      </c>
      <c r="B811" s="8">
        <v>1266729.1647452132</v>
      </c>
    </row>
    <row r="812" spans="1:2" x14ac:dyDescent="0.25">
      <c r="A812" s="3" t="s">
        <v>1090</v>
      </c>
      <c r="B812" s="8">
        <v>1458361.7593741987</v>
      </c>
    </row>
    <row r="813" spans="1:2" x14ac:dyDescent="0.25">
      <c r="A813" s="3" t="s">
        <v>1091</v>
      </c>
      <c r="B813" s="8">
        <v>1732777.1977220501</v>
      </c>
    </row>
    <row r="814" spans="1:2" x14ac:dyDescent="0.25">
      <c r="A814" s="3" t="s">
        <v>1092</v>
      </c>
      <c r="B814" s="8">
        <v>1831461.5332966102</v>
      </c>
    </row>
    <row r="815" spans="1:2" x14ac:dyDescent="0.25">
      <c r="A815" s="3" t="s">
        <v>1093</v>
      </c>
      <c r="B815" s="8">
        <v>2510197.8656152585</v>
      </c>
    </row>
    <row r="816" spans="1:2" x14ac:dyDescent="0.25">
      <c r="A816" s="3" t="s">
        <v>1094</v>
      </c>
      <c r="B816" s="8">
        <v>3458407.7592738513</v>
      </c>
    </row>
    <row r="817" spans="1:2" x14ac:dyDescent="0.25">
      <c r="A817" s="3" t="s">
        <v>181</v>
      </c>
      <c r="B817" s="8" t="s">
        <v>182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zoomScale="85" zoomScaleNormal="85" workbookViewId="0">
      <pane xSplit="2" ySplit="13" topLeftCell="C14" activePane="bottomRight" state="frozen"/>
      <selection activeCell="E23" sqref="E23"/>
      <selection pane="topRight" activeCell="E23" sqref="E23"/>
      <selection pane="bottomLeft" activeCell="E23" sqref="E23"/>
      <selection pane="bottomRight" activeCell="E19" sqref="E19"/>
    </sheetView>
  </sheetViews>
  <sheetFormatPr defaultRowHeight="15" x14ac:dyDescent="0.25"/>
  <cols>
    <col min="1" max="1" width="26.7109375" customWidth="1"/>
    <col min="2" max="2" width="17.5703125" customWidth="1"/>
    <col min="3" max="3" width="9.42578125" customWidth="1"/>
    <col min="4" max="4" width="10.85546875" customWidth="1"/>
    <col min="5" max="5" width="11.28515625" customWidth="1"/>
    <col min="6" max="6" width="8" customWidth="1"/>
    <col min="7" max="7" width="11.28515625" customWidth="1"/>
    <col min="8" max="8" width="26.7109375" customWidth="1"/>
    <col min="9" max="9" width="20.28515625" customWidth="1"/>
    <col min="10" max="10" width="9.42578125" customWidth="1"/>
    <col min="11" max="11" width="10.85546875" customWidth="1"/>
    <col min="12" max="12" width="11.28515625" customWidth="1"/>
    <col min="13" max="14" width="8" customWidth="1"/>
    <col min="15" max="15" width="11.28515625" customWidth="1"/>
    <col min="16" max="16" width="20.28515625" customWidth="1"/>
    <col min="17" max="17" width="20.42578125" customWidth="1"/>
    <col min="18" max="18" width="20.7109375" customWidth="1"/>
    <col min="19" max="19" width="19.85546875" customWidth="1"/>
    <col min="20" max="20" width="20.42578125" customWidth="1"/>
    <col min="21" max="21" width="20.28515625" customWidth="1"/>
    <col min="22" max="23" width="20.42578125" customWidth="1"/>
    <col min="24" max="24" width="19.85546875" customWidth="1"/>
    <col min="25" max="25" width="19.7109375" customWidth="1"/>
    <col min="26" max="26" width="21.140625" customWidth="1"/>
    <col min="27" max="27" width="19.85546875" customWidth="1"/>
    <col min="28" max="28" width="20" customWidth="1"/>
    <col min="29" max="30" width="20.42578125" customWidth="1"/>
    <col min="31" max="31" width="19.85546875" customWidth="1"/>
    <col min="32" max="32" width="20.5703125" customWidth="1"/>
    <col min="33" max="33" width="22.5703125" customWidth="1"/>
    <col min="34" max="34" width="23" customWidth="1"/>
    <col min="35" max="35" width="22.42578125" customWidth="1"/>
    <col min="36" max="36" width="22.7109375" customWidth="1"/>
    <col min="37" max="37" width="22.5703125" customWidth="1"/>
    <col min="38" max="38" width="22.28515625" customWidth="1"/>
    <col min="39" max="39" width="22.42578125" customWidth="1"/>
    <col min="40" max="40" width="22.85546875" customWidth="1"/>
    <col min="41" max="41" width="21.85546875" customWidth="1"/>
    <col min="42" max="42" width="22.140625" customWidth="1"/>
    <col min="43" max="43" width="22.5703125" customWidth="1"/>
    <col min="44" max="44" width="22.7109375" bestFit="1" customWidth="1"/>
    <col min="45" max="45" width="23" bestFit="1" customWidth="1"/>
    <col min="46" max="46" width="22.140625" customWidth="1"/>
    <col min="47" max="47" width="22.7109375" bestFit="1" customWidth="1"/>
    <col min="48" max="48" width="22.5703125" customWidth="1"/>
    <col min="49" max="50" width="22.7109375" customWidth="1"/>
    <col min="51" max="51" width="22.140625" customWidth="1"/>
    <col min="52" max="52" width="22" customWidth="1"/>
    <col min="53" max="53" width="23.42578125" customWidth="1"/>
    <col min="54" max="54" width="22.140625" customWidth="1"/>
    <col min="55" max="55" width="22.28515625" customWidth="1"/>
    <col min="56" max="57" width="22.7109375" customWidth="1"/>
    <col min="58" max="58" width="22.140625" bestFit="1" customWidth="1"/>
    <col min="59" max="59" width="22.85546875" customWidth="1"/>
    <col min="60" max="60" width="20.85546875" customWidth="1"/>
    <col min="61" max="62" width="20.140625" customWidth="1"/>
    <col min="63" max="63" width="21.5703125" customWidth="1"/>
    <col min="64" max="64" width="23.7109375" customWidth="1"/>
    <col min="65" max="65" width="20.5703125" customWidth="1"/>
    <col min="66" max="66" width="20" customWidth="1"/>
    <col min="67" max="67" width="20.5703125" customWidth="1"/>
    <col min="68" max="68" width="31.42578125" customWidth="1"/>
    <col min="69" max="69" width="32.7109375" bestFit="1" customWidth="1"/>
    <col min="70" max="70" width="33.5703125" bestFit="1" customWidth="1"/>
    <col min="71" max="71" width="39.140625" bestFit="1" customWidth="1"/>
    <col min="72" max="72" width="29.42578125" bestFit="1" customWidth="1"/>
    <col min="73" max="73" width="30.85546875" bestFit="1" customWidth="1"/>
    <col min="74" max="74" width="32.140625" customWidth="1"/>
    <col min="75" max="75" width="31.7109375" customWidth="1"/>
    <col min="76" max="76" width="37.140625" customWidth="1"/>
    <col min="77" max="77" width="28.85546875" customWidth="1"/>
    <col min="78" max="78" width="31.140625" bestFit="1" customWidth="1"/>
    <col min="79" max="79" width="36.5703125" bestFit="1" customWidth="1"/>
    <col min="80" max="80" width="27" customWidth="1"/>
    <col min="81" max="81" width="28.28515625" customWidth="1"/>
    <col min="82" max="82" width="29.7109375" customWidth="1"/>
    <col min="83" max="83" width="29.140625" customWidth="1"/>
    <col min="84" max="84" width="28.140625" customWidth="1"/>
    <col min="85" max="85" width="29.42578125" customWidth="1"/>
    <col min="86" max="86" width="30.42578125" customWidth="1"/>
    <col min="87" max="87" width="35.85546875" customWidth="1"/>
    <col min="88" max="88" width="34.85546875" customWidth="1"/>
    <col min="89" max="89" width="36.140625" bestFit="1" customWidth="1"/>
    <col min="90" max="90" width="37.42578125" customWidth="1"/>
    <col min="91" max="91" width="37" customWidth="1"/>
    <col min="92" max="92" width="25.85546875" customWidth="1"/>
    <col min="93" max="93" width="39.7109375" customWidth="1"/>
    <col min="94" max="94" width="38" customWidth="1"/>
    <col min="95" max="95" width="36.42578125" bestFit="1" customWidth="1"/>
    <col min="96" max="96" width="27.7109375" customWidth="1"/>
    <col min="97" max="97" width="30" customWidth="1"/>
    <col min="98" max="98" width="35.42578125" bestFit="1" customWidth="1"/>
    <col min="99" max="99" width="21.140625" bestFit="1" customWidth="1"/>
    <col min="100" max="100" width="21.42578125" bestFit="1" customWidth="1"/>
    <col min="101" max="101" width="25" bestFit="1" customWidth="1"/>
    <col min="102" max="102" width="24.140625" bestFit="1" customWidth="1"/>
    <col min="103" max="103" width="24.7109375" bestFit="1" customWidth="1"/>
    <col min="104" max="104" width="24.5703125" bestFit="1" customWidth="1"/>
    <col min="105" max="105" width="24.7109375" bestFit="1" customWidth="1"/>
    <col min="106" max="106" width="24" bestFit="1" customWidth="1"/>
    <col min="107" max="107" width="24.140625" bestFit="1" customWidth="1"/>
    <col min="108" max="108" width="24" bestFit="1" customWidth="1"/>
    <col min="109" max="109" width="25.5703125" bestFit="1" customWidth="1"/>
    <col min="110" max="111" width="24.7109375" bestFit="1" customWidth="1"/>
    <col min="112" max="112" width="24.140625" bestFit="1" customWidth="1"/>
    <col min="113" max="113" width="24.7109375" bestFit="1" customWidth="1"/>
    <col min="114" max="114" width="24.28515625" bestFit="1" customWidth="1"/>
    <col min="115" max="115" width="24.7109375" bestFit="1" customWidth="1"/>
    <col min="116" max="116" width="24.42578125" bestFit="1" customWidth="1"/>
    <col min="117" max="117" width="17" bestFit="1" customWidth="1"/>
    <col min="118" max="118" width="10.85546875" bestFit="1" customWidth="1"/>
    <col min="119" max="119" width="11.28515625" bestFit="1" customWidth="1"/>
  </cols>
  <sheetData>
    <row r="1" spans="1:34" x14ac:dyDescent="0.25">
      <c r="A1" t="s">
        <v>0</v>
      </c>
      <c r="H1" t="s">
        <v>0</v>
      </c>
    </row>
    <row r="3" spans="1:34" x14ac:dyDescent="0.25">
      <c r="A3" s="9" t="s">
        <v>1</v>
      </c>
      <c r="B3" t="s" vm="14">
        <v>444</v>
      </c>
      <c r="H3" s="9" t="s">
        <v>1</v>
      </c>
      <c r="I3" t="s" vm="14">
        <v>444</v>
      </c>
      <c r="AB3" s="1"/>
    </row>
    <row r="4" spans="1:34" x14ac:dyDescent="0.25">
      <c r="A4" s="9" t="s">
        <v>2</v>
      </c>
      <c r="B4" t="s" vm="15">
        <v>3</v>
      </c>
      <c r="H4" s="9" t="s">
        <v>2</v>
      </c>
      <c r="I4" t="s" vm="15">
        <v>3</v>
      </c>
      <c r="AB4" s="1"/>
    </row>
    <row r="5" spans="1:34" x14ac:dyDescent="0.25">
      <c r="A5" s="9" t="s">
        <v>445</v>
      </c>
      <c r="B5" t="s" vm="16">
        <v>446</v>
      </c>
      <c r="H5" s="9" t="s">
        <v>445</v>
      </c>
      <c r="I5" t="s" vm="25">
        <v>1103</v>
      </c>
      <c r="AB5" s="1"/>
      <c r="AC5" s="1"/>
      <c r="AD5" s="1"/>
      <c r="AH5" s="1"/>
    </row>
    <row r="6" spans="1:34" x14ac:dyDescent="0.25">
      <c r="A6" s="9" t="s">
        <v>447</v>
      </c>
      <c r="B6" t="s" vm="17">
        <v>448</v>
      </c>
      <c r="H6" s="9" t="s">
        <v>447</v>
      </c>
      <c r="I6" t="s" vm="17">
        <v>448</v>
      </c>
      <c r="AB6" s="2"/>
    </row>
    <row r="7" spans="1:34" x14ac:dyDescent="0.25">
      <c r="A7" s="9" t="s">
        <v>4</v>
      </c>
      <c r="B7" t="s" vm="18">
        <v>5</v>
      </c>
      <c r="H7" s="9" t="s">
        <v>4</v>
      </c>
      <c r="I7" t="s" vm="18">
        <v>5</v>
      </c>
    </row>
    <row r="8" spans="1:34" x14ac:dyDescent="0.25">
      <c r="A8" s="9" t="s">
        <v>11</v>
      </c>
      <c r="B8" t="s" vm="19">
        <v>12</v>
      </c>
      <c r="H8" s="9" t="s">
        <v>11</v>
      </c>
      <c r="I8" t="s" vm="19">
        <v>12</v>
      </c>
    </row>
    <row r="9" spans="1:34" x14ac:dyDescent="0.25">
      <c r="A9" s="9" t="s">
        <v>8</v>
      </c>
      <c r="B9" t="s" vm="20">
        <v>9</v>
      </c>
      <c r="H9" s="9" t="s">
        <v>8</v>
      </c>
      <c r="I9" t="s" vm="24">
        <v>183</v>
      </c>
    </row>
    <row r="10" spans="1:34" x14ac:dyDescent="0.25">
      <c r="A10" s="9" t="s">
        <v>13</v>
      </c>
      <c r="B10" t="s" vm="21">
        <v>7</v>
      </c>
      <c r="H10" s="9" t="s">
        <v>13</v>
      </c>
      <c r="I10" t="s" vm="21">
        <v>7</v>
      </c>
    </row>
    <row r="11" spans="1:34" x14ac:dyDescent="0.25">
      <c r="A11" s="9" t="s">
        <v>14</v>
      </c>
      <c r="B11" t="s" vm="22">
        <v>7</v>
      </c>
      <c r="H11" s="9" t="s">
        <v>14</v>
      </c>
      <c r="I11" t="s" vm="22">
        <v>7</v>
      </c>
    </row>
    <row r="12" spans="1:34" x14ac:dyDescent="0.25">
      <c r="A12" s="9" t="s">
        <v>15</v>
      </c>
      <c r="B12" t="s" vm="23">
        <v>7</v>
      </c>
      <c r="H12" s="9" t="s">
        <v>15</v>
      </c>
      <c r="I12" t="s" vm="23">
        <v>7</v>
      </c>
    </row>
    <row r="14" spans="1:34" x14ac:dyDescent="0.25">
      <c r="A14" s="9" t="s">
        <v>19</v>
      </c>
      <c r="B14" s="9" t="s">
        <v>449</v>
      </c>
      <c r="H14" s="9" t="s">
        <v>19</v>
      </c>
      <c r="I14" s="9" t="s">
        <v>449</v>
      </c>
    </row>
    <row r="15" spans="1:34" x14ac:dyDescent="0.25">
      <c r="A15" s="9" t="s">
        <v>18</v>
      </c>
      <c r="B15" t="s">
        <v>450</v>
      </c>
      <c r="C15" t="s">
        <v>451</v>
      </c>
      <c r="D15" t="s">
        <v>452</v>
      </c>
      <c r="E15" t="s">
        <v>181</v>
      </c>
      <c r="H15" s="9" t="s">
        <v>18</v>
      </c>
      <c r="I15" t="s">
        <v>450</v>
      </c>
      <c r="J15" t="s">
        <v>451</v>
      </c>
      <c r="K15" t="s">
        <v>452</v>
      </c>
      <c r="L15" t="s">
        <v>181</v>
      </c>
    </row>
    <row r="16" spans="1:34" x14ac:dyDescent="0.25">
      <c r="A16" s="3" t="s">
        <v>453</v>
      </c>
      <c r="B16" s="4">
        <v>-105893.46247891335</v>
      </c>
      <c r="C16" s="4">
        <v>-148682.14151068742</v>
      </c>
      <c r="D16" s="4">
        <v>-1280125.3417031318</v>
      </c>
      <c r="E16" s="4">
        <v>-1252611.3506554721</v>
      </c>
      <c r="H16" s="3" t="s">
        <v>453</v>
      </c>
      <c r="I16" s="4">
        <v>-540341.62258815917</v>
      </c>
      <c r="J16" s="4">
        <v>-333162.86666949047</v>
      </c>
      <c r="K16" s="4">
        <v>-6235672.5690587601</v>
      </c>
      <c r="L16" s="4">
        <v>-6075569.2643103553</v>
      </c>
    </row>
    <row r="17" spans="1:12" x14ac:dyDescent="0.25">
      <c r="A17" s="10" t="s">
        <v>454</v>
      </c>
      <c r="B17" s="4">
        <v>-105893.46247891335</v>
      </c>
      <c r="C17" s="4">
        <v>-148682.14151068742</v>
      </c>
      <c r="D17" s="4">
        <v>-1280125.3417031318</v>
      </c>
      <c r="E17" s="4">
        <v>-1252611.3506554721</v>
      </c>
      <c r="H17" s="10" t="s">
        <v>454</v>
      </c>
      <c r="I17" s="4">
        <v>-540341.62258815917</v>
      </c>
      <c r="J17" s="4">
        <v>-333162.86666949047</v>
      </c>
      <c r="K17" s="4">
        <v>-6235672.5690587601</v>
      </c>
      <c r="L17" s="4">
        <v>-6075569.2643103553</v>
      </c>
    </row>
    <row r="18" spans="1:12" x14ac:dyDescent="0.25">
      <c r="A18" s="11" t="s">
        <v>455</v>
      </c>
      <c r="B18" s="4">
        <v>-105893.46247891335</v>
      </c>
      <c r="C18" s="4">
        <v>-148682.14151068742</v>
      </c>
      <c r="D18" s="4">
        <v>-1280125.3417031318</v>
      </c>
      <c r="E18" s="4">
        <v>-1252611.3506554721</v>
      </c>
      <c r="H18" s="11" t="s">
        <v>455</v>
      </c>
      <c r="I18" s="4">
        <v>-540341.62258815917</v>
      </c>
      <c r="J18" s="4">
        <v>-333162.86666949047</v>
      </c>
      <c r="K18" s="4">
        <v>-6235672.5690587601</v>
      </c>
      <c r="L18" s="4">
        <v>-6075569.2643103553</v>
      </c>
    </row>
    <row r="19" spans="1:12" x14ac:dyDescent="0.25">
      <c r="A19" s="3" t="s">
        <v>181</v>
      </c>
      <c r="B19" s="4">
        <v>-105893.46247891335</v>
      </c>
      <c r="C19" s="4">
        <v>-148682.14151068742</v>
      </c>
      <c r="D19" s="4">
        <v>-1280125.3417031318</v>
      </c>
      <c r="E19" s="6">
        <v>-1252611.3506554721</v>
      </c>
      <c r="H19" s="3" t="s">
        <v>181</v>
      </c>
      <c r="I19" s="4">
        <v>-540341.62258815917</v>
      </c>
      <c r="J19" s="4">
        <v>-333162.86666949047</v>
      </c>
      <c r="K19" s="4">
        <v>-6235672.5690587601</v>
      </c>
      <c r="L19" s="6">
        <v>-6075569.2643103553</v>
      </c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802"/>
  <sheetViews>
    <sheetView workbookViewId="0">
      <selection activeCell="M9" sqref="M9"/>
    </sheetView>
  </sheetViews>
  <sheetFormatPr defaultRowHeight="15" x14ac:dyDescent="0.25"/>
  <cols>
    <col min="6" max="6" width="11.5703125" bestFit="1" customWidth="1"/>
    <col min="7" max="7" width="11.5703125" customWidth="1"/>
    <col min="9" max="9" width="13.42578125" bestFit="1" customWidth="1"/>
    <col min="10" max="10" width="12.140625" bestFit="1" customWidth="1"/>
    <col min="11" max="11" width="11.140625" bestFit="1" customWidth="1"/>
    <col min="13" max="13" width="12.140625" bestFit="1" customWidth="1"/>
  </cols>
  <sheetData>
    <row r="1" spans="2:13" x14ac:dyDescent="0.25">
      <c r="B1">
        <f>MAX(H3:H1048576)</f>
        <v>800</v>
      </c>
      <c r="H1" t="s">
        <v>1095</v>
      </c>
      <c r="I1" s="20" t="s">
        <v>1096</v>
      </c>
      <c r="J1" s="20"/>
      <c r="K1" s="20"/>
    </row>
    <row r="2" spans="2:13" x14ac:dyDescent="0.25">
      <c r="I2" t="s">
        <v>1097</v>
      </c>
      <c r="J2" t="s">
        <v>1098</v>
      </c>
      <c r="K2" t="s">
        <v>1099</v>
      </c>
      <c r="M2" t="s">
        <v>1100</v>
      </c>
    </row>
    <row r="3" spans="2:13" x14ac:dyDescent="0.25">
      <c r="H3">
        <v>1</v>
      </c>
      <c r="I3" s="13">
        <f>(H3-0.5)/$B$1</f>
        <v>6.2500000000000001E-4</v>
      </c>
      <c r="J3" s="13">
        <f>(H3-1)/($B$1-1)</f>
        <v>0</v>
      </c>
      <c r="K3" s="13">
        <f>H3/($B$1+1)</f>
        <v>1.2484394506866417E-3</v>
      </c>
      <c r="L3" s="13"/>
      <c r="M3" s="13">
        <f t="shared" ref="M3:M9" si="0">H3/$B$1</f>
        <v>1.25E-3</v>
      </c>
    </row>
    <row r="4" spans="2:13" x14ac:dyDescent="0.25">
      <c r="H4">
        <f>H3+1</f>
        <v>2</v>
      </c>
      <c r="I4" s="13">
        <f>(H4-0.5)/$B$1</f>
        <v>1.8749999999999999E-3</v>
      </c>
      <c r="J4" s="13">
        <f t="shared" ref="J4:J67" si="1">(H4-1)/($B$1-1)</f>
        <v>1.2515644555694619E-3</v>
      </c>
      <c r="K4" s="13">
        <f t="shared" ref="K4:K67" si="2">H4/($B$1+1)</f>
        <v>2.4968789013732834E-3</v>
      </c>
      <c r="L4" s="13"/>
      <c r="M4" s="13">
        <f t="shared" si="0"/>
        <v>2.5000000000000001E-3</v>
      </c>
    </row>
    <row r="5" spans="2:13" x14ac:dyDescent="0.25">
      <c r="H5">
        <f t="shared" ref="H5:H68" si="3">H4+1</f>
        <v>3</v>
      </c>
      <c r="I5" s="13">
        <f t="shared" ref="I5:I68" si="4">(H5-0.5)/$B$1</f>
        <v>3.1250000000000002E-3</v>
      </c>
      <c r="J5" s="13">
        <f t="shared" si="1"/>
        <v>2.5031289111389237E-3</v>
      </c>
      <c r="K5" s="13">
        <f t="shared" si="2"/>
        <v>3.7453183520599251E-3</v>
      </c>
      <c r="L5" s="13"/>
      <c r="M5" s="13">
        <f t="shared" si="0"/>
        <v>3.7499999999999999E-3</v>
      </c>
    </row>
    <row r="6" spans="2:13" x14ac:dyDescent="0.25">
      <c r="H6">
        <f t="shared" si="3"/>
        <v>4</v>
      </c>
      <c r="I6" s="13">
        <f t="shared" si="4"/>
        <v>4.3750000000000004E-3</v>
      </c>
      <c r="J6" s="13">
        <f t="shared" si="1"/>
        <v>3.7546933667083854E-3</v>
      </c>
      <c r="K6" s="13">
        <f t="shared" si="2"/>
        <v>4.9937578027465668E-3</v>
      </c>
      <c r="L6" s="13"/>
      <c r="M6" s="13">
        <f t="shared" si="0"/>
        <v>5.0000000000000001E-3</v>
      </c>
    </row>
    <row r="7" spans="2:13" x14ac:dyDescent="0.25">
      <c r="H7">
        <f t="shared" si="3"/>
        <v>5</v>
      </c>
      <c r="I7" s="13">
        <f t="shared" si="4"/>
        <v>5.6249999999999998E-3</v>
      </c>
      <c r="J7" s="13">
        <f t="shared" si="1"/>
        <v>5.0062578222778474E-3</v>
      </c>
      <c r="K7" s="13">
        <f t="shared" si="2"/>
        <v>6.2421972534332081E-3</v>
      </c>
      <c r="L7" s="13"/>
      <c r="M7" s="13">
        <f t="shared" si="0"/>
        <v>6.2500000000000003E-3</v>
      </c>
    </row>
    <row r="8" spans="2:13" x14ac:dyDescent="0.25">
      <c r="H8">
        <f t="shared" si="3"/>
        <v>6</v>
      </c>
      <c r="I8" s="13">
        <f t="shared" si="4"/>
        <v>6.875E-3</v>
      </c>
      <c r="J8" s="13">
        <f t="shared" si="1"/>
        <v>6.2578222778473091E-3</v>
      </c>
      <c r="K8" s="13">
        <f t="shared" si="2"/>
        <v>7.4906367041198503E-3</v>
      </c>
      <c r="L8" s="13"/>
      <c r="M8" s="13">
        <f t="shared" si="0"/>
        <v>7.4999999999999997E-3</v>
      </c>
    </row>
    <row r="9" spans="2:13" x14ac:dyDescent="0.25">
      <c r="H9">
        <f t="shared" si="3"/>
        <v>7</v>
      </c>
      <c r="I9" s="13">
        <f t="shared" si="4"/>
        <v>8.1250000000000003E-3</v>
      </c>
      <c r="J9" s="13">
        <f t="shared" si="1"/>
        <v>7.5093867334167707E-3</v>
      </c>
      <c r="K9" s="13">
        <f t="shared" si="2"/>
        <v>8.7390761548064924E-3</v>
      </c>
      <c r="L9" s="13"/>
      <c r="M9" s="13">
        <f t="shared" si="0"/>
        <v>8.7500000000000008E-3</v>
      </c>
    </row>
    <row r="10" spans="2:13" x14ac:dyDescent="0.25">
      <c r="H10" s="7">
        <f t="shared" si="3"/>
        <v>8</v>
      </c>
      <c r="I10" s="14">
        <f t="shared" si="4"/>
        <v>9.3749999999999997E-3</v>
      </c>
      <c r="J10" s="14">
        <f t="shared" si="1"/>
        <v>8.7609511889862324E-3</v>
      </c>
      <c r="K10" s="14">
        <f t="shared" si="2"/>
        <v>9.9875156054931337E-3</v>
      </c>
      <c r="L10" s="13"/>
      <c r="M10" s="14">
        <f>H10/$B$1</f>
        <v>0.01</v>
      </c>
    </row>
    <row r="11" spans="2:13" x14ac:dyDescent="0.25">
      <c r="H11">
        <f t="shared" si="3"/>
        <v>9</v>
      </c>
      <c r="I11" s="13">
        <f t="shared" si="4"/>
        <v>1.0625000000000001E-2</v>
      </c>
      <c r="J11" s="13">
        <f t="shared" si="1"/>
        <v>1.0012515644555695E-2</v>
      </c>
      <c r="K11" s="13">
        <f t="shared" si="2"/>
        <v>1.1235955056179775E-2</v>
      </c>
      <c r="L11" s="13"/>
      <c r="M11" s="13">
        <f t="shared" ref="M11:M74" si="5">H11/$B$1</f>
        <v>1.125E-2</v>
      </c>
    </row>
    <row r="12" spans="2:13" x14ac:dyDescent="0.25">
      <c r="H12">
        <f t="shared" si="3"/>
        <v>10</v>
      </c>
      <c r="I12" s="13">
        <f t="shared" si="4"/>
        <v>1.1875E-2</v>
      </c>
      <c r="J12" s="13">
        <f t="shared" si="1"/>
        <v>1.1264080100125156E-2</v>
      </c>
      <c r="K12" s="13">
        <f t="shared" si="2"/>
        <v>1.2484394506866416E-2</v>
      </c>
      <c r="L12" s="13"/>
      <c r="M12" s="13">
        <f t="shared" si="5"/>
        <v>1.2500000000000001E-2</v>
      </c>
    </row>
    <row r="13" spans="2:13" x14ac:dyDescent="0.25">
      <c r="H13">
        <f t="shared" si="3"/>
        <v>11</v>
      </c>
      <c r="I13" s="13">
        <f t="shared" si="4"/>
        <v>1.3125E-2</v>
      </c>
      <c r="J13" s="13">
        <f t="shared" si="1"/>
        <v>1.2515644555694618E-2</v>
      </c>
      <c r="K13" s="13">
        <f t="shared" si="2"/>
        <v>1.3732833957553059E-2</v>
      </c>
      <c r="L13" s="13"/>
      <c r="M13" s="13">
        <f t="shared" si="5"/>
        <v>1.375E-2</v>
      </c>
    </row>
    <row r="14" spans="2:13" x14ac:dyDescent="0.25">
      <c r="H14">
        <f t="shared" si="3"/>
        <v>12</v>
      </c>
      <c r="I14" s="13">
        <f t="shared" si="4"/>
        <v>1.4375000000000001E-2</v>
      </c>
      <c r="J14" s="13">
        <f t="shared" si="1"/>
        <v>1.3767209011264081E-2</v>
      </c>
      <c r="K14" s="13">
        <f t="shared" si="2"/>
        <v>1.4981273408239701E-2</v>
      </c>
      <c r="L14" s="13"/>
      <c r="M14" s="13">
        <f t="shared" si="5"/>
        <v>1.4999999999999999E-2</v>
      </c>
    </row>
    <row r="15" spans="2:13" x14ac:dyDescent="0.25">
      <c r="H15">
        <f t="shared" si="3"/>
        <v>13</v>
      </c>
      <c r="I15" s="13">
        <f t="shared" si="4"/>
        <v>1.5625E-2</v>
      </c>
      <c r="J15" s="13">
        <f t="shared" si="1"/>
        <v>1.5018773466833541E-2</v>
      </c>
      <c r="K15" s="13">
        <f t="shared" si="2"/>
        <v>1.6229712858926344E-2</v>
      </c>
      <c r="L15" s="13"/>
      <c r="M15" s="13">
        <f t="shared" si="5"/>
        <v>1.6250000000000001E-2</v>
      </c>
    </row>
    <row r="16" spans="2:13" x14ac:dyDescent="0.25">
      <c r="H16">
        <f t="shared" si="3"/>
        <v>14</v>
      </c>
      <c r="I16" s="13">
        <f t="shared" si="4"/>
        <v>1.6875000000000001E-2</v>
      </c>
      <c r="J16" s="13">
        <f t="shared" si="1"/>
        <v>1.6270337922403004E-2</v>
      </c>
      <c r="K16" s="13">
        <f t="shared" si="2"/>
        <v>1.7478152309612985E-2</v>
      </c>
      <c r="L16" s="13"/>
      <c r="M16" s="13">
        <f t="shared" si="5"/>
        <v>1.7500000000000002E-2</v>
      </c>
    </row>
    <row r="17" spans="8:13" x14ac:dyDescent="0.25">
      <c r="H17">
        <f t="shared" si="3"/>
        <v>15</v>
      </c>
      <c r="I17" s="13">
        <f t="shared" si="4"/>
        <v>1.8124999999999999E-2</v>
      </c>
      <c r="J17" s="13">
        <f t="shared" si="1"/>
        <v>1.7521902377972465E-2</v>
      </c>
      <c r="K17" s="13">
        <f t="shared" si="2"/>
        <v>1.8726591760299626E-2</v>
      </c>
      <c r="L17" s="13"/>
      <c r="M17" s="13">
        <f t="shared" si="5"/>
        <v>1.8749999999999999E-2</v>
      </c>
    </row>
    <row r="18" spans="8:13" x14ac:dyDescent="0.25">
      <c r="H18">
        <f t="shared" si="3"/>
        <v>16</v>
      </c>
      <c r="I18" s="13">
        <f t="shared" si="4"/>
        <v>1.9375E-2</v>
      </c>
      <c r="J18" s="13">
        <f t="shared" si="1"/>
        <v>1.8773466833541929E-2</v>
      </c>
      <c r="K18" s="13">
        <f t="shared" si="2"/>
        <v>1.9975031210986267E-2</v>
      </c>
      <c r="L18" s="13"/>
      <c r="M18" s="13">
        <f t="shared" si="5"/>
        <v>0.02</v>
      </c>
    </row>
    <row r="19" spans="8:13" x14ac:dyDescent="0.25">
      <c r="H19">
        <f t="shared" si="3"/>
        <v>17</v>
      </c>
      <c r="I19" s="13">
        <f t="shared" si="4"/>
        <v>2.0625000000000001E-2</v>
      </c>
      <c r="J19" s="13">
        <f t="shared" si="1"/>
        <v>2.002503128911139E-2</v>
      </c>
      <c r="K19" s="13">
        <f t="shared" si="2"/>
        <v>2.1223470661672909E-2</v>
      </c>
      <c r="L19" s="13"/>
      <c r="M19" s="13">
        <f t="shared" si="5"/>
        <v>2.1250000000000002E-2</v>
      </c>
    </row>
    <row r="20" spans="8:13" x14ac:dyDescent="0.25">
      <c r="H20">
        <f t="shared" si="3"/>
        <v>18</v>
      </c>
      <c r="I20" s="13">
        <f t="shared" si="4"/>
        <v>2.1874999999999999E-2</v>
      </c>
      <c r="J20" s="13">
        <f t="shared" si="1"/>
        <v>2.1276595744680851E-2</v>
      </c>
      <c r="K20" s="13">
        <f t="shared" si="2"/>
        <v>2.247191011235955E-2</v>
      </c>
      <c r="L20" s="13"/>
      <c r="M20" s="13">
        <f t="shared" si="5"/>
        <v>2.2499999999999999E-2</v>
      </c>
    </row>
    <row r="21" spans="8:13" x14ac:dyDescent="0.25">
      <c r="H21">
        <f t="shared" si="3"/>
        <v>19</v>
      </c>
      <c r="I21" s="13">
        <f t="shared" si="4"/>
        <v>2.3125E-2</v>
      </c>
      <c r="J21" s="13">
        <f t="shared" si="1"/>
        <v>2.2528160200250311E-2</v>
      </c>
      <c r="K21" s="13">
        <f t="shared" si="2"/>
        <v>2.3720349563046191E-2</v>
      </c>
      <c r="L21" s="13"/>
      <c r="M21" s="13">
        <f t="shared" si="5"/>
        <v>2.375E-2</v>
      </c>
    </row>
    <row r="22" spans="8:13" x14ac:dyDescent="0.25">
      <c r="H22">
        <f t="shared" si="3"/>
        <v>20</v>
      </c>
      <c r="I22" s="13">
        <f t="shared" si="4"/>
        <v>2.4375000000000001E-2</v>
      </c>
      <c r="J22" s="13">
        <f t="shared" si="1"/>
        <v>2.3779724655819776E-2</v>
      </c>
      <c r="K22" s="13">
        <f t="shared" si="2"/>
        <v>2.4968789013732832E-2</v>
      </c>
      <c r="L22" s="13"/>
      <c r="M22" s="13">
        <f t="shared" si="5"/>
        <v>2.5000000000000001E-2</v>
      </c>
    </row>
    <row r="23" spans="8:13" x14ac:dyDescent="0.25">
      <c r="H23">
        <f t="shared" si="3"/>
        <v>21</v>
      </c>
      <c r="I23" s="13">
        <f t="shared" si="4"/>
        <v>2.5624999999999998E-2</v>
      </c>
      <c r="J23" s="13">
        <f t="shared" si="1"/>
        <v>2.5031289111389236E-2</v>
      </c>
      <c r="K23" s="13">
        <f t="shared" si="2"/>
        <v>2.6217228464419477E-2</v>
      </c>
      <c r="L23" s="13"/>
      <c r="M23" s="13">
        <f t="shared" si="5"/>
        <v>2.6249999999999999E-2</v>
      </c>
    </row>
    <row r="24" spans="8:13" x14ac:dyDescent="0.25">
      <c r="H24">
        <f t="shared" si="3"/>
        <v>22</v>
      </c>
      <c r="I24" s="13">
        <f t="shared" si="4"/>
        <v>2.6875E-2</v>
      </c>
      <c r="J24" s="13">
        <f t="shared" si="1"/>
        <v>2.6282853566958697E-2</v>
      </c>
      <c r="K24" s="13">
        <f t="shared" si="2"/>
        <v>2.7465667915106119E-2</v>
      </c>
      <c r="L24" s="13"/>
      <c r="M24" s="13">
        <f t="shared" si="5"/>
        <v>2.75E-2</v>
      </c>
    </row>
    <row r="25" spans="8:13" x14ac:dyDescent="0.25">
      <c r="H25">
        <f t="shared" si="3"/>
        <v>23</v>
      </c>
      <c r="I25" s="13">
        <f t="shared" si="4"/>
        <v>2.8125000000000001E-2</v>
      </c>
      <c r="J25" s="13">
        <f t="shared" si="1"/>
        <v>2.7534418022528161E-2</v>
      </c>
      <c r="K25" s="13">
        <f t="shared" si="2"/>
        <v>2.871410736579276E-2</v>
      </c>
      <c r="L25" s="13"/>
      <c r="M25" s="13">
        <f t="shared" si="5"/>
        <v>2.8750000000000001E-2</v>
      </c>
    </row>
    <row r="26" spans="8:13" x14ac:dyDescent="0.25">
      <c r="H26">
        <f t="shared" si="3"/>
        <v>24</v>
      </c>
      <c r="I26" s="13">
        <f t="shared" si="4"/>
        <v>2.9374999999999998E-2</v>
      </c>
      <c r="J26" s="13">
        <f t="shared" si="1"/>
        <v>2.8785982478097622E-2</v>
      </c>
      <c r="K26" s="13">
        <f t="shared" si="2"/>
        <v>2.9962546816479401E-2</v>
      </c>
      <c r="L26" s="13"/>
      <c r="M26" s="13">
        <f t="shared" si="5"/>
        <v>0.03</v>
      </c>
    </row>
    <row r="27" spans="8:13" x14ac:dyDescent="0.25">
      <c r="H27">
        <f t="shared" si="3"/>
        <v>25</v>
      </c>
      <c r="I27" s="13">
        <f t="shared" si="4"/>
        <v>3.0624999999999999E-2</v>
      </c>
      <c r="J27" s="13">
        <f t="shared" si="1"/>
        <v>3.0037546933667083E-2</v>
      </c>
      <c r="K27" s="13">
        <f t="shared" si="2"/>
        <v>3.1210986267166042E-2</v>
      </c>
      <c r="L27" s="13"/>
      <c r="M27" s="13">
        <f t="shared" si="5"/>
        <v>3.125E-2</v>
      </c>
    </row>
    <row r="28" spans="8:13" x14ac:dyDescent="0.25">
      <c r="H28">
        <f t="shared" si="3"/>
        <v>26</v>
      </c>
      <c r="I28" s="13">
        <f t="shared" si="4"/>
        <v>3.1875000000000001E-2</v>
      </c>
      <c r="J28" s="13">
        <f t="shared" si="1"/>
        <v>3.1289111389236547E-2</v>
      </c>
      <c r="K28" s="13">
        <f t="shared" si="2"/>
        <v>3.2459425717852687E-2</v>
      </c>
      <c r="L28" s="13"/>
      <c r="M28" s="13">
        <f t="shared" si="5"/>
        <v>3.2500000000000001E-2</v>
      </c>
    </row>
    <row r="29" spans="8:13" x14ac:dyDescent="0.25">
      <c r="H29">
        <f t="shared" si="3"/>
        <v>27</v>
      </c>
      <c r="I29" s="13">
        <f t="shared" si="4"/>
        <v>3.3125000000000002E-2</v>
      </c>
      <c r="J29" s="13">
        <f t="shared" si="1"/>
        <v>3.2540675844806008E-2</v>
      </c>
      <c r="K29" s="13">
        <f t="shared" si="2"/>
        <v>3.3707865168539325E-2</v>
      </c>
      <c r="L29" s="13"/>
      <c r="M29" s="13">
        <f t="shared" si="5"/>
        <v>3.3750000000000002E-2</v>
      </c>
    </row>
    <row r="30" spans="8:13" x14ac:dyDescent="0.25">
      <c r="H30">
        <f t="shared" si="3"/>
        <v>28</v>
      </c>
      <c r="I30" s="13">
        <f t="shared" si="4"/>
        <v>3.4375000000000003E-2</v>
      </c>
      <c r="J30" s="13">
        <f t="shared" si="1"/>
        <v>3.3792240300375469E-2</v>
      </c>
      <c r="K30" s="13">
        <f t="shared" si="2"/>
        <v>3.495630461922597E-2</v>
      </c>
      <c r="L30" s="13"/>
      <c r="M30" s="13">
        <f t="shared" si="5"/>
        <v>3.5000000000000003E-2</v>
      </c>
    </row>
    <row r="31" spans="8:13" x14ac:dyDescent="0.25">
      <c r="H31">
        <f t="shared" si="3"/>
        <v>29</v>
      </c>
      <c r="I31" s="13">
        <f t="shared" si="4"/>
        <v>3.5624999999999997E-2</v>
      </c>
      <c r="J31" s="13">
        <f t="shared" si="1"/>
        <v>3.5043804755944929E-2</v>
      </c>
      <c r="K31" s="13">
        <f t="shared" si="2"/>
        <v>3.6204744069912607E-2</v>
      </c>
      <c r="L31" s="13"/>
      <c r="M31" s="13">
        <f t="shared" si="5"/>
        <v>3.6249999999999998E-2</v>
      </c>
    </row>
    <row r="32" spans="8:13" x14ac:dyDescent="0.25">
      <c r="H32">
        <f t="shared" si="3"/>
        <v>30</v>
      </c>
      <c r="I32" s="13">
        <f t="shared" si="4"/>
        <v>3.6874999999999998E-2</v>
      </c>
      <c r="J32" s="13">
        <f t="shared" si="1"/>
        <v>3.629536921151439E-2</v>
      </c>
      <c r="K32" s="13">
        <f t="shared" si="2"/>
        <v>3.7453183520599252E-2</v>
      </c>
      <c r="L32" s="13"/>
      <c r="M32" s="13">
        <f t="shared" si="5"/>
        <v>3.7499999999999999E-2</v>
      </c>
    </row>
    <row r="33" spans="8:13" x14ac:dyDescent="0.25">
      <c r="H33">
        <f t="shared" si="3"/>
        <v>31</v>
      </c>
      <c r="I33" s="13">
        <f t="shared" si="4"/>
        <v>3.8124999999999999E-2</v>
      </c>
      <c r="J33" s="13">
        <f t="shared" si="1"/>
        <v>3.7546933667083858E-2</v>
      </c>
      <c r="K33" s="13">
        <f t="shared" si="2"/>
        <v>3.870162297128589E-2</v>
      </c>
      <c r="L33" s="13"/>
      <c r="M33" s="13">
        <f t="shared" si="5"/>
        <v>3.875E-2</v>
      </c>
    </row>
    <row r="34" spans="8:13" x14ac:dyDescent="0.25">
      <c r="H34">
        <f t="shared" si="3"/>
        <v>32</v>
      </c>
      <c r="I34" s="13">
        <f t="shared" si="4"/>
        <v>3.9375E-2</v>
      </c>
      <c r="J34" s="13">
        <f t="shared" si="1"/>
        <v>3.8798498122653319E-2</v>
      </c>
      <c r="K34" s="13">
        <f t="shared" si="2"/>
        <v>3.9950062421972535E-2</v>
      </c>
      <c r="L34" s="13"/>
      <c r="M34" s="13">
        <f t="shared" si="5"/>
        <v>0.04</v>
      </c>
    </row>
    <row r="35" spans="8:13" x14ac:dyDescent="0.25">
      <c r="H35">
        <f t="shared" si="3"/>
        <v>33</v>
      </c>
      <c r="I35" s="13">
        <f t="shared" si="4"/>
        <v>4.0625000000000001E-2</v>
      </c>
      <c r="J35" s="13">
        <f t="shared" si="1"/>
        <v>4.005006257822278E-2</v>
      </c>
      <c r="K35" s="13">
        <f t="shared" si="2"/>
        <v>4.1198501872659173E-2</v>
      </c>
      <c r="L35" s="13"/>
      <c r="M35" s="13">
        <f t="shared" si="5"/>
        <v>4.1250000000000002E-2</v>
      </c>
    </row>
    <row r="36" spans="8:13" x14ac:dyDescent="0.25">
      <c r="H36">
        <f t="shared" si="3"/>
        <v>34</v>
      </c>
      <c r="I36" s="13">
        <f t="shared" si="4"/>
        <v>4.1875000000000002E-2</v>
      </c>
      <c r="J36" s="13">
        <f t="shared" si="1"/>
        <v>4.130162703379224E-2</v>
      </c>
      <c r="K36" s="13">
        <f t="shared" si="2"/>
        <v>4.2446941323345817E-2</v>
      </c>
      <c r="L36" s="13"/>
      <c r="M36" s="13">
        <f t="shared" si="5"/>
        <v>4.2500000000000003E-2</v>
      </c>
    </row>
    <row r="37" spans="8:13" x14ac:dyDescent="0.25">
      <c r="H37">
        <f t="shared" si="3"/>
        <v>35</v>
      </c>
      <c r="I37" s="13">
        <f t="shared" si="4"/>
        <v>4.3124999999999997E-2</v>
      </c>
      <c r="J37" s="13">
        <f t="shared" si="1"/>
        <v>4.2553191489361701E-2</v>
      </c>
      <c r="K37" s="13">
        <f t="shared" si="2"/>
        <v>4.3695380774032462E-2</v>
      </c>
      <c r="L37" s="13"/>
      <c r="M37" s="13">
        <f t="shared" si="5"/>
        <v>4.3749999999999997E-2</v>
      </c>
    </row>
    <row r="38" spans="8:13" x14ac:dyDescent="0.25">
      <c r="H38">
        <f t="shared" si="3"/>
        <v>36</v>
      </c>
      <c r="I38" s="13">
        <f t="shared" si="4"/>
        <v>4.4374999999999998E-2</v>
      </c>
      <c r="J38" s="13">
        <f t="shared" si="1"/>
        <v>4.3804755944931162E-2</v>
      </c>
      <c r="K38" s="13">
        <f t="shared" si="2"/>
        <v>4.49438202247191E-2</v>
      </c>
      <c r="L38" s="13"/>
      <c r="M38" s="13">
        <f t="shared" si="5"/>
        <v>4.4999999999999998E-2</v>
      </c>
    </row>
    <row r="39" spans="8:13" x14ac:dyDescent="0.25">
      <c r="H39">
        <f t="shared" si="3"/>
        <v>37</v>
      </c>
      <c r="I39" s="13">
        <f t="shared" si="4"/>
        <v>4.5624999999999999E-2</v>
      </c>
      <c r="J39" s="13">
        <f t="shared" si="1"/>
        <v>4.5056320400500623E-2</v>
      </c>
      <c r="K39" s="13">
        <f t="shared" si="2"/>
        <v>4.6192259675405745E-2</v>
      </c>
      <c r="L39" s="13"/>
      <c r="M39" s="13">
        <f t="shared" si="5"/>
        <v>4.6249999999999999E-2</v>
      </c>
    </row>
    <row r="40" spans="8:13" x14ac:dyDescent="0.25">
      <c r="H40">
        <f t="shared" si="3"/>
        <v>38</v>
      </c>
      <c r="I40" s="13">
        <f t="shared" si="4"/>
        <v>4.6875E-2</v>
      </c>
      <c r="J40" s="13">
        <f t="shared" si="1"/>
        <v>4.630788485607009E-2</v>
      </c>
      <c r="K40" s="13">
        <f t="shared" si="2"/>
        <v>4.7440699126092382E-2</v>
      </c>
      <c r="L40" s="13"/>
      <c r="M40" s="13">
        <f t="shared" si="5"/>
        <v>4.7500000000000001E-2</v>
      </c>
    </row>
    <row r="41" spans="8:13" x14ac:dyDescent="0.25">
      <c r="H41">
        <f t="shared" si="3"/>
        <v>39</v>
      </c>
      <c r="I41" s="13">
        <f t="shared" si="4"/>
        <v>4.8125000000000001E-2</v>
      </c>
      <c r="J41" s="13">
        <f t="shared" si="1"/>
        <v>4.7559449311639551E-2</v>
      </c>
      <c r="K41" s="13">
        <f t="shared" si="2"/>
        <v>4.8689138576779027E-2</v>
      </c>
      <c r="L41" s="13"/>
      <c r="M41" s="13">
        <f t="shared" si="5"/>
        <v>4.8750000000000002E-2</v>
      </c>
    </row>
    <row r="42" spans="8:13" x14ac:dyDescent="0.25">
      <c r="H42">
        <f t="shared" si="3"/>
        <v>40</v>
      </c>
      <c r="I42" s="13">
        <f t="shared" si="4"/>
        <v>4.9375000000000002E-2</v>
      </c>
      <c r="J42" s="13">
        <f t="shared" si="1"/>
        <v>4.8811013767209012E-2</v>
      </c>
      <c r="K42" s="13">
        <f t="shared" si="2"/>
        <v>4.9937578027465665E-2</v>
      </c>
      <c r="L42" s="13"/>
      <c r="M42" s="13">
        <f t="shared" si="5"/>
        <v>0.05</v>
      </c>
    </row>
    <row r="43" spans="8:13" x14ac:dyDescent="0.25">
      <c r="H43">
        <f t="shared" si="3"/>
        <v>41</v>
      </c>
      <c r="I43" s="13">
        <f t="shared" si="4"/>
        <v>5.0625000000000003E-2</v>
      </c>
      <c r="J43" s="13">
        <f t="shared" si="1"/>
        <v>5.0062578222778473E-2</v>
      </c>
      <c r="K43" s="13">
        <f t="shared" si="2"/>
        <v>5.118601747815231E-2</v>
      </c>
      <c r="L43" s="13"/>
      <c r="M43" s="13">
        <f t="shared" si="5"/>
        <v>5.1249999999999997E-2</v>
      </c>
    </row>
    <row r="44" spans="8:13" x14ac:dyDescent="0.25">
      <c r="H44">
        <f t="shared" si="3"/>
        <v>42</v>
      </c>
      <c r="I44" s="13">
        <f t="shared" si="4"/>
        <v>5.1874999999999998E-2</v>
      </c>
      <c r="J44" s="13">
        <f t="shared" si="1"/>
        <v>5.1314142678347933E-2</v>
      </c>
      <c r="K44" s="13">
        <f t="shared" si="2"/>
        <v>5.2434456928838954E-2</v>
      </c>
      <c r="L44" s="13"/>
      <c r="M44" s="13">
        <f t="shared" si="5"/>
        <v>5.2499999999999998E-2</v>
      </c>
    </row>
    <row r="45" spans="8:13" x14ac:dyDescent="0.25">
      <c r="H45">
        <f t="shared" si="3"/>
        <v>43</v>
      </c>
      <c r="I45" s="13">
        <f t="shared" si="4"/>
        <v>5.3124999999999999E-2</v>
      </c>
      <c r="J45" s="13">
        <f t="shared" si="1"/>
        <v>5.2565707133917394E-2</v>
      </c>
      <c r="K45" s="13">
        <f t="shared" si="2"/>
        <v>5.3682896379525592E-2</v>
      </c>
      <c r="L45" s="13"/>
      <c r="M45" s="13">
        <f t="shared" si="5"/>
        <v>5.3749999999999999E-2</v>
      </c>
    </row>
    <row r="46" spans="8:13" x14ac:dyDescent="0.25">
      <c r="H46">
        <f t="shared" si="3"/>
        <v>44</v>
      </c>
      <c r="I46" s="13">
        <f t="shared" si="4"/>
        <v>5.4375E-2</v>
      </c>
      <c r="J46" s="13">
        <f t="shared" si="1"/>
        <v>5.3817271589486862E-2</v>
      </c>
      <c r="K46" s="13">
        <f t="shared" si="2"/>
        <v>5.4931335830212237E-2</v>
      </c>
      <c r="L46" s="13"/>
      <c r="M46" s="13">
        <f t="shared" si="5"/>
        <v>5.5E-2</v>
      </c>
    </row>
    <row r="47" spans="8:13" x14ac:dyDescent="0.25">
      <c r="H47">
        <f t="shared" si="3"/>
        <v>45</v>
      </c>
      <c r="I47" s="13">
        <f t="shared" si="4"/>
        <v>5.5625000000000001E-2</v>
      </c>
      <c r="J47" s="13">
        <f t="shared" si="1"/>
        <v>5.5068836045056323E-2</v>
      </c>
      <c r="K47" s="13">
        <f t="shared" si="2"/>
        <v>5.6179775280898875E-2</v>
      </c>
      <c r="L47" s="13"/>
      <c r="M47" s="13">
        <f t="shared" si="5"/>
        <v>5.6250000000000001E-2</v>
      </c>
    </row>
    <row r="48" spans="8:13" x14ac:dyDescent="0.25">
      <c r="H48">
        <f t="shared" si="3"/>
        <v>46</v>
      </c>
      <c r="I48" s="13">
        <f t="shared" si="4"/>
        <v>5.6875000000000002E-2</v>
      </c>
      <c r="J48" s="13">
        <f t="shared" si="1"/>
        <v>5.6320400500625784E-2</v>
      </c>
      <c r="K48" s="13">
        <f t="shared" si="2"/>
        <v>5.742821473158552E-2</v>
      </c>
      <c r="L48" s="13"/>
      <c r="M48" s="13">
        <f t="shared" si="5"/>
        <v>5.7500000000000002E-2</v>
      </c>
    </row>
    <row r="49" spans="8:13" x14ac:dyDescent="0.25">
      <c r="H49">
        <f t="shared" si="3"/>
        <v>47</v>
      </c>
      <c r="I49" s="13">
        <f t="shared" si="4"/>
        <v>5.8125000000000003E-2</v>
      </c>
      <c r="J49" s="13">
        <f t="shared" si="1"/>
        <v>5.7571964956195244E-2</v>
      </c>
      <c r="K49" s="13">
        <f t="shared" si="2"/>
        <v>5.8676654182272157E-2</v>
      </c>
      <c r="L49" s="13"/>
      <c r="M49" s="13">
        <f t="shared" si="5"/>
        <v>5.8749999999999997E-2</v>
      </c>
    </row>
    <row r="50" spans="8:13" x14ac:dyDescent="0.25">
      <c r="H50">
        <f t="shared" si="3"/>
        <v>48</v>
      </c>
      <c r="I50" s="13">
        <f t="shared" si="4"/>
        <v>5.9374999999999997E-2</v>
      </c>
      <c r="J50" s="13">
        <f t="shared" si="1"/>
        <v>5.8823529411764705E-2</v>
      </c>
      <c r="K50" s="13">
        <f t="shared" si="2"/>
        <v>5.9925093632958802E-2</v>
      </c>
      <c r="L50" s="13"/>
      <c r="M50" s="13">
        <f t="shared" si="5"/>
        <v>0.06</v>
      </c>
    </row>
    <row r="51" spans="8:13" x14ac:dyDescent="0.25">
      <c r="H51">
        <f t="shared" si="3"/>
        <v>49</v>
      </c>
      <c r="I51" s="13">
        <f t="shared" si="4"/>
        <v>6.0624999999999998E-2</v>
      </c>
      <c r="J51" s="13">
        <f t="shared" si="1"/>
        <v>6.0075093867334166E-2</v>
      </c>
      <c r="K51" s="13">
        <f t="shared" si="2"/>
        <v>6.117353308364544E-2</v>
      </c>
      <c r="L51" s="13"/>
      <c r="M51" s="13">
        <f t="shared" si="5"/>
        <v>6.1249999999999999E-2</v>
      </c>
    </row>
    <row r="52" spans="8:13" x14ac:dyDescent="0.25">
      <c r="H52">
        <f t="shared" si="3"/>
        <v>50</v>
      </c>
      <c r="I52" s="13">
        <f t="shared" si="4"/>
        <v>6.1874999999999999E-2</v>
      </c>
      <c r="J52" s="13">
        <f t="shared" si="1"/>
        <v>6.1326658322903627E-2</v>
      </c>
      <c r="K52" s="13">
        <f t="shared" si="2"/>
        <v>6.2421972534332085E-2</v>
      </c>
      <c r="L52" s="13"/>
      <c r="M52" s="13">
        <f t="shared" si="5"/>
        <v>6.25E-2</v>
      </c>
    </row>
    <row r="53" spans="8:13" x14ac:dyDescent="0.25">
      <c r="H53">
        <f t="shared" si="3"/>
        <v>51</v>
      </c>
      <c r="I53" s="13">
        <f t="shared" si="4"/>
        <v>6.3125000000000001E-2</v>
      </c>
      <c r="J53" s="13">
        <f t="shared" si="1"/>
        <v>6.2578222778473094E-2</v>
      </c>
      <c r="K53" s="13">
        <f t="shared" si="2"/>
        <v>6.3670411985018729E-2</v>
      </c>
      <c r="L53" s="13"/>
      <c r="M53" s="13">
        <f t="shared" si="5"/>
        <v>6.3750000000000001E-2</v>
      </c>
    </row>
    <row r="54" spans="8:13" x14ac:dyDescent="0.25">
      <c r="H54">
        <f t="shared" si="3"/>
        <v>52</v>
      </c>
      <c r="I54" s="13">
        <f t="shared" si="4"/>
        <v>6.4375000000000002E-2</v>
      </c>
      <c r="J54" s="13">
        <f t="shared" si="1"/>
        <v>6.3829787234042548E-2</v>
      </c>
      <c r="K54" s="13">
        <f t="shared" si="2"/>
        <v>6.4918851435705374E-2</v>
      </c>
      <c r="L54" s="13"/>
      <c r="M54" s="13">
        <f t="shared" si="5"/>
        <v>6.5000000000000002E-2</v>
      </c>
    </row>
    <row r="55" spans="8:13" x14ac:dyDescent="0.25">
      <c r="H55">
        <f t="shared" si="3"/>
        <v>53</v>
      </c>
      <c r="I55" s="13">
        <f t="shared" si="4"/>
        <v>6.5625000000000003E-2</v>
      </c>
      <c r="J55" s="13">
        <f t="shared" si="1"/>
        <v>6.5081351689612016E-2</v>
      </c>
      <c r="K55" s="13">
        <f t="shared" si="2"/>
        <v>6.6167290886392005E-2</v>
      </c>
      <c r="L55" s="13"/>
      <c r="M55" s="13">
        <f t="shared" si="5"/>
        <v>6.6250000000000003E-2</v>
      </c>
    </row>
    <row r="56" spans="8:13" x14ac:dyDescent="0.25">
      <c r="H56">
        <f t="shared" si="3"/>
        <v>54</v>
      </c>
      <c r="I56" s="13">
        <f t="shared" si="4"/>
        <v>6.6875000000000004E-2</v>
      </c>
      <c r="J56" s="13">
        <f t="shared" si="1"/>
        <v>6.6332916145181484E-2</v>
      </c>
      <c r="K56" s="13">
        <f t="shared" si="2"/>
        <v>6.741573033707865E-2</v>
      </c>
      <c r="L56" s="13"/>
      <c r="M56" s="13">
        <f t="shared" si="5"/>
        <v>6.7500000000000004E-2</v>
      </c>
    </row>
    <row r="57" spans="8:13" x14ac:dyDescent="0.25">
      <c r="H57">
        <f t="shared" si="3"/>
        <v>55</v>
      </c>
      <c r="I57" s="13">
        <f t="shared" si="4"/>
        <v>6.8125000000000005E-2</v>
      </c>
      <c r="J57" s="13">
        <f t="shared" si="1"/>
        <v>6.7584480600750937E-2</v>
      </c>
      <c r="K57" s="13">
        <f t="shared" si="2"/>
        <v>6.8664169787765295E-2</v>
      </c>
      <c r="L57" s="13"/>
      <c r="M57" s="13">
        <f t="shared" si="5"/>
        <v>6.8750000000000006E-2</v>
      </c>
    </row>
    <row r="58" spans="8:13" x14ac:dyDescent="0.25">
      <c r="H58">
        <f t="shared" si="3"/>
        <v>56</v>
      </c>
      <c r="I58" s="13">
        <f t="shared" si="4"/>
        <v>6.9375000000000006E-2</v>
      </c>
      <c r="J58" s="13">
        <f t="shared" si="1"/>
        <v>6.8836045056320405E-2</v>
      </c>
      <c r="K58" s="13">
        <f t="shared" si="2"/>
        <v>6.9912609238451939E-2</v>
      </c>
      <c r="L58" s="13"/>
      <c r="M58" s="13">
        <f t="shared" si="5"/>
        <v>7.0000000000000007E-2</v>
      </c>
    </row>
    <row r="59" spans="8:13" x14ac:dyDescent="0.25">
      <c r="H59">
        <f t="shared" si="3"/>
        <v>57</v>
      </c>
      <c r="I59" s="13">
        <f t="shared" si="4"/>
        <v>7.0624999999999993E-2</v>
      </c>
      <c r="J59" s="13">
        <f t="shared" si="1"/>
        <v>7.0087609511889859E-2</v>
      </c>
      <c r="K59" s="13">
        <f t="shared" si="2"/>
        <v>7.116104868913857E-2</v>
      </c>
      <c r="L59" s="13"/>
      <c r="M59" s="13">
        <f t="shared" si="5"/>
        <v>7.1249999999999994E-2</v>
      </c>
    </row>
    <row r="60" spans="8:13" x14ac:dyDescent="0.25">
      <c r="H60">
        <f t="shared" si="3"/>
        <v>58</v>
      </c>
      <c r="I60" s="13">
        <f t="shared" si="4"/>
        <v>7.1874999999999994E-2</v>
      </c>
      <c r="J60" s="13">
        <f t="shared" si="1"/>
        <v>7.1339173967459327E-2</v>
      </c>
      <c r="K60" s="13">
        <f t="shared" si="2"/>
        <v>7.2409488139825215E-2</v>
      </c>
      <c r="L60" s="13"/>
      <c r="M60" s="13">
        <f t="shared" si="5"/>
        <v>7.2499999999999995E-2</v>
      </c>
    </row>
    <row r="61" spans="8:13" x14ac:dyDescent="0.25">
      <c r="H61">
        <f t="shared" si="3"/>
        <v>59</v>
      </c>
      <c r="I61" s="13">
        <f t="shared" si="4"/>
        <v>7.3124999999999996E-2</v>
      </c>
      <c r="J61" s="13">
        <f t="shared" si="1"/>
        <v>7.2590738423028781E-2</v>
      </c>
      <c r="K61" s="13">
        <f t="shared" si="2"/>
        <v>7.365792759051186E-2</v>
      </c>
      <c r="L61" s="13"/>
      <c r="M61" s="13">
        <f t="shared" si="5"/>
        <v>7.3749999999999996E-2</v>
      </c>
    </row>
    <row r="62" spans="8:13" x14ac:dyDescent="0.25">
      <c r="H62">
        <f t="shared" si="3"/>
        <v>60</v>
      </c>
      <c r="I62" s="13">
        <f t="shared" si="4"/>
        <v>7.4374999999999997E-2</v>
      </c>
      <c r="J62" s="13">
        <f t="shared" si="1"/>
        <v>7.3842302878598248E-2</v>
      </c>
      <c r="K62" s="13">
        <f t="shared" si="2"/>
        <v>7.4906367041198504E-2</v>
      </c>
      <c r="L62" s="13"/>
      <c r="M62" s="13">
        <f t="shared" si="5"/>
        <v>7.4999999999999997E-2</v>
      </c>
    </row>
    <row r="63" spans="8:13" x14ac:dyDescent="0.25">
      <c r="H63">
        <f t="shared" si="3"/>
        <v>61</v>
      </c>
      <c r="I63" s="13">
        <f t="shared" si="4"/>
        <v>7.5624999999999998E-2</v>
      </c>
      <c r="J63" s="13">
        <f t="shared" si="1"/>
        <v>7.5093867334167716E-2</v>
      </c>
      <c r="K63" s="13">
        <f t="shared" si="2"/>
        <v>7.6154806491885149E-2</v>
      </c>
      <c r="L63" s="13"/>
      <c r="M63" s="13">
        <f t="shared" si="5"/>
        <v>7.6249999999999998E-2</v>
      </c>
    </row>
    <row r="64" spans="8:13" x14ac:dyDescent="0.25">
      <c r="H64">
        <f t="shared" si="3"/>
        <v>62</v>
      </c>
      <c r="I64" s="13">
        <f t="shared" si="4"/>
        <v>7.6874999999999999E-2</v>
      </c>
      <c r="J64" s="13">
        <f t="shared" si="1"/>
        <v>7.634543178973717E-2</v>
      </c>
      <c r="K64" s="13">
        <f t="shared" si="2"/>
        <v>7.740324594257178E-2</v>
      </c>
      <c r="L64" s="13"/>
      <c r="M64" s="13">
        <f t="shared" si="5"/>
        <v>7.7499999999999999E-2</v>
      </c>
    </row>
    <row r="65" spans="8:13" x14ac:dyDescent="0.25">
      <c r="H65">
        <f t="shared" si="3"/>
        <v>63</v>
      </c>
      <c r="I65" s="13">
        <f t="shared" si="4"/>
        <v>7.8125E-2</v>
      </c>
      <c r="J65" s="13">
        <f t="shared" si="1"/>
        <v>7.7596996245306638E-2</v>
      </c>
      <c r="K65" s="13">
        <f t="shared" si="2"/>
        <v>7.8651685393258425E-2</v>
      </c>
      <c r="L65" s="13"/>
      <c r="M65" s="13">
        <f t="shared" si="5"/>
        <v>7.8750000000000001E-2</v>
      </c>
    </row>
    <row r="66" spans="8:13" x14ac:dyDescent="0.25">
      <c r="H66">
        <f t="shared" si="3"/>
        <v>64</v>
      </c>
      <c r="I66" s="13">
        <f t="shared" si="4"/>
        <v>7.9375000000000001E-2</v>
      </c>
      <c r="J66" s="13">
        <f t="shared" si="1"/>
        <v>7.8848560700876091E-2</v>
      </c>
      <c r="K66" s="13">
        <f t="shared" si="2"/>
        <v>7.990012484394507E-2</v>
      </c>
      <c r="L66" s="13"/>
      <c r="M66" s="13">
        <f t="shared" si="5"/>
        <v>0.08</v>
      </c>
    </row>
    <row r="67" spans="8:13" x14ac:dyDescent="0.25">
      <c r="H67">
        <f t="shared" si="3"/>
        <v>65</v>
      </c>
      <c r="I67" s="13">
        <f t="shared" si="4"/>
        <v>8.0625000000000002E-2</v>
      </c>
      <c r="J67" s="13">
        <f t="shared" si="1"/>
        <v>8.0100125156445559E-2</v>
      </c>
      <c r="K67" s="13">
        <f t="shared" si="2"/>
        <v>8.1148564294631714E-2</v>
      </c>
      <c r="L67" s="13"/>
      <c r="M67" s="13">
        <f t="shared" si="5"/>
        <v>8.1250000000000003E-2</v>
      </c>
    </row>
    <row r="68" spans="8:13" x14ac:dyDescent="0.25">
      <c r="H68">
        <f t="shared" si="3"/>
        <v>66</v>
      </c>
      <c r="I68" s="13">
        <f t="shared" si="4"/>
        <v>8.1875000000000003E-2</v>
      </c>
      <c r="J68" s="13">
        <f t="shared" ref="J68:J131" si="6">(H68-1)/($B$1-1)</f>
        <v>8.1351689612015013E-2</v>
      </c>
      <c r="K68" s="13">
        <f t="shared" ref="K68:K131" si="7">H68/($B$1+1)</f>
        <v>8.2397003745318345E-2</v>
      </c>
      <c r="L68" s="13"/>
      <c r="M68" s="13">
        <f t="shared" si="5"/>
        <v>8.2500000000000004E-2</v>
      </c>
    </row>
    <row r="69" spans="8:13" x14ac:dyDescent="0.25">
      <c r="H69">
        <f t="shared" ref="H69:H132" si="8">H68+1</f>
        <v>67</v>
      </c>
      <c r="I69" s="13">
        <f t="shared" ref="I69:I132" si="9">(H69-0.5)/$B$1</f>
        <v>8.3125000000000004E-2</v>
      </c>
      <c r="J69" s="13">
        <f t="shared" si="6"/>
        <v>8.2603254067584481E-2</v>
      </c>
      <c r="K69" s="13">
        <f t="shared" si="7"/>
        <v>8.364544319600499E-2</v>
      </c>
      <c r="L69" s="13"/>
      <c r="M69" s="13">
        <f t="shared" si="5"/>
        <v>8.3750000000000005E-2</v>
      </c>
    </row>
    <row r="70" spans="8:13" x14ac:dyDescent="0.25">
      <c r="H70">
        <f t="shared" si="8"/>
        <v>68</v>
      </c>
      <c r="I70" s="13">
        <f t="shared" si="9"/>
        <v>8.4375000000000006E-2</v>
      </c>
      <c r="J70" s="13">
        <f t="shared" si="6"/>
        <v>8.3854818523153948E-2</v>
      </c>
      <c r="K70" s="13">
        <f t="shared" si="7"/>
        <v>8.4893882646691635E-2</v>
      </c>
      <c r="L70" s="13"/>
      <c r="M70" s="13">
        <f t="shared" si="5"/>
        <v>8.5000000000000006E-2</v>
      </c>
    </row>
    <row r="71" spans="8:13" x14ac:dyDescent="0.25">
      <c r="H71">
        <f t="shared" si="8"/>
        <v>69</v>
      </c>
      <c r="I71" s="13">
        <f t="shared" si="9"/>
        <v>8.5625000000000007E-2</v>
      </c>
      <c r="J71" s="13">
        <f t="shared" si="6"/>
        <v>8.5106382978723402E-2</v>
      </c>
      <c r="K71" s="13">
        <f t="shared" si="7"/>
        <v>8.6142322097378279E-2</v>
      </c>
      <c r="L71" s="13"/>
      <c r="M71" s="13">
        <f t="shared" si="5"/>
        <v>8.6249999999999993E-2</v>
      </c>
    </row>
    <row r="72" spans="8:13" x14ac:dyDescent="0.25">
      <c r="H72">
        <f t="shared" si="8"/>
        <v>70</v>
      </c>
      <c r="I72" s="13">
        <f t="shared" si="9"/>
        <v>8.6874999999999994E-2</v>
      </c>
      <c r="J72" s="13">
        <f t="shared" si="6"/>
        <v>8.635794743429287E-2</v>
      </c>
      <c r="K72" s="13">
        <f t="shared" si="7"/>
        <v>8.7390761548064924E-2</v>
      </c>
      <c r="L72" s="13"/>
      <c r="M72" s="13">
        <f t="shared" si="5"/>
        <v>8.7499999999999994E-2</v>
      </c>
    </row>
    <row r="73" spans="8:13" x14ac:dyDescent="0.25">
      <c r="H73">
        <f t="shared" si="8"/>
        <v>71</v>
      </c>
      <c r="I73" s="13">
        <f t="shared" si="9"/>
        <v>8.8124999999999995E-2</v>
      </c>
      <c r="J73" s="13">
        <f t="shared" si="6"/>
        <v>8.7609511889862324E-2</v>
      </c>
      <c r="K73" s="13">
        <f t="shared" si="7"/>
        <v>8.8639200998751555E-2</v>
      </c>
      <c r="L73" s="13"/>
      <c r="M73" s="13">
        <f t="shared" si="5"/>
        <v>8.8749999999999996E-2</v>
      </c>
    </row>
    <row r="74" spans="8:13" x14ac:dyDescent="0.25">
      <c r="H74">
        <f t="shared" si="8"/>
        <v>72</v>
      </c>
      <c r="I74" s="13">
        <f t="shared" si="9"/>
        <v>8.9374999999999996E-2</v>
      </c>
      <c r="J74" s="13">
        <f t="shared" si="6"/>
        <v>8.8861076345431791E-2</v>
      </c>
      <c r="K74" s="13">
        <f t="shared" si="7"/>
        <v>8.98876404494382E-2</v>
      </c>
      <c r="L74" s="13"/>
      <c r="M74" s="13">
        <f t="shared" si="5"/>
        <v>0.09</v>
      </c>
    </row>
    <row r="75" spans="8:13" x14ac:dyDescent="0.25">
      <c r="H75">
        <f t="shared" si="8"/>
        <v>73</v>
      </c>
      <c r="I75" s="13">
        <f t="shared" si="9"/>
        <v>9.0624999999999997E-2</v>
      </c>
      <c r="J75" s="13">
        <f t="shared" si="6"/>
        <v>9.0112640801001245E-2</v>
      </c>
      <c r="K75" s="13">
        <f t="shared" si="7"/>
        <v>9.1136079900124844E-2</v>
      </c>
      <c r="L75" s="13"/>
      <c r="M75" s="13">
        <f t="shared" ref="M75:M138" si="10">H75/$B$1</f>
        <v>9.1249999999999998E-2</v>
      </c>
    </row>
    <row r="76" spans="8:13" x14ac:dyDescent="0.25">
      <c r="H76">
        <f t="shared" si="8"/>
        <v>74</v>
      </c>
      <c r="I76" s="13">
        <f t="shared" si="9"/>
        <v>9.1874999999999998E-2</v>
      </c>
      <c r="J76" s="13">
        <f t="shared" si="6"/>
        <v>9.1364205256570713E-2</v>
      </c>
      <c r="K76" s="13">
        <f t="shared" si="7"/>
        <v>9.2384519350811489E-2</v>
      </c>
      <c r="L76" s="13"/>
      <c r="M76" s="13">
        <f t="shared" si="10"/>
        <v>9.2499999999999999E-2</v>
      </c>
    </row>
    <row r="77" spans="8:13" x14ac:dyDescent="0.25">
      <c r="H77">
        <f t="shared" si="8"/>
        <v>75</v>
      </c>
      <c r="I77" s="13">
        <f t="shared" si="9"/>
        <v>9.3124999999999999E-2</v>
      </c>
      <c r="J77" s="13">
        <f t="shared" si="6"/>
        <v>9.2615769712140181E-2</v>
      </c>
      <c r="K77" s="13">
        <f t="shared" si="7"/>
        <v>9.3632958801498134E-2</v>
      </c>
      <c r="L77" s="13"/>
      <c r="M77" s="13">
        <f t="shared" si="10"/>
        <v>9.375E-2</v>
      </c>
    </row>
    <row r="78" spans="8:13" x14ac:dyDescent="0.25">
      <c r="H78">
        <f t="shared" si="8"/>
        <v>76</v>
      </c>
      <c r="I78" s="13">
        <f t="shared" si="9"/>
        <v>9.4375000000000001E-2</v>
      </c>
      <c r="J78" s="13">
        <f t="shared" si="6"/>
        <v>9.3867334167709635E-2</v>
      </c>
      <c r="K78" s="13">
        <f t="shared" si="7"/>
        <v>9.4881398252184765E-2</v>
      </c>
      <c r="L78" s="13"/>
      <c r="M78" s="13">
        <f t="shared" si="10"/>
        <v>9.5000000000000001E-2</v>
      </c>
    </row>
    <row r="79" spans="8:13" x14ac:dyDescent="0.25">
      <c r="H79">
        <f t="shared" si="8"/>
        <v>77</v>
      </c>
      <c r="I79" s="13">
        <f t="shared" si="9"/>
        <v>9.5625000000000002E-2</v>
      </c>
      <c r="J79" s="13">
        <f t="shared" si="6"/>
        <v>9.5118898623279102E-2</v>
      </c>
      <c r="K79" s="13">
        <f t="shared" si="7"/>
        <v>9.612983770287141E-2</v>
      </c>
      <c r="L79" s="13"/>
      <c r="M79" s="13">
        <f t="shared" si="10"/>
        <v>9.6250000000000002E-2</v>
      </c>
    </row>
    <row r="80" spans="8:13" x14ac:dyDescent="0.25">
      <c r="H80">
        <f t="shared" si="8"/>
        <v>78</v>
      </c>
      <c r="I80" s="13">
        <f t="shared" si="9"/>
        <v>9.6875000000000003E-2</v>
      </c>
      <c r="J80" s="13">
        <f t="shared" si="6"/>
        <v>9.6370463078848556E-2</v>
      </c>
      <c r="K80" s="13">
        <f t="shared" si="7"/>
        <v>9.7378277153558054E-2</v>
      </c>
      <c r="L80" s="13"/>
      <c r="M80" s="13">
        <f t="shared" si="10"/>
        <v>9.7500000000000003E-2</v>
      </c>
    </row>
    <row r="81" spans="8:13" x14ac:dyDescent="0.25">
      <c r="H81">
        <f t="shared" si="8"/>
        <v>79</v>
      </c>
      <c r="I81" s="13">
        <f t="shared" si="9"/>
        <v>9.8125000000000004E-2</v>
      </c>
      <c r="J81" s="13">
        <f t="shared" si="6"/>
        <v>9.7622027534418024E-2</v>
      </c>
      <c r="K81" s="13">
        <f t="shared" si="7"/>
        <v>9.8626716604244699E-2</v>
      </c>
      <c r="L81" s="13"/>
      <c r="M81" s="13">
        <f t="shared" si="10"/>
        <v>9.8750000000000004E-2</v>
      </c>
    </row>
    <row r="82" spans="8:13" x14ac:dyDescent="0.25">
      <c r="H82">
        <f t="shared" si="8"/>
        <v>80</v>
      </c>
      <c r="I82" s="13">
        <f t="shared" si="9"/>
        <v>9.9375000000000005E-2</v>
      </c>
      <c r="J82" s="13">
        <f t="shared" si="6"/>
        <v>9.8873591989987478E-2</v>
      </c>
      <c r="K82" s="13">
        <f t="shared" si="7"/>
        <v>9.987515605493133E-2</v>
      </c>
      <c r="L82" s="13"/>
      <c r="M82" s="13">
        <f t="shared" si="10"/>
        <v>0.1</v>
      </c>
    </row>
    <row r="83" spans="8:13" x14ac:dyDescent="0.25">
      <c r="H83">
        <f t="shared" si="8"/>
        <v>81</v>
      </c>
      <c r="I83" s="13">
        <f t="shared" si="9"/>
        <v>0.10062500000000001</v>
      </c>
      <c r="J83" s="13">
        <f t="shared" si="6"/>
        <v>0.10012515644555695</v>
      </c>
      <c r="K83" s="13">
        <f t="shared" si="7"/>
        <v>0.10112359550561797</v>
      </c>
      <c r="L83" s="13"/>
      <c r="M83" s="13">
        <f t="shared" si="10"/>
        <v>0.10125000000000001</v>
      </c>
    </row>
    <row r="84" spans="8:13" x14ac:dyDescent="0.25">
      <c r="H84">
        <f t="shared" si="8"/>
        <v>82</v>
      </c>
      <c r="I84" s="13">
        <f t="shared" si="9"/>
        <v>0.10187499999999999</v>
      </c>
      <c r="J84" s="13">
        <f t="shared" si="6"/>
        <v>0.10137672090112641</v>
      </c>
      <c r="K84" s="13">
        <f t="shared" si="7"/>
        <v>0.10237203495630462</v>
      </c>
      <c r="L84" s="13"/>
      <c r="M84" s="13">
        <f t="shared" si="10"/>
        <v>0.10249999999999999</v>
      </c>
    </row>
    <row r="85" spans="8:13" x14ac:dyDescent="0.25">
      <c r="H85">
        <f t="shared" si="8"/>
        <v>83</v>
      </c>
      <c r="I85" s="13">
        <f t="shared" si="9"/>
        <v>0.10312499999999999</v>
      </c>
      <c r="J85" s="13">
        <f t="shared" si="6"/>
        <v>0.10262828535669587</v>
      </c>
      <c r="K85" s="13">
        <f t="shared" si="7"/>
        <v>0.10362047440699126</v>
      </c>
      <c r="L85" s="13"/>
      <c r="M85" s="13">
        <f t="shared" si="10"/>
        <v>0.10375</v>
      </c>
    </row>
    <row r="86" spans="8:13" x14ac:dyDescent="0.25">
      <c r="H86">
        <f t="shared" si="8"/>
        <v>84</v>
      </c>
      <c r="I86" s="13">
        <f t="shared" si="9"/>
        <v>0.104375</v>
      </c>
      <c r="J86" s="13">
        <f t="shared" si="6"/>
        <v>0.10387984981226533</v>
      </c>
      <c r="K86" s="13">
        <f t="shared" si="7"/>
        <v>0.10486891385767791</v>
      </c>
      <c r="L86" s="13"/>
      <c r="M86" s="13">
        <f t="shared" si="10"/>
        <v>0.105</v>
      </c>
    </row>
    <row r="87" spans="8:13" x14ac:dyDescent="0.25">
      <c r="H87">
        <f t="shared" si="8"/>
        <v>85</v>
      </c>
      <c r="I87" s="13">
        <f t="shared" si="9"/>
        <v>0.105625</v>
      </c>
      <c r="J87" s="13">
        <f t="shared" si="6"/>
        <v>0.10513141426783479</v>
      </c>
      <c r="K87" s="13">
        <f t="shared" si="7"/>
        <v>0.10611735330836454</v>
      </c>
      <c r="L87" s="13"/>
      <c r="M87" s="13">
        <f t="shared" si="10"/>
        <v>0.10625</v>
      </c>
    </row>
    <row r="88" spans="8:13" x14ac:dyDescent="0.25">
      <c r="H88">
        <f t="shared" si="8"/>
        <v>86</v>
      </c>
      <c r="I88" s="13">
        <f t="shared" si="9"/>
        <v>0.106875</v>
      </c>
      <c r="J88" s="13">
        <f t="shared" si="6"/>
        <v>0.10638297872340426</v>
      </c>
      <c r="K88" s="13">
        <f t="shared" si="7"/>
        <v>0.10736579275905118</v>
      </c>
      <c r="L88" s="13"/>
      <c r="M88" s="13">
        <f t="shared" si="10"/>
        <v>0.1075</v>
      </c>
    </row>
    <row r="89" spans="8:13" x14ac:dyDescent="0.25">
      <c r="H89">
        <f t="shared" si="8"/>
        <v>87</v>
      </c>
      <c r="I89" s="13">
        <f t="shared" si="9"/>
        <v>0.108125</v>
      </c>
      <c r="J89" s="13">
        <f t="shared" si="6"/>
        <v>0.10763454317897372</v>
      </c>
      <c r="K89" s="13">
        <f t="shared" si="7"/>
        <v>0.10861423220973783</v>
      </c>
      <c r="L89" s="13"/>
      <c r="M89" s="13">
        <f t="shared" si="10"/>
        <v>0.10875</v>
      </c>
    </row>
    <row r="90" spans="8:13" x14ac:dyDescent="0.25">
      <c r="H90">
        <f t="shared" si="8"/>
        <v>88</v>
      </c>
      <c r="I90" s="13">
        <f t="shared" si="9"/>
        <v>0.109375</v>
      </c>
      <c r="J90" s="13">
        <f t="shared" si="6"/>
        <v>0.10888610763454318</v>
      </c>
      <c r="K90" s="13">
        <f t="shared" si="7"/>
        <v>0.10986267166042447</v>
      </c>
      <c r="L90" s="13"/>
      <c r="M90" s="13">
        <f t="shared" si="10"/>
        <v>0.11</v>
      </c>
    </row>
    <row r="91" spans="8:13" x14ac:dyDescent="0.25">
      <c r="H91">
        <f t="shared" si="8"/>
        <v>89</v>
      </c>
      <c r="I91" s="13">
        <f t="shared" si="9"/>
        <v>0.110625</v>
      </c>
      <c r="J91" s="13">
        <f t="shared" si="6"/>
        <v>0.11013767209011265</v>
      </c>
      <c r="K91" s="13">
        <f t="shared" si="7"/>
        <v>0.1111111111111111</v>
      </c>
      <c r="L91" s="13"/>
      <c r="M91" s="13">
        <f t="shared" si="10"/>
        <v>0.11125</v>
      </c>
    </row>
    <row r="92" spans="8:13" x14ac:dyDescent="0.25">
      <c r="H92">
        <f t="shared" si="8"/>
        <v>90</v>
      </c>
      <c r="I92" s="13">
        <f t="shared" si="9"/>
        <v>0.111875</v>
      </c>
      <c r="J92" s="13">
        <f t="shared" si="6"/>
        <v>0.1113892365456821</v>
      </c>
      <c r="K92" s="13">
        <f t="shared" si="7"/>
        <v>0.11235955056179775</v>
      </c>
      <c r="L92" s="13"/>
      <c r="M92" s="13">
        <f t="shared" si="10"/>
        <v>0.1125</v>
      </c>
    </row>
    <row r="93" spans="8:13" x14ac:dyDescent="0.25">
      <c r="H93">
        <f t="shared" si="8"/>
        <v>91</v>
      </c>
      <c r="I93" s="13">
        <f t="shared" si="9"/>
        <v>0.113125</v>
      </c>
      <c r="J93" s="13">
        <f t="shared" si="6"/>
        <v>0.11264080100125157</v>
      </c>
      <c r="K93" s="13">
        <f t="shared" si="7"/>
        <v>0.11360799001248439</v>
      </c>
      <c r="L93" s="13"/>
      <c r="M93" s="13">
        <f t="shared" si="10"/>
        <v>0.11375</v>
      </c>
    </row>
    <row r="94" spans="8:13" x14ac:dyDescent="0.25">
      <c r="H94">
        <f t="shared" si="8"/>
        <v>92</v>
      </c>
      <c r="I94" s="13">
        <f t="shared" si="9"/>
        <v>0.114375</v>
      </c>
      <c r="J94" s="13">
        <f t="shared" si="6"/>
        <v>0.11389236545682102</v>
      </c>
      <c r="K94" s="13">
        <f t="shared" si="7"/>
        <v>0.11485642946317104</v>
      </c>
      <c r="L94" s="13"/>
      <c r="M94" s="13">
        <f t="shared" si="10"/>
        <v>0.115</v>
      </c>
    </row>
    <row r="95" spans="8:13" x14ac:dyDescent="0.25">
      <c r="H95">
        <f t="shared" si="8"/>
        <v>93</v>
      </c>
      <c r="I95" s="13">
        <f t="shared" si="9"/>
        <v>0.11562500000000001</v>
      </c>
      <c r="J95" s="13">
        <f t="shared" si="6"/>
        <v>0.11514392991239049</v>
      </c>
      <c r="K95" s="13">
        <f t="shared" si="7"/>
        <v>0.11610486891385768</v>
      </c>
      <c r="L95" s="13"/>
      <c r="M95" s="13">
        <f t="shared" si="10"/>
        <v>0.11625000000000001</v>
      </c>
    </row>
    <row r="96" spans="8:13" x14ac:dyDescent="0.25">
      <c r="H96">
        <f t="shared" si="8"/>
        <v>94</v>
      </c>
      <c r="I96" s="13">
        <f t="shared" si="9"/>
        <v>0.11687500000000001</v>
      </c>
      <c r="J96" s="13">
        <f t="shared" si="6"/>
        <v>0.11639549436795996</v>
      </c>
      <c r="K96" s="13">
        <f t="shared" si="7"/>
        <v>0.11735330836454431</v>
      </c>
      <c r="L96" s="13"/>
      <c r="M96" s="13">
        <f t="shared" si="10"/>
        <v>0.11749999999999999</v>
      </c>
    </row>
    <row r="97" spans="8:13" x14ac:dyDescent="0.25">
      <c r="H97">
        <f t="shared" si="8"/>
        <v>95</v>
      </c>
      <c r="I97" s="13">
        <f t="shared" si="9"/>
        <v>0.11812499999999999</v>
      </c>
      <c r="J97" s="13">
        <f t="shared" si="6"/>
        <v>0.11764705882352941</v>
      </c>
      <c r="K97" s="13">
        <f t="shared" si="7"/>
        <v>0.11860174781523096</v>
      </c>
      <c r="L97" s="13"/>
      <c r="M97" s="13">
        <f t="shared" si="10"/>
        <v>0.11874999999999999</v>
      </c>
    </row>
    <row r="98" spans="8:13" x14ac:dyDescent="0.25">
      <c r="H98">
        <f t="shared" si="8"/>
        <v>96</v>
      </c>
      <c r="I98" s="13">
        <f t="shared" si="9"/>
        <v>0.119375</v>
      </c>
      <c r="J98" s="13">
        <f t="shared" si="6"/>
        <v>0.11889862327909888</v>
      </c>
      <c r="K98" s="13">
        <f t="shared" si="7"/>
        <v>0.1198501872659176</v>
      </c>
      <c r="L98" s="13"/>
      <c r="M98" s="13">
        <f t="shared" si="10"/>
        <v>0.12</v>
      </c>
    </row>
    <row r="99" spans="8:13" x14ac:dyDescent="0.25">
      <c r="H99">
        <f t="shared" si="8"/>
        <v>97</v>
      </c>
      <c r="I99" s="13">
        <f t="shared" si="9"/>
        <v>0.120625</v>
      </c>
      <c r="J99" s="13">
        <f t="shared" si="6"/>
        <v>0.12015018773466833</v>
      </c>
      <c r="K99" s="13">
        <f t="shared" si="7"/>
        <v>0.12109862671660425</v>
      </c>
      <c r="L99" s="13"/>
      <c r="M99" s="13">
        <f t="shared" si="10"/>
        <v>0.12125</v>
      </c>
    </row>
    <row r="100" spans="8:13" x14ac:dyDescent="0.25">
      <c r="H100">
        <f t="shared" si="8"/>
        <v>98</v>
      </c>
      <c r="I100" s="13">
        <f t="shared" si="9"/>
        <v>0.121875</v>
      </c>
      <c r="J100" s="13">
        <f t="shared" si="6"/>
        <v>0.1214017521902378</v>
      </c>
      <c r="K100" s="13">
        <f t="shared" si="7"/>
        <v>0.12234706616729088</v>
      </c>
      <c r="L100" s="13"/>
      <c r="M100" s="13">
        <f t="shared" si="10"/>
        <v>0.1225</v>
      </c>
    </row>
    <row r="101" spans="8:13" x14ac:dyDescent="0.25">
      <c r="H101">
        <f t="shared" si="8"/>
        <v>99</v>
      </c>
      <c r="I101" s="13">
        <f t="shared" si="9"/>
        <v>0.123125</v>
      </c>
      <c r="J101" s="13">
        <f t="shared" si="6"/>
        <v>0.12265331664580725</v>
      </c>
      <c r="K101" s="13">
        <f t="shared" si="7"/>
        <v>0.12359550561797752</v>
      </c>
      <c r="L101" s="13"/>
      <c r="M101" s="13">
        <f t="shared" si="10"/>
        <v>0.12375</v>
      </c>
    </row>
    <row r="102" spans="8:13" x14ac:dyDescent="0.25">
      <c r="H102">
        <f t="shared" si="8"/>
        <v>100</v>
      </c>
      <c r="I102" s="13">
        <f t="shared" si="9"/>
        <v>0.124375</v>
      </c>
      <c r="J102" s="13">
        <f t="shared" si="6"/>
        <v>0.12390488110137672</v>
      </c>
      <c r="K102" s="13">
        <f t="shared" si="7"/>
        <v>0.12484394506866417</v>
      </c>
      <c r="L102" s="13"/>
      <c r="M102" s="13">
        <f t="shared" si="10"/>
        <v>0.125</v>
      </c>
    </row>
    <row r="103" spans="8:13" x14ac:dyDescent="0.25">
      <c r="H103">
        <f t="shared" si="8"/>
        <v>101</v>
      </c>
      <c r="I103" s="13">
        <f t="shared" si="9"/>
        <v>0.12562499999999999</v>
      </c>
      <c r="J103" s="13">
        <f t="shared" si="6"/>
        <v>0.12515644555694619</v>
      </c>
      <c r="K103" s="13">
        <f t="shared" si="7"/>
        <v>0.12609238451935081</v>
      </c>
      <c r="L103" s="13"/>
      <c r="M103" s="13">
        <f t="shared" si="10"/>
        <v>0.12625</v>
      </c>
    </row>
    <row r="104" spans="8:13" x14ac:dyDescent="0.25">
      <c r="H104">
        <f t="shared" si="8"/>
        <v>102</v>
      </c>
      <c r="I104" s="13">
        <f t="shared" si="9"/>
        <v>0.12687499999999999</v>
      </c>
      <c r="J104" s="13">
        <f t="shared" si="6"/>
        <v>0.12640801001251564</v>
      </c>
      <c r="K104" s="13">
        <f t="shared" si="7"/>
        <v>0.12734082397003746</v>
      </c>
      <c r="L104" s="13"/>
      <c r="M104" s="13">
        <f t="shared" si="10"/>
        <v>0.1275</v>
      </c>
    </row>
    <row r="105" spans="8:13" x14ac:dyDescent="0.25">
      <c r="H105">
        <f t="shared" si="8"/>
        <v>103</v>
      </c>
      <c r="I105" s="13">
        <f t="shared" si="9"/>
        <v>0.12812499999999999</v>
      </c>
      <c r="J105" s="13">
        <f t="shared" si="6"/>
        <v>0.1276595744680851</v>
      </c>
      <c r="K105" s="13">
        <f t="shared" si="7"/>
        <v>0.1285892634207241</v>
      </c>
      <c r="L105" s="13"/>
      <c r="M105" s="13">
        <f t="shared" si="10"/>
        <v>0.12875</v>
      </c>
    </row>
    <row r="106" spans="8:13" x14ac:dyDescent="0.25">
      <c r="H106">
        <f t="shared" si="8"/>
        <v>104</v>
      </c>
      <c r="I106" s="13">
        <f t="shared" si="9"/>
        <v>0.12937499999999999</v>
      </c>
      <c r="J106" s="13">
        <f t="shared" si="6"/>
        <v>0.12891113892365458</v>
      </c>
      <c r="K106" s="13">
        <f t="shared" si="7"/>
        <v>0.12983770287141075</v>
      </c>
      <c r="L106" s="13"/>
      <c r="M106" s="13">
        <f t="shared" si="10"/>
        <v>0.13</v>
      </c>
    </row>
    <row r="107" spans="8:13" x14ac:dyDescent="0.25">
      <c r="H107">
        <f t="shared" si="8"/>
        <v>105</v>
      </c>
      <c r="I107" s="13">
        <f t="shared" si="9"/>
        <v>0.13062499999999999</v>
      </c>
      <c r="J107" s="13">
        <f t="shared" si="6"/>
        <v>0.13016270337922403</v>
      </c>
      <c r="K107" s="13">
        <f t="shared" si="7"/>
        <v>0.13108614232209737</v>
      </c>
      <c r="L107" s="13"/>
      <c r="M107" s="13">
        <f t="shared" si="10"/>
        <v>0.13125000000000001</v>
      </c>
    </row>
    <row r="108" spans="8:13" x14ac:dyDescent="0.25">
      <c r="H108">
        <f t="shared" si="8"/>
        <v>106</v>
      </c>
      <c r="I108" s="13">
        <f t="shared" si="9"/>
        <v>0.13187499999999999</v>
      </c>
      <c r="J108" s="13">
        <f t="shared" si="6"/>
        <v>0.13141426783479349</v>
      </c>
      <c r="K108" s="13">
        <f t="shared" si="7"/>
        <v>0.13233458177278401</v>
      </c>
      <c r="L108" s="13"/>
      <c r="M108" s="13">
        <f t="shared" si="10"/>
        <v>0.13250000000000001</v>
      </c>
    </row>
    <row r="109" spans="8:13" x14ac:dyDescent="0.25">
      <c r="H109">
        <f t="shared" si="8"/>
        <v>107</v>
      </c>
      <c r="I109" s="13">
        <f t="shared" si="9"/>
        <v>0.13312499999999999</v>
      </c>
      <c r="J109" s="13">
        <f t="shared" si="6"/>
        <v>0.13266583229036297</v>
      </c>
      <c r="K109" s="13">
        <f t="shared" si="7"/>
        <v>0.13358302122347065</v>
      </c>
      <c r="L109" s="13"/>
      <c r="M109" s="13">
        <f t="shared" si="10"/>
        <v>0.13375000000000001</v>
      </c>
    </row>
    <row r="110" spans="8:13" x14ac:dyDescent="0.25">
      <c r="H110">
        <f t="shared" si="8"/>
        <v>108</v>
      </c>
      <c r="I110" s="13">
        <f t="shared" si="9"/>
        <v>0.13437499999999999</v>
      </c>
      <c r="J110" s="13">
        <f t="shared" si="6"/>
        <v>0.13391739674593242</v>
      </c>
      <c r="K110" s="13">
        <f t="shared" si="7"/>
        <v>0.1348314606741573</v>
      </c>
      <c r="L110" s="13"/>
      <c r="M110" s="13">
        <f t="shared" si="10"/>
        <v>0.13500000000000001</v>
      </c>
    </row>
    <row r="111" spans="8:13" x14ac:dyDescent="0.25">
      <c r="H111">
        <f t="shared" si="8"/>
        <v>109</v>
      </c>
      <c r="I111" s="13">
        <f t="shared" si="9"/>
        <v>0.135625</v>
      </c>
      <c r="J111" s="13">
        <f t="shared" si="6"/>
        <v>0.13516896120150187</v>
      </c>
      <c r="K111" s="13">
        <f t="shared" si="7"/>
        <v>0.13607990012484394</v>
      </c>
      <c r="L111" s="13"/>
      <c r="M111" s="13">
        <f t="shared" si="10"/>
        <v>0.13625000000000001</v>
      </c>
    </row>
    <row r="112" spans="8:13" x14ac:dyDescent="0.25">
      <c r="H112">
        <f t="shared" si="8"/>
        <v>110</v>
      </c>
      <c r="I112" s="13">
        <f t="shared" si="9"/>
        <v>0.136875</v>
      </c>
      <c r="J112" s="13">
        <f t="shared" si="6"/>
        <v>0.13642052565707133</v>
      </c>
      <c r="K112" s="13">
        <f t="shared" si="7"/>
        <v>0.13732833957553059</v>
      </c>
      <c r="L112" s="13"/>
      <c r="M112" s="13">
        <f t="shared" si="10"/>
        <v>0.13750000000000001</v>
      </c>
    </row>
    <row r="113" spans="8:13" x14ac:dyDescent="0.25">
      <c r="H113">
        <f t="shared" si="8"/>
        <v>111</v>
      </c>
      <c r="I113" s="13">
        <f t="shared" si="9"/>
        <v>0.138125</v>
      </c>
      <c r="J113" s="13">
        <f t="shared" si="6"/>
        <v>0.13767209011264081</v>
      </c>
      <c r="K113" s="13">
        <f t="shared" si="7"/>
        <v>0.13857677902621723</v>
      </c>
      <c r="L113" s="13"/>
      <c r="M113" s="13">
        <f t="shared" si="10"/>
        <v>0.13875000000000001</v>
      </c>
    </row>
    <row r="114" spans="8:13" x14ac:dyDescent="0.25">
      <c r="H114">
        <f t="shared" si="8"/>
        <v>112</v>
      </c>
      <c r="I114" s="13">
        <f t="shared" si="9"/>
        <v>0.139375</v>
      </c>
      <c r="J114" s="13">
        <f t="shared" si="6"/>
        <v>0.13892365456821026</v>
      </c>
      <c r="K114" s="13">
        <f t="shared" si="7"/>
        <v>0.13982521847690388</v>
      </c>
      <c r="L114" s="13"/>
      <c r="M114" s="13">
        <f t="shared" si="10"/>
        <v>0.14000000000000001</v>
      </c>
    </row>
    <row r="115" spans="8:13" x14ac:dyDescent="0.25">
      <c r="H115">
        <f t="shared" si="8"/>
        <v>113</v>
      </c>
      <c r="I115" s="13">
        <f t="shared" si="9"/>
        <v>0.140625</v>
      </c>
      <c r="J115" s="13">
        <f t="shared" si="6"/>
        <v>0.14017521902377972</v>
      </c>
      <c r="K115" s="13">
        <f t="shared" si="7"/>
        <v>0.14107365792759052</v>
      </c>
      <c r="L115" s="13"/>
      <c r="M115" s="13">
        <f t="shared" si="10"/>
        <v>0.14124999999999999</v>
      </c>
    </row>
    <row r="116" spans="8:13" x14ac:dyDescent="0.25">
      <c r="H116">
        <f t="shared" si="8"/>
        <v>114</v>
      </c>
      <c r="I116" s="13">
        <f t="shared" si="9"/>
        <v>0.141875</v>
      </c>
      <c r="J116" s="13">
        <f t="shared" si="6"/>
        <v>0.1414267834793492</v>
      </c>
      <c r="K116" s="13">
        <f t="shared" si="7"/>
        <v>0.14232209737827714</v>
      </c>
      <c r="L116" s="13"/>
      <c r="M116" s="13">
        <f t="shared" si="10"/>
        <v>0.14249999999999999</v>
      </c>
    </row>
    <row r="117" spans="8:13" x14ac:dyDescent="0.25">
      <c r="H117">
        <f t="shared" si="8"/>
        <v>115</v>
      </c>
      <c r="I117" s="13">
        <f t="shared" si="9"/>
        <v>0.143125</v>
      </c>
      <c r="J117" s="13">
        <f t="shared" si="6"/>
        <v>0.14267834793491865</v>
      </c>
      <c r="K117" s="13">
        <f t="shared" si="7"/>
        <v>0.14357053682896379</v>
      </c>
      <c r="L117" s="13"/>
      <c r="M117" s="13">
        <f t="shared" si="10"/>
        <v>0.14374999999999999</v>
      </c>
    </row>
    <row r="118" spans="8:13" x14ac:dyDescent="0.25">
      <c r="H118">
        <f t="shared" si="8"/>
        <v>116</v>
      </c>
      <c r="I118" s="13">
        <f t="shared" si="9"/>
        <v>0.144375</v>
      </c>
      <c r="J118" s="13">
        <f t="shared" si="6"/>
        <v>0.14392991239048811</v>
      </c>
      <c r="K118" s="13">
        <f t="shared" si="7"/>
        <v>0.14481897627965043</v>
      </c>
      <c r="L118" s="13"/>
      <c r="M118" s="13">
        <f t="shared" si="10"/>
        <v>0.14499999999999999</v>
      </c>
    </row>
    <row r="119" spans="8:13" x14ac:dyDescent="0.25">
      <c r="H119">
        <f t="shared" si="8"/>
        <v>117</v>
      </c>
      <c r="I119" s="13">
        <f t="shared" si="9"/>
        <v>0.145625</v>
      </c>
      <c r="J119" s="13">
        <f t="shared" si="6"/>
        <v>0.14518147684605756</v>
      </c>
      <c r="K119" s="13">
        <f t="shared" si="7"/>
        <v>0.14606741573033707</v>
      </c>
      <c r="L119" s="13"/>
      <c r="M119" s="13">
        <f t="shared" si="10"/>
        <v>0.14624999999999999</v>
      </c>
    </row>
    <row r="120" spans="8:13" x14ac:dyDescent="0.25">
      <c r="H120">
        <f t="shared" si="8"/>
        <v>118</v>
      </c>
      <c r="I120" s="13">
        <f t="shared" si="9"/>
        <v>0.14687500000000001</v>
      </c>
      <c r="J120" s="13">
        <f t="shared" si="6"/>
        <v>0.14643304130162704</v>
      </c>
      <c r="K120" s="13">
        <f t="shared" si="7"/>
        <v>0.14731585518102372</v>
      </c>
      <c r="L120" s="13"/>
      <c r="M120" s="13">
        <f t="shared" si="10"/>
        <v>0.14749999999999999</v>
      </c>
    </row>
    <row r="121" spans="8:13" x14ac:dyDescent="0.25">
      <c r="H121">
        <f t="shared" si="8"/>
        <v>119</v>
      </c>
      <c r="I121" s="13">
        <f t="shared" si="9"/>
        <v>0.14812500000000001</v>
      </c>
      <c r="J121" s="13">
        <f t="shared" si="6"/>
        <v>0.1476846057571965</v>
      </c>
      <c r="K121" s="13">
        <f t="shared" si="7"/>
        <v>0.14856429463171036</v>
      </c>
      <c r="L121" s="13"/>
      <c r="M121" s="13">
        <f t="shared" si="10"/>
        <v>0.14874999999999999</v>
      </c>
    </row>
    <row r="122" spans="8:13" x14ac:dyDescent="0.25">
      <c r="H122">
        <f t="shared" si="8"/>
        <v>120</v>
      </c>
      <c r="I122" s="13">
        <f t="shared" si="9"/>
        <v>0.14937500000000001</v>
      </c>
      <c r="J122" s="13">
        <f t="shared" si="6"/>
        <v>0.14893617021276595</v>
      </c>
      <c r="K122" s="13">
        <f t="shared" si="7"/>
        <v>0.14981273408239701</v>
      </c>
      <c r="L122" s="13"/>
      <c r="M122" s="13">
        <f t="shared" si="10"/>
        <v>0.15</v>
      </c>
    </row>
    <row r="123" spans="8:13" x14ac:dyDescent="0.25">
      <c r="H123">
        <f t="shared" si="8"/>
        <v>121</v>
      </c>
      <c r="I123" s="13">
        <f t="shared" si="9"/>
        <v>0.15062500000000001</v>
      </c>
      <c r="J123" s="13">
        <f t="shared" si="6"/>
        <v>0.15018773466833543</v>
      </c>
      <c r="K123" s="13">
        <f t="shared" si="7"/>
        <v>0.15106117353308365</v>
      </c>
      <c r="L123" s="13"/>
      <c r="M123" s="13">
        <f t="shared" si="10"/>
        <v>0.15125</v>
      </c>
    </row>
    <row r="124" spans="8:13" x14ac:dyDescent="0.25">
      <c r="H124">
        <f t="shared" si="8"/>
        <v>122</v>
      </c>
      <c r="I124" s="13">
        <f t="shared" si="9"/>
        <v>0.15187500000000001</v>
      </c>
      <c r="J124" s="13">
        <f t="shared" si="6"/>
        <v>0.15143929912390489</v>
      </c>
      <c r="K124" s="13">
        <f t="shared" si="7"/>
        <v>0.1523096129837703</v>
      </c>
      <c r="L124" s="13"/>
      <c r="M124" s="13">
        <f t="shared" si="10"/>
        <v>0.1525</v>
      </c>
    </row>
    <row r="125" spans="8:13" x14ac:dyDescent="0.25">
      <c r="H125">
        <f t="shared" si="8"/>
        <v>123</v>
      </c>
      <c r="I125" s="13">
        <f t="shared" si="9"/>
        <v>0.15312500000000001</v>
      </c>
      <c r="J125" s="13">
        <f t="shared" si="6"/>
        <v>0.15269086357947434</v>
      </c>
      <c r="K125" s="13">
        <f t="shared" si="7"/>
        <v>0.15355805243445692</v>
      </c>
      <c r="L125" s="13"/>
      <c r="M125" s="13">
        <f t="shared" si="10"/>
        <v>0.15375</v>
      </c>
    </row>
    <row r="126" spans="8:13" x14ac:dyDescent="0.25">
      <c r="H126">
        <f t="shared" si="8"/>
        <v>124</v>
      </c>
      <c r="I126" s="13">
        <f t="shared" si="9"/>
        <v>0.15437500000000001</v>
      </c>
      <c r="J126" s="13">
        <f t="shared" si="6"/>
        <v>0.15394242803504379</v>
      </c>
      <c r="K126" s="13">
        <f t="shared" si="7"/>
        <v>0.15480649188514356</v>
      </c>
      <c r="L126" s="13"/>
      <c r="M126" s="13">
        <f t="shared" si="10"/>
        <v>0.155</v>
      </c>
    </row>
    <row r="127" spans="8:13" x14ac:dyDescent="0.25">
      <c r="H127">
        <f t="shared" si="8"/>
        <v>125</v>
      </c>
      <c r="I127" s="13">
        <f t="shared" si="9"/>
        <v>0.15562500000000001</v>
      </c>
      <c r="J127" s="13">
        <f t="shared" si="6"/>
        <v>0.15519399249061328</v>
      </c>
      <c r="K127" s="13">
        <f t="shared" si="7"/>
        <v>0.1560549313358302</v>
      </c>
      <c r="L127" s="13"/>
      <c r="M127" s="13">
        <f t="shared" si="10"/>
        <v>0.15625</v>
      </c>
    </row>
    <row r="128" spans="8:13" x14ac:dyDescent="0.25">
      <c r="H128">
        <f t="shared" si="8"/>
        <v>126</v>
      </c>
      <c r="I128" s="13">
        <f t="shared" si="9"/>
        <v>0.15687499999999999</v>
      </c>
      <c r="J128" s="13">
        <f t="shared" si="6"/>
        <v>0.15644555694618273</v>
      </c>
      <c r="K128" s="13">
        <f t="shared" si="7"/>
        <v>0.15730337078651685</v>
      </c>
      <c r="L128" s="13"/>
      <c r="M128" s="13">
        <f t="shared" si="10"/>
        <v>0.1575</v>
      </c>
    </row>
    <row r="129" spans="8:13" x14ac:dyDescent="0.25">
      <c r="H129">
        <f t="shared" si="8"/>
        <v>127</v>
      </c>
      <c r="I129" s="13">
        <f t="shared" si="9"/>
        <v>0.15812499999999999</v>
      </c>
      <c r="J129" s="13">
        <f t="shared" si="6"/>
        <v>0.15769712140175218</v>
      </c>
      <c r="K129" s="13">
        <f t="shared" si="7"/>
        <v>0.15855181023720349</v>
      </c>
      <c r="L129" s="13"/>
      <c r="M129" s="13">
        <f t="shared" si="10"/>
        <v>0.15875</v>
      </c>
    </row>
    <row r="130" spans="8:13" x14ac:dyDescent="0.25">
      <c r="H130">
        <f t="shared" si="8"/>
        <v>128</v>
      </c>
      <c r="I130" s="13">
        <f t="shared" si="9"/>
        <v>0.15937499999999999</v>
      </c>
      <c r="J130" s="13">
        <f t="shared" si="6"/>
        <v>0.15894868585732166</v>
      </c>
      <c r="K130" s="13">
        <f t="shared" si="7"/>
        <v>0.15980024968789014</v>
      </c>
      <c r="L130" s="13"/>
      <c r="M130" s="13">
        <f t="shared" si="10"/>
        <v>0.16</v>
      </c>
    </row>
    <row r="131" spans="8:13" x14ac:dyDescent="0.25">
      <c r="H131">
        <f t="shared" si="8"/>
        <v>129</v>
      </c>
      <c r="I131" s="13">
        <f t="shared" si="9"/>
        <v>0.16062499999999999</v>
      </c>
      <c r="J131" s="13">
        <f t="shared" si="6"/>
        <v>0.16020025031289112</v>
      </c>
      <c r="K131" s="13">
        <f t="shared" si="7"/>
        <v>0.16104868913857678</v>
      </c>
      <c r="L131" s="13"/>
      <c r="M131" s="13">
        <f t="shared" si="10"/>
        <v>0.16125</v>
      </c>
    </row>
    <row r="132" spans="8:13" x14ac:dyDescent="0.25">
      <c r="H132">
        <f t="shared" si="8"/>
        <v>130</v>
      </c>
      <c r="I132" s="13">
        <f t="shared" si="9"/>
        <v>0.16187499999999999</v>
      </c>
      <c r="J132" s="13">
        <f t="shared" ref="J132:J195" si="11">(H132-1)/($B$1-1)</f>
        <v>0.16145181476846057</v>
      </c>
      <c r="K132" s="13">
        <f t="shared" ref="K132:K195" si="12">H132/($B$1+1)</f>
        <v>0.16229712858926343</v>
      </c>
      <c r="L132" s="13"/>
      <c r="M132" s="13">
        <f t="shared" si="10"/>
        <v>0.16250000000000001</v>
      </c>
    </row>
    <row r="133" spans="8:13" x14ac:dyDescent="0.25">
      <c r="H133">
        <f t="shared" ref="H133:H196" si="13">H132+1</f>
        <v>131</v>
      </c>
      <c r="I133" s="13">
        <f t="shared" ref="I133:I196" si="14">(H133-0.5)/$B$1</f>
        <v>0.16312499999999999</v>
      </c>
      <c r="J133" s="13">
        <f t="shared" si="11"/>
        <v>0.16270337922403003</v>
      </c>
      <c r="K133" s="13">
        <f t="shared" si="12"/>
        <v>0.16354556803995007</v>
      </c>
      <c r="L133" s="13"/>
      <c r="M133" s="13">
        <f t="shared" si="10"/>
        <v>0.16375000000000001</v>
      </c>
    </row>
    <row r="134" spans="8:13" x14ac:dyDescent="0.25">
      <c r="H134">
        <f t="shared" si="13"/>
        <v>132</v>
      </c>
      <c r="I134" s="13">
        <f t="shared" si="14"/>
        <v>0.16437499999999999</v>
      </c>
      <c r="J134" s="13">
        <f t="shared" si="11"/>
        <v>0.16395494367959951</v>
      </c>
      <c r="K134" s="13">
        <f t="shared" si="12"/>
        <v>0.16479400749063669</v>
      </c>
      <c r="L134" s="13"/>
      <c r="M134" s="13">
        <f t="shared" si="10"/>
        <v>0.16500000000000001</v>
      </c>
    </row>
    <row r="135" spans="8:13" x14ac:dyDescent="0.25">
      <c r="H135">
        <f t="shared" si="13"/>
        <v>133</v>
      </c>
      <c r="I135" s="13">
        <f t="shared" si="14"/>
        <v>0.16562499999999999</v>
      </c>
      <c r="J135" s="13">
        <f t="shared" si="11"/>
        <v>0.16520650813516896</v>
      </c>
      <c r="K135" s="13">
        <f t="shared" si="12"/>
        <v>0.16604244694132334</v>
      </c>
      <c r="L135" s="13"/>
      <c r="M135" s="13">
        <f t="shared" si="10"/>
        <v>0.16625000000000001</v>
      </c>
    </row>
    <row r="136" spans="8:13" x14ac:dyDescent="0.25">
      <c r="H136">
        <f t="shared" si="13"/>
        <v>134</v>
      </c>
      <c r="I136" s="13">
        <f t="shared" si="14"/>
        <v>0.166875</v>
      </c>
      <c r="J136" s="13">
        <f t="shared" si="11"/>
        <v>0.16645807259073842</v>
      </c>
      <c r="K136" s="13">
        <f t="shared" si="12"/>
        <v>0.16729088639200998</v>
      </c>
      <c r="L136" s="13"/>
      <c r="M136" s="13">
        <f t="shared" si="10"/>
        <v>0.16750000000000001</v>
      </c>
    </row>
    <row r="137" spans="8:13" x14ac:dyDescent="0.25">
      <c r="H137">
        <f t="shared" si="13"/>
        <v>135</v>
      </c>
      <c r="I137" s="13">
        <f t="shared" si="14"/>
        <v>0.168125</v>
      </c>
      <c r="J137" s="13">
        <f t="shared" si="11"/>
        <v>0.1677096370463079</v>
      </c>
      <c r="K137" s="13">
        <f t="shared" si="12"/>
        <v>0.16853932584269662</v>
      </c>
      <c r="L137" s="13"/>
      <c r="M137" s="13">
        <f t="shared" si="10"/>
        <v>0.16875000000000001</v>
      </c>
    </row>
    <row r="138" spans="8:13" x14ac:dyDescent="0.25">
      <c r="H138">
        <f t="shared" si="13"/>
        <v>136</v>
      </c>
      <c r="I138" s="13">
        <f t="shared" si="14"/>
        <v>0.169375</v>
      </c>
      <c r="J138" s="13">
        <f t="shared" si="11"/>
        <v>0.16896120150187735</v>
      </c>
      <c r="K138" s="13">
        <f t="shared" si="12"/>
        <v>0.16978776529338327</v>
      </c>
      <c r="L138" s="13"/>
      <c r="M138" s="13">
        <f t="shared" si="10"/>
        <v>0.17</v>
      </c>
    </row>
    <row r="139" spans="8:13" x14ac:dyDescent="0.25">
      <c r="H139">
        <f t="shared" si="13"/>
        <v>137</v>
      </c>
      <c r="I139" s="13">
        <f t="shared" si="14"/>
        <v>0.170625</v>
      </c>
      <c r="J139" s="13">
        <f t="shared" si="11"/>
        <v>0.1702127659574468</v>
      </c>
      <c r="K139" s="13">
        <f t="shared" si="12"/>
        <v>0.17103620474406991</v>
      </c>
      <c r="L139" s="13"/>
      <c r="M139" s="13">
        <f t="shared" ref="M139:M202" si="15">H139/$B$1</f>
        <v>0.17125000000000001</v>
      </c>
    </row>
    <row r="140" spans="8:13" x14ac:dyDescent="0.25">
      <c r="H140">
        <f t="shared" si="13"/>
        <v>138</v>
      </c>
      <c r="I140" s="13">
        <f t="shared" si="14"/>
        <v>0.171875</v>
      </c>
      <c r="J140" s="13">
        <f t="shared" si="11"/>
        <v>0.17146433041301626</v>
      </c>
      <c r="K140" s="13">
        <f t="shared" si="12"/>
        <v>0.17228464419475656</v>
      </c>
      <c r="L140" s="13"/>
      <c r="M140" s="13">
        <f t="shared" si="15"/>
        <v>0.17249999999999999</v>
      </c>
    </row>
    <row r="141" spans="8:13" x14ac:dyDescent="0.25">
      <c r="H141">
        <f t="shared" si="13"/>
        <v>139</v>
      </c>
      <c r="I141" s="13">
        <f t="shared" si="14"/>
        <v>0.173125</v>
      </c>
      <c r="J141" s="13">
        <f t="shared" si="11"/>
        <v>0.17271589486858574</v>
      </c>
      <c r="K141" s="13">
        <f t="shared" si="12"/>
        <v>0.1735330836454432</v>
      </c>
      <c r="L141" s="13"/>
      <c r="M141" s="13">
        <f t="shared" si="15"/>
        <v>0.17374999999999999</v>
      </c>
    </row>
    <row r="142" spans="8:13" x14ac:dyDescent="0.25">
      <c r="H142">
        <f t="shared" si="13"/>
        <v>140</v>
      </c>
      <c r="I142" s="13">
        <f t="shared" si="14"/>
        <v>0.174375</v>
      </c>
      <c r="J142" s="13">
        <f t="shared" si="11"/>
        <v>0.17396745932415519</v>
      </c>
      <c r="K142" s="13">
        <f t="shared" si="12"/>
        <v>0.17478152309612985</v>
      </c>
      <c r="L142" s="13"/>
      <c r="M142" s="13">
        <f t="shared" si="15"/>
        <v>0.17499999999999999</v>
      </c>
    </row>
    <row r="143" spans="8:13" x14ac:dyDescent="0.25">
      <c r="H143">
        <f t="shared" si="13"/>
        <v>141</v>
      </c>
      <c r="I143" s="13">
        <f t="shared" si="14"/>
        <v>0.175625</v>
      </c>
      <c r="J143" s="13">
        <f t="shared" si="11"/>
        <v>0.17521902377972465</v>
      </c>
      <c r="K143" s="13">
        <f t="shared" si="12"/>
        <v>0.17602996254681649</v>
      </c>
      <c r="L143" s="13"/>
      <c r="M143" s="13">
        <f t="shared" si="15"/>
        <v>0.17624999999999999</v>
      </c>
    </row>
    <row r="144" spans="8:13" x14ac:dyDescent="0.25">
      <c r="H144">
        <f t="shared" si="13"/>
        <v>142</v>
      </c>
      <c r="I144" s="13">
        <f t="shared" si="14"/>
        <v>0.176875</v>
      </c>
      <c r="J144" s="13">
        <f t="shared" si="11"/>
        <v>0.17647058823529413</v>
      </c>
      <c r="K144" s="13">
        <f t="shared" si="12"/>
        <v>0.17727840199750311</v>
      </c>
      <c r="L144" s="13"/>
      <c r="M144" s="13">
        <f t="shared" si="15"/>
        <v>0.17749999999999999</v>
      </c>
    </row>
    <row r="145" spans="8:13" x14ac:dyDescent="0.25">
      <c r="H145">
        <f t="shared" si="13"/>
        <v>143</v>
      </c>
      <c r="I145" s="13">
        <f t="shared" si="14"/>
        <v>0.17812500000000001</v>
      </c>
      <c r="J145" s="13">
        <f t="shared" si="11"/>
        <v>0.17772215269086358</v>
      </c>
      <c r="K145" s="13">
        <f t="shared" si="12"/>
        <v>0.17852684144818975</v>
      </c>
      <c r="L145" s="13"/>
      <c r="M145" s="13">
        <f t="shared" si="15"/>
        <v>0.17874999999999999</v>
      </c>
    </row>
    <row r="146" spans="8:13" x14ac:dyDescent="0.25">
      <c r="H146">
        <f t="shared" si="13"/>
        <v>144</v>
      </c>
      <c r="I146" s="13">
        <f t="shared" si="14"/>
        <v>0.17937500000000001</v>
      </c>
      <c r="J146" s="13">
        <f t="shared" si="11"/>
        <v>0.17897371714643304</v>
      </c>
      <c r="K146" s="13">
        <f t="shared" si="12"/>
        <v>0.1797752808988764</v>
      </c>
      <c r="L146" s="13"/>
      <c r="M146" s="13">
        <f t="shared" si="15"/>
        <v>0.18</v>
      </c>
    </row>
    <row r="147" spans="8:13" x14ac:dyDescent="0.25">
      <c r="H147">
        <f t="shared" si="13"/>
        <v>145</v>
      </c>
      <c r="I147" s="13">
        <f t="shared" si="14"/>
        <v>0.18062500000000001</v>
      </c>
      <c r="J147" s="13">
        <f t="shared" si="11"/>
        <v>0.18022528160200249</v>
      </c>
      <c r="K147" s="13">
        <f t="shared" si="12"/>
        <v>0.18102372034956304</v>
      </c>
      <c r="L147" s="13"/>
      <c r="M147" s="13">
        <f t="shared" si="15"/>
        <v>0.18124999999999999</v>
      </c>
    </row>
    <row r="148" spans="8:13" x14ac:dyDescent="0.25">
      <c r="H148">
        <f t="shared" si="13"/>
        <v>146</v>
      </c>
      <c r="I148" s="13">
        <f t="shared" si="14"/>
        <v>0.18187500000000001</v>
      </c>
      <c r="J148" s="13">
        <f t="shared" si="11"/>
        <v>0.18147684605757197</v>
      </c>
      <c r="K148" s="13">
        <f t="shared" si="12"/>
        <v>0.18227215980024969</v>
      </c>
      <c r="L148" s="13"/>
      <c r="M148" s="13">
        <f t="shared" si="15"/>
        <v>0.1825</v>
      </c>
    </row>
    <row r="149" spans="8:13" x14ac:dyDescent="0.25">
      <c r="H149">
        <f t="shared" si="13"/>
        <v>147</v>
      </c>
      <c r="I149" s="13">
        <f t="shared" si="14"/>
        <v>0.18312500000000001</v>
      </c>
      <c r="J149" s="13">
        <f t="shared" si="11"/>
        <v>0.18272841051314143</v>
      </c>
      <c r="K149" s="13">
        <f t="shared" si="12"/>
        <v>0.18352059925093633</v>
      </c>
      <c r="L149" s="13"/>
      <c r="M149" s="13">
        <f t="shared" si="15"/>
        <v>0.18375</v>
      </c>
    </row>
    <row r="150" spans="8:13" x14ac:dyDescent="0.25">
      <c r="H150">
        <f t="shared" si="13"/>
        <v>148</v>
      </c>
      <c r="I150" s="13">
        <f t="shared" si="14"/>
        <v>0.18437500000000001</v>
      </c>
      <c r="J150" s="13">
        <f t="shared" si="11"/>
        <v>0.18397997496871088</v>
      </c>
      <c r="K150" s="13">
        <f t="shared" si="12"/>
        <v>0.18476903870162298</v>
      </c>
      <c r="L150" s="13"/>
      <c r="M150" s="13">
        <f t="shared" si="15"/>
        <v>0.185</v>
      </c>
    </row>
    <row r="151" spans="8:13" x14ac:dyDescent="0.25">
      <c r="H151">
        <f t="shared" si="13"/>
        <v>149</v>
      </c>
      <c r="I151" s="13">
        <f t="shared" si="14"/>
        <v>0.18562500000000001</v>
      </c>
      <c r="J151" s="13">
        <f t="shared" si="11"/>
        <v>0.18523153942428036</v>
      </c>
      <c r="K151" s="13">
        <f t="shared" si="12"/>
        <v>0.18601747815230962</v>
      </c>
      <c r="L151" s="13"/>
      <c r="M151" s="13">
        <f t="shared" si="15"/>
        <v>0.18625</v>
      </c>
    </row>
    <row r="152" spans="8:13" x14ac:dyDescent="0.25">
      <c r="H152">
        <f t="shared" si="13"/>
        <v>150</v>
      </c>
      <c r="I152" s="13">
        <f t="shared" si="14"/>
        <v>0.18687500000000001</v>
      </c>
      <c r="J152" s="13">
        <f t="shared" si="11"/>
        <v>0.18648310387984982</v>
      </c>
      <c r="K152" s="13">
        <f t="shared" si="12"/>
        <v>0.18726591760299627</v>
      </c>
      <c r="L152" s="13"/>
      <c r="M152" s="13">
        <f t="shared" si="15"/>
        <v>0.1875</v>
      </c>
    </row>
    <row r="153" spans="8:13" x14ac:dyDescent="0.25">
      <c r="H153">
        <f t="shared" si="13"/>
        <v>151</v>
      </c>
      <c r="I153" s="13">
        <f t="shared" si="14"/>
        <v>0.18812499999999999</v>
      </c>
      <c r="J153" s="13">
        <f t="shared" si="11"/>
        <v>0.18773466833541927</v>
      </c>
      <c r="K153" s="13">
        <f t="shared" si="12"/>
        <v>0.18851435705368288</v>
      </c>
      <c r="L153" s="13"/>
      <c r="M153" s="13">
        <f t="shared" si="15"/>
        <v>0.18875</v>
      </c>
    </row>
    <row r="154" spans="8:13" x14ac:dyDescent="0.25">
      <c r="H154">
        <f t="shared" si="13"/>
        <v>152</v>
      </c>
      <c r="I154" s="13">
        <f t="shared" si="14"/>
        <v>0.18937499999999999</v>
      </c>
      <c r="J154" s="13">
        <f t="shared" si="11"/>
        <v>0.18898623279098872</v>
      </c>
      <c r="K154" s="13">
        <f t="shared" si="12"/>
        <v>0.18976279650436953</v>
      </c>
      <c r="L154" s="13"/>
      <c r="M154" s="13">
        <f t="shared" si="15"/>
        <v>0.19</v>
      </c>
    </row>
    <row r="155" spans="8:13" x14ac:dyDescent="0.25">
      <c r="H155">
        <f t="shared" si="13"/>
        <v>153</v>
      </c>
      <c r="I155" s="13">
        <f t="shared" si="14"/>
        <v>0.19062499999999999</v>
      </c>
      <c r="J155" s="13">
        <f t="shared" si="11"/>
        <v>0.1902377972465582</v>
      </c>
      <c r="K155" s="13">
        <f t="shared" si="12"/>
        <v>0.19101123595505617</v>
      </c>
      <c r="L155" s="13"/>
      <c r="M155" s="13">
        <f t="shared" si="15"/>
        <v>0.19125</v>
      </c>
    </row>
    <row r="156" spans="8:13" x14ac:dyDescent="0.25">
      <c r="H156">
        <f t="shared" si="13"/>
        <v>154</v>
      </c>
      <c r="I156" s="13">
        <f t="shared" si="14"/>
        <v>0.19187499999999999</v>
      </c>
      <c r="J156" s="13">
        <f t="shared" si="11"/>
        <v>0.19148936170212766</v>
      </c>
      <c r="K156" s="13">
        <f t="shared" si="12"/>
        <v>0.19225967540574282</v>
      </c>
      <c r="L156" s="13"/>
      <c r="M156" s="13">
        <f t="shared" si="15"/>
        <v>0.1925</v>
      </c>
    </row>
    <row r="157" spans="8:13" x14ac:dyDescent="0.25">
      <c r="H157">
        <f t="shared" si="13"/>
        <v>155</v>
      </c>
      <c r="I157" s="13">
        <f t="shared" si="14"/>
        <v>0.19312499999999999</v>
      </c>
      <c r="J157" s="13">
        <f t="shared" si="11"/>
        <v>0.19274092615769711</v>
      </c>
      <c r="K157" s="13">
        <f t="shared" si="12"/>
        <v>0.19350811485642946</v>
      </c>
      <c r="L157" s="13"/>
      <c r="M157" s="13">
        <f t="shared" si="15"/>
        <v>0.19375000000000001</v>
      </c>
    </row>
    <row r="158" spans="8:13" x14ac:dyDescent="0.25">
      <c r="H158">
        <f t="shared" si="13"/>
        <v>156</v>
      </c>
      <c r="I158" s="13">
        <f t="shared" si="14"/>
        <v>0.19437499999999999</v>
      </c>
      <c r="J158" s="13">
        <f t="shared" si="11"/>
        <v>0.19399249061326659</v>
      </c>
      <c r="K158" s="13">
        <f t="shared" si="12"/>
        <v>0.19475655430711611</v>
      </c>
      <c r="L158" s="13"/>
      <c r="M158" s="13">
        <f t="shared" si="15"/>
        <v>0.19500000000000001</v>
      </c>
    </row>
    <row r="159" spans="8:13" x14ac:dyDescent="0.25">
      <c r="H159">
        <f t="shared" si="13"/>
        <v>157</v>
      </c>
      <c r="I159" s="13">
        <f t="shared" si="14"/>
        <v>0.19562499999999999</v>
      </c>
      <c r="J159" s="13">
        <f t="shared" si="11"/>
        <v>0.19524405506883605</v>
      </c>
      <c r="K159" s="13">
        <f t="shared" si="12"/>
        <v>0.19600499375780275</v>
      </c>
      <c r="L159" s="13"/>
      <c r="M159" s="13">
        <f t="shared" si="15"/>
        <v>0.19625000000000001</v>
      </c>
    </row>
    <row r="160" spans="8:13" x14ac:dyDescent="0.25">
      <c r="H160">
        <f t="shared" si="13"/>
        <v>158</v>
      </c>
      <c r="I160" s="13">
        <f t="shared" si="14"/>
        <v>0.19687499999999999</v>
      </c>
      <c r="J160" s="13">
        <f t="shared" si="11"/>
        <v>0.1964956195244055</v>
      </c>
      <c r="K160" s="13">
        <f t="shared" si="12"/>
        <v>0.1972534332084894</v>
      </c>
      <c r="L160" s="13"/>
      <c r="M160" s="13">
        <f t="shared" si="15"/>
        <v>0.19750000000000001</v>
      </c>
    </row>
    <row r="161" spans="8:13" x14ac:dyDescent="0.25">
      <c r="H161">
        <f t="shared" si="13"/>
        <v>159</v>
      </c>
      <c r="I161" s="13">
        <f t="shared" si="14"/>
        <v>0.198125</v>
      </c>
      <c r="J161" s="13">
        <f t="shared" si="11"/>
        <v>0.19774718397997496</v>
      </c>
      <c r="K161" s="13">
        <f t="shared" si="12"/>
        <v>0.19850187265917604</v>
      </c>
      <c r="L161" s="13"/>
      <c r="M161" s="13">
        <f t="shared" si="15"/>
        <v>0.19875000000000001</v>
      </c>
    </row>
    <row r="162" spans="8:13" x14ac:dyDescent="0.25">
      <c r="H162">
        <f t="shared" si="13"/>
        <v>160</v>
      </c>
      <c r="I162" s="13">
        <f t="shared" si="14"/>
        <v>0.199375</v>
      </c>
      <c r="J162" s="13">
        <f t="shared" si="11"/>
        <v>0.19899874843554444</v>
      </c>
      <c r="K162" s="13">
        <f t="shared" si="12"/>
        <v>0.19975031210986266</v>
      </c>
      <c r="L162" s="13"/>
      <c r="M162" s="13">
        <f t="shared" si="15"/>
        <v>0.2</v>
      </c>
    </row>
    <row r="163" spans="8:13" x14ac:dyDescent="0.25">
      <c r="H163">
        <f t="shared" si="13"/>
        <v>161</v>
      </c>
      <c r="I163" s="13">
        <f t="shared" si="14"/>
        <v>0.200625</v>
      </c>
      <c r="J163" s="13">
        <f t="shared" si="11"/>
        <v>0.20025031289111389</v>
      </c>
      <c r="K163" s="13">
        <f t="shared" si="12"/>
        <v>0.2009987515605493</v>
      </c>
      <c r="L163" s="13"/>
      <c r="M163" s="13">
        <f t="shared" si="15"/>
        <v>0.20125000000000001</v>
      </c>
    </row>
    <row r="164" spans="8:13" x14ac:dyDescent="0.25">
      <c r="H164">
        <f t="shared" si="13"/>
        <v>162</v>
      </c>
      <c r="I164" s="13">
        <f t="shared" si="14"/>
        <v>0.201875</v>
      </c>
      <c r="J164" s="13">
        <f t="shared" si="11"/>
        <v>0.20150187734668334</v>
      </c>
      <c r="K164" s="13">
        <f t="shared" si="12"/>
        <v>0.20224719101123595</v>
      </c>
      <c r="L164" s="13"/>
      <c r="M164" s="13">
        <f t="shared" si="15"/>
        <v>0.20250000000000001</v>
      </c>
    </row>
    <row r="165" spans="8:13" x14ac:dyDescent="0.25">
      <c r="H165">
        <f t="shared" si="13"/>
        <v>163</v>
      </c>
      <c r="I165" s="13">
        <f t="shared" si="14"/>
        <v>0.203125</v>
      </c>
      <c r="J165" s="13">
        <f t="shared" si="11"/>
        <v>0.20275344180225283</v>
      </c>
      <c r="K165" s="13">
        <f t="shared" si="12"/>
        <v>0.20349563046192259</v>
      </c>
      <c r="L165" s="13"/>
      <c r="M165" s="13">
        <f t="shared" si="15"/>
        <v>0.20374999999999999</v>
      </c>
    </row>
    <row r="166" spans="8:13" x14ac:dyDescent="0.25">
      <c r="H166">
        <f t="shared" si="13"/>
        <v>164</v>
      </c>
      <c r="I166" s="13">
        <f t="shared" si="14"/>
        <v>0.204375</v>
      </c>
      <c r="J166" s="13">
        <f t="shared" si="11"/>
        <v>0.20400500625782228</v>
      </c>
      <c r="K166" s="13">
        <f t="shared" si="12"/>
        <v>0.20474406991260924</v>
      </c>
      <c r="L166" s="13"/>
      <c r="M166" s="13">
        <f t="shared" si="15"/>
        <v>0.20499999999999999</v>
      </c>
    </row>
    <row r="167" spans="8:13" x14ac:dyDescent="0.25">
      <c r="H167">
        <f t="shared" si="13"/>
        <v>165</v>
      </c>
      <c r="I167" s="13">
        <f t="shared" si="14"/>
        <v>0.205625</v>
      </c>
      <c r="J167" s="13">
        <f t="shared" si="11"/>
        <v>0.20525657071339173</v>
      </c>
      <c r="K167" s="13">
        <f t="shared" si="12"/>
        <v>0.20599250936329588</v>
      </c>
      <c r="L167" s="13"/>
      <c r="M167" s="13">
        <f t="shared" si="15"/>
        <v>0.20624999999999999</v>
      </c>
    </row>
    <row r="168" spans="8:13" x14ac:dyDescent="0.25">
      <c r="H168">
        <f t="shared" si="13"/>
        <v>166</v>
      </c>
      <c r="I168" s="13">
        <f t="shared" si="14"/>
        <v>0.206875</v>
      </c>
      <c r="J168" s="13">
        <f t="shared" si="11"/>
        <v>0.20650813516896119</v>
      </c>
      <c r="K168" s="13">
        <f t="shared" si="12"/>
        <v>0.20724094881398253</v>
      </c>
      <c r="L168" s="13"/>
      <c r="M168" s="13">
        <f t="shared" si="15"/>
        <v>0.20749999999999999</v>
      </c>
    </row>
    <row r="169" spans="8:13" x14ac:dyDescent="0.25">
      <c r="H169">
        <f t="shared" si="13"/>
        <v>167</v>
      </c>
      <c r="I169" s="13">
        <f t="shared" si="14"/>
        <v>0.208125</v>
      </c>
      <c r="J169" s="13">
        <f t="shared" si="11"/>
        <v>0.20775969962453067</v>
      </c>
      <c r="K169" s="13">
        <f t="shared" si="12"/>
        <v>0.20848938826466917</v>
      </c>
      <c r="L169" s="13"/>
      <c r="M169" s="13">
        <f t="shared" si="15"/>
        <v>0.20874999999999999</v>
      </c>
    </row>
    <row r="170" spans="8:13" x14ac:dyDescent="0.25">
      <c r="H170">
        <f t="shared" si="13"/>
        <v>168</v>
      </c>
      <c r="I170" s="13">
        <f t="shared" si="14"/>
        <v>0.20937500000000001</v>
      </c>
      <c r="J170" s="13">
        <f t="shared" si="11"/>
        <v>0.20901126408010012</v>
      </c>
      <c r="K170" s="13">
        <f t="shared" si="12"/>
        <v>0.20973782771535582</v>
      </c>
      <c r="L170" s="13"/>
      <c r="M170" s="13">
        <f t="shared" si="15"/>
        <v>0.21</v>
      </c>
    </row>
    <row r="171" spans="8:13" x14ac:dyDescent="0.25">
      <c r="H171">
        <f t="shared" si="13"/>
        <v>169</v>
      </c>
      <c r="I171" s="13">
        <f t="shared" si="14"/>
        <v>0.21062500000000001</v>
      </c>
      <c r="J171" s="13">
        <f t="shared" si="11"/>
        <v>0.21026282853566958</v>
      </c>
      <c r="K171" s="13">
        <f t="shared" si="12"/>
        <v>0.21098626716604243</v>
      </c>
      <c r="L171" s="13"/>
      <c r="M171" s="13">
        <f t="shared" si="15"/>
        <v>0.21124999999999999</v>
      </c>
    </row>
    <row r="172" spans="8:13" x14ac:dyDescent="0.25">
      <c r="H172">
        <f t="shared" si="13"/>
        <v>170</v>
      </c>
      <c r="I172" s="13">
        <f t="shared" si="14"/>
        <v>0.21187500000000001</v>
      </c>
      <c r="J172" s="13">
        <f t="shared" si="11"/>
        <v>0.21151439299123906</v>
      </c>
      <c r="K172" s="13">
        <f t="shared" si="12"/>
        <v>0.21223470661672908</v>
      </c>
      <c r="L172" s="13"/>
      <c r="M172" s="13">
        <f t="shared" si="15"/>
        <v>0.21249999999999999</v>
      </c>
    </row>
    <row r="173" spans="8:13" x14ac:dyDescent="0.25">
      <c r="H173">
        <f t="shared" si="13"/>
        <v>171</v>
      </c>
      <c r="I173" s="13">
        <f t="shared" si="14"/>
        <v>0.21312500000000001</v>
      </c>
      <c r="J173" s="13">
        <f t="shared" si="11"/>
        <v>0.21276595744680851</v>
      </c>
      <c r="K173" s="13">
        <f t="shared" si="12"/>
        <v>0.21348314606741572</v>
      </c>
      <c r="L173" s="13"/>
      <c r="M173" s="13">
        <f t="shared" si="15"/>
        <v>0.21375</v>
      </c>
    </row>
    <row r="174" spans="8:13" x14ac:dyDescent="0.25">
      <c r="H174">
        <f t="shared" si="13"/>
        <v>172</v>
      </c>
      <c r="I174" s="13">
        <f t="shared" si="14"/>
        <v>0.21437500000000001</v>
      </c>
      <c r="J174" s="13">
        <f t="shared" si="11"/>
        <v>0.21401752190237797</v>
      </c>
      <c r="K174" s="13">
        <f t="shared" si="12"/>
        <v>0.21473158551810237</v>
      </c>
      <c r="L174" s="13"/>
      <c r="M174" s="13">
        <f t="shared" si="15"/>
        <v>0.215</v>
      </c>
    </row>
    <row r="175" spans="8:13" x14ac:dyDescent="0.25">
      <c r="H175">
        <f t="shared" si="13"/>
        <v>173</v>
      </c>
      <c r="I175" s="13">
        <f t="shared" si="14"/>
        <v>0.21562500000000001</v>
      </c>
      <c r="J175" s="13">
        <f t="shared" si="11"/>
        <v>0.21526908635794745</v>
      </c>
      <c r="K175" s="13">
        <f t="shared" si="12"/>
        <v>0.21598002496878901</v>
      </c>
      <c r="L175" s="13"/>
      <c r="M175" s="13">
        <f t="shared" si="15"/>
        <v>0.21625</v>
      </c>
    </row>
    <row r="176" spans="8:13" x14ac:dyDescent="0.25">
      <c r="H176">
        <f t="shared" si="13"/>
        <v>174</v>
      </c>
      <c r="I176" s="13">
        <f t="shared" si="14"/>
        <v>0.21687500000000001</v>
      </c>
      <c r="J176" s="13">
        <f t="shared" si="11"/>
        <v>0.2165206508135169</v>
      </c>
      <c r="K176" s="13">
        <f t="shared" si="12"/>
        <v>0.21722846441947566</v>
      </c>
      <c r="L176" s="13"/>
      <c r="M176" s="13">
        <f t="shared" si="15"/>
        <v>0.2175</v>
      </c>
    </row>
    <row r="177" spans="8:13" x14ac:dyDescent="0.25">
      <c r="H177">
        <f t="shared" si="13"/>
        <v>175</v>
      </c>
      <c r="I177" s="13">
        <f t="shared" si="14"/>
        <v>0.21812500000000001</v>
      </c>
      <c r="J177" s="13">
        <f t="shared" si="11"/>
        <v>0.21777221526908636</v>
      </c>
      <c r="K177" s="13">
        <f t="shared" si="12"/>
        <v>0.2184769038701623</v>
      </c>
      <c r="L177" s="13"/>
      <c r="M177" s="13">
        <f t="shared" si="15"/>
        <v>0.21875</v>
      </c>
    </row>
    <row r="178" spans="8:13" x14ac:dyDescent="0.25">
      <c r="H178">
        <f t="shared" si="13"/>
        <v>176</v>
      </c>
      <c r="I178" s="13">
        <f t="shared" si="14"/>
        <v>0.21937499999999999</v>
      </c>
      <c r="J178" s="13">
        <f t="shared" si="11"/>
        <v>0.21902377972465581</v>
      </c>
      <c r="K178" s="13">
        <f t="shared" si="12"/>
        <v>0.21972534332084895</v>
      </c>
      <c r="L178" s="13"/>
      <c r="M178" s="13">
        <f t="shared" si="15"/>
        <v>0.22</v>
      </c>
    </row>
    <row r="179" spans="8:13" x14ac:dyDescent="0.25">
      <c r="H179">
        <f t="shared" si="13"/>
        <v>177</v>
      </c>
      <c r="I179" s="13">
        <f t="shared" si="14"/>
        <v>0.22062499999999999</v>
      </c>
      <c r="J179" s="13">
        <f t="shared" si="11"/>
        <v>0.22027534418022529</v>
      </c>
      <c r="K179" s="13">
        <f t="shared" si="12"/>
        <v>0.22097378277153559</v>
      </c>
      <c r="L179" s="13"/>
      <c r="M179" s="13">
        <f t="shared" si="15"/>
        <v>0.22125</v>
      </c>
    </row>
    <row r="180" spans="8:13" x14ac:dyDescent="0.25">
      <c r="H180">
        <f t="shared" si="13"/>
        <v>178</v>
      </c>
      <c r="I180" s="13">
        <f t="shared" si="14"/>
        <v>0.22187499999999999</v>
      </c>
      <c r="J180" s="13">
        <f t="shared" si="11"/>
        <v>0.22152690863579474</v>
      </c>
      <c r="K180" s="13">
        <f t="shared" si="12"/>
        <v>0.22222222222222221</v>
      </c>
      <c r="L180" s="13"/>
      <c r="M180" s="13">
        <f t="shared" si="15"/>
        <v>0.2225</v>
      </c>
    </row>
    <row r="181" spans="8:13" x14ac:dyDescent="0.25">
      <c r="H181">
        <f t="shared" si="13"/>
        <v>179</v>
      </c>
      <c r="I181" s="13">
        <f t="shared" si="14"/>
        <v>0.22312499999999999</v>
      </c>
      <c r="J181" s="13">
        <f t="shared" si="11"/>
        <v>0.2227784730913642</v>
      </c>
      <c r="K181" s="13">
        <f t="shared" si="12"/>
        <v>0.22347066167290885</v>
      </c>
      <c r="L181" s="13"/>
      <c r="M181" s="13">
        <f t="shared" si="15"/>
        <v>0.22375</v>
      </c>
    </row>
    <row r="182" spans="8:13" x14ac:dyDescent="0.25">
      <c r="H182">
        <f t="shared" si="13"/>
        <v>180</v>
      </c>
      <c r="I182" s="13">
        <f t="shared" si="14"/>
        <v>0.22437499999999999</v>
      </c>
      <c r="J182" s="13">
        <f t="shared" si="11"/>
        <v>0.22403003754693368</v>
      </c>
      <c r="K182" s="13">
        <f t="shared" si="12"/>
        <v>0.2247191011235955</v>
      </c>
      <c r="L182" s="13"/>
      <c r="M182" s="13">
        <f t="shared" si="15"/>
        <v>0.22500000000000001</v>
      </c>
    </row>
    <row r="183" spans="8:13" x14ac:dyDescent="0.25">
      <c r="H183">
        <f t="shared" si="13"/>
        <v>181</v>
      </c>
      <c r="I183" s="13">
        <f t="shared" si="14"/>
        <v>0.22562499999999999</v>
      </c>
      <c r="J183" s="13">
        <f t="shared" si="11"/>
        <v>0.22528160200250313</v>
      </c>
      <c r="K183" s="13">
        <f t="shared" si="12"/>
        <v>0.22596754057428214</v>
      </c>
      <c r="L183" s="13"/>
      <c r="M183" s="13">
        <f t="shared" si="15"/>
        <v>0.22625000000000001</v>
      </c>
    </row>
    <row r="184" spans="8:13" x14ac:dyDescent="0.25">
      <c r="H184">
        <f t="shared" si="13"/>
        <v>182</v>
      </c>
      <c r="I184" s="13">
        <f t="shared" si="14"/>
        <v>0.22687499999999999</v>
      </c>
      <c r="J184" s="13">
        <f t="shared" si="11"/>
        <v>0.22653316645807259</v>
      </c>
      <c r="K184" s="13">
        <f t="shared" si="12"/>
        <v>0.22721598002496879</v>
      </c>
      <c r="L184" s="13"/>
      <c r="M184" s="13">
        <f t="shared" si="15"/>
        <v>0.22750000000000001</v>
      </c>
    </row>
    <row r="185" spans="8:13" x14ac:dyDescent="0.25">
      <c r="H185">
        <f t="shared" si="13"/>
        <v>183</v>
      </c>
      <c r="I185" s="13">
        <f t="shared" si="14"/>
        <v>0.22812499999999999</v>
      </c>
      <c r="J185" s="13">
        <f t="shared" si="11"/>
        <v>0.22778473091364204</v>
      </c>
      <c r="K185" s="13">
        <f t="shared" si="12"/>
        <v>0.22846441947565543</v>
      </c>
      <c r="L185" s="13"/>
      <c r="M185" s="13">
        <f t="shared" si="15"/>
        <v>0.22875000000000001</v>
      </c>
    </row>
    <row r="186" spans="8:13" x14ac:dyDescent="0.25">
      <c r="H186">
        <f t="shared" si="13"/>
        <v>184</v>
      </c>
      <c r="I186" s="13">
        <f t="shared" si="14"/>
        <v>0.229375</v>
      </c>
      <c r="J186" s="13">
        <f t="shared" si="11"/>
        <v>0.22903629536921152</v>
      </c>
      <c r="K186" s="13">
        <f t="shared" si="12"/>
        <v>0.22971285892634208</v>
      </c>
      <c r="L186" s="13"/>
      <c r="M186" s="13">
        <f t="shared" si="15"/>
        <v>0.23</v>
      </c>
    </row>
    <row r="187" spans="8:13" x14ac:dyDescent="0.25">
      <c r="H187">
        <f t="shared" si="13"/>
        <v>185</v>
      </c>
      <c r="I187" s="13">
        <f t="shared" si="14"/>
        <v>0.230625</v>
      </c>
      <c r="J187" s="13">
        <f t="shared" si="11"/>
        <v>0.23028785982478098</v>
      </c>
      <c r="K187" s="13">
        <f t="shared" si="12"/>
        <v>0.23096129837702872</v>
      </c>
      <c r="L187" s="13"/>
      <c r="M187" s="13">
        <f t="shared" si="15"/>
        <v>0.23125000000000001</v>
      </c>
    </row>
    <row r="188" spans="8:13" x14ac:dyDescent="0.25">
      <c r="H188">
        <f t="shared" si="13"/>
        <v>186</v>
      </c>
      <c r="I188" s="13">
        <f t="shared" si="14"/>
        <v>0.231875</v>
      </c>
      <c r="J188" s="13">
        <f t="shared" si="11"/>
        <v>0.23153942428035043</v>
      </c>
      <c r="K188" s="13">
        <f t="shared" si="12"/>
        <v>0.23220973782771537</v>
      </c>
      <c r="L188" s="13"/>
      <c r="M188" s="13">
        <f t="shared" si="15"/>
        <v>0.23250000000000001</v>
      </c>
    </row>
    <row r="189" spans="8:13" x14ac:dyDescent="0.25">
      <c r="H189">
        <f t="shared" si="13"/>
        <v>187</v>
      </c>
      <c r="I189" s="13">
        <f t="shared" si="14"/>
        <v>0.233125</v>
      </c>
      <c r="J189" s="13">
        <f t="shared" si="11"/>
        <v>0.23279098873591991</v>
      </c>
      <c r="K189" s="13">
        <f t="shared" si="12"/>
        <v>0.23345817727840198</v>
      </c>
      <c r="L189" s="13"/>
      <c r="M189" s="13">
        <f t="shared" si="15"/>
        <v>0.23375000000000001</v>
      </c>
    </row>
    <row r="190" spans="8:13" x14ac:dyDescent="0.25">
      <c r="H190">
        <f t="shared" si="13"/>
        <v>188</v>
      </c>
      <c r="I190" s="13">
        <f t="shared" si="14"/>
        <v>0.234375</v>
      </c>
      <c r="J190" s="13">
        <f t="shared" si="11"/>
        <v>0.23404255319148937</v>
      </c>
      <c r="K190" s="13">
        <f t="shared" si="12"/>
        <v>0.23470661672908863</v>
      </c>
      <c r="L190" s="13"/>
      <c r="M190" s="13">
        <f t="shared" si="15"/>
        <v>0.23499999999999999</v>
      </c>
    </row>
    <row r="191" spans="8:13" x14ac:dyDescent="0.25">
      <c r="H191">
        <f t="shared" si="13"/>
        <v>189</v>
      </c>
      <c r="I191" s="13">
        <f t="shared" si="14"/>
        <v>0.235625</v>
      </c>
      <c r="J191" s="13">
        <f t="shared" si="11"/>
        <v>0.23529411764705882</v>
      </c>
      <c r="K191" s="13">
        <f t="shared" si="12"/>
        <v>0.23595505617977527</v>
      </c>
      <c r="L191" s="13"/>
      <c r="M191" s="13">
        <f t="shared" si="15"/>
        <v>0.23624999999999999</v>
      </c>
    </row>
    <row r="192" spans="8:13" x14ac:dyDescent="0.25">
      <c r="H192">
        <f t="shared" si="13"/>
        <v>190</v>
      </c>
      <c r="I192" s="13">
        <f t="shared" si="14"/>
        <v>0.236875</v>
      </c>
      <c r="J192" s="13">
        <f t="shared" si="11"/>
        <v>0.23654568210262827</v>
      </c>
      <c r="K192" s="13">
        <f t="shared" si="12"/>
        <v>0.23720349563046192</v>
      </c>
      <c r="L192" s="13"/>
      <c r="M192" s="13">
        <f t="shared" si="15"/>
        <v>0.23749999999999999</v>
      </c>
    </row>
    <row r="193" spans="8:13" x14ac:dyDescent="0.25">
      <c r="H193">
        <f t="shared" si="13"/>
        <v>191</v>
      </c>
      <c r="I193" s="13">
        <f t="shared" si="14"/>
        <v>0.238125</v>
      </c>
      <c r="J193" s="13">
        <f t="shared" si="11"/>
        <v>0.23779724655819776</v>
      </c>
      <c r="K193" s="13">
        <f t="shared" si="12"/>
        <v>0.23845193508114856</v>
      </c>
      <c r="L193" s="13"/>
      <c r="M193" s="13">
        <f t="shared" si="15"/>
        <v>0.23874999999999999</v>
      </c>
    </row>
    <row r="194" spans="8:13" x14ac:dyDescent="0.25">
      <c r="H194">
        <f t="shared" si="13"/>
        <v>192</v>
      </c>
      <c r="I194" s="13">
        <f t="shared" si="14"/>
        <v>0.239375</v>
      </c>
      <c r="J194" s="13">
        <f t="shared" si="11"/>
        <v>0.23904881101376721</v>
      </c>
      <c r="K194" s="13">
        <f t="shared" si="12"/>
        <v>0.23970037453183521</v>
      </c>
      <c r="L194" s="13"/>
      <c r="M194" s="13">
        <f t="shared" si="15"/>
        <v>0.24</v>
      </c>
    </row>
    <row r="195" spans="8:13" x14ac:dyDescent="0.25">
      <c r="H195">
        <f t="shared" si="13"/>
        <v>193</v>
      </c>
      <c r="I195" s="13">
        <f t="shared" si="14"/>
        <v>0.24062500000000001</v>
      </c>
      <c r="J195" s="13">
        <f t="shared" si="11"/>
        <v>0.24030037546933666</v>
      </c>
      <c r="K195" s="13">
        <f t="shared" si="12"/>
        <v>0.24094881398252185</v>
      </c>
      <c r="L195" s="13"/>
      <c r="M195" s="13">
        <f t="shared" si="15"/>
        <v>0.24124999999999999</v>
      </c>
    </row>
    <row r="196" spans="8:13" x14ac:dyDescent="0.25">
      <c r="H196">
        <f t="shared" si="13"/>
        <v>194</v>
      </c>
      <c r="I196" s="13">
        <f t="shared" si="14"/>
        <v>0.24187500000000001</v>
      </c>
      <c r="J196" s="13">
        <f t="shared" ref="J196:J259" si="16">(H196-1)/($B$1-1)</f>
        <v>0.24155193992490614</v>
      </c>
      <c r="K196" s="13">
        <f t="shared" ref="K196:K259" si="17">H196/($B$1+1)</f>
        <v>0.2421972534332085</v>
      </c>
      <c r="L196" s="13"/>
      <c r="M196" s="13">
        <f t="shared" si="15"/>
        <v>0.24249999999999999</v>
      </c>
    </row>
    <row r="197" spans="8:13" x14ac:dyDescent="0.25">
      <c r="H197">
        <f t="shared" ref="H197:H260" si="18">H196+1</f>
        <v>195</v>
      </c>
      <c r="I197" s="13">
        <f t="shared" ref="I197:I260" si="19">(H197-0.5)/$B$1</f>
        <v>0.24312500000000001</v>
      </c>
      <c r="J197" s="13">
        <f t="shared" si="16"/>
        <v>0.2428035043804756</v>
      </c>
      <c r="K197" s="13">
        <f t="shared" si="17"/>
        <v>0.24344569288389514</v>
      </c>
      <c r="L197" s="13"/>
      <c r="M197" s="13">
        <f t="shared" si="15"/>
        <v>0.24374999999999999</v>
      </c>
    </row>
    <row r="198" spans="8:13" x14ac:dyDescent="0.25">
      <c r="H198">
        <f t="shared" si="18"/>
        <v>196</v>
      </c>
      <c r="I198" s="13">
        <f t="shared" si="19"/>
        <v>0.24437500000000001</v>
      </c>
      <c r="J198" s="13">
        <f t="shared" si="16"/>
        <v>0.24405506883604505</v>
      </c>
      <c r="K198" s="13">
        <f t="shared" si="17"/>
        <v>0.24469413233458176</v>
      </c>
      <c r="L198" s="13"/>
      <c r="M198" s="13">
        <f t="shared" si="15"/>
        <v>0.245</v>
      </c>
    </row>
    <row r="199" spans="8:13" x14ac:dyDescent="0.25">
      <c r="H199">
        <f t="shared" si="18"/>
        <v>197</v>
      </c>
      <c r="I199" s="13">
        <f t="shared" si="19"/>
        <v>0.24562500000000001</v>
      </c>
      <c r="J199" s="13">
        <f t="shared" si="16"/>
        <v>0.24530663329161451</v>
      </c>
      <c r="K199" s="13">
        <f t="shared" si="17"/>
        <v>0.2459425717852684</v>
      </c>
      <c r="L199" s="13"/>
      <c r="M199" s="13">
        <f t="shared" si="15"/>
        <v>0.24625</v>
      </c>
    </row>
    <row r="200" spans="8:13" x14ac:dyDescent="0.25">
      <c r="H200">
        <f t="shared" si="18"/>
        <v>198</v>
      </c>
      <c r="I200" s="13">
        <f t="shared" si="19"/>
        <v>0.24687500000000001</v>
      </c>
      <c r="J200" s="13">
        <f t="shared" si="16"/>
        <v>0.24655819774718399</v>
      </c>
      <c r="K200" s="13">
        <f t="shared" si="17"/>
        <v>0.24719101123595505</v>
      </c>
      <c r="L200" s="13"/>
      <c r="M200" s="13">
        <f t="shared" si="15"/>
        <v>0.2475</v>
      </c>
    </row>
    <row r="201" spans="8:13" x14ac:dyDescent="0.25">
      <c r="H201">
        <f t="shared" si="18"/>
        <v>199</v>
      </c>
      <c r="I201" s="13">
        <f t="shared" si="19"/>
        <v>0.24812500000000001</v>
      </c>
      <c r="J201" s="13">
        <f t="shared" si="16"/>
        <v>0.24780976220275344</v>
      </c>
      <c r="K201" s="13">
        <f t="shared" si="17"/>
        <v>0.24843945068664169</v>
      </c>
      <c r="L201" s="13"/>
      <c r="M201" s="13">
        <f t="shared" si="15"/>
        <v>0.24875</v>
      </c>
    </row>
    <row r="202" spans="8:13" x14ac:dyDescent="0.25">
      <c r="H202">
        <f t="shared" si="18"/>
        <v>200</v>
      </c>
      <c r="I202" s="13">
        <f t="shared" si="19"/>
        <v>0.24937500000000001</v>
      </c>
      <c r="J202" s="13">
        <f t="shared" si="16"/>
        <v>0.2490613266583229</v>
      </c>
      <c r="K202" s="13">
        <f t="shared" si="17"/>
        <v>0.24968789013732834</v>
      </c>
      <c r="L202" s="13"/>
      <c r="M202" s="13">
        <f t="shared" si="15"/>
        <v>0.25</v>
      </c>
    </row>
    <row r="203" spans="8:13" x14ac:dyDescent="0.25">
      <c r="H203">
        <f t="shared" si="18"/>
        <v>201</v>
      </c>
      <c r="I203" s="13">
        <f t="shared" si="19"/>
        <v>0.25062499999999999</v>
      </c>
      <c r="J203" s="13">
        <f t="shared" si="16"/>
        <v>0.25031289111389238</v>
      </c>
      <c r="K203" s="13">
        <f t="shared" si="17"/>
        <v>0.25093632958801498</v>
      </c>
      <c r="L203" s="13"/>
      <c r="M203" s="13">
        <f t="shared" ref="M203:M266" si="20">H203/$B$1</f>
        <v>0.25124999999999997</v>
      </c>
    </row>
    <row r="204" spans="8:13" x14ac:dyDescent="0.25">
      <c r="H204">
        <f t="shared" si="18"/>
        <v>202</v>
      </c>
      <c r="I204" s="13">
        <f t="shared" si="19"/>
        <v>0.25187500000000002</v>
      </c>
      <c r="J204" s="13">
        <f t="shared" si="16"/>
        <v>0.25156445556946183</v>
      </c>
      <c r="K204" s="13">
        <f t="shared" si="17"/>
        <v>0.25218476903870163</v>
      </c>
      <c r="L204" s="13"/>
      <c r="M204" s="13">
        <f t="shared" si="20"/>
        <v>0.2525</v>
      </c>
    </row>
    <row r="205" spans="8:13" x14ac:dyDescent="0.25">
      <c r="H205">
        <f t="shared" si="18"/>
        <v>203</v>
      </c>
      <c r="I205" s="13">
        <f t="shared" si="19"/>
        <v>0.25312499999999999</v>
      </c>
      <c r="J205" s="13">
        <f t="shared" si="16"/>
        <v>0.25281602002503129</v>
      </c>
      <c r="K205" s="13">
        <f t="shared" si="17"/>
        <v>0.25343320848938827</v>
      </c>
      <c r="L205" s="13"/>
      <c r="M205" s="13">
        <f t="shared" si="20"/>
        <v>0.25374999999999998</v>
      </c>
    </row>
    <row r="206" spans="8:13" x14ac:dyDescent="0.25">
      <c r="H206">
        <f t="shared" si="18"/>
        <v>204</v>
      </c>
      <c r="I206" s="13">
        <f t="shared" si="19"/>
        <v>0.25437500000000002</v>
      </c>
      <c r="J206" s="13">
        <f t="shared" si="16"/>
        <v>0.25406758448060074</v>
      </c>
      <c r="K206" s="13">
        <f t="shared" si="17"/>
        <v>0.25468164794007492</v>
      </c>
      <c r="L206" s="13"/>
      <c r="M206" s="13">
        <f t="shared" si="20"/>
        <v>0.255</v>
      </c>
    </row>
    <row r="207" spans="8:13" x14ac:dyDescent="0.25">
      <c r="H207">
        <f t="shared" si="18"/>
        <v>205</v>
      </c>
      <c r="I207" s="13">
        <f t="shared" si="19"/>
        <v>0.25562499999999999</v>
      </c>
      <c r="J207" s="13">
        <f t="shared" si="16"/>
        <v>0.25531914893617019</v>
      </c>
      <c r="K207" s="13">
        <f t="shared" si="17"/>
        <v>0.25593008739076156</v>
      </c>
      <c r="L207" s="13"/>
      <c r="M207" s="13">
        <f t="shared" si="20"/>
        <v>0.25624999999999998</v>
      </c>
    </row>
    <row r="208" spans="8:13" x14ac:dyDescent="0.25">
      <c r="H208">
        <f t="shared" si="18"/>
        <v>206</v>
      </c>
      <c r="I208" s="13">
        <f t="shared" si="19"/>
        <v>0.25687500000000002</v>
      </c>
      <c r="J208" s="13">
        <f t="shared" si="16"/>
        <v>0.2565707133917397</v>
      </c>
      <c r="K208" s="13">
        <f t="shared" si="17"/>
        <v>0.25717852684144821</v>
      </c>
      <c r="L208" s="13"/>
      <c r="M208" s="13">
        <f t="shared" si="20"/>
        <v>0.25750000000000001</v>
      </c>
    </row>
    <row r="209" spans="8:13" x14ac:dyDescent="0.25">
      <c r="H209">
        <f t="shared" si="18"/>
        <v>207</v>
      </c>
      <c r="I209" s="13">
        <f t="shared" si="19"/>
        <v>0.25812499999999999</v>
      </c>
      <c r="J209" s="13">
        <f t="shared" si="16"/>
        <v>0.25782227784730916</v>
      </c>
      <c r="K209" s="13">
        <f t="shared" si="17"/>
        <v>0.25842696629213485</v>
      </c>
      <c r="L209" s="13"/>
      <c r="M209" s="13">
        <f t="shared" si="20"/>
        <v>0.25874999999999998</v>
      </c>
    </row>
    <row r="210" spans="8:13" x14ac:dyDescent="0.25">
      <c r="H210">
        <f t="shared" si="18"/>
        <v>208</v>
      </c>
      <c r="I210" s="13">
        <f t="shared" si="19"/>
        <v>0.25937500000000002</v>
      </c>
      <c r="J210" s="13">
        <f t="shared" si="16"/>
        <v>0.25907384230287861</v>
      </c>
      <c r="K210" s="13">
        <f t="shared" si="17"/>
        <v>0.2596754057428215</v>
      </c>
      <c r="L210" s="13"/>
      <c r="M210" s="13">
        <f t="shared" si="20"/>
        <v>0.26</v>
      </c>
    </row>
    <row r="211" spans="8:13" x14ac:dyDescent="0.25">
      <c r="H211">
        <f t="shared" si="18"/>
        <v>209</v>
      </c>
      <c r="I211" s="13">
        <f t="shared" si="19"/>
        <v>0.260625</v>
      </c>
      <c r="J211" s="13">
        <f t="shared" si="16"/>
        <v>0.26032540675844806</v>
      </c>
      <c r="K211" s="13">
        <f t="shared" si="17"/>
        <v>0.26092384519350814</v>
      </c>
      <c r="L211" s="13"/>
      <c r="M211" s="13">
        <f t="shared" si="20"/>
        <v>0.26124999999999998</v>
      </c>
    </row>
    <row r="212" spans="8:13" x14ac:dyDescent="0.25">
      <c r="H212">
        <f t="shared" si="18"/>
        <v>210</v>
      </c>
      <c r="I212" s="13">
        <f t="shared" si="19"/>
        <v>0.26187500000000002</v>
      </c>
      <c r="J212" s="13">
        <f t="shared" si="16"/>
        <v>0.26157697121401752</v>
      </c>
      <c r="K212" s="13">
        <f t="shared" si="17"/>
        <v>0.26217228464419473</v>
      </c>
      <c r="L212" s="13"/>
      <c r="M212" s="13">
        <f t="shared" si="20"/>
        <v>0.26250000000000001</v>
      </c>
    </row>
    <row r="213" spans="8:13" x14ac:dyDescent="0.25">
      <c r="H213">
        <f t="shared" si="18"/>
        <v>211</v>
      </c>
      <c r="I213" s="13">
        <f t="shared" si="19"/>
        <v>0.263125</v>
      </c>
      <c r="J213" s="13">
        <f t="shared" si="16"/>
        <v>0.26282853566958697</v>
      </c>
      <c r="K213" s="13">
        <f t="shared" si="17"/>
        <v>0.26342072409488138</v>
      </c>
      <c r="L213" s="13"/>
      <c r="M213" s="13">
        <f t="shared" si="20"/>
        <v>0.26374999999999998</v>
      </c>
    </row>
    <row r="214" spans="8:13" x14ac:dyDescent="0.25">
      <c r="H214">
        <f t="shared" si="18"/>
        <v>212</v>
      </c>
      <c r="I214" s="13">
        <f t="shared" si="19"/>
        <v>0.26437500000000003</v>
      </c>
      <c r="J214" s="13">
        <f t="shared" si="16"/>
        <v>0.26408010012515643</v>
      </c>
      <c r="K214" s="13">
        <f t="shared" si="17"/>
        <v>0.26466916354556802</v>
      </c>
      <c r="L214" s="13"/>
      <c r="M214" s="13">
        <f t="shared" si="20"/>
        <v>0.26500000000000001</v>
      </c>
    </row>
    <row r="215" spans="8:13" x14ac:dyDescent="0.25">
      <c r="H215">
        <f t="shared" si="18"/>
        <v>213</v>
      </c>
      <c r="I215" s="13">
        <f t="shared" si="19"/>
        <v>0.265625</v>
      </c>
      <c r="J215" s="13">
        <f t="shared" si="16"/>
        <v>0.26533166458072593</v>
      </c>
      <c r="K215" s="13">
        <f t="shared" si="17"/>
        <v>0.26591760299625467</v>
      </c>
      <c r="L215" s="13"/>
      <c r="M215" s="13">
        <f t="shared" si="20"/>
        <v>0.26624999999999999</v>
      </c>
    </row>
    <row r="216" spans="8:13" x14ac:dyDescent="0.25">
      <c r="H216">
        <f t="shared" si="18"/>
        <v>214</v>
      </c>
      <c r="I216" s="13">
        <f t="shared" si="19"/>
        <v>0.26687499999999997</v>
      </c>
      <c r="J216" s="13">
        <f t="shared" si="16"/>
        <v>0.26658322903629539</v>
      </c>
      <c r="K216" s="13">
        <f t="shared" si="17"/>
        <v>0.26716604244694131</v>
      </c>
      <c r="L216" s="13"/>
      <c r="M216" s="13">
        <f t="shared" si="20"/>
        <v>0.26750000000000002</v>
      </c>
    </row>
    <row r="217" spans="8:13" x14ac:dyDescent="0.25">
      <c r="H217">
        <f t="shared" si="18"/>
        <v>215</v>
      </c>
      <c r="I217" s="13">
        <f t="shared" si="19"/>
        <v>0.268125</v>
      </c>
      <c r="J217" s="13">
        <f t="shared" si="16"/>
        <v>0.26783479349186484</v>
      </c>
      <c r="K217" s="13">
        <f t="shared" si="17"/>
        <v>0.26841448189762795</v>
      </c>
      <c r="L217" s="13"/>
      <c r="M217" s="13">
        <f t="shared" si="20"/>
        <v>0.26874999999999999</v>
      </c>
    </row>
    <row r="218" spans="8:13" x14ac:dyDescent="0.25">
      <c r="H218">
        <f t="shared" si="18"/>
        <v>216</v>
      </c>
      <c r="I218" s="13">
        <f t="shared" si="19"/>
        <v>0.26937499999999998</v>
      </c>
      <c r="J218" s="13">
        <f t="shared" si="16"/>
        <v>0.2690863579474343</v>
      </c>
      <c r="K218" s="13">
        <f t="shared" si="17"/>
        <v>0.2696629213483146</v>
      </c>
      <c r="L218" s="13"/>
      <c r="M218" s="13">
        <f t="shared" si="20"/>
        <v>0.27</v>
      </c>
    </row>
    <row r="219" spans="8:13" x14ac:dyDescent="0.25">
      <c r="H219">
        <f t="shared" si="18"/>
        <v>217</v>
      </c>
      <c r="I219" s="13">
        <f t="shared" si="19"/>
        <v>0.270625</v>
      </c>
      <c r="J219" s="13">
        <f t="shared" si="16"/>
        <v>0.27033792240300375</v>
      </c>
      <c r="K219" s="13">
        <f t="shared" si="17"/>
        <v>0.27091136079900124</v>
      </c>
      <c r="L219" s="13"/>
      <c r="M219" s="13">
        <f t="shared" si="20"/>
        <v>0.27124999999999999</v>
      </c>
    </row>
    <row r="220" spans="8:13" x14ac:dyDescent="0.25">
      <c r="H220">
        <f t="shared" si="18"/>
        <v>218</v>
      </c>
      <c r="I220" s="13">
        <f t="shared" si="19"/>
        <v>0.27187499999999998</v>
      </c>
      <c r="J220" s="13">
        <f t="shared" si="16"/>
        <v>0.2715894868585732</v>
      </c>
      <c r="K220" s="13">
        <f t="shared" si="17"/>
        <v>0.27215980024968789</v>
      </c>
      <c r="L220" s="13"/>
      <c r="M220" s="13">
        <f t="shared" si="20"/>
        <v>0.27250000000000002</v>
      </c>
    </row>
    <row r="221" spans="8:13" x14ac:dyDescent="0.25">
      <c r="H221">
        <f t="shared" si="18"/>
        <v>219</v>
      </c>
      <c r="I221" s="13">
        <f t="shared" si="19"/>
        <v>0.27312500000000001</v>
      </c>
      <c r="J221" s="13">
        <f t="shared" si="16"/>
        <v>0.27284105131414266</v>
      </c>
      <c r="K221" s="13">
        <f t="shared" si="17"/>
        <v>0.27340823970037453</v>
      </c>
      <c r="L221" s="13"/>
      <c r="M221" s="13">
        <f t="shared" si="20"/>
        <v>0.27374999999999999</v>
      </c>
    </row>
    <row r="222" spans="8:13" x14ac:dyDescent="0.25">
      <c r="H222">
        <f t="shared" si="18"/>
        <v>220</v>
      </c>
      <c r="I222" s="13">
        <f t="shared" si="19"/>
        <v>0.27437499999999998</v>
      </c>
      <c r="J222" s="13">
        <f t="shared" si="16"/>
        <v>0.27409261576971217</v>
      </c>
      <c r="K222" s="13">
        <f t="shared" si="17"/>
        <v>0.27465667915106118</v>
      </c>
      <c r="L222" s="13"/>
      <c r="M222" s="13">
        <f t="shared" si="20"/>
        <v>0.27500000000000002</v>
      </c>
    </row>
    <row r="223" spans="8:13" x14ac:dyDescent="0.25">
      <c r="H223">
        <f t="shared" si="18"/>
        <v>221</v>
      </c>
      <c r="I223" s="13">
        <f t="shared" si="19"/>
        <v>0.27562500000000001</v>
      </c>
      <c r="J223" s="13">
        <f t="shared" si="16"/>
        <v>0.27534418022528162</v>
      </c>
      <c r="K223" s="13">
        <f t="shared" si="17"/>
        <v>0.27590511860174782</v>
      </c>
      <c r="L223" s="13"/>
      <c r="M223" s="13">
        <f t="shared" si="20"/>
        <v>0.27625</v>
      </c>
    </row>
    <row r="224" spans="8:13" x14ac:dyDescent="0.25">
      <c r="H224">
        <f t="shared" si="18"/>
        <v>222</v>
      </c>
      <c r="I224" s="13">
        <f t="shared" si="19"/>
        <v>0.27687499999999998</v>
      </c>
      <c r="J224" s="13">
        <f t="shared" si="16"/>
        <v>0.27659574468085107</v>
      </c>
      <c r="K224" s="13">
        <f t="shared" si="17"/>
        <v>0.27715355805243447</v>
      </c>
      <c r="L224" s="13"/>
      <c r="M224" s="13">
        <f t="shared" si="20"/>
        <v>0.27750000000000002</v>
      </c>
    </row>
    <row r="225" spans="8:13" x14ac:dyDescent="0.25">
      <c r="H225">
        <f t="shared" si="18"/>
        <v>223</v>
      </c>
      <c r="I225" s="13">
        <f t="shared" si="19"/>
        <v>0.27812500000000001</v>
      </c>
      <c r="J225" s="13">
        <f t="shared" si="16"/>
        <v>0.27784730913642053</v>
      </c>
      <c r="K225" s="13">
        <f t="shared" si="17"/>
        <v>0.27840199750312111</v>
      </c>
      <c r="L225" s="13"/>
      <c r="M225" s="13">
        <f t="shared" si="20"/>
        <v>0.27875</v>
      </c>
    </row>
    <row r="226" spans="8:13" x14ac:dyDescent="0.25">
      <c r="H226">
        <f t="shared" si="18"/>
        <v>224</v>
      </c>
      <c r="I226" s="13">
        <f t="shared" si="19"/>
        <v>0.27937499999999998</v>
      </c>
      <c r="J226" s="13">
        <f t="shared" si="16"/>
        <v>0.27909887359198998</v>
      </c>
      <c r="K226" s="13">
        <f t="shared" si="17"/>
        <v>0.27965043695380776</v>
      </c>
      <c r="L226" s="13"/>
      <c r="M226" s="13">
        <f t="shared" si="20"/>
        <v>0.28000000000000003</v>
      </c>
    </row>
    <row r="227" spans="8:13" x14ac:dyDescent="0.25">
      <c r="H227">
        <f t="shared" si="18"/>
        <v>225</v>
      </c>
      <c r="I227" s="13">
        <f t="shared" si="19"/>
        <v>0.28062500000000001</v>
      </c>
      <c r="J227" s="13">
        <f t="shared" si="16"/>
        <v>0.28035043804755944</v>
      </c>
      <c r="K227" s="13">
        <f t="shared" si="17"/>
        <v>0.2808988764044944</v>
      </c>
      <c r="L227" s="13"/>
      <c r="M227" s="13">
        <f t="shared" si="20"/>
        <v>0.28125</v>
      </c>
    </row>
    <row r="228" spans="8:13" x14ac:dyDescent="0.25">
      <c r="H228">
        <f t="shared" si="18"/>
        <v>226</v>
      </c>
      <c r="I228" s="13">
        <f t="shared" si="19"/>
        <v>0.28187499999999999</v>
      </c>
      <c r="J228" s="13">
        <f t="shared" si="16"/>
        <v>0.28160200250312889</v>
      </c>
      <c r="K228" s="13">
        <f t="shared" si="17"/>
        <v>0.28214731585518105</v>
      </c>
      <c r="L228" s="13"/>
      <c r="M228" s="13">
        <f t="shared" si="20"/>
        <v>0.28249999999999997</v>
      </c>
    </row>
    <row r="229" spans="8:13" x14ac:dyDescent="0.25">
      <c r="H229">
        <f t="shared" si="18"/>
        <v>227</v>
      </c>
      <c r="I229" s="13">
        <f t="shared" si="19"/>
        <v>0.28312500000000002</v>
      </c>
      <c r="J229" s="13">
        <f t="shared" si="16"/>
        <v>0.2828535669586984</v>
      </c>
      <c r="K229" s="13">
        <f t="shared" si="17"/>
        <v>0.28339575530586769</v>
      </c>
      <c r="L229" s="13"/>
      <c r="M229" s="13">
        <f t="shared" si="20"/>
        <v>0.28375</v>
      </c>
    </row>
    <row r="230" spans="8:13" x14ac:dyDescent="0.25">
      <c r="H230">
        <f t="shared" si="18"/>
        <v>228</v>
      </c>
      <c r="I230" s="13">
        <f t="shared" si="19"/>
        <v>0.28437499999999999</v>
      </c>
      <c r="J230" s="13">
        <f t="shared" si="16"/>
        <v>0.28410513141426785</v>
      </c>
      <c r="K230" s="13">
        <f t="shared" si="17"/>
        <v>0.28464419475655428</v>
      </c>
      <c r="L230" s="13"/>
      <c r="M230" s="13">
        <f t="shared" si="20"/>
        <v>0.28499999999999998</v>
      </c>
    </row>
    <row r="231" spans="8:13" x14ac:dyDescent="0.25">
      <c r="H231">
        <f t="shared" si="18"/>
        <v>229</v>
      </c>
      <c r="I231" s="13">
        <f t="shared" si="19"/>
        <v>0.28562500000000002</v>
      </c>
      <c r="J231" s="13">
        <f t="shared" si="16"/>
        <v>0.28535669586983731</v>
      </c>
      <c r="K231" s="13">
        <f t="shared" si="17"/>
        <v>0.28589263420724093</v>
      </c>
      <c r="L231" s="13"/>
      <c r="M231" s="13">
        <f t="shared" si="20"/>
        <v>0.28625</v>
      </c>
    </row>
    <row r="232" spans="8:13" x14ac:dyDescent="0.25">
      <c r="H232">
        <f t="shared" si="18"/>
        <v>230</v>
      </c>
      <c r="I232" s="13">
        <f t="shared" si="19"/>
        <v>0.28687499999999999</v>
      </c>
      <c r="J232" s="13">
        <f t="shared" si="16"/>
        <v>0.28660826032540676</v>
      </c>
      <c r="K232" s="13">
        <f t="shared" si="17"/>
        <v>0.28714107365792757</v>
      </c>
      <c r="L232" s="13"/>
      <c r="M232" s="13">
        <f t="shared" si="20"/>
        <v>0.28749999999999998</v>
      </c>
    </row>
    <row r="233" spans="8:13" x14ac:dyDescent="0.25">
      <c r="H233">
        <f t="shared" si="18"/>
        <v>231</v>
      </c>
      <c r="I233" s="13">
        <f t="shared" si="19"/>
        <v>0.28812500000000002</v>
      </c>
      <c r="J233" s="13">
        <f t="shared" si="16"/>
        <v>0.28785982478097621</v>
      </c>
      <c r="K233" s="13">
        <f t="shared" si="17"/>
        <v>0.28838951310861421</v>
      </c>
      <c r="L233" s="13"/>
      <c r="M233" s="13">
        <f t="shared" si="20"/>
        <v>0.28875000000000001</v>
      </c>
    </row>
    <row r="234" spans="8:13" x14ac:dyDescent="0.25">
      <c r="H234">
        <f t="shared" si="18"/>
        <v>232</v>
      </c>
      <c r="I234" s="13">
        <f t="shared" si="19"/>
        <v>0.28937499999999999</v>
      </c>
      <c r="J234" s="13">
        <f t="shared" si="16"/>
        <v>0.28911138923654567</v>
      </c>
      <c r="K234" s="13">
        <f t="shared" si="17"/>
        <v>0.28963795255930086</v>
      </c>
      <c r="L234" s="13"/>
      <c r="M234" s="13">
        <f t="shared" si="20"/>
        <v>0.28999999999999998</v>
      </c>
    </row>
    <row r="235" spans="8:13" x14ac:dyDescent="0.25">
      <c r="H235">
        <f t="shared" si="18"/>
        <v>233</v>
      </c>
      <c r="I235" s="13">
        <f t="shared" si="19"/>
        <v>0.29062500000000002</v>
      </c>
      <c r="J235" s="13">
        <f t="shared" si="16"/>
        <v>0.29036295369211512</v>
      </c>
      <c r="K235" s="13">
        <f t="shared" si="17"/>
        <v>0.2908863920099875</v>
      </c>
      <c r="L235" s="13"/>
      <c r="M235" s="13">
        <f t="shared" si="20"/>
        <v>0.29125000000000001</v>
      </c>
    </row>
    <row r="236" spans="8:13" x14ac:dyDescent="0.25">
      <c r="H236">
        <f t="shared" si="18"/>
        <v>234</v>
      </c>
      <c r="I236" s="13">
        <f t="shared" si="19"/>
        <v>0.291875</v>
      </c>
      <c r="J236" s="13">
        <f t="shared" si="16"/>
        <v>0.29161451814768463</v>
      </c>
      <c r="K236" s="13">
        <f t="shared" si="17"/>
        <v>0.29213483146067415</v>
      </c>
      <c r="L236" s="13"/>
      <c r="M236" s="13">
        <f t="shared" si="20"/>
        <v>0.29249999999999998</v>
      </c>
    </row>
    <row r="237" spans="8:13" x14ac:dyDescent="0.25">
      <c r="H237">
        <f t="shared" si="18"/>
        <v>235</v>
      </c>
      <c r="I237" s="13">
        <f t="shared" si="19"/>
        <v>0.29312500000000002</v>
      </c>
      <c r="J237" s="13">
        <f t="shared" si="16"/>
        <v>0.29286608260325409</v>
      </c>
      <c r="K237" s="13">
        <f t="shared" si="17"/>
        <v>0.29338327091136079</v>
      </c>
      <c r="L237" s="13"/>
      <c r="M237" s="13">
        <f t="shared" si="20"/>
        <v>0.29375000000000001</v>
      </c>
    </row>
    <row r="238" spans="8:13" x14ac:dyDescent="0.25">
      <c r="H238">
        <f t="shared" si="18"/>
        <v>236</v>
      </c>
      <c r="I238" s="13">
        <f t="shared" si="19"/>
        <v>0.294375</v>
      </c>
      <c r="J238" s="13">
        <f t="shared" si="16"/>
        <v>0.29411764705882354</v>
      </c>
      <c r="K238" s="13">
        <f t="shared" si="17"/>
        <v>0.29463171036204744</v>
      </c>
      <c r="L238" s="13"/>
      <c r="M238" s="13">
        <f t="shared" si="20"/>
        <v>0.29499999999999998</v>
      </c>
    </row>
    <row r="239" spans="8:13" x14ac:dyDescent="0.25">
      <c r="H239">
        <f t="shared" si="18"/>
        <v>237</v>
      </c>
      <c r="I239" s="13">
        <f t="shared" si="19"/>
        <v>0.29562500000000003</v>
      </c>
      <c r="J239" s="13">
        <f t="shared" si="16"/>
        <v>0.29536921151439299</v>
      </c>
      <c r="K239" s="13">
        <f t="shared" si="17"/>
        <v>0.29588014981273408</v>
      </c>
      <c r="L239" s="13"/>
      <c r="M239" s="13">
        <f t="shared" si="20"/>
        <v>0.29625000000000001</v>
      </c>
    </row>
    <row r="240" spans="8:13" x14ac:dyDescent="0.25">
      <c r="H240">
        <f t="shared" si="18"/>
        <v>238</v>
      </c>
      <c r="I240" s="13">
        <f t="shared" si="19"/>
        <v>0.296875</v>
      </c>
      <c r="J240" s="13">
        <f t="shared" si="16"/>
        <v>0.29662077596996245</v>
      </c>
      <c r="K240" s="13">
        <f t="shared" si="17"/>
        <v>0.29712858926342073</v>
      </c>
      <c r="L240" s="13"/>
      <c r="M240" s="13">
        <f t="shared" si="20"/>
        <v>0.29749999999999999</v>
      </c>
    </row>
    <row r="241" spans="8:13" x14ac:dyDescent="0.25">
      <c r="H241">
        <f t="shared" si="18"/>
        <v>239</v>
      </c>
      <c r="I241" s="13">
        <f t="shared" si="19"/>
        <v>0.29812499999999997</v>
      </c>
      <c r="J241" s="13">
        <f t="shared" si="16"/>
        <v>0.2978723404255319</v>
      </c>
      <c r="K241" s="13">
        <f t="shared" si="17"/>
        <v>0.29837702871410737</v>
      </c>
      <c r="L241" s="13"/>
      <c r="M241" s="13">
        <f t="shared" si="20"/>
        <v>0.29875000000000002</v>
      </c>
    </row>
    <row r="242" spans="8:13" x14ac:dyDescent="0.25">
      <c r="H242">
        <f t="shared" si="18"/>
        <v>240</v>
      </c>
      <c r="I242" s="13">
        <f t="shared" si="19"/>
        <v>0.299375</v>
      </c>
      <c r="J242" s="13">
        <f t="shared" si="16"/>
        <v>0.29912390488110135</v>
      </c>
      <c r="K242" s="13">
        <f t="shared" si="17"/>
        <v>0.29962546816479402</v>
      </c>
      <c r="L242" s="13"/>
      <c r="M242" s="13">
        <f t="shared" si="20"/>
        <v>0.3</v>
      </c>
    </row>
    <row r="243" spans="8:13" x14ac:dyDescent="0.25">
      <c r="H243">
        <f t="shared" si="18"/>
        <v>241</v>
      </c>
      <c r="I243" s="13">
        <f t="shared" si="19"/>
        <v>0.30062499999999998</v>
      </c>
      <c r="J243" s="13">
        <f t="shared" si="16"/>
        <v>0.30037546933667086</v>
      </c>
      <c r="K243" s="13">
        <f t="shared" si="17"/>
        <v>0.30087390761548066</v>
      </c>
      <c r="L243" s="13"/>
      <c r="M243" s="13">
        <f t="shared" si="20"/>
        <v>0.30125000000000002</v>
      </c>
    </row>
    <row r="244" spans="8:13" x14ac:dyDescent="0.25">
      <c r="H244">
        <f t="shared" si="18"/>
        <v>242</v>
      </c>
      <c r="I244" s="13">
        <f t="shared" si="19"/>
        <v>0.301875</v>
      </c>
      <c r="J244" s="13">
        <f t="shared" si="16"/>
        <v>0.30162703379224032</v>
      </c>
      <c r="K244" s="13">
        <f t="shared" si="17"/>
        <v>0.30212234706616731</v>
      </c>
      <c r="L244" s="13"/>
      <c r="M244" s="13">
        <f t="shared" si="20"/>
        <v>0.30249999999999999</v>
      </c>
    </row>
    <row r="245" spans="8:13" x14ac:dyDescent="0.25">
      <c r="H245">
        <f t="shared" si="18"/>
        <v>243</v>
      </c>
      <c r="I245" s="13">
        <f t="shared" si="19"/>
        <v>0.30312499999999998</v>
      </c>
      <c r="J245" s="13">
        <f t="shared" si="16"/>
        <v>0.30287859824780977</v>
      </c>
      <c r="K245" s="13">
        <f t="shared" si="17"/>
        <v>0.30337078651685395</v>
      </c>
      <c r="L245" s="13"/>
      <c r="M245" s="13">
        <f t="shared" si="20"/>
        <v>0.30375000000000002</v>
      </c>
    </row>
    <row r="246" spans="8:13" x14ac:dyDescent="0.25">
      <c r="H246">
        <f t="shared" si="18"/>
        <v>244</v>
      </c>
      <c r="I246" s="13">
        <f t="shared" si="19"/>
        <v>0.30437500000000001</v>
      </c>
      <c r="J246" s="13">
        <f t="shared" si="16"/>
        <v>0.30413016270337923</v>
      </c>
      <c r="K246" s="13">
        <f t="shared" si="17"/>
        <v>0.3046192259675406</v>
      </c>
      <c r="L246" s="13"/>
      <c r="M246" s="13">
        <f t="shared" si="20"/>
        <v>0.30499999999999999</v>
      </c>
    </row>
    <row r="247" spans="8:13" x14ac:dyDescent="0.25">
      <c r="H247">
        <f t="shared" si="18"/>
        <v>245</v>
      </c>
      <c r="I247" s="13">
        <f t="shared" si="19"/>
        <v>0.30562499999999998</v>
      </c>
      <c r="J247" s="13">
        <f t="shared" si="16"/>
        <v>0.30538172715894868</v>
      </c>
      <c r="K247" s="13">
        <f t="shared" si="17"/>
        <v>0.30586766541822724</v>
      </c>
      <c r="L247" s="13"/>
      <c r="M247" s="13">
        <f t="shared" si="20"/>
        <v>0.30625000000000002</v>
      </c>
    </row>
    <row r="248" spans="8:13" x14ac:dyDescent="0.25">
      <c r="H248">
        <f t="shared" si="18"/>
        <v>246</v>
      </c>
      <c r="I248" s="13">
        <f t="shared" si="19"/>
        <v>0.30687500000000001</v>
      </c>
      <c r="J248" s="13">
        <f t="shared" si="16"/>
        <v>0.30663329161451813</v>
      </c>
      <c r="K248" s="13">
        <f t="shared" si="17"/>
        <v>0.30711610486891383</v>
      </c>
      <c r="L248" s="13"/>
      <c r="M248" s="13">
        <f t="shared" si="20"/>
        <v>0.3075</v>
      </c>
    </row>
    <row r="249" spans="8:13" x14ac:dyDescent="0.25">
      <c r="H249">
        <f t="shared" si="18"/>
        <v>247</v>
      </c>
      <c r="I249" s="13">
        <f t="shared" si="19"/>
        <v>0.30812499999999998</v>
      </c>
      <c r="J249" s="13">
        <f t="shared" si="16"/>
        <v>0.30788485607008759</v>
      </c>
      <c r="K249" s="13">
        <f t="shared" si="17"/>
        <v>0.30836454431960048</v>
      </c>
      <c r="L249" s="13"/>
      <c r="M249" s="13">
        <f t="shared" si="20"/>
        <v>0.30875000000000002</v>
      </c>
    </row>
    <row r="250" spans="8:13" x14ac:dyDescent="0.25">
      <c r="H250">
        <f t="shared" si="18"/>
        <v>248</v>
      </c>
      <c r="I250" s="13">
        <f t="shared" si="19"/>
        <v>0.30937500000000001</v>
      </c>
      <c r="J250" s="13">
        <f t="shared" si="16"/>
        <v>0.3091364205256571</v>
      </c>
      <c r="K250" s="13">
        <f t="shared" si="17"/>
        <v>0.30961298377028712</v>
      </c>
      <c r="L250" s="13"/>
      <c r="M250" s="13">
        <f t="shared" si="20"/>
        <v>0.31</v>
      </c>
    </row>
    <row r="251" spans="8:13" x14ac:dyDescent="0.25">
      <c r="H251">
        <f t="shared" si="18"/>
        <v>249</v>
      </c>
      <c r="I251" s="13">
        <f t="shared" si="19"/>
        <v>0.31062499999999998</v>
      </c>
      <c r="J251" s="13">
        <f t="shared" si="16"/>
        <v>0.31038798498122655</v>
      </c>
      <c r="K251" s="13">
        <f t="shared" si="17"/>
        <v>0.31086142322097376</v>
      </c>
      <c r="L251" s="13"/>
      <c r="M251" s="13">
        <f t="shared" si="20"/>
        <v>0.31125000000000003</v>
      </c>
    </row>
    <row r="252" spans="8:13" x14ac:dyDescent="0.25">
      <c r="H252">
        <f t="shared" si="18"/>
        <v>250</v>
      </c>
      <c r="I252" s="13">
        <f t="shared" si="19"/>
        <v>0.31187500000000001</v>
      </c>
      <c r="J252" s="13">
        <f t="shared" si="16"/>
        <v>0.311639549436796</v>
      </c>
      <c r="K252" s="13">
        <f t="shared" si="17"/>
        <v>0.31210986267166041</v>
      </c>
      <c r="L252" s="13"/>
      <c r="M252" s="13">
        <f t="shared" si="20"/>
        <v>0.3125</v>
      </c>
    </row>
    <row r="253" spans="8:13" x14ac:dyDescent="0.25">
      <c r="H253">
        <f t="shared" si="18"/>
        <v>251</v>
      </c>
      <c r="I253" s="13">
        <f t="shared" si="19"/>
        <v>0.31312499999999999</v>
      </c>
      <c r="J253" s="13">
        <f t="shared" si="16"/>
        <v>0.31289111389236546</v>
      </c>
      <c r="K253" s="13">
        <f t="shared" si="17"/>
        <v>0.31335830212234705</v>
      </c>
      <c r="L253" s="13"/>
      <c r="M253" s="13">
        <f t="shared" si="20"/>
        <v>0.31374999999999997</v>
      </c>
    </row>
    <row r="254" spans="8:13" x14ac:dyDescent="0.25">
      <c r="H254">
        <f t="shared" si="18"/>
        <v>252</v>
      </c>
      <c r="I254" s="13">
        <f t="shared" si="19"/>
        <v>0.31437500000000002</v>
      </c>
      <c r="J254" s="13">
        <f t="shared" si="16"/>
        <v>0.31414267834793491</v>
      </c>
      <c r="K254" s="13">
        <f t="shared" si="17"/>
        <v>0.3146067415730337</v>
      </c>
      <c r="L254" s="13"/>
      <c r="M254" s="13">
        <f t="shared" si="20"/>
        <v>0.315</v>
      </c>
    </row>
    <row r="255" spans="8:13" x14ac:dyDescent="0.25">
      <c r="H255">
        <f t="shared" si="18"/>
        <v>253</v>
      </c>
      <c r="I255" s="13">
        <f t="shared" si="19"/>
        <v>0.31562499999999999</v>
      </c>
      <c r="J255" s="13">
        <f t="shared" si="16"/>
        <v>0.31539424280350437</v>
      </c>
      <c r="K255" s="13">
        <f t="shared" si="17"/>
        <v>0.31585518102372034</v>
      </c>
      <c r="L255" s="13"/>
      <c r="M255" s="13">
        <f t="shared" si="20"/>
        <v>0.31624999999999998</v>
      </c>
    </row>
    <row r="256" spans="8:13" x14ac:dyDescent="0.25">
      <c r="H256">
        <f t="shared" si="18"/>
        <v>254</v>
      </c>
      <c r="I256" s="13">
        <f t="shared" si="19"/>
        <v>0.31687500000000002</v>
      </c>
      <c r="J256" s="13">
        <f t="shared" si="16"/>
        <v>0.31664580725907382</v>
      </c>
      <c r="K256" s="13">
        <f t="shared" si="17"/>
        <v>0.31710362047440699</v>
      </c>
      <c r="L256" s="13"/>
      <c r="M256" s="13">
        <f t="shared" si="20"/>
        <v>0.3175</v>
      </c>
    </row>
    <row r="257" spans="8:13" x14ac:dyDescent="0.25">
      <c r="H257">
        <f t="shared" si="18"/>
        <v>255</v>
      </c>
      <c r="I257" s="13">
        <f t="shared" si="19"/>
        <v>0.31812499999999999</v>
      </c>
      <c r="J257" s="13">
        <f t="shared" si="16"/>
        <v>0.31789737171464333</v>
      </c>
      <c r="K257" s="13">
        <f t="shared" si="17"/>
        <v>0.31835205992509363</v>
      </c>
      <c r="L257" s="13"/>
      <c r="M257" s="13">
        <f t="shared" si="20"/>
        <v>0.31874999999999998</v>
      </c>
    </row>
    <row r="258" spans="8:13" x14ac:dyDescent="0.25">
      <c r="H258">
        <f t="shared" si="18"/>
        <v>256</v>
      </c>
      <c r="I258" s="13">
        <f t="shared" si="19"/>
        <v>0.31937500000000002</v>
      </c>
      <c r="J258" s="13">
        <f t="shared" si="16"/>
        <v>0.31914893617021278</v>
      </c>
      <c r="K258" s="13">
        <f t="shared" si="17"/>
        <v>0.31960049937578028</v>
      </c>
      <c r="L258" s="13"/>
      <c r="M258" s="13">
        <f t="shared" si="20"/>
        <v>0.32</v>
      </c>
    </row>
    <row r="259" spans="8:13" x14ac:dyDescent="0.25">
      <c r="H259">
        <f t="shared" si="18"/>
        <v>257</v>
      </c>
      <c r="I259" s="13">
        <f t="shared" si="19"/>
        <v>0.32062499999999999</v>
      </c>
      <c r="J259" s="13">
        <f t="shared" si="16"/>
        <v>0.32040050062578224</v>
      </c>
      <c r="K259" s="13">
        <f t="shared" si="17"/>
        <v>0.32084893882646692</v>
      </c>
      <c r="L259" s="13"/>
      <c r="M259" s="13">
        <f t="shared" si="20"/>
        <v>0.32124999999999998</v>
      </c>
    </row>
    <row r="260" spans="8:13" x14ac:dyDescent="0.25">
      <c r="H260">
        <f t="shared" si="18"/>
        <v>258</v>
      </c>
      <c r="I260" s="13">
        <f t="shared" si="19"/>
        <v>0.32187500000000002</v>
      </c>
      <c r="J260" s="13">
        <f t="shared" ref="J260:J323" si="21">(H260-1)/($B$1-1)</f>
        <v>0.32165206508135169</v>
      </c>
      <c r="K260" s="13">
        <f t="shared" ref="K260:K323" si="22">H260/($B$1+1)</f>
        <v>0.32209737827715357</v>
      </c>
      <c r="L260" s="13"/>
      <c r="M260" s="13">
        <f t="shared" si="20"/>
        <v>0.32250000000000001</v>
      </c>
    </row>
    <row r="261" spans="8:13" x14ac:dyDescent="0.25">
      <c r="H261">
        <f t="shared" ref="H261:H324" si="23">H260+1</f>
        <v>259</v>
      </c>
      <c r="I261" s="13">
        <f t="shared" ref="I261:I324" si="24">(H261-0.5)/$B$1</f>
        <v>0.323125</v>
      </c>
      <c r="J261" s="13">
        <f t="shared" si="21"/>
        <v>0.32290362953692114</v>
      </c>
      <c r="K261" s="13">
        <f t="shared" si="22"/>
        <v>0.32334581772784021</v>
      </c>
      <c r="L261" s="13"/>
      <c r="M261" s="13">
        <f t="shared" si="20"/>
        <v>0.32374999999999998</v>
      </c>
    </row>
    <row r="262" spans="8:13" x14ac:dyDescent="0.25">
      <c r="H262">
        <f t="shared" si="23"/>
        <v>260</v>
      </c>
      <c r="I262" s="13">
        <f t="shared" si="24"/>
        <v>0.32437500000000002</v>
      </c>
      <c r="J262" s="13">
        <f t="shared" si="21"/>
        <v>0.3241551939924906</v>
      </c>
      <c r="K262" s="13">
        <f t="shared" si="22"/>
        <v>0.32459425717852686</v>
      </c>
      <c r="L262" s="13"/>
      <c r="M262" s="13">
        <f t="shared" si="20"/>
        <v>0.32500000000000001</v>
      </c>
    </row>
    <row r="263" spans="8:13" x14ac:dyDescent="0.25">
      <c r="H263">
        <f t="shared" si="23"/>
        <v>261</v>
      </c>
      <c r="I263" s="13">
        <f t="shared" si="24"/>
        <v>0.325625</v>
      </c>
      <c r="J263" s="13">
        <f t="shared" si="21"/>
        <v>0.32540675844806005</v>
      </c>
      <c r="K263" s="13">
        <f t="shared" si="22"/>
        <v>0.3258426966292135</v>
      </c>
      <c r="L263" s="13"/>
      <c r="M263" s="13">
        <f t="shared" si="20"/>
        <v>0.32624999999999998</v>
      </c>
    </row>
    <row r="264" spans="8:13" x14ac:dyDescent="0.25">
      <c r="H264">
        <f t="shared" si="23"/>
        <v>262</v>
      </c>
      <c r="I264" s="13">
        <f t="shared" si="24"/>
        <v>0.32687500000000003</v>
      </c>
      <c r="J264" s="13">
        <f t="shared" si="21"/>
        <v>0.32665832290362956</v>
      </c>
      <c r="K264" s="13">
        <f t="shared" si="22"/>
        <v>0.32709113607990015</v>
      </c>
      <c r="L264" s="13"/>
      <c r="M264" s="13">
        <f t="shared" si="20"/>
        <v>0.32750000000000001</v>
      </c>
    </row>
    <row r="265" spans="8:13" x14ac:dyDescent="0.25">
      <c r="H265">
        <f t="shared" si="23"/>
        <v>263</v>
      </c>
      <c r="I265" s="13">
        <f t="shared" si="24"/>
        <v>0.328125</v>
      </c>
      <c r="J265" s="13">
        <f t="shared" si="21"/>
        <v>0.32790988735919901</v>
      </c>
      <c r="K265" s="13">
        <f t="shared" si="22"/>
        <v>0.32833957553058679</v>
      </c>
      <c r="L265" s="13"/>
      <c r="M265" s="13">
        <f t="shared" si="20"/>
        <v>0.32874999999999999</v>
      </c>
    </row>
    <row r="266" spans="8:13" x14ac:dyDescent="0.25">
      <c r="H266">
        <f t="shared" si="23"/>
        <v>264</v>
      </c>
      <c r="I266" s="13">
        <f t="shared" si="24"/>
        <v>0.32937499999999997</v>
      </c>
      <c r="J266" s="13">
        <f t="shared" si="21"/>
        <v>0.32916145181476847</v>
      </c>
      <c r="K266" s="13">
        <f t="shared" si="22"/>
        <v>0.32958801498127338</v>
      </c>
      <c r="L266" s="13"/>
      <c r="M266" s="13">
        <f t="shared" si="20"/>
        <v>0.33</v>
      </c>
    </row>
    <row r="267" spans="8:13" x14ac:dyDescent="0.25">
      <c r="H267">
        <f t="shared" si="23"/>
        <v>265</v>
      </c>
      <c r="I267" s="13">
        <f t="shared" si="24"/>
        <v>0.330625</v>
      </c>
      <c r="J267" s="13">
        <f t="shared" si="21"/>
        <v>0.33041301627033792</v>
      </c>
      <c r="K267" s="13">
        <f t="shared" si="22"/>
        <v>0.33083645443196003</v>
      </c>
      <c r="L267" s="13"/>
      <c r="M267" s="13">
        <f t="shared" ref="M267:M330" si="25">H267/$B$1</f>
        <v>0.33124999999999999</v>
      </c>
    </row>
    <row r="268" spans="8:13" x14ac:dyDescent="0.25">
      <c r="H268">
        <f t="shared" si="23"/>
        <v>266</v>
      </c>
      <c r="I268" s="13">
        <f t="shared" si="24"/>
        <v>0.33187499999999998</v>
      </c>
      <c r="J268" s="13">
        <f t="shared" si="21"/>
        <v>0.33166458072590738</v>
      </c>
      <c r="K268" s="13">
        <f t="shared" si="22"/>
        <v>0.33208489388264667</v>
      </c>
      <c r="L268" s="13"/>
      <c r="M268" s="13">
        <f t="shared" si="25"/>
        <v>0.33250000000000002</v>
      </c>
    </row>
    <row r="269" spans="8:13" x14ac:dyDescent="0.25">
      <c r="H269">
        <f t="shared" si="23"/>
        <v>267</v>
      </c>
      <c r="I269" s="13">
        <f t="shared" si="24"/>
        <v>0.333125</v>
      </c>
      <c r="J269" s="13">
        <f t="shared" si="21"/>
        <v>0.33291614518147683</v>
      </c>
      <c r="K269" s="13">
        <f t="shared" si="22"/>
        <v>0.33333333333333331</v>
      </c>
      <c r="L269" s="13"/>
      <c r="M269" s="13">
        <f t="shared" si="25"/>
        <v>0.33374999999999999</v>
      </c>
    </row>
    <row r="270" spans="8:13" x14ac:dyDescent="0.25">
      <c r="H270">
        <f t="shared" si="23"/>
        <v>268</v>
      </c>
      <c r="I270" s="13">
        <f t="shared" si="24"/>
        <v>0.33437499999999998</v>
      </c>
      <c r="J270" s="13">
        <f t="shared" si="21"/>
        <v>0.33416770963704628</v>
      </c>
      <c r="K270" s="13">
        <f t="shared" si="22"/>
        <v>0.33458177278401996</v>
      </c>
      <c r="L270" s="13"/>
      <c r="M270" s="13">
        <f t="shared" si="25"/>
        <v>0.33500000000000002</v>
      </c>
    </row>
    <row r="271" spans="8:13" x14ac:dyDescent="0.25">
      <c r="H271">
        <f t="shared" si="23"/>
        <v>269</v>
      </c>
      <c r="I271" s="13">
        <f t="shared" si="24"/>
        <v>0.33562500000000001</v>
      </c>
      <c r="J271" s="13">
        <f t="shared" si="21"/>
        <v>0.33541927409261579</v>
      </c>
      <c r="K271" s="13">
        <f t="shared" si="22"/>
        <v>0.3358302122347066</v>
      </c>
      <c r="L271" s="13"/>
      <c r="M271" s="13">
        <f t="shared" si="25"/>
        <v>0.33624999999999999</v>
      </c>
    </row>
    <row r="272" spans="8:13" x14ac:dyDescent="0.25">
      <c r="H272">
        <f t="shared" si="23"/>
        <v>270</v>
      </c>
      <c r="I272" s="13">
        <f t="shared" si="24"/>
        <v>0.33687499999999998</v>
      </c>
      <c r="J272" s="13">
        <f t="shared" si="21"/>
        <v>0.33667083854818525</v>
      </c>
      <c r="K272" s="13">
        <f t="shared" si="22"/>
        <v>0.33707865168539325</v>
      </c>
      <c r="L272" s="13"/>
      <c r="M272" s="13">
        <f t="shared" si="25"/>
        <v>0.33750000000000002</v>
      </c>
    </row>
    <row r="273" spans="8:13" x14ac:dyDescent="0.25">
      <c r="H273">
        <f t="shared" si="23"/>
        <v>271</v>
      </c>
      <c r="I273" s="13">
        <f t="shared" si="24"/>
        <v>0.33812500000000001</v>
      </c>
      <c r="J273" s="13">
        <f t="shared" si="21"/>
        <v>0.3379224030037547</v>
      </c>
      <c r="K273" s="13">
        <f t="shared" si="22"/>
        <v>0.33832709113607989</v>
      </c>
      <c r="L273" s="13"/>
      <c r="M273" s="13">
        <f t="shared" si="25"/>
        <v>0.33875</v>
      </c>
    </row>
    <row r="274" spans="8:13" x14ac:dyDescent="0.25">
      <c r="H274">
        <f t="shared" si="23"/>
        <v>272</v>
      </c>
      <c r="I274" s="13">
        <f t="shared" si="24"/>
        <v>0.33937499999999998</v>
      </c>
      <c r="J274" s="13">
        <f t="shared" si="21"/>
        <v>0.33917396745932415</v>
      </c>
      <c r="K274" s="13">
        <f t="shared" si="22"/>
        <v>0.33957553058676654</v>
      </c>
      <c r="L274" s="13"/>
      <c r="M274" s="13">
        <f t="shared" si="25"/>
        <v>0.34</v>
      </c>
    </row>
    <row r="275" spans="8:13" x14ac:dyDescent="0.25">
      <c r="H275">
        <f t="shared" si="23"/>
        <v>273</v>
      </c>
      <c r="I275" s="13">
        <f t="shared" si="24"/>
        <v>0.34062500000000001</v>
      </c>
      <c r="J275" s="13">
        <f t="shared" si="21"/>
        <v>0.34042553191489361</v>
      </c>
      <c r="K275" s="13">
        <f t="shared" si="22"/>
        <v>0.34082397003745318</v>
      </c>
      <c r="L275" s="13"/>
      <c r="M275" s="13">
        <f t="shared" si="25"/>
        <v>0.34125</v>
      </c>
    </row>
    <row r="276" spans="8:13" x14ac:dyDescent="0.25">
      <c r="H276">
        <f t="shared" si="23"/>
        <v>274</v>
      </c>
      <c r="I276" s="13">
        <f t="shared" si="24"/>
        <v>0.34187499999999998</v>
      </c>
      <c r="J276" s="13">
        <f t="shared" si="21"/>
        <v>0.34167709637046306</v>
      </c>
      <c r="K276" s="13">
        <f t="shared" si="22"/>
        <v>0.34207240948813983</v>
      </c>
      <c r="L276" s="13"/>
      <c r="M276" s="13">
        <f t="shared" si="25"/>
        <v>0.34250000000000003</v>
      </c>
    </row>
    <row r="277" spans="8:13" x14ac:dyDescent="0.25">
      <c r="H277">
        <f t="shared" si="23"/>
        <v>275</v>
      </c>
      <c r="I277" s="13">
        <f t="shared" si="24"/>
        <v>0.34312500000000001</v>
      </c>
      <c r="J277" s="13">
        <f t="shared" si="21"/>
        <v>0.34292866082603252</v>
      </c>
      <c r="K277" s="13">
        <f t="shared" si="22"/>
        <v>0.34332084893882647</v>
      </c>
      <c r="L277" s="13"/>
      <c r="M277" s="13">
        <f t="shared" si="25"/>
        <v>0.34375</v>
      </c>
    </row>
    <row r="278" spans="8:13" x14ac:dyDescent="0.25">
      <c r="H278">
        <f t="shared" si="23"/>
        <v>276</v>
      </c>
      <c r="I278" s="13">
        <f t="shared" si="24"/>
        <v>0.34437499999999999</v>
      </c>
      <c r="J278" s="13">
        <f t="shared" si="21"/>
        <v>0.34418022528160203</v>
      </c>
      <c r="K278" s="13">
        <f t="shared" si="22"/>
        <v>0.34456928838951312</v>
      </c>
      <c r="L278" s="13"/>
      <c r="M278" s="13">
        <f t="shared" si="25"/>
        <v>0.34499999999999997</v>
      </c>
    </row>
    <row r="279" spans="8:13" x14ac:dyDescent="0.25">
      <c r="H279">
        <f t="shared" si="23"/>
        <v>277</v>
      </c>
      <c r="I279" s="13">
        <f t="shared" si="24"/>
        <v>0.34562500000000002</v>
      </c>
      <c r="J279" s="13">
        <f t="shared" si="21"/>
        <v>0.34543178973717148</v>
      </c>
      <c r="K279" s="13">
        <f t="shared" si="22"/>
        <v>0.34581772784019976</v>
      </c>
      <c r="L279" s="13"/>
      <c r="M279" s="13">
        <f t="shared" si="25"/>
        <v>0.34625</v>
      </c>
    </row>
    <row r="280" spans="8:13" x14ac:dyDescent="0.25">
      <c r="H280">
        <f t="shared" si="23"/>
        <v>278</v>
      </c>
      <c r="I280" s="13">
        <f t="shared" si="24"/>
        <v>0.34687499999999999</v>
      </c>
      <c r="J280" s="13">
        <f t="shared" si="21"/>
        <v>0.34668335419274093</v>
      </c>
      <c r="K280" s="13">
        <f t="shared" si="22"/>
        <v>0.34706616729088641</v>
      </c>
      <c r="L280" s="13"/>
      <c r="M280" s="13">
        <f t="shared" si="25"/>
        <v>0.34749999999999998</v>
      </c>
    </row>
    <row r="281" spans="8:13" x14ac:dyDescent="0.25">
      <c r="H281">
        <f t="shared" si="23"/>
        <v>279</v>
      </c>
      <c r="I281" s="13">
        <f t="shared" si="24"/>
        <v>0.34812500000000002</v>
      </c>
      <c r="J281" s="13">
        <f t="shared" si="21"/>
        <v>0.34793491864831039</v>
      </c>
      <c r="K281" s="13">
        <f t="shared" si="22"/>
        <v>0.34831460674157305</v>
      </c>
      <c r="L281" s="13"/>
      <c r="M281" s="13">
        <f t="shared" si="25"/>
        <v>0.34875</v>
      </c>
    </row>
    <row r="282" spans="8:13" x14ac:dyDescent="0.25">
      <c r="H282">
        <f t="shared" si="23"/>
        <v>280</v>
      </c>
      <c r="I282" s="13">
        <f t="shared" si="24"/>
        <v>0.34937499999999999</v>
      </c>
      <c r="J282" s="13">
        <f t="shared" si="21"/>
        <v>0.34918648310387984</v>
      </c>
      <c r="K282" s="13">
        <f t="shared" si="22"/>
        <v>0.3495630461922597</v>
      </c>
      <c r="L282" s="13"/>
      <c r="M282" s="13">
        <f t="shared" si="25"/>
        <v>0.35</v>
      </c>
    </row>
    <row r="283" spans="8:13" x14ac:dyDescent="0.25">
      <c r="H283">
        <f t="shared" si="23"/>
        <v>281</v>
      </c>
      <c r="I283" s="13">
        <f t="shared" si="24"/>
        <v>0.35062500000000002</v>
      </c>
      <c r="J283" s="13">
        <f t="shared" si="21"/>
        <v>0.35043804755944929</v>
      </c>
      <c r="K283" s="13">
        <f t="shared" si="22"/>
        <v>0.35081148564294634</v>
      </c>
      <c r="L283" s="13"/>
      <c r="M283" s="13">
        <f t="shared" si="25"/>
        <v>0.35125000000000001</v>
      </c>
    </row>
    <row r="284" spans="8:13" x14ac:dyDescent="0.25">
      <c r="H284">
        <f t="shared" si="23"/>
        <v>282</v>
      </c>
      <c r="I284" s="13">
        <f t="shared" si="24"/>
        <v>0.35187499999999999</v>
      </c>
      <c r="J284" s="13">
        <f t="shared" si="21"/>
        <v>0.35168961201501875</v>
      </c>
      <c r="K284" s="13">
        <f t="shared" si="22"/>
        <v>0.35205992509363299</v>
      </c>
      <c r="L284" s="13"/>
      <c r="M284" s="13">
        <f t="shared" si="25"/>
        <v>0.35249999999999998</v>
      </c>
    </row>
    <row r="285" spans="8:13" x14ac:dyDescent="0.25">
      <c r="H285">
        <f t="shared" si="23"/>
        <v>283</v>
      </c>
      <c r="I285" s="13">
        <f t="shared" si="24"/>
        <v>0.35312500000000002</v>
      </c>
      <c r="J285" s="13">
        <f t="shared" si="21"/>
        <v>0.35294117647058826</v>
      </c>
      <c r="K285" s="13">
        <f t="shared" si="22"/>
        <v>0.35330836454431958</v>
      </c>
      <c r="L285" s="13"/>
      <c r="M285" s="13">
        <f t="shared" si="25"/>
        <v>0.35375000000000001</v>
      </c>
    </row>
    <row r="286" spans="8:13" x14ac:dyDescent="0.25">
      <c r="H286">
        <f t="shared" si="23"/>
        <v>284</v>
      </c>
      <c r="I286" s="13">
        <f t="shared" si="24"/>
        <v>0.354375</v>
      </c>
      <c r="J286" s="13">
        <f t="shared" si="21"/>
        <v>0.35419274092615771</v>
      </c>
      <c r="K286" s="13">
        <f t="shared" si="22"/>
        <v>0.35455680399500622</v>
      </c>
      <c r="L286" s="13"/>
      <c r="M286" s="13">
        <f t="shared" si="25"/>
        <v>0.35499999999999998</v>
      </c>
    </row>
    <row r="287" spans="8:13" x14ac:dyDescent="0.25">
      <c r="H287">
        <f t="shared" si="23"/>
        <v>285</v>
      </c>
      <c r="I287" s="13">
        <f t="shared" si="24"/>
        <v>0.35562500000000002</v>
      </c>
      <c r="J287" s="13">
        <f t="shared" si="21"/>
        <v>0.35544430538172717</v>
      </c>
      <c r="K287" s="13">
        <f t="shared" si="22"/>
        <v>0.35580524344569286</v>
      </c>
      <c r="L287" s="13"/>
      <c r="M287" s="13">
        <f t="shared" si="25"/>
        <v>0.35625000000000001</v>
      </c>
    </row>
    <row r="288" spans="8:13" x14ac:dyDescent="0.25">
      <c r="H288">
        <f t="shared" si="23"/>
        <v>286</v>
      </c>
      <c r="I288" s="13">
        <f t="shared" si="24"/>
        <v>0.356875</v>
      </c>
      <c r="J288" s="13">
        <f t="shared" si="21"/>
        <v>0.35669586983729662</v>
      </c>
      <c r="K288" s="13">
        <f t="shared" si="22"/>
        <v>0.35705368289637951</v>
      </c>
      <c r="L288" s="13"/>
      <c r="M288" s="13">
        <f t="shared" si="25"/>
        <v>0.35749999999999998</v>
      </c>
    </row>
    <row r="289" spans="8:13" x14ac:dyDescent="0.25">
      <c r="H289">
        <f t="shared" si="23"/>
        <v>287</v>
      </c>
      <c r="I289" s="13">
        <f t="shared" si="24"/>
        <v>0.35812500000000003</v>
      </c>
      <c r="J289" s="13">
        <f t="shared" si="21"/>
        <v>0.35794743429286607</v>
      </c>
      <c r="K289" s="13">
        <f t="shared" si="22"/>
        <v>0.35830212234706615</v>
      </c>
      <c r="L289" s="13"/>
      <c r="M289" s="13">
        <f t="shared" si="25"/>
        <v>0.35875000000000001</v>
      </c>
    </row>
    <row r="290" spans="8:13" x14ac:dyDescent="0.25">
      <c r="H290">
        <f t="shared" si="23"/>
        <v>288</v>
      </c>
      <c r="I290" s="13">
        <f t="shared" si="24"/>
        <v>0.359375</v>
      </c>
      <c r="J290" s="13">
        <f t="shared" si="21"/>
        <v>0.35919899874843553</v>
      </c>
      <c r="K290" s="13">
        <f t="shared" si="22"/>
        <v>0.3595505617977528</v>
      </c>
      <c r="L290" s="13"/>
      <c r="M290" s="13">
        <f t="shared" si="25"/>
        <v>0.36</v>
      </c>
    </row>
    <row r="291" spans="8:13" x14ac:dyDescent="0.25">
      <c r="H291">
        <f t="shared" si="23"/>
        <v>289</v>
      </c>
      <c r="I291" s="13">
        <f t="shared" si="24"/>
        <v>0.36062499999999997</v>
      </c>
      <c r="J291" s="13">
        <f t="shared" si="21"/>
        <v>0.36045056320400498</v>
      </c>
      <c r="K291" s="13">
        <f t="shared" si="22"/>
        <v>0.36079900124843944</v>
      </c>
      <c r="L291" s="13"/>
      <c r="M291" s="13">
        <f t="shared" si="25"/>
        <v>0.36125000000000002</v>
      </c>
    </row>
    <row r="292" spans="8:13" x14ac:dyDescent="0.25">
      <c r="H292">
        <f t="shared" si="23"/>
        <v>290</v>
      </c>
      <c r="I292" s="13">
        <f t="shared" si="24"/>
        <v>0.361875</v>
      </c>
      <c r="J292" s="13">
        <f t="shared" si="21"/>
        <v>0.36170212765957449</v>
      </c>
      <c r="K292" s="13">
        <f t="shared" si="22"/>
        <v>0.36204744069912609</v>
      </c>
      <c r="L292" s="13"/>
      <c r="M292" s="13">
        <f t="shared" si="25"/>
        <v>0.36249999999999999</v>
      </c>
    </row>
    <row r="293" spans="8:13" x14ac:dyDescent="0.25">
      <c r="H293">
        <f t="shared" si="23"/>
        <v>291</v>
      </c>
      <c r="I293" s="13">
        <f t="shared" si="24"/>
        <v>0.36312499999999998</v>
      </c>
      <c r="J293" s="13">
        <f t="shared" si="21"/>
        <v>0.36295369211514394</v>
      </c>
      <c r="K293" s="13">
        <f t="shared" si="22"/>
        <v>0.36329588014981273</v>
      </c>
      <c r="L293" s="13"/>
      <c r="M293" s="13">
        <f t="shared" si="25"/>
        <v>0.36375000000000002</v>
      </c>
    </row>
    <row r="294" spans="8:13" x14ac:dyDescent="0.25">
      <c r="H294">
        <f t="shared" si="23"/>
        <v>292</v>
      </c>
      <c r="I294" s="13">
        <f t="shared" si="24"/>
        <v>0.364375</v>
      </c>
      <c r="J294" s="13">
        <f t="shared" si="21"/>
        <v>0.3642052565707134</v>
      </c>
      <c r="K294" s="13">
        <f t="shared" si="22"/>
        <v>0.36454431960049938</v>
      </c>
      <c r="L294" s="13"/>
      <c r="M294" s="13">
        <f t="shared" si="25"/>
        <v>0.36499999999999999</v>
      </c>
    </row>
    <row r="295" spans="8:13" x14ac:dyDescent="0.25">
      <c r="H295">
        <f t="shared" si="23"/>
        <v>293</v>
      </c>
      <c r="I295" s="13">
        <f t="shared" si="24"/>
        <v>0.36562499999999998</v>
      </c>
      <c r="J295" s="13">
        <f t="shared" si="21"/>
        <v>0.36545682102628285</v>
      </c>
      <c r="K295" s="13">
        <f t="shared" si="22"/>
        <v>0.36579275905118602</v>
      </c>
      <c r="L295" s="13"/>
      <c r="M295" s="13">
        <f t="shared" si="25"/>
        <v>0.36625000000000002</v>
      </c>
    </row>
    <row r="296" spans="8:13" x14ac:dyDescent="0.25">
      <c r="H296">
        <f t="shared" si="23"/>
        <v>294</v>
      </c>
      <c r="I296" s="13">
        <f t="shared" si="24"/>
        <v>0.36687500000000001</v>
      </c>
      <c r="J296" s="13">
        <f t="shared" si="21"/>
        <v>0.36670838548185231</v>
      </c>
      <c r="K296" s="13">
        <f t="shared" si="22"/>
        <v>0.36704119850187267</v>
      </c>
      <c r="L296" s="13"/>
      <c r="M296" s="13">
        <f t="shared" si="25"/>
        <v>0.36749999999999999</v>
      </c>
    </row>
    <row r="297" spans="8:13" x14ac:dyDescent="0.25">
      <c r="H297">
        <f t="shared" si="23"/>
        <v>295</v>
      </c>
      <c r="I297" s="13">
        <f t="shared" si="24"/>
        <v>0.36812499999999998</v>
      </c>
      <c r="J297" s="13">
        <f t="shared" si="21"/>
        <v>0.36795994993742176</v>
      </c>
      <c r="K297" s="13">
        <f t="shared" si="22"/>
        <v>0.36828963795255931</v>
      </c>
      <c r="L297" s="13"/>
      <c r="M297" s="13">
        <f t="shared" si="25"/>
        <v>0.36875000000000002</v>
      </c>
    </row>
    <row r="298" spans="8:13" x14ac:dyDescent="0.25">
      <c r="H298">
        <f t="shared" si="23"/>
        <v>296</v>
      </c>
      <c r="I298" s="13">
        <f t="shared" si="24"/>
        <v>0.36937500000000001</v>
      </c>
      <c r="J298" s="13">
        <f t="shared" si="21"/>
        <v>0.36921151439299121</v>
      </c>
      <c r="K298" s="13">
        <f t="shared" si="22"/>
        <v>0.36953807740324596</v>
      </c>
      <c r="L298" s="13"/>
      <c r="M298" s="13">
        <f t="shared" si="25"/>
        <v>0.37</v>
      </c>
    </row>
    <row r="299" spans="8:13" x14ac:dyDescent="0.25">
      <c r="H299">
        <f t="shared" si="23"/>
        <v>297</v>
      </c>
      <c r="I299" s="13">
        <f t="shared" si="24"/>
        <v>0.37062499999999998</v>
      </c>
      <c r="J299" s="13">
        <f t="shared" si="21"/>
        <v>0.37046307884856072</v>
      </c>
      <c r="K299" s="13">
        <f t="shared" si="22"/>
        <v>0.3707865168539326</v>
      </c>
      <c r="L299" s="13"/>
      <c r="M299" s="13">
        <f t="shared" si="25"/>
        <v>0.37125000000000002</v>
      </c>
    </row>
    <row r="300" spans="8:13" x14ac:dyDescent="0.25">
      <c r="H300">
        <f t="shared" si="23"/>
        <v>298</v>
      </c>
      <c r="I300" s="13">
        <f t="shared" si="24"/>
        <v>0.37187500000000001</v>
      </c>
      <c r="J300" s="13">
        <f t="shared" si="21"/>
        <v>0.37171464330413018</v>
      </c>
      <c r="K300" s="13">
        <f t="shared" si="22"/>
        <v>0.37203495630461925</v>
      </c>
      <c r="L300" s="13"/>
      <c r="M300" s="13">
        <f t="shared" si="25"/>
        <v>0.3725</v>
      </c>
    </row>
    <row r="301" spans="8:13" x14ac:dyDescent="0.25">
      <c r="H301">
        <f t="shared" si="23"/>
        <v>299</v>
      </c>
      <c r="I301" s="13">
        <f t="shared" si="24"/>
        <v>0.37312499999999998</v>
      </c>
      <c r="J301" s="13">
        <f t="shared" si="21"/>
        <v>0.37296620775969963</v>
      </c>
      <c r="K301" s="13">
        <f t="shared" si="22"/>
        <v>0.37328339575530589</v>
      </c>
      <c r="L301" s="13"/>
      <c r="M301" s="13">
        <f t="shared" si="25"/>
        <v>0.37375000000000003</v>
      </c>
    </row>
    <row r="302" spans="8:13" x14ac:dyDescent="0.25">
      <c r="H302">
        <f t="shared" si="23"/>
        <v>300</v>
      </c>
      <c r="I302" s="13">
        <f t="shared" si="24"/>
        <v>0.37437500000000001</v>
      </c>
      <c r="J302" s="13">
        <f t="shared" si="21"/>
        <v>0.37421777221526908</v>
      </c>
      <c r="K302" s="13">
        <f t="shared" si="22"/>
        <v>0.37453183520599254</v>
      </c>
      <c r="L302" s="13"/>
      <c r="M302" s="13">
        <f t="shared" si="25"/>
        <v>0.375</v>
      </c>
    </row>
    <row r="303" spans="8:13" x14ac:dyDescent="0.25">
      <c r="H303">
        <f t="shared" si="23"/>
        <v>301</v>
      </c>
      <c r="I303" s="13">
        <f t="shared" si="24"/>
        <v>0.37562499999999999</v>
      </c>
      <c r="J303" s="13">
        <f t="shared" si="21"/>
        <v>0.37546933667083854</v>
      </c>
      <c r="K303" s="13">
        <f t="shared" si="22"/>
        <v>0.37578027465667913</v>
      </c>
      <c r="L303" s="13"/>
      <c r="M303" s="13">
        <f t="shared" si="25"/>
        <v>0.37624999999999997</v>
      </c>
    </row>
    <row r="304" spans="8:13" x14ac:dyDescent="0.25">
      <c r="H304">
        <f t="shared" si="23"/>
        <v>302</v>
      </c>
      <c r="I304" s="13">
        <f t="shared" si="24"/>
        <v>0.37687500000000002</v>
      </c>
      <c r="J304" s="13">
        <f t="shared" si="21"/>
        <v>0.37672090112640799</v>
      </c>
      <c r="K304" s="13">
        <f t="shared" si="22"/>
        <v>0.37702871410736577</v>
      </c>
      <c r="L304" s="13"/>
      <c r="M304" s="13">
        <f t="shared" si="25"/>
        <v>0.3775</v>
      </c>
    </row>
    <row r="305" spans="8:13" x14ac:dyDescent="0.25">
      <c r="H305">
        <f t="shared" si="23"/>
        <v>303</v>
      </c>
      <c r="I305" s="13">
        <f t="shared" si="24"/>
        <v>0.37812499999999999</v>
      </c>
      <c r="J305" s="13">
        <f t="shared" si="21"/>
        <v>0.37797246558197745</v>
      </c>
      <c r="K305" s="13">
        <f t="shared" si="22"/>
        <v>0.37827715355805241</v>
      </c>
      <c r="L305" s="13"/>
      <c r="M305" s="13">
        <f t="shared" si="25"/>
        <v>0.37874999999999998</v>
      </c>
    </row>
    <row r="306" spans="8:13" x14ac:dyDescent="0.25">
      <c r="H306">
        <f t="shared" si="23"/>
        <v>304</v>
      </c>
      <c r="I306" s="13">
        <f t="shared" si="24"/>
        <v>0.37937500000000002</v>
      </c>
      <c r="J306" s="13">
        <f t="shared" si="21"/>
        <v>0.37922403003754696</v>
      </c>
      <c r="K306" s="13">
        <f t="shared" si="22"/>
        <v>0.37952559300873906</v>
      </c>
      <c r="L306" s="13"/>
      <c r="M306" s="13">
        <f t="shared" si="25"/>
        <v>0.38</v>
      </c>
    </row>
    <row r="307" spans="8:13" x14ac:dyDescent="0.25">
      <c r="H307">
        <f t="shared" si="23"/>
        <v>305</v>
      </c>
      <c r="I307" s="13">
        <f t="shared" si="24"/>
        <v>0.38062499999999999</v>
      </c>
      <c r="J307" s="13">
        <f t="shared" si="21"/>
        <v>0.38047559449311641</v>
      </c>
      <c r="K307" s="13">
        <f t="shared" si="22"/>
        <v>0.3807740324594257</v>
      </c>
      <c r="L307" s="13"/>
      <c r="M307" s="13">
        <f t="shared" si="25"/>
        <v>0.38124999999999998</v>
      </c>
    </row>
    <row r="308" spans="8:13" x14ac:dyDescent="0.25">
      <c r="H308">
        <f t="shared" si="23"/>
        <v>306</v>
      </c>
      <c r="I308" s="13">
        <f t="shared" si="24"/>
        <v>0.38187500000000002</v>
      </c>
      <c r="J308" s="13">
        <f t="shared" si="21"/>
        <v>0.38172715894868586</v>
      </c>
      <c r="K308" s="13">
        <f t="shared" si="22"/>
        <v>0.38202247191011235</v>
      </c>
      <c r="L308" s="13"/>
      <c r="M308" s="13">
        <f t="shared" si="25"/>
        <v>0.38250000000000001</v>
      </c>
    </row>
    <row r="309" spans="8:13" x14ac:dyDescent="0.25">
      <c r="H309">
        <f t="shared" si="23"/>
        <v>307</v>
      </c>
      <c r="I309" s="13">
        <f t="shared" si="24"/>
        <v>0.38312499999999999</v>
      </c>
      <c r="J309" s="13">
        <f t="shared" si="21"/>
        <v>0.38297872340425532</v>
      </c>
      <c r="K309" s="13">
        <f t="shared" si="22"/>
        <v>0.38327091136079899</v>
      </c>
      <c r="L309" s="13"/>
      <c r="M309" s="13">
        <f t="shared" si="25"/>
        <v>0.38374999999999998</v>
      </c>
    </row>
    <row r="310" spans="8:13" x14ac:dyDescent="0.25">
      <c r="H310">
        <f t="shared" si="23"/>
        <v>308</v>
      </c>
      <c r="I310" s="13">
        <f t="shared" si="24"/>
        <v>0.38437500000000002</v>
      </c>
      <c r="J310" s="13">
        <f t="shared" si="21"/>
        <v>0.38423028785982477</v>
      </c>
      <c r="K310" s="13">
        <f t="shared" si="22"/>
        <v>0.38451935081148564</v>
      </c>
      <c r="L310" s="13"/>
      <c r="M310" s="13">
        <f t="shared" si="25"/>
        <v>0.38500000000000001</v>
      </c>
    </row>
    <row r="311" spans="8:13" x14ac:dyDescent="0.25">
      <c r="H311">
        <f t="shared" si="23"/>
        <v>309</v>
      </c>
      <c r="I311" s="13">
        <f t="shared" si="24"/>
        <v>0.385625</v>
      </c>
      <c r="J311" s="13">
        <f t="shared" si="21"/>
        <v>0.38548185231539422</v>
      </c>
      <c r="K311" s="13">
        <f t="shared" si="22"/>
        <v>0.38576779026217228</v>
      </c>
      <c r="L311" s="13"/>
      <c r="M311" s="13">
        <f t="shared" si="25"/>
        <v>0.38624999999999998</v>
      </c>
    </row>
    <row r="312" spans="8:13" x14ac:dyDescent="0.25">
      <c r="H312">
        <f t="shared" si="23"/>
        <v>310</v>
      </c>
      <c r="I312" s="13">
        <f t="shared" si="24"/>
        <v>0.38687500000000002</v>
      </c>
      <c r="J312" s="13">
        <f t="shared" si="21"/>
        <v>0.38673341677096368</v>
      </c>
      <c r="K312" s="13">
        <f t="shared" si="22"/>
        <v>0.38701622971285893</v>
      </c>
      <c r="L312" s="13"/>
      <c r="M312" s="13">
        <f t="shared" si="25"/>
        <v>0.38750000000000001</v>
      </c>
    </row>
    <row r="313" spans="8:13" x14ac:dyDescent="0.25">
      <c r="H313">
        <f t="shared" si="23"/>
        <v>311</v>
      </c>
      <c r="I313" s="13">
        <f t="shared" si="24"/>
        <v>0.388125</v>
      </c>
      <c r="J313" s="13">
        <f t="shared" si="21"/>
        <v>0.38798498122653319</v>
      </c>
      <c r="K313" s="13">
        <f t="shared" si="22"/>
        <v>0.38826466916354557</v>
      </c>
      <c r="L313" s="13"/>
      <c r="M313" s="13">
        <f t="shared" si="25"/>
        <v>0.38874999999999998</v>
      </c>
    </row>
    <row r="314" spans="8:13" x14ac:dyDescent="0.25">
      <c r="H314">
        <f t="shared" si="23"/>
        <v>312</v>
      </c>
      <c r="I314" s="13">
        <f t="shared" si="24"/>
        <v>0.38937500000000003</v>
      </c>
      <c r="J314" s="13">
        <f t="shared" si="21"/>
        <v>0.38923654568210264</v>
      </c>
      <c r="K314" s="13">
        <f t="shared" si="22"/>
        <v>0.38951310861423222</v>
      </c>
      <c r="L314" s="13"/>
      <c r="M314" s="13">
        <f t="shared" si="25"/>
        <v>0.39</v>
      </c>
    </row>
    <row r="315" spans="8:13" x14ac:dyDescent="0.25">
      <c r="H315">
        <f t="shared" si="23"/>
        <v>313</v>
      </c>
      <c r="I315" s="13">
        <f t="shared" si="24"/>
        <v>0.390625</v>
      </c>
      <c r="J315" s="13">
        <f t="shared" si="21"/>
        <v>0.3904881101376721</v>
      </c>
      <c r="K315" s="13">
        <f t="shared" si="22"/>
        <v>0.39076154806491886</v>
      </c>
      <c r="L315" s="13"/>
      <c r="M315" s="13">
        <f t="shared" si="25"/>
        <v>0.39124999999999999</v>
      </c>
    </row>
    <row r="316" spans="8:13" x14ac:dyDescent="0.25">
      <c r="H316">
        <f t="shared" si="23"/>
        <v>314</v>
      </c>
      <c r="I316" s="13">
        <f t="shared" si="24"/>
        <v>0.39187499999999997</v>
      </c>
      <c r="J316" s="13">
        <f t="shared" si="21"/>
        <v>0.39173967459324155</v>
      </c>
      <c r="K316" s="13">
        <f t="shared" si="22"/>
        <v>0.39200998751560551</v>
      </c>
      <c r="L316" s="13"/>
      <c r="M316" s="13">
        <f t="shared" si="25"/>
        <v>0.39250000000000002</v>
      </c>
    </row>
    <row r="317" spans="8:13" x14ac:dyDescent="0.25">
      <c r="H317">
        <f t="shared" si="23"/>
        <v>315</v>
      </c>
      <c r="I317" s="13">
        <f t="shared" si="24"/>
        <v>0.393125</v>
      </c>
      <c r="J317" s="13">
        <f t="shared" si="21"/>
        <v>0.392991239048811</v>
      </c>
      <c r="K317" s="13">
        <f t="shared" si="22"/>
        <v>0.39325842696629215</v>
      </c>
      <c r="L317" s="13"/>
      <c r="M317" s="13">
        <f t="shared" si="25"/>
        <v>0.39374999999999999</v>
      </c>
    </row>
    <row r="318" spans="8:13" x14ac:dyDescent="0.25">
      <c r="H318">
        <f t="shared" si="23"/>
        <v>316</v>
      </c>
      <c r="I318" s="13">
        <f t="shared" si="24"/>
        <v>0.39437499999999998</v>
      </c>
      <c r="J318" s="13">
        <f t="shared" si="21"/>
        <v>0.39424280350438046</v>
      </c>
      <c r="K318" s="13">
        <f t="shared" si="22"/>
        <v>0.3945068664169788</v>
      </c>
      <c r="L318" s="13"/>
      <c r="M318" s="13">
        <f t="shared" si="25"/>
        <v>0.39500000000000002</v>
      </c>
    </row>
    <row r="319" spans="8:13" x14ac:dyDescent="0.25">
      <c r="H319">
        <f t="shared" si="23"/>
        <v>317</v>
      </c>
      <c r="I319" s="13">
        <f t="shared" si="24"/>
        <v>0.395625</v>
      </c>
      <c r="J319" s="13">
        <f t="shared" si="21"/>
        <v>0.39549436795994991</v>
      </c>
      <c r="K319" s="13">
        <f t="shared" si="22"/>
        <v>0.39575530586766544</v>
      </c>
      <c r="L319" s="13"/>
      <c r="M319" s="13">
        <f t="shared" si="25"/>
        <v>0.39624999999999999</v>
      </c>
    </row>
    <row r="320" spans="8:13" x14ac:dyDescent="0.25">
      <c r="H320">
        <f t="shared" si="23"/>
        <v>318</v>
      </c>
      <c r="I320" s="13">
        <f t="shared" si="24"/>
        <v>0.39687499999999998</v>
      </c>
      <c r="J320" s="13">
        <f t="shared" si="21"/>
        <v>0.39674593241551942</v>
      </c>
      <c r="K320" s="13">
        <f t="shared" si="22"/>
        <v>0.39700374531835209</v>
      </c>
      <c r="L320" s="13"/>
      <c r="M320" s="13">
        <f t="shared" si="25"/>
        <v>0.39750000000000002</v>
      </c>
    </row>
    <row r="321" spans="8:13" x14ac:dyDescent="0.25">
      <c r="H321">
        <f t="shared" si="23"/>
        <v>319</v>
      </c>
      <c r="I321" s="13">
        <f t="shared" si="24"/>
        <v>0.39812500000000001</v>
      </c>
      <c r="J321" s="13">
        <f t="shared" si="21"/>
        <v>0.39799749687108887</v>
      </c>
      <c r="K321" s="13">
        <f t="shared" si="22"/>
        <v>0.39825218476903868</v>
      </c>
      <c r="L321" s="13"/>
      <c r="M321" s="13">
        <f t="shared" si="25"/>
        <v>0.39874999999999999</v>
      </c>
    </row>
    <row r="322" spans="8:13" x14ac:dyDescent="0.25">
      <c r="H322">
        <f t="shared" si="23"/>
        <v>320</v>
      </c>
      <c r="I322" s="13">
        <f t="shared" si="24"/>
        <v>0.39937499999999998</v>
      </c>
      <c r="J322" s="13">
        <f t="shared" si="21"/>
        <v>0.39924906132665833</v>
      </c>
      <c r="K322" s="13">
        <f t="shared" si="22"/>
        <v>0.39950062421972532</v>
      </c>
      <c r="L322" s="13"/>
      <c r="M322" s="13">
        <f t="shared" si="25"/>
        <v>0.4</v>
      </c>
    </row>
    <row r="323" spans="8:13" x14ac:dyDescent="0.25">
      <c r="H323">
        <f t="shared" si="23"/>
        <v>321</v>
      </c>
      <c r="I323" s="13">
        <f t="shared" si="24"/>
        <v>0.40062500000000001</v>
      </c>
      <c r="J323" s="13">
        <f t="shared" si="21"/>
        <v>0.40050062578222778</v>
      </c>
      <c r="K323" s="13">
        <f t="shared" si="22"/>
        <v>0.40074906367041196</v>
      </c>
      <c r="L323" s="13"/>
      <c r="M323" s="13">
        <f t="shared" si="25"/>
        <v>0.40125</v>
      </c>
    </row>
    <row r="324" spans="8:13" x14ac:dyDescent="0.25">
      <c r="H324">
        <f t="shared" si="23"/>
        <v>322</v>
      </c>
      <c r="I324" s="13">
        <f t="shared" si="24"/>
        <v>0.40187499999999998</v>
      </c>
      <c r="J324" s="13">
        <f t="shared" ref="J324:J387" si="26">(H324-1)/($B$1-1)</f>
        <v>0.40175219023779724</v>
      </c>
      <c r="K324" s="13">
        <f t="shared" ref="K324:K387" si="27">H324/($B$1+1)</f>
        <v>0.40199750312109861</v>
      </c>
      <c r="L324" s="13"/>
      <c r="M324" s="13">
        <f t="shared" si="25"/>
        <v>0.40250000000000002</v>
      </c>
    </row>
    <row r="325" spans="8:13" x14ac:dyDescent="0.25">
      <c r="H325">
        <f t="shared" ref="H325:H388" si="28">H324+1</f>
        <v>323</v>
      </c>
      <c r="I325" s="13">
        <f t="shared" ref="I325:I388" si="29">(H325-0.5)/$B$1</f>
        <v>0.40312500000000001</v>
      </c>
      <c r="J325" s="13">
        <f t="shared" si="26"/>
        <v>0.40300375469336669</v>
      </c>
      <c r="K325" s="13">
        <f t="shared" si="27"/>
        <v>0.40324594257178525</v>
      </c>
      <c r="L325" s="13"/>
      <c r="M325" s="13">
        <f t="shared" si="25"/>
        <v>0.40375</v>
      </c>
    </row>
    <row r="326" spans="8:13" x14ac:dyDescent="0.25">
      <c r="H326">
        <f t="shared" si="28"/>
        <v>324</v>
      </c>
      <c r="I326" s="13">
        <f t="shared" si="29"/>
        <v>0.40437499999999998</v>
      </c>
      <c r="J326" s="13">
        <f t="shared" si="26"/>
        <v>0.40425531914893614</v>
      </c>
      <c r="K326" s="13">
        <f t="shared" si="27"/>
        <v>0.4044943820224719</v>
      </c>
      <c r="L326" s="13"/>
      <c r="M326" s="13">
        <f t="shared" si="25"/>
        <v>0.40500000000000003</v>
      </c>
    </row>
    <row r="327" spans="8:13" x14ac:dyDescent="0.25">
      <c r="H327">
        <f t="shared" si="28"/>
        <v>325</v>
      </c>
      <c r="I327" s="13">
        <f t="shared" si="29"/>
        <v>0.40562500000000001</v>
      </c>
      <c r="J327" s="13">
        <f t="shared" si="26"/>
        <v>0.40550688360450565</v>
      </c>
      <c r="K327" s="13">
        <f t="shared" si="27"/>
        <v>0.40574282147315854</v>
      </c>
      <c r="L327" s="13"/>
      <c r="M327" s="13">
        <f t="shared" si="25"/>
        <v>0.40625</v>
      </c>
    </row>
    <row r="328" spans="8:13" x14ac:dyDescent="0.25">
      <c r="H328">
        <f t="shared" si="28"/>
        <v>326</v>
      </c>
      <c r="I328" s="13">
        <f t="shared" si="29"/>
        <v>0.40687499999999999</v>
      </c>
      <c r="J328" s="13">
        <f t="shared" si="26"/>
        <v>0.40675844806007511</v>
      </c>
      <c r="K328" s="13">
        <f t="shared" si="27"/>
        <v>0.40699126092384519</v>
      </c>
      <c r="L328" s="13"/>
      <c r="M328" s="13">
        <f t="shared" si="25"/>
        <v>0.40749999999999997</v>
      </c>
    </row>
    <row r="329" spans="8:13" x14ac:dyDescent="0.25">
      <c r="H329">
        <f t="shared" si="28"/>
        <v>327</v>
      </c>
      <c r="I329" s="13">
        <f t="shared" si="29"/>
        <v>0.40812500000000002</v>
      </c>
      <c r="J329" s="13">
        <f t="shared" si="26"/>
        <v>0.40801001251564456</v>
      </c>
      <c r="K329" s="13">
        <f t="shared" si="27"/>
        <v>0.40823970037453183</v>
      </c>
      <c r="L329" s="13"/>
      <c r="M329" s="13">
        <f t="shared" si="25"/>
        <v>0.40875</v>
      </c>
    </row>
    <row r="330" spans="8:13" x14ac:dyDescent="0.25">
      <c r="H330">
        <f t="shared" si="28"/>
        <v>328</v>
      </c>
      <c r="I330" s="13">
        <f t="shared" si="29"/>
        <v>0.40937499999999999</v>
      </c>
      <c r="J330" s="13">
        <f t="shared" si="26"/>
        <v>0.40926157697121401</v>
      </c>
      <c r="K330" s="13">
        <f t="shared" si="27"/>
        <v>0.40948813982521848</v>
      </c>
      <c r="L330" s="13"/>
      <c r="M330" s="13">
        <f t="shared" si="25"/>
        <v>0.41</v>
      </c>
    </row>
    <row r="331" spans="8:13" x14ac:dyDescent="0.25">
      <c r="H331">
        <f t="shared" si="28"/>
        <v>329</v>
      </c>
      <c r="I331" s="13">
        <f t="shared" si="29"/>
        <v>0.41062500000000002</v>
      </c>
      <c r="J331" s="13">
        <f t="shared" si="26"/>
        <v>0.41051314142678347</v>
      </c>
      <c r="K331" s="13">
        <f t="shared" si="27"/>
        <v>0.41073657927590512</v>
      </c>
      <c r="L331" s="13"/>
      <c r="M331" s="13">
        <f t="shared" ref="M331:M394" si="30">H331/$B$1</f>
        <v>0.41125</v>
      </c>
    </row>
    <row r="332" spans="8:13" x14ac:dyDescent="0.25">
      <c r="H332">
        <f t="shared" si="28"/>
        <v>330</v>
      </c>
      <c r="I332" s="13">
        <f t="shared" si="29"/>
        <v>0.41187499999999999</v>
      </c>
      <c r="J332" s="13">
        <f t="shared" si="26"/>
        <v>0.41176470588235292</v>
      </c>
      <c r="K332" s="13">
        <f t="shared" si="27"/>
        <v>0.41198501872659177</v>
      </c>
      <c r="L332" s="13"/>
      <c r="M332" s="13">
        <f t="shared" si="30"/>
        <v>0.41249999999999998</v>
      </c>
    </row>
    <row r="333" spans="8:13" x14ac:dyDescent="0.25">
      <c r="H333">
        <f t="shared" si="28"/>
        <v>331</v>
      </c>
      <c r="I333" s="13">
        <f t="shared" si="29"/>
        <v>0.41312500000000002</v>
      </c>
      <c r="J333" s="13">
        <f t="shared" si="26"/>
        <v>0.41301627033792238</v>
      </c>
      <c r="K333" s="13">
        <f t="shared" si="27"/>
        <v>0.41323345817727841</v>
      </c>
      <c r="L333" s="13"/>
      <c r="M333" s="13">
        <f t="shared" si="30"/>
        <v>0.41375000000000001</v>
      </c>
    </row>
    <row r="334" spans="8:13" x14ac:dyDescent="0.25">
      <c r="H334">
        <f t="shared" si="28"/>
        <v>332</v>
      </c>
      <c r="I334" s="13">
        <f t="shared" si="29"/>
        <v>0.41437499999999999</v>
      </c>
      <c r="J334" s="13">
        <f t="shared" si="26"/>
        <v>0.41426783479349188</v>
      </c>
      <c r="K334" s="13">
        <f t="shared" si="27"/>
        <v>0.41448189762796506</v>
      </c>
      <c r="L334" s="13"/>
      <c r="M334" s="13">
        <f t="shared" si="30"/>
        <v>0.41499999999999998</v>
      </c>
    </row>
    <row r="335" spans="8:13" x14ac:dyDescent="0.25">
      <c r="H335">
        <f t="shared" si="28"/>
        <v>333</v>
      </c>
      <c r="I335" s="13">
        <f t="shared" si="29"/>
        <v>0.41562500000000002</v>
      </c>
      <c r="J335" s="13">
        <f t="shared" si="26"/>
        <v>0.41551939924906134</v>
      </c>
      <c r="K335" s="13">
        <f t="shared" si="27"/>
        <v>0.4157303370786517</v>
      </c>
      <c r="L335" s="13"/>
      <c r="M335" s="13">
        <f t="shared" si="30"/>
        <v>0.41625000000000001</v>
      </c>
    </row>
    <row r="336" spans="8:13" x14ac:dyDescent="0.25">
      <c r="H336">
        <f t="shared" si="28"/>
        <v>334</v>
      </c>
      <c r="I336" s="13">
        <f t="shared" si="29"/>
        <v>0.416875</v>
      </c>
      <c r="J336" s="13">
        <f t="shared" si="26"/>
        <v>0.41677096370463079</v>
      </c>
      <c r="K336" s="13">
        <f t="shared" si="27"/>
        <v>0.41697877652933835</v>
      </c>
      <c r="L336" s="13"/>
      <c r="M336" s="13">
        <f t="shared" si="30"/>
        <v>0.41749999999999998</v>
      </c>
    </row>
    <row r="337" spans="8:13" x14ac:dyDescent="0.25">
      <c r="H337">
        <f t="shared" si="28"/>
        <v>335</v>
      </c>
      <c r="I337" s="13">
        <f t="shared" si="29"/>
        <v>0.41812500000000002</v>
      </c>
      <c r="J337" s="13">
        <f t="shared" si="26"/>
        <v>0.41802252816020025</v>
      </c>
      <c r="K337" s="13">
        <f t="shared" si="27"/>
        <v>0.41822721598002499</v>
      </c>
      <c r="L337" s="13"/>
      <c r="M337" s="13">
        <f t="shared" si="30"/>
        <v>0.41875000000000001</v>
      </c>
    </row>
    <row r="338" spans="8:13" x14ac:dyDescent="0.25">
      <c r="H338">
        <f t="shared" si="28"/>
        <v>336</v>
      </c>
      <c r="I338" s="13">
        <f t="shared" si="29"/>
        <v>0.419375</v>
      </c>
      <c r="J338" s="13">
        <f t="shared" si="26"/>
        <v>0.4192740926157697</v>
      </c>
      <c r="K338" s="13">
        <f t="shared" si="27"/>
        <v>0.41947565543071164</v>
      </c>
      <c r="L338" s="13"/>
      <c r="M338" s="13">
        <f t="shared" si="30"/>
        <v>0.42</v>
      </c>
    </row>
    <row r="339" spans="8:13" x14ac:dyDescent="0.25">
      <c r="H339">
        <f t="shared" si="28"/>
        <v>337</v>
      </c>
      <c r="I339" s="13">
        <f t="shared" si="29"/>
        <v>0.42062500000000003</v>
      </c>
      <c r="J339" s="13">
        <f t="shared" si="26"/>
        <v>0.42052565707133915</v>
      </c>
      <c r="K339" s="13">
        <f t="shared" si="27"/>
        <v>0.42072409488139823</v>
      </c>
      <c r="L339" s="13"/>
      <c r="M339" s="13">
        <f t="shared" si="30"/>
        <v>0.42125000000000001</v>
      </c>
    </row>
    <row r="340" spans="8:13" x14ac:dyDescent="0.25">
      <c r="H340">
        <f t="shared" si="28"/>
        <v>338</v>
      </c>
      <c r="I340" s="13">
        <f t="shared" si="29"/>
        <v>0.421875</v>
      </c>
      <c r="J340" s="13">
        <f t="shared" si="26"/>
        <v>0.42177722152690866</v>
      </c>
      <c r="K340" s="13">
        <f t="shared" si="27"/>
        <v>0.42197253433208487</v>
      </c>
      <c r="L340" s="13"/>
      <c r="M340" s="13">
        <f t="shared" si="30"/>
        <v>0.42249999999999999</v>
      </c>
    </row>
    <row r="341" spans="8:13" x14ac:dyDescent="0.25">
      <c r="H341">
        <f t="shared" si="28"/>
        <v>339</v>
      </c>
      <c r="I341" s="13">
        <f t="shared" si="29"/>
        <v>0.42312499999999997</v>
      </c>
      <c r="J341" s="13">
        <f t="shared" si="26"/>
        <v>0.42302878598247812</v>
      </c>
      <c r="K341" s="13">
        <f t="shared" si="27"/>
        <v>0.42322097378277151</v>
      </c>
      <c r="L341" s="13"/>
      <c r="M341" s="13">
        <f t="shared" si="30"/>
        <v>0.42375000000000002</v>
      </c>
    </row>
    <row r="342" spans="8:13" x14ac:dyDescent="0.25">
      <c r="H342">
        <f t="shared" si="28"/>
        <v>340</v>
      </c>
      <c r="I342" s="13">
        <f t="shared" si="29"/>
        <v>0.424375</v>
      </c>
      <c r="J342" s="13">
        <f t="shared" si="26"/>
        <v>0.42428035043804757</v>
      </c>
      <c r="K342" s="13">
        <f t="shared" si="27"/>
        <v>0.42446941323345816</v>
      </c>
      <c r="L342" s="13"/>
      <c r="M342" s="13">
        <f t="shared" si="30"/>
        <v>0.42499999999999999</v>
      </c>
    </row>
    <row r="343" spans="8:13" x14ac:dyDescent="0.25">
      <c r="H343">
        <f t="shared" si="28"/>
        <v>341</v>
      </c>
      <c r="I343" s="13">
        <f t="shared" si="29"/>
        <v>0.42562499999999998</v>
      </c>
      <c r="J343" s="13">
        <f t="shared" si="26"/>
        <v>0.42553191489361702</v>
      </c>
      <c r="K343" s="13">
        <f t="shared" si="27"/>
        <v>0.4257178526841448</v>
      </c>
      <c r="L343" s="13"/>
      <c r="M343" s="13">
        <f t="shared" si="30"/>
        <v>0.42625000000000002</v>
      </c>
    </row>
    <row r="344" spans="8:13" x14ac:dyDescent="0.25">
      <c r="H344">
        <f t="shared" si="28"/>
        <v>342</v>
      </c>
      <c r="I344" s="13">
        <f t="shared" si="29"/>
        <v>0.426875</v>
      </c>
      <c r="J344" s="13">
        <f t="shared" si="26"/>
        <v>0.42678347934918648</v>
      </c>
      <c r="K344" s="13">
        <f t="shared" si="27"/>
        <v>0.42696629213483145</v>
      </c>
      <c r="L344" s="13"/>
      <c r="M344" s="13">
        <f t="shared" si="30"/>
        <v>0.42749999999999999</v>
      </c>
    </row>
    <row r="345" spans="8:13" x14ac:dyDescent="0.25">
      <c r="H345">
        <f t="shared" si="28"/>
        <v>343</v>
      </c>
      <c r="I345" s="13">
        <f t="shared" si="29"/>
        <v>0.42812499999999998</v>
      </c>
      <c r="J345" s="13">
        <f t="shared" si="26"/>
        <v>0.42803504380475593</v>
      </c>
      <c r="K345" s="13">
        <f t="shared" si="27"/>
        <v>0.42821473158551809</v>
      </c>
      <c r="L345" s="13"/>
      <c r="M345" s="13">
        <f t="shared" si="30"/>
        <v>0.42875000000000002</v>
      </c>
    </row>
    <row r="346" spans="8:13" x14ac:dyDescent="0.25">
      <c r="H346">
        <f t="shared" si="28"/>
        <v>344</v>
      </c>
      <c r="I346" s="13">
        <f t="shared" si="29"/>
        <v>0.42937500000000001</v>
      </c>
      <c r="J346" s="13">
        <f t="shared" si="26"/>
        <v>0.42928660826032539</v>
      </c>
      <c r="K346" s="13">
        <f t="shared" si="27"/>
        <v>0.42946317103620474</v>
      </c>
      <c r="L346" s="13"/>
      <c r="M346" s="13">
        <f t="shared" si="30"/>
        <v>0.43</v>
      </c>
    </row>
    <row r="347" spans="8:13" x14ac:dyDescent="0.25">
      <c r="H347">
        <f t="shared" si="28"/>
        <v>345</v>
      </c>
      <c r="I347" s="13">
        <f t="shared" si="29"/>
        <v>0.43062499999999998</v>
      </c>
      <c r="J347" s="13">
        <f t="shared" si="26"/>
        <v>0.4305381727158949</v>
      </c>
      <c r="K347" s="13">
        <f t="shared" si="27"/>
        <v>0.43071161048689138</v>
      </c>
      <c r="L347" s="13"/>
      <c r="M347" s="13">
        <f t="shared" si="30"/>
        <v>0.43125000000000002</v>
      </c>
    </row>
    <row r="348" spans="8:13" x14ac:dyDescent="0.25">
      <c r="H348">
        <f t="shared" si="28"/>
        <v>346</v>
      </c>
      <c r="I348" s="13">
        <f t="shared" si="29"/>
        <v>0.43187500000000001</v>
      </c>
      <c r="J348" s="13">
        <f t="shared" si="26"/>
        <v>0.43178973717146435</v>
      </c>
      <c r="K348" s="13">
        <f t="shared" si="27"/>
        <v>0.43196004993757803</v>
      </c>
      <c r="L348" s="13"/>
      <c r="M348" s="13">
        <f t="shared" si="30"/>
        <v>0.4325</v>
      </c>
    </row>
    <row r="349" spans="8:13" x14ac:dyDescent="0.25">
      <c r="H349">
        <f t="shared" si="28"/>
        <v>347</v>
      </c>
      <c r="I349" s="13">
        <f t="shared" si="29"/>
        <v>0.43312499999999998</v>
      </c>
      <c r="J349" s="13">
        <f t="shared" si="26"/>
        <v>0.4330413016270338</v>
      </c>
      <c r="K349" s="13">
        <f t="shared" si="27"/>
        <v>0.43320848938826467</v>
      </c>
      <c r="L349" s="13"/>
      <c r="M349" s="13">
        <f t="shared" si="30"/>
        <v>0.43375000000000002</v>
      </c>
    </row>
    <row r="350" spans="8:13" x14ac:dyDescent="0.25">
      <c r="H350">
        <f t="shared" si="28"/>
        <v>348</v>
      </c>
      <c r="I350" s="13">
        <f t="shared" si="29"/>
        <v>0.43437500000000001</v>
      </c>
      <c r="J350" s="13">
        <f t="shared" si="26"/>
        <v>0.43429286608260326</v>
      </c>
      <c r="K350" s="13">
        <f t="shared" si="27"/>
        <v>0.43445692883895132</v>
      </c>
      <c r="L350" s="13"/>
      <c r="M350" s="13">
        <f t="shared" si="30"/>
        <v>0.435</v>
      </c>
    </row>
    <row r="351" spans="8:13" x14ac:dyDescent="0.25">
      <c r="H351">
        <f t="shared" si="28"/>
        <v>349</v>
      </c>
      <c r="I351" s="13">
        <f t="shared" si="29"/>
        <v>0.43562499999999998</v>
      </c>
      <c r="J351" s="13">
        <f t="shared" si="26"/>
        <v>0.43554443053817271</v>
      </c>
      <c r="K351" s="13">
        <f t="shared" si="27"/>
        <v>0.43570536828963796</v>
      </c>
      <c r="L351" s="13"/>
      <c r="M351" s="13">
        <f t="shared" si="30"/>
        <v>0.43625000000000003</v>
      </c>
    </row>
    <row r="352" spans="8:13" x14ac:dyDescent="0.25">
      <c r="H352">
        <f t="shared" si="28"/>
        <v>350</v>
      </c>
      <c r="I352" s="13">
        <f t="shared" si="29"/>
        <v>0.43687500000000001</v>
      </c>
      <c r="J352" s="13">
        <f t="shared" si="26"/>
        <v>0.43679599499374216</v>
      </c>
      <c r="K352" s="13">
        <f t="shared" si="27"/>
        <v>0.43695380774032461</v>
      </c>
      <c r="L352" s="13"/>
      <c r="M352" s="13">
        <f t="shared" si="30"/>
        <v>0.4375</v>
      </c>
    </row>
    <row r="353" spans="8:13" x14ac:dyDescent="0.25">
      <c r="H353">
        <f t="shared" si="28"/>
        <v>351</v>
      </c>
      <c r="I353" s="13">
        <f t="shared" si="29"/>
        <v>0.43812499999999999</v>
      </c>
      <c r="J353" s="13">
        <f t="shared" si="26"/>
        <v>0.43804755944931162</v>
      </c>
      <c r="K353" s="13">
        <f t="shared" si="27"/>
        <v>0.43820224719101125</v>
      </c>
      <c r="L353" s="13"/>
      <c r="M353" s="13">
        <f t="shared" si="30"/>
        <v>0.43874999999999997</v>
      </c>
    </row>
    <row r="354" spans="8:13" x14ac:dyDescent="0.25">
      <c r="H354">
        <f t="shared" si="28"/>
        <v>352</v>
      </c>
      <c r="I354" s="13">
        <f t="shared" si="29"/>
        <v>0.43937500000000002</v>
      </c>
      <c r="J354" s="13">
        <f t="shared" si="26"/>
        <v>0.43929912390488113</v>
      </c>
      <c r="K354" s="13">
        <f t="shared" si="27"/>
        <v>0.4394506866416979</v>
      </c>
      <c r="L354" s="13"/>
      <c r="M354" s="13">
        <f t="shared" si="30"/>
        <v>0.44</v>
      </c>
    </row>
    <row r="355" spans="8:13" x14ac:dyDescent="0.25">
      <c r="H355">
        <f t="shared" si="28"/>
        <v>353</v>
      </c>
      <c r="I355" s="13">
        <f t="shared" si="29"/>
        <v>0.44062499999999999</v>
      </c>
      <c r="J355" s="13">
        <f t="shared" si="26"/>
        <v>0.44055068836045058</v>
      </c>
      <c r="K355" s="13">
        <f t="shared" si="27"/>
        <v>0.44069912609238454</v>
      </c>
      <c r="L355" s="13"/>
      <c r="M355" s="13">
        <f t="shared" si="30"/>
        <v>0.44124999999999998</v>
      </c>
    </row>
    <row r="356" spans="8:13" x14ac:dyDescent="0.25">
      <c r="H356">
        <f t="shared" si="28"/>
        <v>354</v>
      </c>
      <c r="I356" s="13">
        <f t="shared" si="29"/>
        <v>0.44187500000000002</v>
      </c>
      <c r="J356" s="13">
        <f t="shared" si="26"/>
        <v>0.44180225281602004</v>
      </c>
      <c r="K356" s="13">
        <f t="shared" si="27"/>
        <v>0.44194756554307119</v>
      </c>
      <c r="L356" s="13"/>
      <c r="M356" s="13">
        <f t="shared" si="30"/>
        <v>0.4425</v>
      </c>
    </row>
    <row r="357" spans="8:13" x14ac:dyDescent="0.25">
      <c r="H357">
        <f t="shared" si="28"/>
        <v>355</v>
      </c>
      <c r="I357" s="13">
        <f t="shared" si="29"/>
        <v>0.44312499999999999</v>
      </c>
      <c r="J357" s="13">
        <f t="shared" si="26"/>
        <v>0.44305381727158949</v>
      </c>
      <c r="K357" s="13">
        <f t="shared" si="27"/>
        <v>0.44319600499375778</v>
      </c>
      <c r="L357" s="13"/>
      <c r="M357" s="13">
        <f t="shared" si="30"/>
        <v>0.44374999999999998</v>
      </c>
    </row>
    <row r="358" spans="8:13" x14ac:dyDescent="0.25">
      <c r="H358">
        <f t="shared" si="28"/>
        <v>356</v>
      </c>
      <c r="I358" s="13">
        <f t="shared" si="29"/>
        <v>0.44437500000000002</v>
      </c>
      <c r="J358" s="13">
        <f t="shared" si="26"/>
        <v>0.44430538172715894</v>
      </c>
      <c r="K358" s="13">
        <f t="shared" si="27"/>
        <v>0.44444444444444442</v>
      </c>
      <c r="L358" s="13"/>
      <c r="M358" s="13">
        <f t="shared" si="30"/>
        <v>0.44500000000000001</v>
      </c>
    </row>
    <row r="359" spans="8:13" x14ac:dyDescent="0.25">
      <c r="H359">
        <f t="shared" si="28"/>
        <v>357</v>
      </c>
      <c r="I359" s="13">
        <f t="shared" si="29"/>
        <v>0.44562499999999999</v>
      </c>
      <c r="J359" s="13">
        <f t="shared" si="26"/>
        <v>0.4455569461827284</v>
      </c>
      <c r="K359" s="13">
        <f t="shared" si="27"/>
        <v>0.44569288389513106</v>
      </c>
      <c r="L359" s="13"/>
      <c r="M359" s="13">
        <f t="shared" si="30"/>
        <v>0.44624999999999998</v>
      </c>
    </row>
    <row r="360" spans="8:13" x14ac:dyDescent="0.25">
      <c r="H360">
        <f t="shared" si="28"/>
        <v>358</v>
      </c>
      <c r="I360" s="13">
        <f t="shared" si="29"/>
        <v>0.44687500000000002</v>
      </c>
      <c r="J360" s="13">
        <f t="shared" si="26"/>
        <v>0.44680851063829785</v>
      </c>
      <c r="K360" s="13">
        <f t="shared" si="27"/>
        <v>0.44694132334581771</v>
      </c>
      <c r="L360" s="13"/>
      <c r="M360" s="13">
        <f t="shared" si="30"/>
        <v>0.44750000000000001</v>
      </c>
    </row>
    <row r="361" spans="8:13" x14ac:dyDescent="0.25">
      <c r="H361">
        <f t="shared" si="28"/>
        <v>359</v>
      </c>
      <c r="I361" s="13">
        <f t="shared" si="29"/>
        <v>0.448125</v>
      </c>
      <c r="J361" s="13">
        <f t="shared" si="26"/>
        <v>0.44806007509386736</v>
      </c>
      <c r="K361" s="13">
        <f t="shared" si="27"/>
        <v>0.44818976279650435</v>
      </c>
      <c r="L361" s="13"/>
      <c r="M361" s="13">
        <f t="shared" si="30"/>
        <v>0.44874999999999998</v>
      </c>
    </row>
    <row r="362" spans="8:13" x14ac:dyDescent="0.25">
      <c r="H362">
        <f t="shared" si="28"/>
        <v>360</v>
      </c>
      <c r="I362" s="13">
        <f t="shared" si="29"/>
        <v>0.44937500000000002</v>
      </c>
      <c r="J362" s="13">
        <f t="shared" si="26"/>
        <v>0.44931163954943681</v>
      </c>
      <c r="K362" s="13">
        <f t="shared" si="27"/>
        <v>0.449438202247191</v>
      </c>
      <c r="L362" s="13"/>
      <c r="M362" s="13">
        <f t="shared" si="30"/>
        <v>0.45</v>
      </c>
    </row>
    <row r="363" spans="8:13" x14ac:dyDescent="0.25">
      <c r="H363">
        <f t="shared" si="28"/>
        <v>361</v>
      </c>
      <c r="I363" s="13">
        <f t="shared" si="29"/>
        <v>0.450625</v>
      </c>
      <c r="J363" s="13">
        <f t="shared" si="26"/>
        <v>0.45056320400500627</v>
      </c>
      <c r="K363" s="13">
        <f t="shared" si="27"/>
        <v>0.45068664169787764</v>
      </c>
      <c r="L363" s="13"/>
      <c r="M363" s="13">
        <f t="shared" si="30"/>
        <v>0.45124999999999998</v>
      </c>
    </row>
    <row r="364" spans="8:13" x14ac:dyDescent="0.25">
      <c r="H364">
        <f t="shared" si="28"/>
        <v>362</v>
      </c>
      <c r="I364" s="13">
        <f t="shared" si="29"/>
        <v>0.45187500000000003</v>
      </c>
      <c r="J364" s="13">
        <f t="shared" si="26"/>
        <v>0.45181476846057572</v>
      </c>
      <c r="K364" s="13">
        <f t="shared" si="27"/>
        <v>0.45193508114856429</v>
      </c>
      <c r="L364" s="13"/>
      <c r="M364" s="13">
        <f t="shared" si="30"/>
        <v>0.45250000000000001</v>
      </c>
    </row>
    <row r="365" spans="8:13" x14ac:dyDescent="0.25">
      <c r="H365">
        <f t="shared" si="28"/>
        <v>363</v>
      </c>
      <c r="I365" s="13">
        <f t="shared" si="29"/>
        <v>0.453125</v>
      </c>
      <c r="J365" s="13">
        <f t="shared" si="26"/>
        <v>0.45306633291614518</v>
      </c>
      <c r="K365" s="13">
        <f t="shared" si="27"/>
        <v>0.45318352059925093</v>
      </c>
      <c r="L365" s="13"/>
      <c r="M365" s="13">
        <f t="shared" si="30"/>
        <v>0.45374999999999999</v>
      </c>
    </row>
    <row r="366" spans="8:13" x14ac:dyDescent="0.25">
      <c r="H366">
        <f t="shared" si="28"/>
        <v>364</v>
      </c>
      <c r="I366" s="13">
        <f t="shared" si="29"/>
        <v>0.45437499999999997</v>
      </c>
      <c r="J366" s="13">
        <f t="shared" si="26"/>
        <v>0.45431789737171463</v>
      </c>
      <c r="K366" s="13">
        <f t="shared" si="27"/>
        <v>0.45443196004993758</v>
      </c>
      <c r="L366" s="13"/>
      <c r="M366" s="13">
        <f t="shared" si="30"/>
        <v>0.45500000000000002</v>
      </c>
    </row>
    <row r="367" spans="8:13" x14ac:dyDescent="0.25">
      <c r="H367">
        <f t="shared" si="28"/>
        <v>365</v>
      </c>
      <c r="I367" s="13">
        <f t="shared" si="29"/>
        <v>0.455625</v>
      </c>
      <c r="J367" s="13">
        <f t="shared" si="26"/>
        <v>0.45556946182728408</v>
      </c>
      <c r="K367" s="13">
        <f t="shared" si="27"/>
        <v>0.45568039950062422</v>
      </c>
      <c r="L367" s="13"/>
      <c r="M367" s="13">
        <f t="shared" si="30"/>
        <v>0.45624999999999999</v>
      </c>
    </row>
    <row r="368" spans="8:13" x14ac:dyDescent="0.25">
      <c r="H368">
        <f t="shared" si="28"/>
        <v>366</v>
      </c>
      <c r="I368" s="13">
        <f t="shared" si="29"/>
        <v>0.45687499999999998</v>
      </c>
      <c r="J368" s="13">
        <f t="shared" si="26"/>
        <v>0.45682102628285359</v>
      </c>
      <c r="K368" s="13">
        <f t="shared" si="27"/>
        <v>0.45692883895131087</v>
      </c>
      <c r="L368" s="13"/>
      <c r="M368" s="13">
        <f t="shared" si="30"/>
        <v>0.45750000000000002</v>
      </c>
    </row>
    <row r="369" spans="8:13" x14ac:dyDescent="0.25">
      <c r="H369">
        <f t="shared" si="28"/>
        <v>367</v>
      </c>
      <c r="I369" s="13">
        <f t="shared" si="29"/>
        <v>0.458125</v>
      </c>
      <c r="J369" s="13">
        <f t="shared" si="26"/>
        <v>0.45807259073842305</v>
      </c>
      <c r="K369" s="13">
        <f t="shared" si="27"/>
        <v>0.45817727840199751</v>
      </c>
      <c r="L369" s="13"/>
      <c r="M369" s="13">
        <f t="shared" si="30"/>
        <v>0.45874999999999999</v>
      </c>
    </row>
    <row r="370" spans="8:13" x14ac:dyDescent="0.25">
      <c r="H370">
        <f t="shared" si="28"/>
        <v>368</v>
      </c>
      <c r="I370" s="13">
        <f t="shared" si="29"/>
        <v>0.45937499999999998</v>
      </c>
      <c r="J370" s="13">
        <f t="shared" si="26"/>
        <v>0.4593241551939925</v>
      </c>
      <c r="K370" s="13">
        <f t="shared" si="27"/>
        <v>0.45942571785268416</v>
      </c>
      <c r="L370" s="13"/>
      <c r="M370" s="13">
        <f t="shared" si="30"/>
        <v>0.46</v>
      </c>
    </row>
    <row r="371" spans="8:13" x14ac:dyDescent="0.25">
      <c r="H371">
        <f t="shared" si="28"/>
        <v>369</v>
      </c>
      <c r="I371" s="13">
        <f t="shared" si="29"/>
        <v>0.46062500000000001</v>
      </c>
      <c r="J371" s="13">
        <f t="shared" si="26"/>
        <v>0.46057571964956195</v>
      </c>
      <c r="K371" s="13">
        <f t="shared" si="27"/>
        <v>0.4606741573033708</v>
      </c>
      <c r="L371" s="13"/>
      <c r="M371" s="13">
        <f t="shared" si="30"/>
        <v>0.46124999999999999</v>
      </c>
    </row>
    <row r="372" spans="8:13" x14ac:dyDescent="0.25">
      <c r="H372">
        <f t="shared" si="28"/>
        <v>370</v>
      </c>
      <c r="I372" s="13">
        <f t="shared" si="29"/>
        <v>0.46187499999999998</v>
      </c>
      <c r="J372" s="13">
        <f t="shared" si="26"/>
        <v>0.46182728410513141</v>
      </c>
      <c r="K372" s="13">
        <f t="shared" si="27"/>
        <v>0.46192259675405745</v>
      </c>
      <c r="L372" s="13"/>
      <c r="M372" s="13">
        <f t="shared" si="30"/>
        <v>0.46250000000000002</v>
      </c>
    </row>
    <row r="373" spans="8:13" x14ac:dyDescent="0.25">
      <c r="H373">
        <f t="shared" si="28"/>
        <v>371</v>
      </c>
      <c r="I373" s="13">
        <f t="shared" si="29"/>
        <v>0.46312500000000001</v>
      </c>
      <c r="J373" s="13">
        <f t="shared" si="26"/>
        <v>0.46307884856070086</v>
      </c>
      <c r="K373" s="13">
        <f t="shared" si="27"/>
        <v>0.46317103620474409</v>
      </c>
      <c r="L373" s="13"/>
      <c r="M373" s="13">
        <f t="shared" si="30"/>
        <v>0.46375</v>
      </c>
    </row>
    <row r="374" spans="8:13" x14ac:dyDescent="0.25">
      <c r="H374">
        <f t="shared" si="28"/>
        <v>372</v>
      </c>
      <c r="I374" s="13">
        <f t="shared" si="29"/>
        <v>0.46437499999999998</v>
      </c>
      <c r="J374" s="13">
        <f t="shared" si="26"/>
        <v>0.46433041301627032</v>
      </c>
      <c r="K374" s="13">
        <f t="shared" si="27"/>
        <v>0.46441947565543074</v>
      </c>
      <c r="L374" s="13"/>
      <c r="M374" s="13">
        <f t="shared" si="30"/>
        <v>0.46500000000000002</v>
      </c>
    </row>
    <row r="375" spans="8:13" x14ac:dyDescent="0.25">
      <c r="H375">
        <f t="shared" si="28"/>
        <v>373</v>
      </c>
      <c r="I375" s="13">
        <f t="shared" si="29"/>
        <v>0.46562500000000001</v>
      </c>
      <c r="J375" s="13">
        <f t="shared" si="26"/>
        <v>0.46558197747183983</v>
      </c>
      <c r="K375" s="13">
        <f t="shared" si="27"/>
        <v>0.46566791510611738</v>
      </c>
      <c r="L375" s="13"/>
      <c r="M375" s="13">
        <f t="shared" si="30"/>
        <v>0.46625</v>
      </c>
    </row>
    <row r="376" spans="8:13" x14ac:dyDescent="0.25">
      <c r="H376">
        <f t="shared" si="28"/>
        <v>374</v>
      </c>
      <c r="I376" s="13">
        <f t="shared" si="29"/>
        <v>0.46687499999999998</v>
      </c>
      <c r="J376" s="13">
        <f t="shared" si="26"/>
        <v>0.46683354192740928</v>
      </c>
      <c r="K376" s="13">
        <f t="shared" si="27"/>
        <v>0.46691635455680397</v>
      </c>
      <c r="L376" s="13"/>
      <c r="M376" s="13">
        <f t="shared" si="30"/>
        <v>0.46750000000000003</v>
      </c>
    </row>
    <row r="377" spans="8:13" x14ac:dyDescent="0.25">
      <c r="H377">
        <f t="shared" si="28"/>
        <v>375</v>
      </c>
      <c r="I377" s="13">
        <f t="shared" si="29"/>
        <v>0.46812500000000001</v>
      </c>
      <c r="J377" s="13">
        <f t="shared" si="26"/>
        <v>0.46808510638297873</v>
      </c>
      <c r="K377" s="13">
        <f t="shared" si="27"/>
        <v>0.46816479400749061</v>
      </c>
      <c r="L377" s="13"/>
      <c r="M377" s="13">
        <f t="shared" si="30"/>
        <v>0.46875</v>
      </c>
    </row>
    <row r="378" spans="8:13" x14ac:dyDescent="0.25">
      <c r="H378">
        <f t="shared" si="28"/>
        <v>376</v>
      </c>
      <c r="I378" s="13">
        <f t="shared" si="29"/>
        <v>0.46937499999999999</v>
      </c>
      <c r="J378" s="13">
        <f t="shared" si="26"/>
        <v>0.46933667083854819</v>
      </c>
      <c r="K378" s="13">
        <f t="shared" si="27"/>
        <v>0.46941323345817726</v>
      </c>
      <c r="L378" s="13"/>
      <c r="M378" s="13">
        <f t="shared" si="30"/>
        <v>0.47</v>
      </c>
    </row>
    <row r="379" spans="8:13" x14ac:dyDescent="0.25">
      <c r="H379">
        <f t="shared" si="28"/>
        <v>377</v>
      </c>
      <c r="I379" s="13">
        <f t="shared" si="29"/>
        <v>0.47062500000000002</v>
      </c>
      <c r="J379" s="13">
        <f t="shared" si="26"/>
        <v>0.47058823529411764</v>
      </c>
      <c r="K379" s="13">
        <f t="shared" si="27"/>
        <v>0.4706616729088639</v>
      </c>
      <c r="L379" s="13"/>
      <c r="M379" s="13">
        <f t="shared" si="30"/>
        <v>0.47125</v>
      </c>
    </row>
    <row r="380" spans="8:13" x14ac:dyDescent="0.25">
      <c r="H380">
        <f t="shared" si="28"/>
        <v>378</v>
      </c>
      <c r="I380" s="13">
        <f t="shared" si="29"/>
        <v>0.47187499999999999</v>
      </c>
      <c r="J380" s="13">
        <f t="shared" si="26"/>
        <v>0.47183979974968709</v>
      </c>
      <c r="K380" s="13">
        <f t="shared" si="27"/>
        <v>0.47191011235955055</v>
      </c>
      <c r="L380" s="13"/>
      <c r="M380" s="13">
        <f t="shared" si="30"/>
        <v>0.47249999999999998</v>
      </c>
    </row>
    <row r="381" spans="8:13" x14ac:dyDescent="0.25">
      <c r="H381">
        <f t="shared" si="28"/>
        <v>379</v>
      </c>
      <c r="I381" s="13">
        <f t="shared" si="29"/>
        <v>0.47312500000000002</v>
      </c>
      <c r="J381" s="13">
        <f t="shared" si="26"/>
        <v>0.47309136420525655</v>
      </c>
      <c r="K381" s="13">
        <f t="shared" si="27"/>
        <v>0.47315855181023719</v>
      </c>
      <c r="L381" s="13"/>
      <c r="M381" s="13">
        <f t="shared" si="30"/>
        <v>0.47375</v>
      </c>
    </row>
    <row r="382" spans="8:13" x14ac:dyDescent="0.25">
      <c r="H382">
        <f t="shared" si="28"/>
        <v>380</v>
      </c>
      <c r="I382" s="13">
        <f t="shared" si="29"/>
        <v>0.47437499999999999</v>
      </c>
      <c r="J382" s="13">
        <f t="shared" si="26"/>
        <v>0.47434292866082606</v>
      </c>
      <c r="K382" s="13">
        <f t="shared" si="27"/>
        <v>0.47440699126092384</v>
      </c>
      <c r="L382" s="13"/>
      <c r="M382" s="13">
        <f t="shared" si="30"/>
        <v>0.47499999999999998</v>
      </c>
    </row>
    <row r="383" spans="8:13" x14ac:dyDescent="0.25">
      <c r="H383">
        <f t="shared" si="28"/>
        <v>381</v>
      </c>
      <c r="I383" s="13">
        <f t="shared" si="29"/>
        <v>0.47562500000000002</v>
      </c>
      <c r="J383" s="13">
        <f t="shared" si="26"/>
        <v>0.47559449311639551</v>
      </c>
      <c r="K383" s="13">
        <f t="shared" si="27"/>
        <v>0.47565543071161048</v>
      </c>
      <c r="L383" s="13"/>
      <c r="M383" s="13">
        <f t="shared" si="30"/>
        <v>0.47625000000000001</v>
      </c>
    </row>
    <row r="384" spans="8:13" x14ac:dyDescent="0.25">
      <c r="H384">
        <f t="shared" si="28"/>
        <v>382</v>
      </c>
      <c r="I384" s="13">
        <f t="shared" si="29"/>
        <v>0.47687499999999999</v>
      </c>
      <c r="J384" s="13">
        <f t="shared" si="26"/>
        <v>0.47684605757196497</v>
      </c>
      <c r="K384" s="13">
        <f t="shared" si="27"/>
        <v>0.47690387016229713</v>
      </c>
      <c r="L384" s="13"/>
      <c r="M384" s="13">
        <f t="shared" si="30"/>
        <v>0.47749999999999998</v>
      </c>
    </row>
    <row r="385" spans="8:13" x14ac:dyDescent="0.25">
      <c r="H385">
        <f t="shared" si="28"/>
        <v>383</v>
      </c>
      <c r="I385" s="13">
        <f t="shared" si="29"/>
        <v>0.47812500000000002</v>
      </c>
      <c r="J385" s="13">
        <f t="shared" si="26"/>
        <v>0.47809762202753442</v>
      </c>
      <c r="K385" s="13">
        <f t="shared" si="27"/>
        <v>0.47815230961298377</v>
      </c>
      <c r="L385" s="13"/>
      <c r="M385" s="13">
        <f t="shared" si="30"/>
        <v>0.47875000000000001</v>
      </c>
    </row>
    <row r="386" spans="8:13" x14ac:dyDescent="0.25">
      <c r="H386">
        <f t="shared" si="28"/>
        <v>384</v>
      </c>
      <c r="I386" s="13">
        <f t="shared" si="29"/>
        <v>0.479375</v>
      </c>
      <c r="J386" s="13">
        <f t="shared" si="26"/>
        <v>0.47934918648310387</v>
      </c>
      <c r="K386" s="13">
        <f t="shared" si="27"/>
        <v>0.47940074906367042</v>
      </c>
      <c r="L386" s="13"/>
      <c r="M386" s="13">
        <f t="shared" si="30"/>
        <v>0.48</v>
      </c>
    </row>
    <row r="387" spans="8:13" x14ac:dyDescent="0.25">
      <c r="H387">
        <f t="shared" si="28"/>
        <v>385</v>
      </c>
      <c r="I387" s="13">
        <f t="shared" si="29"/>
        <v>0.48062500000000002</v>
      </c>
      <c r="J387" s="13">
        <f t="shared" si="26"/>
        <v>0.48060075093867333</v>
      </c>
      <c r="K387" s="13">
        <f t="shared" si="27"/>
        <v>0.48064918851435706</v>
      </c>
      <c r="L387" s="13"/>
      <c r="M387" s="13">
        <f t="shared" si="30"/>
        <v>0.48125000000000001</v>
      </c>
    </row>
    <row r="388" spans="8:13" x14ac:dyDescent="0.25">
      <c r="H388">
        <f t="shared" si="28"/>
        <v>386</v>
      </c>
      <c r="I388" s="13">
        <f t="shared" si="29"/>
        <v>0.481875</v>
      </c>
      <c r="J388" s="13">
        <f t="shared" ref="J388:J451" si="31">(H388-1)/($B$1-1)</f>
        <v>0.48185231539424278</v>
      </c>
      <c r="K388" s="13">
        <f t="shared" ref="K388:K451" si="32">H388/($B$1+1)</f>
        <v>0.48189762796504371</v>
      </c>
      <c r="L388" s="13"/>
      <c r="M388" s="13">
        <f t="shared" si="30"/>
        <v>0.48249999999999998</v>
      </c>
    </row>
    <row r="389" spans="8:13" x14ac:dyDescent="0.25">
      <c r="H389">
        <f t="shared" ref="H389:H452" si="33">H388+1</f>
        <v>387</v>
      </c>
      <c r="I389" s="13">
        <f t="shared" ref="I389:I452" si="34">(H389-0.5)/$B$1</f>
        <v>0.48312500000000003</v>
      </c>
      <c r="J389" s="13">
        <f t="shared" si="31"/>
        <v>0.48310387984981229</v>
      </c>
      <c r="K389" s="13">
        <f t="shared" si="32"/>
        <v>0.48314606741573035</v>
      </c>
      <c r="L389" s="13"/>
      <c r="M389" s="13">
        <f t="shared" si="30"/>
        <v>0.48375000000000001</v>
      </c>
    </row>
    <row r="390" spans="8:13" x14ac:dyDescent="0.25">
      <c r="H390">
        <f t="shared" si="33"/>
        <v>388</v>
      </c>
      <c r="I390" s="13">
        <f t="shared" si="34"/>
        <v>0.484375</v>
      </c>
      <c r="J390" s="13">
        <f t="shared" si="31"/>
        <v>0.48435544430538174</v>
      </c>
      <c r="K390" s="13">
        <f t="shared" si="32"/>
        <v>0.484394506866417</v>
      </c>
      <c r="L390" s="13"/>
      <c r="M390" s="13">
        <f t="shared" si="30"/>
        <v>0.48499999999999999</v>
      </c>
    </row>
    <row r="391" spans="8:13" x14ac:dyDescent="0.25">
      <c r="H391">
        <f t="shared" si="33"/>
        <v>389</v>
      </c>
      <c r="I391" s="13">
        <f t="shared" si="34"/>
        <v>0.48562499999999997</v>
      </c>
      <c r="J391" s="13">
        <f t="shared" si="31"/>
        <v>0.4856070087609512</v>
      </c>
      <c r="K391" s="13">
        <f t="shared" si="32"/>
        <v>0.48564294631710364</v>
      </c>
      <c r="L391" s="13"/>
      <c r="M391" s="13">
        <f t="shared" si="30"/>
        <v>0.48625000000000002</v>
      </c>
    </row>
    <row r="392" spans="8:13" x14ac:dyDescent="0.25">
      <c r="H392">
        <f t="shared" si="33"/>
        <v>390</v>
      </c>
      <c r="I392" s="13">
        <f t="shared" si="34"/>
        <v>0.486875</v>
      </c>
      <c r="J392" s="13">
        <f t="shared" si="31"/>
        <v>0.48685857321652065</v>
      </c>
      <c r="K392" s="13">
        <f t="shared" si="32"/>
        <v>0.48689138576779029</v>
      </c>
      <c r="L392" s="13"/>
      <c r="M392" s="13">
        <f t="shared" si="30"/>
        <v>0.48749999999999999</v>
      </c>
    </row>
    <row r="393" spans="8:13" x14ac:dyDescent="0.25">
      <c r="H393">
        <f t="shared" si="33"/>
        <v>391</v>
      </c>
      <c r="I393" s="13">
        <f t="shared" si="34"/>
        <v>0.48812499999999998</v>
      </c>
      <c r="J393" s="13">
        <f t="shared" si="31"/>
        <v>0.48811013767209011</v>
      </c>
      <c r="K393" s="13">
        <f t="shared" si="32"/>
        <v>0.48813982521847693</v>
      </c>
      <c r="L393" s="13"/>
      <c r="M393" s="13">
        <f t="shared" si="30"/>
        <v>0.48875000000000002</v>
      </c>
    </row>
    <row r="394" spans="8:13" x14ac:dyDescent="0.25">
      <c r="H394">
        <f t="shared" si="33"/>
        <v>392</v>
      </c>
      <c r="I394" s="13">
        <f t="shared" si="34"/>
        <v>0.489375</v>
      </c>
      <c r="J394" s="13">
        <f t="shared" si="31"/>
        <v>0.48936170212765956</v>
      </c>
      <c r="K394" s="13">
        <f t="shared" si="32"/>
        <v>0.48938826466916352</v>
      </c>
      <c r="L394" s="13"/>
      <c r="M394" s="13">
        <f t="shared" si="30"/>
        <v>0.49</v>
      </c>
    </row>
    <row r="395" spans="8:13" x14ac:dyDescent="0.25">
      <c r="H395">
        <f t="shared" si="33"/>
        <v>393</v>
      </c>
      <c r="I395" s="13">
        <f t="shared" si="34"/>
        <v>0.49062499999999998</v>
      </c>
      <c r="J395" s="13">
        <f t="shared" si="31"/>
        <v>0.49061326658322901</v>
      </c>
      <c r="K395" s="13">
        <f t="shared" si="32"/>
        <v>0.49063670411985016</v>
      </c>
      <c r="L395" s="13"/>
      <c r="M395" s="13">
        <f t="shared" ref="M395:M458" si="35">H395/$B$1</f>
        <v>0.49125000000000002</v>
      </c>
    </row>
    <row r="396" spans="8:13" x14ac:dyDescent="0.25">
      <c r="H396">
        <f t="shared" si="33"/>
        <v>394</v>
      </c>
      <c r="I396" s="13">
        <f t="shared" si="34"/>
        <v>0.49187500000000001</v>
      </c>
      <c r="J396" s="13">
        <f t="shared" si="31"/>
        <v>0.49186483103879852</v>
      </c>
      <c r="K396" s="13">
        <f t="shared" si="32"/>
        <v>0.49188514357053681</v>
      </c>
      <c r="L396" s="13"/>
      <c r="M396" s="13">
        <f t="shared" si="35"/>
        <v>0.49249999999999999</v>
      </c>
    </row>
    <row r="397" spans="8:13" x14ac:dyDescent="0.25">
      <c r="H397">
        <f t="shared" si="33"/>
        <v>395</v>
      </c>
      <c r="I397" s="13">
        <f t="shared" si="34"/>
        <v>0.49312499999999998</v>
      </c>
      <c r="J397" s="13">
        <f t="shared" si="31"/>
        <v>0.49311639549436798</v>
      </c>
      <c r="K397" s="13">
        <f t="shared" si="32"/>
        <v>0.49313358302122345</v>
      </c>
      <c r="L397" s="13"/>
      <c r="M397" s="13">
        <f t="shared" si="35"/>
        <v>0.49375000000000002</v>
      </c>
    </row>
    <row r="398" spans="8:13" x14ac:dyDescent="0.25">
      <c r="H398">
        <f t="shared" si="33"/>
        <v>396</v>
      </c>
      <c r="I398" s="13">
        <f t="shared" si="34"/>
        <v>0.49437500000000001</v>
      </c>
      <c r="J398" s="13">
        <f t="shared" si="31"/>
        <v>0.49436795994993743</v>
      </c>
      <c r="K398" s="13">
        <f t="shared" si="32"/>
        <v>0.4943820224719101</v>
      </c>
      <c r="L398" s="13"/>
      <c r="M398" s="13">
        <f t="shared" si="35"/>
        <v>0.495</v>
      </c>
    </row>
    <row r="399" spans="8:13" x14ac:dyDescent="0.25">
      <c r="H399">
        <f t="shared" si="33"/>
        <v>397</v>
      </c>
      <c r="I399" s="13">
        <f t="shared" si="34"/>
        <v>0.49562499999999998</v>
      </c>
      <c r="J399" s="13">
        <f t="shared" si="31"/>
        <v>0.49561952440550688</v>
      </c>
      <c r="K399" s="13">
        <f t="shared" si="32"/>
        <v>0.49563046192259674</v>
      </c>
      <c r="L399" s="13"/>
      <c r="M399" s="13">
        <f t="shared" si="35"/>
        <v>0.49625000000000002</v>
      </c>
    </row>
    <row r="400" spans="8:13" x14ac:dyDescent="0.25">
      <c r="H400">
        <f t="shared" si="33"/>
        <v>398</v>
      </c>
      <c r="I400" s="13">
        <f t="shared" si="34"/>
        <v>0.49687500000000001</v>
      </c>
      <c r="J400" s="13">
        <f t="shared" si="31"/>
        <v>0.49687108886107634</v>
      </c>
      <c r="K400" s="13">
        <f t="shared" si="32"/>
        <v>0.49687890137328339</v>
      </c>
      <c r="L400" s="13"/>
      <c r="M400" s="13">
        <f t="shared" si="35"/>
        <v>0.4975</v>
      </c>
    </row>
    <row r="401" spans="8:13" x14ac:dyDescent="0.25">
      <c r="H401">
        <f t="shared" si="33"/>
        <v>399</v>
      </c>
      <c r="I401" s="13">
        <f t="shared" si="34"/>
        <v>0.49812499999999998</v>
      </c>
      <c r="J401" s="13">
        <f t="shared" si="31"/>
        <v>0.49812265331664579</v>
      </c>
      <c r="K401" s="13">
        <f t="shared" si="32"/>
        <v>0.49812734082397003</v>
      </c>
      <c r="L401" s="13"/>
      <c r="M401" s="13">
        <f t="shared" si="35"/>
        <v>0.49875000000000003</v>
      </c>
    </row>
    <row r="402" spans="8:13" x14ac:dyDescent="0.25">
      <c r="H402">
        <f t="shared" si="33"/>
        <v>400</v>
      </c>
      <c r="I402" s="13">
        <f t="shared" si="34"/>
        <v>0.49937500000000001</v>
      </c>
      <c r="J402" s="13">
        <f t="shared" si="31"/>
        <v>0.49937421777221525</v>
      </c>
      <c r="K402" s="13">
        <f t="shared" si="32"/>
        <v>0.49937578027465668</v>
      </c>
      <c r="L402" s="13"/>
      <c r="M402" s="13">
        <f t="shared" si="35"/>
        <v>0.5</v>
      </c>
    </row>
    <row r="403" spans="8:13" x14ac:dyDescent="0.25">
      <c r="H403">
        <f t="shared" si="33"/>
        <v>401</v>
      </c>
      <c r="I403" s="13">
        <f t="shared" si="34"/>
        <v>0.50062499999999999</v>
      </c>
      <c r="J403" s="13">
        <f t="shared" si="31"/>
        <v>0.50062578222778475</v>
      </c>
      <c r="K403" s="13">
        <f t="shared" si="32"/>
        <v>0.50062421972534332</v>
      </c>
      <c r="L403" s="13"/>
      <c r="M403" s="13">
        <f t="shared" si="35"/>
        <v>0.50124999999999997</v>
      </c>
    </row>
    <row r="404" spans="8:13" x14ac:dyDescent="0.25">
      <c r="H404">
        <f t="shared" si="33"/>
        <v>402</v>
      </c>
      <c r="I404" s="13">
        <f t="shared" si="34"/>
        <v>0.50187499999999996</v>
      </c>
      <c r="J404" s="13">
        <f t="shared" si="31"/>
        <v>0.50187734668335415</v>
      </c>
      <c r="K404" s="13">
        <f t="shared" si="32"/>
        <v>0.50187265917602997</v>
      </c>
      <c r="L404" s="13"/>
      <c r="M404" s="13">
        <f t="shared" si="35"/>
        <v>0.50249999999999995</v>
      </c>
    </row>
    <row r="405" spans="8:13" x14ac:dyDescent="0.25">
      <c r="H405">
        <f t="shared" si="33"/>
        <v>403</v>
      </c>
      <c r="I405" s="13">
        <f t="shared" si="34"/>
        <v>0.50312500000000004</v>
      </c>
      <c r="J405" s="13">
        <f t="shared" si="31"/>
        <v>0.50312891113892366</v>
      </c>
      <c r="K405" s="13">
        <f t="shared" si="32"/>
        <v>0.50312109862671661</v>
      </c>
      <c r="L405" s="13"/>
      <c r="M405" s="13">
        <f t="shared" si="35"/>
        <v>0.50375000000000003</v>
      </c>
    </row>
    <row r="406" spans="8:13" x14ac:dyDescent="0.25">
      <c r="H406">
        <f t="shared" si="33"/>
        <v>404</v>
      </c>
      <c r="I406" s="13">
        <f t="shared" si="34"/>
        <v>0.50437500000000002</v>
      </c>
      <c r="J406" s="13">
        <f t="shared" si="31"/>
        <v>0.50438047559449317</v>
      </c>
      <c r="K406" s="13">
        <f t="shared" si="32"/>
        <v>0.50436953807740326</v>
      </c>
      <c r="L406" s="13"/>
      <c r="M406" s="13">
        <f t="shared" si="35"/>
        <v>0.505</v>
      </c>
    </row>
    <row r="407" spans="8:13" x14ac:dyDescent="0.25">
      <c r="H407">
        <f t="shared" si="33"/>
        <v>405</v>
      </c>
      <c r="I407" s="13">
        <f t="shared" si="34"/>
        <v>0.50562499999999999</v>
      </c>
      <c r="J407" s="13">
        <f t="shared" si="31"/>
        <v>0.50563204005006257</v>
      </c>
      <c r="K407" s="13">
        <f t="shared" si="32"/>
        <v>0.5056179775280899</v>
      </c>
      <c r="L407" s="13"/>
      <c r="M407" s="13">
        <f t="shared" si="35"/>
        <v>0.50624999999999998</v>
      </c>
    </row>
    <row r="408" spans="8:13" x14ac:dyDescent="0.25">
      <c r="H408">
        <f t="shared" si="33"/>
        <v>406</v>
      </c>
      <c r="I408" s="13">
        <f t="shared" si="34"/>
        <v>0.50687499999999996</v>
      </c>
      <c r="J408" s="13">
        <f t="shared" si="31"/>
        <v>0.50688360450563208</v>
      </c>
      <c r="K408" s="13">
        <f t="shared" si="32"/>
        <v>0.50686641697877655</v>
      </c>
      <c r="L408" s="13"/>
      <c r="M408" s="13">
        <f t="shared" si="35"/>
        <v>0.50749999999999995</v>
      </c>
    </row>
    <row r="409" spans="8:13" x14ac:dyDescent="0.25">
      <c r="H409">
        <f t="shared" si="33"/>
        <v>407</v>
      </c>
      <c r="I409" s="13">
        <f t="shared" si="34"/>
        <v>0.50812500000000005</v>
      </c>
      <c r="J409" s="13">
        <f t="shared" si="31"/>
        <v>0.50813516896120148</v>
      </c>
      <c r="K409" s="13">
        <f t="shared" si="32"/>
        <v>0.50811485642946319</v>
      </c>
      <c r="L409" s="13"/>
      <c r="M409" s="13">
        <f t="shared" si="35"/>
        <v>0.50875000000000004</v>
      </c>
    </row>
    <row r="410" spans="8:13" x14ac:dyDescent="0.25">
      <c r="H410">
        <f t="shared" si="33"/>
        <v>408</v>
      </c>
      <c r="I410" s="13">
        <f t="shared" si="34"/>
        <v>0.50937500000000002</v>
      </c>
      <c r="J410" s="13">
        <f t="shared" si="31"/>
        <v>0.50938673341677099</v>
      </c>
      <c r="K410" s="13">
        <f t="shared" si="32"/>
        <v>0.50936329588014984</v>
      </c>
      <c r="L410" s="13"/>
      <c r="M410" s="13">
        <f t="shared" si="35"/>
        <v>0.51</v>
      </c>
    </row>
    <row r="411" spans="8:13" x14ac:dyDescent="0.25">
      <c r="H411">
        <f t="shared" si="33"/>
        <v>409</v>
      </c>
      <c r="I411" s="13">
        <f t="shared" si="34"/>
        <v>0.510625</v>
      </c>
      <c r="J411" s="13">
        <f t="shared" si="31"/>
        <v>0.51063829787234039</v>
      </c>
      <c r="K411" s="13">
        <f t="shared" si="32"/>
        <v>0.51061173533083648</v>
      </c>
      <c r="L411" s="13"/>
      <c r="M411" s="13">
        <f t="shared" si="35"/>
        <v>0.51124999999999998</v>
      </c>
    </row>
    <row r="412" spans="8:13" x14ac:dyDescent="0.25">
      <c r="H412">
        <f t="shared" si="33"/>
        <v>410</v>
      </c>
      <c r="I412" s="13">
        <f t="shared" si="34"/>
        <v>0.51187499999999997</v>
      </c>
      <c r="J412" s="13">
        <f t="shared" si="31"/>
        <v>0.51188986232790989</v>
      </c>
      <c r="K412" s="13">
        <f t="shared" si="32"/>
        <v>0.51186017478152313</v>
      </c>
      <c r="L412" s="13"/>
      <c r="M412" s="13">
        <f t="shared" si="35"/>
        <v>0.51249999999999996</v>
      </c>
    </row>
    <row r="413" spans="8:13" x14ac:dyDescent="0.25">
      <c r="H413">
        <f t="shared" si="33"/>
        <v>411</v>
      </c>
      <c r="I413" s="13">
        <f t="shared" si="34"/>
        <v>0.51312500000000005</v>
      </c>
      <c r="J413" s="13">
        <f t="shared" si="31"/>
        <v>0.5131414267834794</v>
      </c>
      <c r="K413" s="13">
        <f t="shared" si="32"/>
        <v>0.51310861423220977</v>
      </c>
      <c r="L413" s="13"/>
      <c r="M413" s="13">
        <f t="shared" si="35"/>
        <v>0.51375000000000004</v>
      </c>
    </row>
    <row r="414" spans="8:13" x14ac:dyDescent="0.25">
      <c r="H414">
        <f t="shared" si="33"/>
        <v>412</v>
      </c>
      <c r="I414" s="13">
        <f t="shared" si="34"/>
        <v>0.51437500000000003</v>
      </c>
      <c r="J414" s="13">
        <f t="shared" si="31"/>
        <v>0.5143929912390488</v>
      </c>
      <c r="K414" s="13">
        <f t="shared" si="32"/>
        <v>0.51435705368289641</v>
      </c>
      <c r="L414" s="13"/>
      <c r="M414" s="13">
        <f t="shared" si="35"/>
        <v>0.51500000000000001</v>
      </c>
    </row>
    <row r="415" spans="8:13" x14ac:dyDescent="0.25">
      <c r="H415">
        <f t="shared" si="33"/>
        <v>413</v>
      </c>
      <c r="I415" s="13">
        <f t="shared" si="34"/>
        <v>0.515625</v>
      </c>
      <c r="J415" s="13">
        <f t="shared" si="31"/>
        <v>0.51564455569461831</v>
      </c>
      <c r="K415" s="13">
        <f t="shared" si="32"/>
        <v>0.51560549313358306</v>
      </c>
      <c r="L415" s="13"/>
      <c r="M415" s="13">
        <f t="shared" si="35"/>
        <v>0.51624999999999999</v>
      </c>
    </row>
    <row r="416" spans="8:13" x14ac:dyDescent="0.25">
      <c r="H416">
        <f t="shared" si="33"/>
        <v>414</v>
      </c>
      <c r="I416" s="13">
        <f t="shared" si="34"/>
        <v>0.51687499999999997</v>
      </c>
      <c r="J416" s="13">
        <f t="shared" si="31"/>
        <v>0.51689612015018771</v>
      </c>
      <c r="K416" s="13">
        <f t="shared" si="32"/>
        <v>0.5168539325842697</v>
      </c>
      <c r="L416" s="13"/>
      <c r="M416" s="13">
        <f t="shared" si="35"/>
        <v>0.51749999999999996</v>
      </c>
    </row>
    <row r="417" spans="8:13" x14ac:dyDescent="0.25">
      <c r="H417">
        <f t="shared" si="33"/>
        <v>415</v>
      </c>
      <c r="I417" s="13">
        <f t="shared" si="34"/>
        <v>0.51812499999999995</v>
      </c>
      <c r="J417" s="13">
        <f t="shared" si="31"/>
        <v>0.51814768460575722</v>
      </c>
      <c r="K417" s="13">
        <f t="shared" si="32"/>
        <v>0.51810237203495635</v>
      </c>
      <c r="L417" s="13"/>
      <c r="M417" s="13">
        <f t="shared" si="35"/>
        <v>0.51875000000000004</v>
      </c>
    </row>
    <row r="418" spans="8:13" x14ac:dyDescent="0.25">
      <c r="H418">
        <f t="shared" si="33"/>
        <v>416</v>
      </c>
      <c r="I418" s="13">
        <f t="shared" si="34"/>
        <v>0.51937500000000003</v>
      </c>
      <c r="J418" s="13">
        <f t="shared" si="31"/>
        <v>0.51939924906132662</v>
      </c>
      <c r="K418" s="13">
        <f t="shared" si="32"/>
        <v>0.51935081148564299</v>
      </c>
      <c r="L418" s="13"/>
      <c r="M418" s="13">
        <f t="shared" si="35"/>
        <v>0.52</v>
      </c>
    </row>
    <row r="419" spans="8:13" x14ac:dyDescent="0.25">
      <c r="H419">
        <f t="shared" si="33"/>
        <v>417</v>
      </c>
      <c r="I419" s="13">
        <f t="shared" si="34"/>
        <v>0.520625</v>
      </c>
      <c r="J419" s="13">
        <f t="shared" si="31"/>
        <v>0.52065081351689613</v>
      </c>
      <c r="K419" s="13">
        <f t="shared" si="32"/>
        <v>0.52059925093632964</v>
      </c>
      <c r="L419" s="13"/>
      <c r="M419" s="13">
        <f t="shared" si="35"/>
        <v>0.52124999999999999</v>
      </c>
    </row>
    <row r="420" spans="8:13" x14ac:dyDescent="0.25">
      <c r="H420">
        <f t="shared" si="33"/>
        <v>418</v>
      </c>
      <c r="I420" s="13">
        <f t="shared" si="34"/>
        <v>0.52187499999999998</v>
      </c>
      <c r="J420" s="13">
        <f t="shared" si="31"/>
        <v>0.52190237797246564</v>
      </c>
      <c r="K420" s="13">
        <f t="shared" si="32"/>
        <v>0.52184769038701628</v>
      </c>
      <c r="L420" s="13"/>
      <c r="M420" s="13">
        <f t="shared" si="35"/>
        <v>0.52249999999999996</v>
      </c>
    </row>
    <row r="421" spans="8:13" x14ac:dyDescent="0.25">
      <c r="H421">
        <f t="shared" si="33"/>
        <v>419</v>
      </c>
      <c r="I421" s="13">
        <f t="shared" si="34"/>
        <v>0.52312499999999995</v>
      </c>
      <c r="J421" s="13">
        <f t="shared" si="31"/>
        <v>0.52315394242803503</v>
      </c>
      <c r="K421" s="13">
        <f t="shared" si="32"/>
        <v>0.52309612983770282</v>
      </c>
      <c r="L421" s="13"/>
      <c r="M421" s="13">
        <f t="shared" si="35"/>
        <v>0.52375000000000005</v>
      </c>
    </row>
    <row r="422" spans="8:13" x14ac:dyDescent="0.25">
      <c r="H422">
        <f t="shared" si="33"/>
        <v>420</v>
      </c>
      <c r="I422" s="13">
        <f t="shared" si="34"/>
        <v>0.52437500000000004</v>
      </c>
      <c r="J422" s="13">
        <f t="shared" si="31"/>
        <v>0.52440550688360454</v>
      </c>
      <c r="K422" s="13">
        <f t="shared" si="32"/>
        <v>0.52434456928838946</v>
      </c>
      <c r="L422" s="13"/>
      <c r="M422" s="13">
        <f t="shared" si="35"/>
        <v>0.52500000000000002</v>
      </c>
    </row>
    <row r="423" spans="8:13" x14ac:dyDescent="0.25">
      <c r="H423">
        <f t="shared" si="33"/>
        <v>421</v>
      </c>
      <c r="I423" s="13">
        <f t="shared" si="34"/>
        <v>0.52562500000000001</v>
      </c>
      <c r="J423" s="13">
        <f t="shared" si="31"/>
        <v>0.52565707133917394</v>
      </c>
      <c r="K423" s="13">
        <f t="shared" si="32"/>
        <v>0.52559300873907611</v>
      </c>
      <c r="L423" s="13"/>
      <c r="M423" s="13">
        <f t="shared" si="35"/>
        <v>0.52625</v>
      </c>
    </row>
    <row r="424" spans="8:13" x14ac:dyDescent="0.25">
      <c r="H424">
        <f t="shared" si="33"/>
        <v>422</v>
      </c>
      <c r="I424" s="13">
        <f t="shared" si="34"/>
        <v>0.52687499999999998</v>
      </c>
      <c r="J424" s="13">
        <f t="shared" si="31"/>
        <v>0.52690863579474345</v>
      </c>
      <c r="K424" s="13">
        <f t="shared" si="32"/>
        <v>0.52684144818976275</v>
      </c>
      <c r="L424" s="13"/>
      <c r="M424" s="13">
        <f t="shared" si="35"/>
        <v>0.52749999999999997</v>
      </c>
    </row>
    <row r="425" spans="8:13" x14ac:dyDescent="0.25">
      <c r="H425">
        <f t="shared" si="33"/>
        <v>423</v>
      </c>
      <c r="I425" s="13">
        <f t="shared" si="34"/>
        <v>0.52812499999999996</v>
      </c>
      <c r="J425" s="13">
        <f t="shared" si="31"/>
        <v>0.52816020025031285</v>
      </c>
      <c r="K425" s="13">
        <f t="shared" si="32"/>
        <v>0.5280898876404494</v>
      </c>
      <c r="L425" s="13"/>
      <c r="M425" s="13">
        <f t="shared" si="35"/>
        <v>0.52875000000000005</v>
      </c>
    </row>
    <row r="426" spans="8:13" x14ac:dyDescent="0.25">
      <c r="H426">
        <f t="shared" si="33"/>
        <v>424</v>
      </c>
      <c r="I426" s="13">
        <f t="shared" si="34"/>
        <v>0.52937500000000004</v>
      </c>
      <c r="J426" s="13">
        <f t="shared" si="31"/>
        <v>0.52941176470588236</v>
      </c>
      <c r="K426" s="13">
        <f t="shared" si="32"/>
        <v>0.52933832709113604</v>
      </c>
      <c r="L426" s="13"/>
      <c r="M426" s="13">
        <f t="shared" si="35"/>
        <v>0.53</v>
      </c>
    </row>
    <row r="427" spans="8:13" x14ac:dyDescent="0.25">
      <c r="H427">
        <f t="shared" si="33"/>
        <v>425</v>
      </c>
      <c r="I427" s="13">
        <f t="shared" si="34"/>
        <v>0.53062500000000001</v>
      </c>
      <c r="J427" s="13">
        <f t="shared" si="31"/>
        <v>0.53066332916145187</v>
      </c>
      <c r="K427" s="13">
        <f t="shared" si="32"/>
        <v>0.53058676654182269</v>
      </c>
      <c r="L427" s="13"/>
      <c r="M427" s="13">
        <f t="shared" si="35"/>
        <v>0.53125</v>
      </c>
    </row>
    <row r="428" spans="8:13" x14ac:dyDescent="0.25">
      <c r="H428">
        <f t="shared" si="33"/>
        <v>426</v>
      </c>
      <c r="I428" s="13">
        <f t="shared" si="34"/>
        <v>0.53187499999999999</v>
      </c>
      <c r="J428" s="13">
        <f t="shared" si="31"/>
        <v>0.53191489361702127</v>
      </c>
      <c r="K428" s="13">
        <f t="shared" si="32"/>
        <v>0.53183520599250933</v>
      </c>
      <c r="L428" s="13"/>
      <c r="M428" s="13">
        <f t="shared" si="35"/>
        <v>0.53249999999999997</v>
      </c>
    </row>
    <row r="429" spans="8:13" x14ac:dyDescent="0.25">
      <c r="H429">
        <f t="shared" si="33"/>
        <v>427</v>
      </c>
      <c r="I429" s="13">
        <f t="shared" si="34"/>
        <v>0.53312499999999996</v>
      </c>
      <c r="J429" s="13">
        <f t="shared" si="31"/>
        <v>0.53316645807259078</v>
      </c>
      <c r="K429" s="13">
        <f t="shared" si="32"/>
        <v>0.53308364544319597</v>
      </c>
      <c r="L429" s="13"/>
      <c r="M429" s="13">
        <f t="shared" si="35"/>
        <v>0.53374999999999995</v>
      </c>
    </row>
    <row r="430" spans="8:13" x14ac:dyDescent="0.25">
      <c r="H430">
        <f t="shared" si="33"/>
        <v>428</v>
      </c>
      <c r="I430" s="13">
        <f t="shared" si="34"/>
        <v>0.53437500000000004</v>
      </c>
      <c r="J430" s="13">
        <f t="shared" si="31"/>
        <v>0.53441802252816017</v>
      </c>
      <c r="K430" s="13">
        <f t="shared" si="32"/>
        <v>0.53433208489388262</v>
      </c>
      <c r="L430" s="13"/>
      <c r="M430" s="13">
        <f t="shared" si="35"/>
        <v>0.53500000000000003</v>
      </c>
    </row>
    <row r="431" spans="8:13" x14ac:dyDescent="0.25">
      <c r="H431">
        <f t="shared" si="33"/>
        <v>429</v>
      </c>
      <c r="I431" s="13">
        <f t="shared" si="34"/>
        <v>0.53562500000000002</v>
      </c>
      <c r="J431" s="13">
        <f t="shared" si="31"/>
        <v>0.53566958698372968</v>
      </c>
      <c r="K431" s="13">
        <f t="shared" si="32"/>
        <v>0.53558052434456926</v>
      </c>
      <c r="L431" s="13"/>
      <c r="M431" s="13">
        <f t="shared" si="35"/>
        <v>0.53625</v>
      </c>
    </row>
    <row r="432" spans="8:13" x14ac:dyDescent="0.25">
      <c r="H432">
        <f t="shared" si="33"/>
        <v>430</v>
      </c>
      <c r="I432" s="13">
        <f t="shared" si="34"/>
        <v>0.53687499999999999</v>
      </c>
      <c r="J432" s="13">
        <f t="shared" si="31"/>
        <v>0.53692115143929908</v>
      </c>
      <c r="K432" s="13">
        <f t="shared" si="32"/>
        <v>0.53682896379525591</v>
      </c>
      <c r="L432" s="13"/>
      <c r="M432" s="13">
        <f t="shared" si="35"/>
        <v>0.53749999999999998</v>
      </c>
    </row>
    <row r="433" spans="8:13" x14ac:dyDescent="0.25">
      <c r="H433">
        <f t="shared" si="33"/>
        <v>431</v>
      </c>
      <c r="I433" s="13">
        <f t="shared" si="34"/>
        <v>0.53812499999999996</v>
      </c>
      <c r="J433" s="13">
        <f t="shared" si="31"/>
        <v>0.53817271589486859</v>
      </c>
      <c r="K433" s="13">
        <f t="shared" si="32"/>
        <v>0.53807740324594255</v>
      </c>
      <c r="L433" s="13"/>
      <c r="M433" s="13">
        <f t="shared" si="35"/>
        <v>0.53874999999999995</v>
      </c>
    </row>
    <row r="434" spans="8:13" x14ac:dyDescent="0.25">
      <c r="H434">
        <f t="shared" si="33"/>
        <v>432</v>
      </c>
      <c r="I434" s="13">
        <f t="shared" si="34"/>
        <v>0.53937500000000005</v>
      </c>
      <c r="J434" s="13">
        <f t="shared" si="31"/>
        <v>0.5394242803504381</v>
      </c>
      <c r="K434" s="13">
        <f t="shared" si="32"/>
        <v>0.5393258426966292</v>
      </c>
      <c r="L434" s="13"/>
      <c r="M434" s="13">
        <f t="shared" si="35"/>
        <v>0.54</v>
      </c>
    </row>
    <row r="435" spans="8:13" x14ac:dyDescent="0.25">
      <c r="H435">
        <f t="shared" si="33"/>
        <v>433</v>
      </c>
      <c r="I435" s="13">
        <f t="shared" si="34"/>
        <v>0.54062500000000002</v>
      </c>
      <c r="J435" s="13">
        <f t="shared" si="31"/>
        <v>0.5406758448060075</v>
      </c>
      <c r="K435" s="13">
        <f t="shared" si="32"/>
        <v>0.54057428214731584</v>
      </c>
      <c r="L435" s="13"/>
      <c r="M435" s="13">
        <f t="shared" si="35"/>
        <v>0.54125000000000001</v>
      </c>
    </row>
    <row r="436" spans="8:13" x14ac:dyDescent="0.25">
      <c r="H436">
        <f t="shared" si="33"/>
        <v>434</v>
      </c>
      <c r="I436" s="13">
        <f t="shared" si="34"/>
        <v>0.541875</v>
      </c>
      <c r="J436" s="13">
        <f t="shared" si="31"/>
        <v>0.54192740926157701</v>
      </c>
      <c r="K436" s="13">
        <f t="shared" si="32"/>
        <v>0.54182272159800249</v>
      </c>
      <c r="L436" s="13"/>
      <c r="M436" s="13">
        <f t="shared" si="35"/>
        <v>0.54249999999999998</v>
      </c>
    </row>
    <row r="437" spans="8:13" x14ac:dyDescent="0.25">
      <c r="H437">
        <f t="shared" si="33"/>
        <v>435</v>
      </c>
      <c r="I437" s="13">
        <f t="shared" si="34"/>
        <v>0.54312499999999997</v>
      </c>
      <c r="J437" s="13">
        <f t="shared" si="31"/>
        <v>0.54317897371714641</v>
      </c>
      <c r="K437" s="13">
        <f t="shared" si="32"/>
        <v>0.54307116104868913</v>
      </c>
      <c r="L437" s="13"/>
      <c r="M437" s="13">
        <f t="shared" si="35"/>
        <v>0.54374999999999996</v>
      </c>
    </row>
    <row r="438" spans="8:13" x14ac:dyDescent="0.25">
      <c r="H438">
        <f t="shared" si="33"/>
        <v>436</v>
      </c>
      <c r="I438" s="13">
        <f t="shared" si="34"/>
        <v>0.54437500000000005</v>
      </c>
      <c r="J438" s="13">
        <f t="shared" si="31"/>
        <v>0.54443053817271592</v>
      </c>
      <c r="K438" s="13">
        <f t="shared" si="32"/>
        <v>0.54431960049937578</v>
      </c>
      <c r="L438" s="13"/>
      <c r="M438" s="13">
        <f t="shared" si="35"/>
        <v>0.54500000000000004</v>
      </c>
    </row>
    <row r="439" spans="8:13" x14ac:dyDescent="0.25">
      <c r="H439">
        <f t="shared" si="33"/>
        <v>437</v>
      </c>
      <c r="I439" s="13">
        <f t="shared" si="34"/>
        <v>0.54562500000000003</v>
      </c>
      <c r="J439" s="13">
        <f t="shared" si="31"/>
        <v>0.54568210262828531</v>
      </c>
      <c r="K439" s="13">
        <f t="shared" si="32"/>
        <v>0.54556803995006242</v>
      </c>
      <c r="L439" s="13"/>
      <c r="M439" s="13">
        <f t="shared" si="35"/>
        <v>0.54625000000000001</v>
      </c>
    </row>
    <row r="440" spans="8:13" x14ac:dyDescent="0.25">
      <c r="H440">
        <f t="shared" si="33"/>
        <v>438</v>
      </c>
      <c r="I440" s="13">
        <f t="shared" si="34"/>
        <v>0.546875</v>
      </c>
      <c r="J440" s="13">
        <f t="shared" si="31"/>
        <v>0.54693366708385482</v>
      </c>
      <c r="K440" s="13">
        <f t="shared" si="32"/>
        <v>0.54681647940074907</v>
      </c>
      <c r="L440" s="13"/>
      <c r="M440" s="13">
        <f t="shared" si="35"/>
        <v>0.54749999999999999</v>
      </c>
    </row>
    <row r="441" spans="8:13" x14ac:dyDescent="0.25">
      <c r="H441">
        <f t="shared" si="33"/>
        <v>439</v>
      </c>
      <c r="I441" s="13">
        <f t="shared" si="34"/>
        <v>0.54812499999999997</v>
      </c>
      <c r="J441" s="13">
        <f t="shared" si="31"/>
        <v>0.54818523153942433</v>
      </c>
      <c r="K441" s="13">
        <f t="shared" si="32"/>
        <v>0.54806491885143571</v>
      </c>
      <c r="L441" s="13"/>
      <c r="M441" s="13">
        <f t="shared" si="35"/>
        <v>0.54874999999999996</v>
      </c>
    </row>
    <row r="442" spans="8:13" x14ac:dyDescent="0.25">
      <c r="H442">
        <f t="shared" si="33"/>
        <v>440</v>
      </c>
      <c r="I442" s="13">
        <f t="shared" si="34"/>
        <v>0.54937499999999995</v>
      </c>
      <c r="J442" s="13">
        <f t="shared" si="31"/>
        <v>0.54943679599499373</v>
      </c>
      <c r="K442" s="13">
        <f t="shared" si="32"/>
        <v>0.54931335830212236</v>
      </c>
      <c r="L442" s="13"/>
      <c r="M442" s="13">
        <f t="shared" si="35"/>
        <v>0.55000000000000004</v>
      </c>
    </row>
    <row r="443" spans="8:13" x14ac:dyDescent="0.25">
      <c r="H443">
        <f t="shared" si="33"/>
        <v>441</v>
      </c>
      <c r="I443" s="13">
        <f t="shared" si="34"/>
        <v>0.55062500000000003</v>
      </c>
      <c r="J443" s="13">
        <f t="shared" si="31"/>
        <v>0.55068836045056324</v>
      </c>
      <c r="K443" s="13">
        <f t="shared" si="32"/>
        <v>0.550561797752809</v>
      </c>
      <c r="L443" s="13"/>
      <c r="M443" s="13">
        <f t="shared" si="35"/>
        <v>0.55125000000000002</v>
      </c>
    </row>
    <row r="444" spans="8:13" x14ac:dyDescent="0.25">
      <c r="H444">
        <f t="shared" si="33"/>
        <v>442</v>
      </c>
      <c r="I444" s="13">
        <f t="shared" si="34"/>
        <v>0.551875</v>
      </c>
      <c r="J444" s="13">
        <f t="shared" si="31"/>
        <v>0.55193992490613264</v>
      </c>
      <c r="K444" s="13">
        <f t="shared" si="32"/>
        <v>0.55181023720349565</v>
      </c>
      <c r="L444" s="13"/>
      <c r="M444" s="13">
        <f t="shared" si="35"/>
        <v>0.55249999999999999</v>
      </c>
    </row>
    <row r="445" spans="8:13" x14ac:dyDescent="0.25">
      <c r="H445">
        <f t="shared" si="33"/>
        <v>443</v>
      </c>
      <c r="I445" s="13">
        <f t="shared" si="34"/>
        <v>0.55312499999999998</v>
      </c>
      <c r="J445" s="13">
        <f t="shared" si="31"/>
        <v>0.55319148936170215</v>
      </c>
      <c r="K445" s="13">
        <f t="shared" si="32"/>
        <v>0.55305867665418229</v>
      </c>
      <c r="L445" s="13"/>
      <c r="M445" s="13">
        <f t="shared" si="35"/>
        <v>0.55374999999999996</v>
      </c>
    </row>
    <row r="446" spans="8:13" x14ac:dyDescent="0.25">
      <c r="H446">
        <f t="shared" si="33"/>
        <v>444</v>
      </c>
      <c r="I446" s="13">
        <f t="shared" si="34"/>
        <v>0.55437499999999995</v>
      </c>
      <c r="J446" s="13">
        <f t="shared" si="31"/>
        <v>0.55444305381727155</v>
      </c>
      <c r="K446" s="13">
        <f t="shared" si="32"/>
        <v>0.55430711610486894</v>
      </c>
      <c r="L446" s="13"/>
      <c r="M446" s="13">
        <f t="shared" si="35"/>
        <v>0.55500000000000005</v>
      </c>
    </row>
    <row r="447" spans="8:13" x14ac:dyDescent="0.25">
      <c r="H447">
        <f t="shared" si="33"/>
        <v>445</v>
      </c>
      <c r="I447" s="13">
        <f t="shared" si="34"/>
        <v>0.55562500000000004</v>
      </c>
      <c r="J447" s="13">
        <f t="shared" si="31"/>
        <v>0.55569461827284106</v>
      </c>
      <c r="K447" s="13">
        <f t="shared" si="32"/>
        <v>0.55555555555555558</v>
      </c>
      <c r="L447" s="13"/>
      <c r="M447" s="13">
        <f t="shared" si="35"/>
        <v>0.55625000000000002</v>
      </c>
    </row>
    <row r="448" spans="8:13" x14ac:dyDescent="0.25">
      <c r="H448">
        <f t="shared" si="33"/>
        <v>446</v>
      </c>
      <c r="I448" s="13">
        <f t="shared" si="34"/>
        <v>0.55687500000000001</v>
      </c>
      <c r="J448" s="13">
        <f t="shared" si="31"/>
        <v>0.55694618272841057</v>
      </c>
      <c r="K448" s="13">
        <f t="shared" si="32"/>
        <v>0.55680399500624222</v>
      </c>
      <c r="L448" s="13"/>
      <c r="M448" s="13">
        <f t="shared" si="35"/>
        <v>0.5575</v>
      </c>
    </row>
    <row r="449" spans="8:13" x14ac:dyDescent="0.25">
      <c r="H449">
        <f t="shared" si="33"/>
        <v>447</v>
      </c>
      <c r="I449" s="13">
        <f t="shared" si="34"/>
        <v>0.55812499999999998</v>
      </c>
      <c r="J449" s="13">
        <f t="shared" si="31"/>
        <v>0.55819774718397996</v>
      </c>
      <c r="K449" s="13">
        <f t="shared" si="32"/>
        <v>0.55805243445692887</v>
      </c>
      <c r="L449" s="13"/>
      <c r="M449" s="13">
        <f t="shared" si="35"/>
        <v>0.55874999999999997</v>
      </c>
    </row>
    <row r="450" spans="8:13" x14ac:dyDescent="0.25">
      <c r="H450">
        <f t="shared" si="33"/>
        <v>448</v>
      </c>
      <c r="I450" s="13">
        <f t="shared" si="34"/>
        <v>0.55937499999999996</v>
      </c>
      <c r="J450" s="13">
        <f t="shared" si="31"/>
        <v>0.55944931163954947</v>
      </c>
      <c r="K450" s="13">
        <f t="shared" si="32"/>
        <v>0.55930087390761551</v>
      </c>
      <c r="L450" s="13"/>
      <c r="M450" s="13">
        <f t="shared" si="35"/>
        <v>0.56000000000000005</v>
      </c>
    </row>
    <row r="451" spans="8:13" x14ac:dyDescent="0.25">
      <c r="H451">
        <f t="shared" si="33"/>
        <v>449</v>
      </c>
      <c r="I451" s="13">
        <f t="shared" si="34"/>
        <v>0.56062500000000004</v>
      </c>
      <c r="J451" s="13">
        <f t="shared" si="31"/>
        <v>0.56070087609511887</v>
      </c>
      <c r="K451" s="13">
        <f t="shared" si="32"/>
        <v>0.56054931335830216</v>
      </c>
      <c r="L451" s="13"/>
      <c r="M451" s="13">
        <f t="shared" si="35"/>
        <v>0.56125000000000003</v>
      </c>
    </row>
    <row r="452" spans="8:13" x14ac:dyDescent="0.25">
      <c r="H452">
        <f t="shared" si="33"/>
        <v>450</v>
      </c>
      <c r="I452" s="13">
        <f t="shared" si="34"/>
        <v>0.56187500000000001</v>
      </c>
      <c r="J452" s="13">
        <f t="shared" ref="J452:J515" si="36">(H452-1)/($B$1-1)</f>
        <v>0.56195244055068838</v>
      </c>
      <c r="K452" s="13">
        <f t="shared" ref="K452:K515" si="37">H452/($B$1+1)</f>
        <v>0.5617977528089888</v>
      </c>
      <c r="L452" s="13"/>
      <c r="M452" s="13">
        <f t="shared" si="35"/>
        <v>0.5625</v>
      </c>
    </row>
    <row r="453" spans="8:13" x14ac:dyDescent="0.25">
      <c r="H453">
        <f t="shared" ref="H453:H516" si="38">H452+1</f>
        <v>451</v>
      </c>
      <c r="I453" s="13">
        <f t="shared" ref="I453:I516" si="39">(H453-0.5)/$B$1</f>
        <v>0.56312499999999999</v>
      </c>
      <c r="J453" s="13">
        <f t="shared" si="36"/>
        <v>0.56320400500625778</v>
      </c>
      <c r="K453" s="13">
        <f t="shared" si="37"/>
        <v>0.56304619225967545</v>
      </c>
      <c r="L453" s="13"/>
      <c r="M453" s="13">
        <f t="shared" si="35"/>
        <v>0.56374999999999997</v>
      </c>
    </row>
    <row r="454" spans="8:13" x14ac:dyDescent="0.25">
      <c r="H454">
        <f t="shared" si="38"/>
        <v>452</v>
      </c>
      <c r="I454" s="13">
        <f t="shared" si="39"/>
        <v>0.56437499999999996</v>
      </c>
      <c r="J454" s="13">
        <f t="shared" si="36"/>
        <v>0.56445556946182729</v>
      </c>
      <c r="K454" s="13">
        <f t="shared" si="37"/>
        <v>0.56429463171036209</v>
      </c>
      <c r="L454" s="13"/>
      <c r="M454" s="13">
        <f t="shared" si="35"/>
        <v>0.56499999999999995</v>
      </c>
    </row>
    <row r="455" spans="8:13" x14ac:dyDescent="0.25">
      <c r="H455">
        <f t="shared" si="38"/>
        <v>453</v>
      </c>
      <c r="I455" s="13">
        <f t="shared" si="39"/>
        <v>0.56562500000000004</v>
      </c>
      <c r="J455" s="13">
        <f t="shared" si="36"/>
        <v>0.5657071339173968</v>
      </c>
      <c r="K455" s="13">
        <f t="shared" si="37"/>
        <v>0.56554307116104874</v>
      </c>
      <c r="L455" s="13"/>
      <c r="M455" s="13">
        <f t="shared" si="35"/>
        <v>0.56625000000000003</v>
      </c>
    </row>
    <row r="456" spans="8:13" x14ac:dyDescent="0.25">
      <c r="H456">
        <f t="shared" si="38"/>
        <v>454</v>
      </c>
      <c r="I456" s="13">
        <f t="shared" si="39"/>
        <v>0.56687500000000002</v>
      </c>
      <c r="J456" s="13">
        <f t="shared" si="36"/>
        <v>0.5669586983729662</v>
      </c>
      <c r="K456" s="13">
        <f t="shared" si="37"/>
        <v>0.56679151061173538</v>
      </c>
      <c r="L456" s="13"/>
      <c r="M456" s="13">
        <f t="shared" si="35"/>
        <v>0.5675</v>
      </c>
    </row>
    <row r="457" spans="8:13" x14ac:dyDescent="0.25">
      <c r="H457">
        <f t="shared" si="38"/>
        <v>455</v>
      </c>
      <c r="I457" s="13">
        <f t="shared" si="39"/>
        <v>0.56812499999999999</v>
      </c>
      <c r="J457" s="13">
        <f t="shared" si="36"/>
        <v>0.56821026282853571</v>
      </c>
      <c r="K457" s="13">
        <f t="shared" si="37"/>
        <v>0.56803995006242203</v>
      </c>
      <c r="L457" s="13"/>
      <c r="M457" s="13">
        <f t="shared" si="35"/>
        <v>0.56874999999999998</v>
      </c>
    </row>
    <row r="458" spans="8:13" x14ac:dyDescent="0.25">
      <c r="H458">
        <f t="shared" si="38"/>
        <v>456</v>
      </c>
      <c r="I458" s="13">
        <f t="shared" si="39"/>
        <v>0.56937499999999996</v>
      </c>
      <c r="J458" s="13">
        <f t="shared" si="36"/>
        <v>0.5694618272841051</v>
      </c>
      <c r="K458" s="13">
        <f t="shared" si="37"/>
        <v>0.56928838951310856</v>
      </c>
      <c r="L458" s="13"/>
      <c r="M458" s="13">
        <f t="shared" si="35"/>
        <v>0.56999999999999995</v>
      </c>
    </row>
    <row r="459" spans="8:13" x14ac:dyDescent="0.25">
      <c r="H459">
        <f t="shared" si="38"/>
        <v>457</v>
      </c>
      <c r="I459" s="13">
        <f t="shared" si="39"/>
        <v>0.57062500000000005</v>
      </c>
      <c r="J459" s="13">
        <f t="shared" si="36"/>
        <v>0.57071339173967461</v>
      </c>
      <c r="K459" s="13">
        <f t="shared" si="37"/>
        <v>0.57053682896379521</v>
      </c>
      <c r="L459" s="13"/>
      <c r="M459" s="13">
        <f t="shared" ref="M459:M522" si="40">H459/$B$1</f>
        <v>0.57125000000000004</v>
      </c>
    </row>
    <row r="460" spans="8:13" x14ac:dyDescent="0.25">
      <c r="H460">
        <f t="shared" si="38"/>
        <v>458</v>
      </c>
      <c r="I460" s="13">
        <f t="shared" si="39"/>
        <v>0.57187500000000002</v>
      </c>
      <c r="J460" s="13">
        <f t="shared" si="36"/>
        <v>0.57196495619524401</v>
      </c>
      <c r="K460" s="13">
        <f t="shared" si="37"/>
        <v>0.57178526841448185</v>
      </c>
      <c r="L460" s="13"/>
      <c r="M460" s="13">
        <f t="shared" si="40"/>
        <v>0.57250000000000001</v>
      </c>
    </row>
    <row r="461" spans="8:13" x14ac:dyDescent="0.25">
      <c r="H461">
        <f t="shared" si="38"/>
        <v>459</v>
      </c>
      <c r="I461" s="13">
        <f t="shared" si="39"/>
        <v>0.573125</v>
      </c>
      <c r="J461" s="13">
        <f t="shared" si="36"/>
        <v>0.57321652065081352</v>
      </c>
      <c r="K461" s="13">
        <f t="shared" si="37"/>
        <v>0.5730337078651685</v>
      </c>
      <c r="L461" s="13"/>
      <c r="M461" s="13">
        <f t="shared" si="40"/>
        <v>0.57374999999999998</v>
      </c>
    </row>
    <row r="462" spans="8:13" x14ac:dyDescent="0.25">
      <c r="H462">
        <f t="shared" si="38"/>
        <v>460</v>
      </c>
      <c r="I462" s="13">
        <f t="shared" si="39"/>
        <v>0.57437499999999997</v>
      </c>
      <c r="J462" s="13">
        <f t="shared" si="36"/>
        <v>0.57446808510638303</v>
      </c>
      <c r="K462" s="13">
        <f t="shared" si="37"/>
        <v>0.57428214731585514</v>
      </c>
      <c r="L462" s="13"/>
      <c r="M462" s="13">
        <f t="shared" si="40"/>
        <v>0.57499999999999996</v>
      </c>
    </row>
    <row r="463" spans="8:13" x14ac:dyDescent="0.25">
      <c r="H463">
        <f t="shared" si="38"/>
        <v>461</v>
      </c>
      <c r="I463" s="13">
        <f t="shared" si="39"/>
        <v>0.57562500000000005</v>
      </c>
      <c r="J463" s="13">
        <f t="shared" si="36"/>
        <v>0.57571964956195243</v>
      </c>
      <c r="K463" s="13">
        <f t="shared" si="37"/>
        <v>0.57553058676654179</v>
      </c>
      <c r="L463" s="13"/>
      <c r="M463" s="13">
        <f t="shared" si="40"/>
        <v>0.57625000000000004</v>
      </c>
    </row>
    <row r="464" spans="8:13" x14ac:dyDescent="0.25">
      <c r="H464">
        <f t="shared" si="38"/>
        <v>462</v>
      </c>
      <c r="I464" s="13">
        <f t="shared" si="39"/>
        <v>0.57687500000000003</v>
      </c>
      <c r="J464" s="13">
        <f t="shared" si="36"/>
        <v>0.57697121401752194</v>
      </c>
      <c r="K464" s="13">
        <f t="shared" si="37"/>
        <v>0.57677902621722843</v>
      </c>
      <c r="L464" s="13"/>
      <c r="M464" s="13">
        <f t="shared" si="40"/>
        <v>0.57750000000000001</v>
      </c>
    </row>
    <row r="465" spans="8:13" x14ac:dyDescent="0.25">
      <c r="H465">
        <f t="shared" si="38"/>
        <v>463</v>
      </c>
      <c r="I465" s="13">
        <f t="shared" si="39"/>
        <v>0.578125</v>
      </c>
      <c r="J465" s="13">
        <f t="shared" si="36"/>
        <v>0.57822277847309134</v>
      </c>
      <c r="K465" s="13">
        <f t="shared" si="37"/>
        <v>0.57802746566791507</v>
      </c>
      <c r="L465" s="13"/>
      <c r="M465" s="13">
        <f t="shared" si="40"/>
        <v>0.57874999999999999</v>
      </c>
    </row>
    <row r="466" spans="8:13" x14ac:dyDescent="0.25">
      <c r="H466">
        <f t="shared" si="38"/>
        <v>464</v>
      </c>
      <c r="I466" s="13">
        <f t="shared" si="39"/>
        <v>0.57937499999999997</v>
      </c>
      <c r="J466" s="13">
        <f t="shared" si="36"/>
        <v>0.57947434292866085</v>
      </c>
      <c r="K466" s="13">
        <f t="shared" si="37"/>
        <v>0.57927590511860172</v>
      </c>
      <c r="L466" s="13"/>
      <c r="M466" s="13">
        <f t="shared" si="40"/>
        <v>0.57999999999999996</v>
      </c>
    </row>
    <row r="467" spans="8:13" x14ac:dyDescent="0.25">
      <c r="H467">
        <f t="shared" si="38"/>
        <v>465</v>
      </c>
      <c r="I467" s="13">
        <f t="shared" si="39"/>
        <v>0.58062499999999995</v>
      </c>
      <c r="J467" s="13">
        <f t="shared" si="36"/>
        <v>0.58072590738423024</v>
      </c>
      <c r="K467" s="13">
        <f t="shared" si="37"/>
        <v>0.58052434456928836</v>
      </c>
      <c r="L467" s="13"/>
      <c r="M467" s="13">
        <f t="shared" si="40"/>
        <v>0.58125000000000004</v>
      </c>
    </row>
    <row r="468" spans="8:13" x14ac:dyDescent="0.25">
      <c r="H468">
        <f t="shared" si="38"/>
        <v>466</v>
      </c>
      <c r="I468" s="13">
        <f t="shared" si="39"/>
        <v>0.58187500000000003</v>
      </c>
      <c r="J468" s="13">
        <f t="shared" si="36"/>
        <v>0.58197747183979975</v>
      </c>
      <c r="K468" s="13">
        <f t="shared" si="37"/>
        <v>0.58177278401997501</v>
      </c>
      <c r="L468" s="13"/>
      <c r="M468" s="13">
        <f t="shared" si="40"/>
        <v>0.58250000000000002</v>
      </c>
    </row>
    <row r="469" spans="8:13" x14ac:dyDescent="0.25">
      <c r="H469">
        <f t="shared" si="38"/>
        <v>467</v>
      </c>
      <c r="I469" s="13">
        <f t="shared" si="39"/>
        <v>0.583125</v>
      </c>
      <c r="J469" s="13">
        <f t="shared" si="36"/>
        <v>0.58322903629536926</v>
      </c>
      <c r="K469" s="13">
        <f t="shared" si="37"/>
        <v>0.58302122347066165</v>
      </c>
      <c r="L469" s="13"/>
      <c r="M469" s="13">
        <f t="shared" si="40"/>
        <v>0.58374999999999999</v>
      </c>
    </row>
    <row r="470" spans="8:13" x14ac:dyDescent="0.25">
      <c r="H470">
        <f t="shared" si="38"/>
        <v>468</v>
      </c>
      <c r="I470" s="13">
        <f t="shared" si="39"/>
        <v>0.58437499999999998</v>
      </c>
      <c r="J470" s="13">
        <f t="shared" si="36"/>
        <v>0.58448060075093866</v>
      </c>
      <c r="K470" s="13">
        <f t="shared" si="37"/>
        <v>0.5842696629213483</v>
      </c>
      <c r="L470" s="13"/>
      <c r="M470" s="13">
        <f t="shared" si="40"/>
        <v>0.58499999999999996</v>
      </c>
    </row>
    <row r="471" spans="8:13" x14ac:dyDescent="0.25">
      <c r="H471">
        <f t="shared" si="38"/>
        <v>469</v>
      </c>
      <c r="I471" s="13">
        <f t="shared" si="39"/>
        <v>0.58562499999999995</v>
      </c>
      <c r="J471" s="13">
        <f t="shared" si="36"/>
        <v>0.58573216520650817</v>
      </c>
      <c r="K471" s="13">
        <f t="shared" si="37"/>
        <v>0.58551810237203494</v>
      </c>
      <c r="L471" s="13"/>
      <c r="M471" s="13">
        <f t="shared" si="40"/>
        <v>0.58625000000000005</v>
      </c>
    </row>
    <row r="472" spans="8:13" x14ac:dyDescent="0.25">
      <c r="H472">
        <f t="shared" si="38"/>
        <v>470</v>
      </c>
      <c r="I472" s="13">
        <f t="shared" si="39"/>
        <v>0.58687500000000004</v>
      </c>
      <c r="J472" s="13">
        <f t="shared" si="36"/>
        <v>0.58698372966207757</v>
      </c>
      <c r="K472" s="13">
        <f t="shared" si="37"/>
        <v>0.58676654182272159</v>
      </c>
      <c r="L472" s="13"/>
      <c r="M472" s="13">
        <f t="shared" si="40"/>
        <v>0.58750000000000002</v>
      </c>
    </row>
    <row r="473" spans="8:13" x14ac:dyDescent="0.25">
      <c r="H473">
        <f t="shared" si="38"/>
        <v>471</v>
      </c>
      <c r="I473" s="13">
        <f t="shared" si="39"/>
        <v>0.58812500000000001</v>
      </c>
      <c r="J473" s="13">
        <f t="shared" si="36"/>
        <v>0.58823529411764708</v>
      </c>
      <c r="K473" s="13">
        <f t="shared" si="37"/>
        <v>0.58801498127340823</v>
      </c>
      <c r="L473" s="13"/>
      <c r="M473" s="13">
        <f t="shared" si="40"/>
        <v>0.58875</v>
      </c>
    </row>
    <row r="474" spans="8:13" x14ac:dyDescent="0.25">
      <c r="H474">
        <f t="shared" si="38"/>
        <v>472</v>
      </c>
      <c r="I474" s="13">
        <f t="shared" si="39"/>
        <v>0.58937499999999998</v>
      </c>
      <c r="J474" s="13">
        <f t="shared" si="36"/>
        <v>0.58948685857321648</v>
      </c>
      <c r="K474" s="13">
        <f t="shared" si="37"/>
        <v>0.58926342072409488</v>
      </c>
      <c r="L474" s="13"/>
      <c r="M474" s="13">
        <f t="shared" si="40"/>
        <v>0.59</v>
      </c>
    </row>
    <row r="475" spans="8:13" x14ac:dyDescent="0.25">
      <c r="H475">
        <f t="shared" si="38"/>
        <v>473</v>
      </c>
      <c r="I475" s="13">
        <f t="shared" si="39"/>
        <v>0.59062499999999996</v>
      </c>
      <c r="J475" s="13">
        <f t="shared" si="36"/>
        <v>0.59073842302878599</v>
      </c>
      <c r="K475" s="13">
        <f t="shared" si="37"/>
        <v>0.59051186017478152</v>
      </c>
      <c r="L475" s="13"/>
      <c r="M475" s="13">
        <f t="shared" si="40"/>
        <v>0.59125000000000005</v>
      </c>
    </row>
    <row r="476" spans="8:13" x14ac:dyDescent="0.25">
      <c r="H476">
        <f t="shared" si="38"/>
        <v>474</v>
      </c>
      <c r="I476" s="13">
        <f t="shared" si="39"/>
        <v>0.59187500000000004</v>
      </c>
      <c r="J476" s="13">
        <f t="shared" si="36"/>
        <v>0.5919899874843555</v>
      </c>
      <c r="K476" s="13">
        <f t="shared" si="37"/>
        <v>0.59176029962546817</v>
      </c>
      <c r="L476" s="13"/>
      <c r="M476" s="13">
        <f t="shared" si="40"/>
        <v>0.59250000000000003</v>
      </c>
    </row>
    <row r="477" spans="8:13" x14ac:dyDescent="0.25">
      <c r="H477">
        <f t="shared" si="38"/>
        <v>475</v>
      </c>
      <c r="I477" s="13">
        <f t="shared" si="39"/>
        <v>0.59312500000000001</v>
      </c>
      <c r="J477" s="13">
        <f t="shared" si="36"/>
        <v>0.59324155193992489</v>
      </c>
      <c r="K477" s="13">
        <f t="shared" si="37"/>
        <v>0.59300873907615481</v>
      </c>
      <c r="L477" s="13"/>
      <c r="M477" s="13">
        <f t="shared" si="40"/>
        <v>0.59375</v>
      </c>
    </row>
    <row r="478" spans="8:13" x14ac:dyDescent="0.25">
      <c r="H478">
        <f t="shared" si="38"/>
        <v>476</v>
      </c>
      <c r="I478" s="13">
        <f t="shared" si="39"/>
        <v>0.59437499999999999</v>
      </c>
      <c r="J478" s="13">
        <f t="shared" si="36"/>
        <v>0.5944931163954944</v>
      </c>
      <c r="K478" s="13">
        <f t="shared" si="37"/>
        <v>0.59425717852684146</v>
      </c>
      <c r="L478" s="13"/>
      <c r="M478" s="13">
        <f t="shared" si="40"/>
        <v>0.59499999999999997</v>
      </c>
    </row>
    <row r="479" spans="8:13" x14ac:dyDescent="0.25">
      <c r="H479">
        <f t="shared" si="38"/>
        <v>477</v>
      </c>
      <c r="I479" s="13">
        <f t="shared" si="39"/>
        <v>0.59562499999999996</v>
      </c>
      <c r="J479" s="13">
        <f t="shared" si="36"/>
        <v>0.5957446808510638</v>
      </c>
      <c r="K479" s="13">
        <f t="shared" si="37"/>
        <v>0.5955056179775281</v>
      </c>
      <c r="L479" s="13"/>
      <c r="M479" s="13">
        <f t="shared" si="40"/>
        <v>0.59624999999999995</v>
      </c>
    </row>
    <row r="480" spans="8:13" x14ac:dyDescent="0.25">
      <c r="H480">
        <f t="shared" si="38"/>
        <v>478</v>
      </c>
      <c r="I480" s="13">
        <f t="shared" si="39"/>
        <v>0.59687500000000004</v>
      </c>
      <c r="J480" s="13">
        <f t="shared" si="36"/>
        <v>0.59699624530663331</v>
      </c>
      <c r="K480" s="13">
        <f t="shared" si="37"/>
        <v>0.59675405742821475</v>
      </c>
      <c r="L480" s="13"/>
      <c r="M480" s="13">
        <f t="shared" si="40"/>
        <v>0.59750000000000003</v>
      </c>
    </row>
    <row r="481" spans="8:13" x14ac:dyDescent="0.25">
      <c r="H481">
        <f t="shared" si="38"/>
        <v>479</v>
      </c>
      <c r="I481" s="13">
        <f t="shared" si="39"/>
        <v>0.59812500000000002</v>
      </c>
      <c r="J481" s="13">
        <f t="shared" si="36"/>
        <v>0.59824780976220271</v>
      </c>
      <c r="K481" s="13">
        <f t="shared" si="37"/>
        <v>0.59800249687890139</v>
      </c>
      <c r="L481" s="13"/>
      <c r="M481" s="13">
        <f t="shared" si="40"/>
        <v>0.59875</v>
      </c>
    </row>
    <row r="482" spans="8:13" x14ac:dyDescent="0.25">
      <c r="H482">
        <f t="shared" si="38"/>
        <v>480</v>
      </c>
      <c r="I482" s="13">
        <f t="shared" si="39"/>
        <v>0.59937499999999999</v>
      </c>
      <c r="J482" s="13">
        <f t="shared" si="36"/>
        <v>0.59949937421777222</v>
      </c>
      <c r="K482" s="13">
        <f t="shared" si="37"/>
        <v>0.59925093632958804</v>
      </c>
      <c r="L482" s="13"/>
      <c r="M482" s="13">
        <f t="shared" si="40"/>
        <v>0.6</v>
      </c>
    </row>
    <row r="483" spans="8:13" x14ac:dyDescent="0.25">
      <c r="H483">
        <f t="shared" si="38"/>
        <v>481</v>
      </c>
      <c r="I483" s="13">
        <f t="shared" si="39"/>
        <v>0.60062499999999996</v>
      </c>
      <c r="J483" s="13">
        <f t="shared" si="36"/>
        <v>0.60075093867334173</v>
      </c>
      <c r="K483" s="13">
        <f t="shared" si="37"/>
        <v>0.60049937578027468</v>
      </c>
      <c r="L483" s="13"/>
      <c r="M483" s="13">
        <f t="shared" si="40"/>
        <v>0.60124999999999995</v>
      </c>
    </row>
    <row r="484" spans="8:13" x14ac:dyDescent="0.25">
      <c r="H484">
        <f t="shared" si="38"/>
        <v>482</v>
      </c>
      <c r="I484" s="13">
        <f t="shared" si="39"/>
        <v>0.60187500000000005</v>
      </c>
      <c r="J484" s="13">
        <f t="shared" si="36"/>
        <v>0.60200250312891113</v>
      </c>
      <c r="K484" s="13">
        <f t="shared" si="37"/>
        <v>0.60174781523096132</v>
      </c>
      <c r="L484" s="13"/>
      <c r="M484" s="13">
        <f t="shared" si="40"/>
        <v>0.60250000000000004</v>
      </c>
    </row>
    <row r="485" spans="8:13" x14ac:dyDescent="0.25">
      <c r="H485">
        <f t="shared" si="38"/>
        <v>483</v>
      </c>
      <c r="I485" s="13">
        <f t="shared" si="39"/>
        <v>0.60312500000000002</v>
      </c>
      <c r="J485" s="13">
        <f t="shared" si="36"/>
        <v>0.60325406758448064</v>
      </c>
      <c r="K485" s="13">
        <f t="shared" si="37"/>
        <v>0.60299625468164797</v>
      </c>
      <c r="L485" s="13"/>
      <c r="M485" s="13">
        <f t="shared" si="40"/>
        <v>0.60375000000000001</v>
      </c>
    </row>
    <row r="486" spans="8:13" x14ac:dyDescent="0.25">
      <c r="H486">
        <f t="shared" si="38"/>
        <v>484</v>
      </c>
      <c r="I486" s="13">
        <f t="shared" si="39"/>
        <v>0.604375</v>
      </c>
      <c r="J486" s="13">
        <f t="shared" si="36"/>
        <v>0.60450563204005003</v>
      </c>
      <c r="K486" s="13">
        <f t="shared" si="37"/>
        <v>0.60424469413233461</v>
      </c>
      <c r="L486" s="13"/>
      <c r="M486" s="13">
        <f t="shared" si="40"/>
        <v>0.60499999999999998</v>
      </c>
    </row>
    <row r="487" spans="8:13" x14ac:dyDescent="0.25">
      <c r="H487">
        <f t="shared" si="38"/>
        <v>485</v>
      </c>
      <c r="I487" s="13">
        <f t="shared" si="39"/>
        <v>0.60562499999999997</v>
      </c>
      <c r="J487" s="13">
        <f t="shared" si="36"/>
        <v>0.60575719649561954</v>
      </c>
      <c r="K487" s="13">
        <f t="shared" si="37"/>
        <v>0.60549313358302126</v>
      </c>
      <c r="L487" s="13"/>
      <c r="M487" s="13">
        <f t="shared" si="40"/>
        <v>0.60624999999999996</v>
      </c>
    </row>
    <row r="488" spans="8:13" x14ac:dyDescent="0.25">
      <c r="H488">
        <f t="shared" si="38"/>
        <v>486</v>
      </c>
      <c r="I488" s="13">
        <f t="shared" si="39"/>
        <v>0.60687500000000005</v>
      </c>
      <c r="J488" s="13">
        <f t="shared" si="36"/>
        <v>0.60700876095118894</v>
      </c>
      <c r="K488" s="13">
        <f t="shared" si="37"/>
        <v>0.6067415730337079</v>
      </c>
      <c r="L488" s="13"/>
      <c r="M488" s="13">
        <f t="shared" si="40"/>
        <v>0.60750000000000004</v>
      </c>
    </row>
    <row r="489" spans="8:13" x14ac:dyDescent="0.25">
      <c r="H489">
        <f t="shared" si="38"/>
        <v>487</v>
      </c>
      <c r="I489" s="13">
        <f t="shared" si="39"/>
        <v>0.60812500000000003</v>
      </c>
      <c r="J489" s="13">
        <f t="shared" si="36"/>
        <v>0.60826032540675845</v>
      </c>
      <c r="K489" s="13">
        <f t="shared" si="37"/>
        <v>0.60799001248439455</v>
      </c>
      <c r="L489" s="13"/>
      <c r="M489" s="13">
        <f t="shared" si="40"/>
        <v>0.60875000000000001</v>
      </c>
    </row>
    <row r="490" spans="8:13" x14ac:dyDescent="0.25">
      <c r="H490">
        <f t="shared" si="38"/>
        <v>488</v>
      </c>
      <c r="I490" s="13">
        <f t="shared" si="39"/>
        <v>0.609375</v>
      </c>
      <c r="J490" s="13">
        <f t="shared" si="36"/>
        <v>0.60951188986232796</v>
      </c>
      <c r="K490" s="13">
        <f t="shared" si="37"/>
        <v>0.60923845193508119</v>
      </c>
      <c r="L490" s="13"/>
      <c r="M490" s="13">
        <f t="shared" si="40"/>
        <v>0.61</v>
      </c>
    </row>
    <row r="491" spans="8:13" x14ac:dyDescent="0.25">
      <c r="H491">
        <f t="shared" si="38"/>
        <v>489</v>
      </c>
      <c r="I491" s="13">
        <f t="shared" si="39"/>
        <v>0.61062499999999997</v>
      </c>
      <c r="J491" s="13">
        <f t="shared" si="36"/>
        <v>0.61076345431789736</v>
      </c>
      <c r="K491" s="13">
        <f t="shared" si="37"/>
        <v>0.61048689138576784</v>
      </c>
      <c r="L491" s="13"/>
      <c r="M491" s="13">
        <f t="shared" si="40"/>
        <v>0.61124999999999996</v>
      </c>
    </row>
    <row r="492" spans="8:13" x14ac:dyDescent="0.25">
      <c r="H492">
        <f t="shared" si="38"/>
        <v>490</v>
      </c>
      <c r="I492" s="13">
        <f t="shared" si="39"/>
        <v>0.61187499999999995</v>
      </c>
      <c r="J492" s="13">
        <f t="shared" si="36"/>
        <v>0.61201501877346687</v>
      </c>
      <c r="K492" s="13">
        <f t="shared" si="37"/>
        <v>0.61173533083645448</v>
      </c>
      <c r="L492" s="13"/>
      <c r="M492" s="13">
        <f t="shared" si="40"/>
        <v>0.61250000000000004</v>
      </c>
    </row>
    <row r="493" spans="8:13" x14ac:dyDescent="0.25">
      <c r="H493">
        <f t="shared" si="38"/>
        <v>491</v>
      </c>
      <c r="I493" s="13">
        <f t="shared" si="39"/>
        <v>0.61312500000000003</v>
      </c>
      <c r="J493" s="13">
        <f t="shared" si="36"/>
        <v>0.61326658322903627</v>
      </c>
      <c r="K493" s="13">
        <f t="shared" si="37"/>
        <v>0.61298377028714113</v>
      </c>
      <c r="L493" s="13"/>
      <c r="M493" s="13">
        <f t="shared" si="40"/>
        <v>0.61375000000000002</v>
      </c>
    </row>
    <row r="494" spans="8:13" x14ac:dyDescent="0.25">
      <c r="H494">
        <f t="shared" si="38"/>
        <v>492</v>
      </c>
      <c r="I494" s="13">
        <f t="shared" si="39"/>
        <v>0.614375</v>
      </c>
      <c r="J494" s="13">
        <f t="shared" si="36"/>
        <v>0.61451814768460578</v>
      </c>
      <c r="K494" s="13">
        <f t="shared" si="37"/>
        <v>0.61423220973782766</v>
      </c>
      <c r="L494" s="13"/>
      <c r="M494" s="13">
        <f t="shared" si="40"/>
        <v>0.61499999999999999</v>
      </c>
    </row>
    <row r="495" spans="8:13" x14ac:dyDescent="0.25">
      <c r="H495">
        <f t="shared" si="38"/>
        <v>493</v>
      </c>
      <c r="I495" s="13">
        <f t="shared" si="39"/>
        <v>0.61562499999999998</v>
      </c>
      <c r="J495" s="13">
        <f t="shared" si="36"/>
        <v>0.61576971214017517</v>
      </c>
      <c r="K495" s="13">
        <f t="shared" si="37"/>
        <v>0.61548064918851431</v>
      </c>
      <c r="L495" s="13"/>
      <c r="M495" s="13">
        <f t="shared" si="40"/>
        <v>0.61624999999999996</v>
      </c>
    </row>
    <row r="496" spans="8:13" x14ac:dyDescent="0.25">
      <c r="H496">
        <f t="shared" si="38"/>
        <v>494</v>
      </c>
      <c r="I496" s="13">
        <f t="shared" si="39"/>
        <v>0.61687499999999995</v>
      </c>
      <c r="J496" s="13">
        <f t="shared" si="36"/>
        <v>0.61702127659574468</v>
      </c>
      <c r="K496" s="13">
        <f t="shared" si="37"/>
        <v>0.61672908863920095</v>
      </c>
      <c r="L496" s="13"/>
      <c r="M496" s="13">
        <f t="shared" si="40"/>
        <v>0.61750000000000005</v>
      </c>
    </row>
    <row r="497" spans="8:13" x14ac:dyDescent="0.25">
      <c r="H497">
        <f t="shared" si="38"/>
        <v>495</v>
      </c>
      <c r="I497" s="13">
        <f t="shared" si="39"/>
        <v>0.61812500000000004</v>
      </c>
      <c r="J497" s="13">
        <f t="shared" si="36"/>
        <v>0.61827284105131419</v>
      </c>
      <c r="K497" s="13">
        <f t="shared" si="37"/>
        <v>0.6179775280898876</v>
      </c>
      <c r="L497" s="13"/>
      <c r="M497" s="13">
        <f t="shared" si="40"/>
        <v>0.61875000000000002</v>
      </c>
    </row>
    <row r="498" spans="8:13" x14ac:dyDescent="0.25">
      <c r="H498">
        <f t="shared" si="38"/>
        <v>496</v>
      </c>
      <c r="I498" s="13">
        <f t="shared" si="39"/>
        <v>0.61937500000000001</v>
      </c>
      <c r="J498" s="13">
        <f t="shared" si="36"/>
        <v>0.61952440550688359</v>
      </c>
      <c r="K498" s="13">
        <f t="shared" si="37"/>
        <v>0.61922596754057424</v>
      </c>
      <c r="L498" s="13"/>
      <c r="M498" s="13">
        <f t="shared" si="40"/>
        <v>0.62</v>
      </c>
    </row>
    <row r="499" spans="8:13" x14ac:dyDescent="0.25">
      <c r="H499">
        <f t="shared" si="38"/>
        <v>497</v>
      </c>
      <c r="I499" s="13">
        <f t="shared" si="39"/>
        <v>0.62062499999999998</v>
      </c>
      <c r="J499" s="13">
        <f t="shared" si="36"/>
        <v>0.6207759699624531</v>
      </c>
      <c r="K499" s="13">
        <f t="shared" si="37"/>
        <v>0.62047440699126089</v>
      </c>
      <c r="L499" s="13"/>
      <c r="M499" s="13">
        <f t="shared" si="40"/>
        <v>0.62124999999999997</v>
      </c>
    </row>
    <row r="500" spans="8:13" x14ac:dyDescent="0.25">
      <c r="H500">
        <f t="shared" si="38"/>
        <v>498</v>
      </c>
      <c r="I500" s="13">
        <f t="shared" si="39"/>
        <v>0.62187499999999996</v>
      </c>
      <c r="J500" s="13">
        <f t="shared" si="36"/>
        <v>0.6220275344180225</v>
      </c>
      <c r="K500" s="13">
        <f t="shared" si="37"/>
        <v>0.62172284644194753</v>
      </c>
      <c r="L500" s="13"/>
      <c r="M500" s="13">
        <f t="shared" si="40"/>
        <v>0.62250000000000005</v>
      </c>
    </row>
    <row r="501" spans="8:13" x14ac:dyDescent="0.25">
      <c r="H501">
        <f t="shared" si="38"/>
        <v>499</v>
      </c>
      <c r="I501" s="13">
        <f t="shared" si="39"/>
        <v>0.62312500000000004</v>
      </c>
      <c r="J501" s="13">
        <f t="shared" si="36"/>
        <v>0.62327909887359201</v>
      </c>
      <c r="K501" s="13">
        <f t="shared" si="37"/>
        <v>0.62297128589263417</v>
      </c>
      <c r="L501" s="13"/>
      <c r="M501" s="13">
        <f t="shared" si="40"/>
        <v>0.62375000000000003</v>
      </c>
    </row>
    <row r="502" spans="8:13" x14ac:dyDescent="0.25">
      <c r="H502">
        <f t="shared" si="38"/>
        <v>500</v>
      </c>
      <c r="I502" s="13">
        <f t="shared" si="39"/>
        <v>0.62437500000000001</v>
      </c>
      <c r="J502" s="13">
        <f t="shared" si="36"/>
        <v>0.62453066332916141</v>
      </c>
      <c r="K502" s="13">
        <f t="shared" si="37"/>
        <v>0.62421972534332082</v>
      </c>
      <c r="L502" s="13"/>
      <c r="M502" s="13">
        <f t="shared" si="40"/>
        <v>0.625</v>
      </c>
    </row>
    <row r="503" spans="8:13" x14ac:dyDescent="0.25">
      <c r="H503">
        <f t="shared" si="38"/>
        <v>501</v>
      </c>
      <c r="I503" s="13">
        <f t="shared" si="39"/>
        <v>0.62562499999999999</v>
      </c>
      <c r="J503" s="13">
        <f t="shared" si="36"/>
        <v>0.62578222778473092</v>
      </c>
      <c r="K503" s="13">
        <f t="shared" si="37"/>
        <v>0.62546816479400746</v>
      </c>
      <c r="L503" s="13"/>
      <c r="M503" s="13">
        <f t="shared" si="40"/>
        <v>0.62624999999999997</v>
      </c>
    </row>
    <row r="504" spans="8:13" x14ac:dyDescent="0.25">
      <c r="H504">
        <f t="shared" si="38"/>
        <v>502</v>
      </c>
      <c r="I504" s="13">
        <f t="shared" si="39"/>
        <v>0.62687499999999996</v>
      </c>
      <c r="J504" s="13">
        <f t="shared" si="36"/>
        <v>0.62703379224030042</v>
      </c>
      <c r="K504" s="13">
        <f t="shared" si="37"/>
        <v>0.62671660424469411</v>
      </c>
      <c r="L504" s="13"/>
      <c r="M504" s="13">
        <f t="shared" si="40"/>
        <v>0.62749999999999995</v>
      </c>
    </row>
    <row r="505" spans="8:13" x14ac:dyDescent="0.25">
      <c r="H505">
        <f t="shared" si="38"/>
        <v>503</v>
      </c>
      <c r="I505" s="13">
        <f t="shared" si="39"/>
        <v>0.62812500000000004</v>
      </c>
      <c r="J505" s="13">
        <f t="shared" si="36"/>
        <v>0.62828535669586982</v>
      </c>
      <c r="K505" s="13">
        <f t="shared" si="37"/>
        <v>0.62796504369538075</v>
      </c>
      <c r="L505" s="13"/>
      <c r="M505" s="13">
        <f t="shared" si="40"/>
        <v>0.62875000000000003</v>
      </c>
    </row>
    <row r="506" spans="8:13" x14ac:dyDescent="0.25">
      <c r="H506">
        <f t="shared" si="38"/>
        <v>504</v>
      </c>
      <c r="I506" s="13">
        <f t="shared" si="39"/>
        <v>0.62937500000000002</v>
      </c>
      <c r="J506" s="13">
        <f t="shared" si="36"/>
        <v>0.62953692115143933</v>
      </c>
      <c r="K506" s="13">
        <f t="shared" si="37"/>
        <v>0.6292134831460674</v>
      </c>
      <c r="L506" s="13"/>
      <c r="M506" s="13">
        <f t="shared" si="40"/>
        <v>0.63</v>
      </c>
    </row>
    <row r="507" spans="8:13" x14ac:dyDescent="0.25">
      <c r="H507">
        <f t="shared" si="38"/>
        <v>505</v>
      </c>
      <c r="I507" s="13">
        <f t="shared" si="39"/>
        <v>0.63062499999999999</v>
      </c>
      <c r="J507" s="13">
        <f t="shared" si="36"/>
        <v>0.63078848560700873</v>
      </c>
      <c r="K507" s="13">
        <f t="shared" si="37"/>
        <v>0.63046192259675404</v>
      </c>
      <c r="L507" s="13"/>
      <c r="M507" s="13">
        <f t="shared" si="40"/>
        <v>0.63124999999999998</v>
      </c>
    </row>
    <row r="508" spans="8:13" x14ac:dyDescent="0.25">
      <c r="H508">
        <f t="shared" si="38"/>
        <v>506</v>
      </c>
      <c r="I508" s="13">
        <f t="shared" si="39"/>
        <v>0.63187499999999996</v>
      </c>
      <c r="J508" s="13">
        <f t="shared" si="36"/>
        <v>0.63204005006257824</v>
      </c>
      <c r="K508" s="13">
        <f t="shared" si="37"/>
        <v>0.63171036204744069</v>
      </c>
      <c r="L508" s="13"/>
      <c r="M508" s="13">
        <f t="shared" si="40"/>
        <v>0.63249999999999995</v>
      </c>
    </row>
    <row r="509" spans="8:13" x14ac:dyDescent="0.25">
      <c r="H509">
        <f t="shared" si="38"/>
        <v>507</v>
      </c>
      <c r="I509" s="13">
        <f t="shared" si="39"/>
        <v>0.63312500000000005</v>
      </c>
      <c r="J509" s="13">
        <f t="shared" si="36"/>
        <v>0.63329161451814764</v>
      </c>
      <c r="K509" s="13">
        <f t="shared" si="37"/>
        <v>0.63295880149812733</v>
      </c>
      <c r="L509" s="13"/>
      <c r="M509" s="13">
        <f t="shared" si="40"/>
        <v>0.63375000000000004</v>
      </c>
    </row>
    <row r="510" spans="8:13" x14ac:dyDescent="0.25">
      <c r="H510">
        <f t="shared" si="38"/>
        <v>508</v>
      </c>
      <c r="I510" s="13">
        <f t="shared" si="39"/>
        <v>0.63437500000000002</v>
      </c>
      <c r="J510" s="13">
        <f t="shared" si="36"/>
        <v>0.63454317897371715</v>
      </c>
      <c r="K510" s="13">
        <f t="shared" si="37"/>
        <v>0.63420724094881398</v>
      </c>
      <c r="L510" s="13"/>
      <c r="M510" s="13">
        <f t="shared" si="40"/>
        <v>0.63500000000000001</v>
      </c>
    </row>
    <row r="511" spans="8:13" x14ac:dyDescent="0.25">
      <c r="H511">
        <f t="shared" si="38"/>
        <v>509</v>
      </c>
      <c r="I511" s="13">
        <f t="shared" si="39"/>
        <v>0.635625</v>
      </c>
      <c r="J511" s="13">
        <f t="shared" si="36"/>
        <v>0.63579474342928666</v>
      </c>
      <c r="K511" s="13">
        <f t="shared" si="37"/>
        <v>0.63545568039950062</v>
      </c>
      <c r="L511" s="13"/>
      <c r="M511" s="13">
        <f t="shared" si="40"/>
        <v>0.63624999999999998</v>
      </c>
    </row>
    <row r="512" spans="8:13" x14ac:dyDescent="0.25">
      <c r="H512">
        <f t="shared" si="38"/>
        <v>510</v>
      </c>
      <c r="I512" s="13">
        <f t="shared" si="39"/>
        <v>0.63687499999999997</v>
      </c>
      <c r="J512" s="13">
        <f t="shared" si="36"/>
        <v>0.63704630788485606</v>
      </c>
      <c r="K512" s="13">
        <f t="shared" si="37"/>
        <v>0.63670411985018727</v>
      </c>
      <c r="L512" s="13"/>
      <c r="M512" s="13">
        <f t="shared" si="40"/>
        <v>0.63749999999999996</v>
      </c>
    </row>
    <row r="513" spans="8:13" x14ac:dyDescent="0.25">
      <c r="H513">
        <f t="shared" si="38"/>
        <v>511</v>
      </c>
      <c r="I513" s="13">
        <f t="shared" si="39"/>
        <v>0.63812500000000005</v>
      </c>
      <c r="J513" s="13">
        <f t="shared" si="36"/>
        <v>0.63829787234042556</v>
      </c>
      <c r="K513" s="13">
        <f t="shared" si="37"/>
        <v>0.63795255930087391</v>
      </c>
      <c r="L513" s="13"/>
      <c r="M513" s="13">
        <f t="shared" si="40"/>
        <v>0.63875000000000004</v>
      </c>
    </row>
    <row r="514" spans="8:13" x14ac:dyDescent="0.25">
      <c r="H514">
        <f t="shared" si="38"/>
        <v>512</v>
      </c>
      <c r="I514" s="13">
        <f t="shared" si="39"/>
        <v>0.63937500000000003</v>
      </c>
      <c r="J514" s="13">
        <f t="shared" si="36"/>
        <v>0.63954943679599496</v>
      </c>
      <c r="K514" s="13">
        <f t="shared" si="37"/>
        <v>0.63920099875156056</v>
      </c>
      <c r="L514" s="13"/>
      <c r="M514" s="13">
        <f t="shared" si="40"/>
        <v>0.64</v>
      </c>
    </row>
    <row r="515" spans="8:13" x14ac:dyDescent="0.25">
      <c r="H515">
        <f t="shared" si="38"/>
        <v>513</v>
      </c>
      <c r="I515" s="13">
        <f t="shared" si="39"/>
        <v>0.640625</v>
      </c>
      <c r="J515" s="13">
        <f t="shared" si="36"/>
        <v>0.64080100125156447</v>
      </c>
      <c r="K515" s="13">
        <f t="shared" si="37"/>
        <v>0.6404494382022472</v>
      </c>
      <c r="L515" s="13"/>
      <c r="M515" s="13">
        <f t="shared" si="40"/>
        <v>0.64124999999999999</v>
      </c>
    </row>
    <row r="516" spans="8:13" x14ac:dyDescent="0.25">
      <c r="H516">
        <f t="shared" si="38"/>
        <v>514</v>
      </c>
      <c r="I516" s="13">
        <f t="shared" si="39"/>
        <v>0.64187499999999997</v>
      </c>
      <c r="J516" s="13">
        <f t="shared" ref="J516:J579" si="41">(H516-1)/($B$1-1)</f>
        <v>0.64205256570713387</v>
      </c>
      <c r="K516" s="13">
        <f t="shared" ref="K516:K579" si="42">H516/($B$1+1)</f>
        <v>0.64169787765293385</v>
      </c>
      <c r="L516" s="13"/>
      <c r="M516" s="13">
        <f t="shared" si="40"/>
        <v>0.64249999999999996</v>
      </c>
    </row>
    <row r="517" spans="8:13" x14ac:dyDescent="0.25">
      <c r="H517">
        <f t="shared" ref="H517:H580" si="43">H516+1</f>
        <v>515</v>
      </c>
      <c r="I517" s="13">
        <f t="shared" ref="I517:I580" si="44">(H517-0.5)/$B$1</f>
        <v>0.64312499999999995</v>
      </c>
      <c r="J517" s="13">
        <f t="shared" si="41"/>
        <v>0.64330413016270338</v>
      </c>
      <c r="K517" s="13">
        <f t="shared" si="42"/>
        <v>0.64294631710362049</v>
      </c>
      <c r="L517" s="13"/>
      <c r="M517" s="13">
        <f t="shared" si="40"/>
        <v>0.64375000000000004</v>
      </c>
    </row>
    <row r="518" spans="8:13" x14ac:dyDescent="0.25">
      <c r="H518">
        <f t="shared" si="43"/>
        <v>516</v>
      </c>
      <c r="I518" s="13">
        <f t="shared" si="44"/>
        <v>0.64437500000000003</v>
      </c>
      <c r="J518" s="13">
        <f t="shared" si="41"/>
        <v>0.64455569461827289</v>
      </c>
      <c r="K518" s="13">
        <f t="shared" si="42"/>
        <v>0.64419475655430714</v>
      </c>
      <c r="L518" s="13"/>
      <c r="M518" s="13">
        <f t="shared" si="40"/>
        <v>0.64500000000000002</v>
      </c>
    </row>
    <row r="519" spans="8:13" x14ac:dyDescent="0.25">
      <c r="H519">
        <f t="shared" si="43"/>
        <v>517</v>
      </c>
      <c r="I519" s="13">
        <f t="shared" si="44"/>
        <v>0.645625</v>
      </c>
      <c r="J519" s="13">
        <f t="shared" si="41"/>
        <v>0.64580725907384229</v>
      </c>
      <c r="K519" s="13">
        <f t="shared" si="42"/>
        <v>0.64544319600499378</v>
      </c>
      <c r="L519" s="13"/>
      <c r="M519" s="13">
        <f t="shared" si="40"/>
        <v>0.64624999999999999</v>
      </c>
    </row>
    <row r="520" spans="8:13" x14ac:dyDescent="0.25">
      <c r="H520">
        <f t="shared" si="43"/>
        <v>518</v>
      </c>
      <c r="I520" s="13">
        <f t="shared" si="44"/>
        <v>0.64687499999999998</v>
      </c>
      <c r="J520" s="13">
        <f t="shared" si="41"/>
        <v>0.6470588235294118</v>
      </c>
      <c r="K520" s="13">
        <f t="shared" si="42"/>
        <v>0.64669163545568042</v>
      </c>
      <c r="L520" s="13"/>
      <c r="M520" s="13">
        <f t="shared" si="40"/>
        <v>0.64749999999999996</v>
      </c>
    </row>
    <row r="521" spans="8:13" x14ac:dyDescent="0.25">
      <c r="H521">
        <f t="shared" si="43"/>
        <v>519</v>
      </c>
      <c r="I521" s="13">
        <f t="shared" si="44"/>
        <v>0.64812499999999995</v>
      </c>
      <c r="J521" s="13">
        <f t="shared" si="41"/>
        <v>0.6483103879849812</v>
      </c>
      <c r="K521" s="13">
        <f t="shared" si="42"/>
        <v>0.64794007490636707</v>
      </c>
      <c r="L521" s="13"/>
      <c r="M521" s="13">
        <f t="shared" si="40"/>
        <v>0.64875000000000005</v>
      </c>
    </row>
    <row r="522" spans="8:13" x14ac:dyDescent="0.25">
      <c r="H522">
        <f t="shared" si="43"/>
        <v>520</v>
      </c>
      <c r="I522" s="13">
        <f t="shared" si="44"/>
        <v>0.64937500000000004</v>
      </c>
      <c r="J522" s="13">
        <f t="shared" si="41"/>
        <v>0.64956195244055071</v>
      </c>
      <c r="K522" s="13">
        <f t="shared" si="42"/>
        <v>0.64918851435705371</v>
      </c>
      <c r="L522" s="13"/>
      <c r="M522" s="13">
        <f t="shared" si="40"/>
        <v>0.65</v>
      </c>
    </row>
    <row r="523" spans="8:13" x14ac:dyDescent="0.25">
      <c r="H523">
        <f t="shared" si="43"/>
        <v>521</v>
      </c>
      <c r="I523" s="13">
        <f t="shared" si="44"/>
        <v>0.65062500000000001</v>
      </c>
      <c r="J523" s="13">
        <f t="shared" si="41"/>
        <v>0.6508135168961201</v>
      </c>
      <c r="K523" s="13">
        <f t="shared" si="42"/>
        <v>0.65043695380774036</v>
      </c>
      <c r="L523" s="13"/>
      <c r="M523" s="13">
        <f t="shared" ref="M523:M586" si="45">H523/$B$1</f>
        <v>0.65125</v>
      </c>
    </row>
    <row r="524" spans="8:13" x14ac:dyDescent="0.25">
      <c r="H524">
        <f t="shared" si="43"/>
        <v>522</v>
      </c>
      <c r="I524" s="13">
        <f t="shared" si="44"/>
        <v>0.65187499999999998</v>
      </c>
      <c r="J524" s="13">
        <f t="shared" si="41"/>
        <v>0.65206508135168961</v>
      </c>
      <c r="K524" s="13">
        <f t="shared" si="42"/>
        <v>0.651685393258427</v>
      </c>
      <c r="L524" s="13"/>
      <c r="M524" s="13">
        <f t="shared" si="45"/>
        <v>0.65249999999999997</v>
      </c>
    </row>
    <row r="525" spans="8:13" x14ac:dyDescent="0.25">
      <c r="H525">
        <f t="shared" si="43"/>
        <v>523</v>
      </c>
      <c r="I525" s="13">
        <f t="shared" si="44"/>
        <v>0.65312499999999996</v>
      </c>
      <c r="J525" s="13">
        <f t="shared" si="41"/>
        <v>0.65331664580725912</v>
      </c>
      <c r="K525" s="13">
        <f t="shared" si="42"/>
        <v>0.65293383270911365</v>
      </c>
      <c r="L525" s="13"/>
      <c r="M525" s="13">
        <f t="shared" si="45"/>
        <v>0.65375000000000005</v>
      </c>
    </row>
    <row r="526" spans="8:13" x14ac:dyDescent="0.25">
      <c r="H526">
        <f t="shared" si="43"/>
        <v>524</v>
      </c>
      <c r="I526" s="13">
        <f t="shared" si="44"/>
        <v>0.65437500000000004</v>
      </c>
      <c r="J526" s="13">
        <f t="shared" si="41"/>
        <v>0.65456821026282852</v>
      </c>
      <c r="K526" s="13">
        <f t="shared" si="42"/>
        <v>0.65418227215980029</v>
      </c>
      <c r="L526" s="13"/>
      <c r="M526" s="13">
        <f t="shared" si="45"/>
        <v>0.65500000000000003</v>
      </c>
    </row>
    <row r="527" spans="8:13" x14ac:dyDescent="0.25">
      <c r="H527">
        <f t="shared" si="43"/>
        <v>525</v>
      </c>
      <c r="I527" s="13">
        <f t="shared" si="44"/>
        <v>0.65562500000000001</v>
      </c>
      <c r="J527" s="13">
        <f t="shared" si="41"/>
        <v>0.65581977471839803</v>
      </c>
      <c r="K527" s="13">
        <f t="shared" si="42"/>
        <v>0.65543071161048694</v>
      </c>
      <c r="L527" s="13"/>
      <c r="M527" s="13">
        <f t="shared" si="45"/>
        <v>0.65625</v>
      </c>
    </row>
    <row r="528" spans="8:13" x14ac:dyDescent="0.25">
      <c r="H528">
        <f t="shared" si="43"/>
        <v>526</v>
      </c>
      <c r="I528" s="13">
        <f t="shared" si="44"/>
        <v>0.65687499999999999</v>
      </c>
      <c r="J528" s="13">
        <f t="shared" si="41"/>
        <v>0.65707133917396743</v>
      </c>
      <c r="K528" s="13">
        <f t="shared" si="42"/>
        <v>0.65667915106117358</v>
      </c>
      <c r="L528" s="13"/>
      <c r="M528" s="13">
        <f t="shared" si="45"/>
        <v>0.65749999999999997</v>
      </c>
    </row>
    <row r="529" spans="8:13" x14ac:dyDescent="0.25">
      <c r="H529">
        <f t="shared" si="43"/>
        <v>527</v>
      </c>
      <c r="I529" s="13">
        <f t="shared" si="44"/>
        <v>0.65812499999999996</v>
      </c>
      <c r="J529" s="13">
        <f t="shared" si="41"/>
        <v>0.65832290362953694</v>
      </c>
      <c r="K529" s="13">
        <f t="shared" si="42"/>
        <v>0.65792759051186023</v>
      </c>
      <c r="L529" s="13"/>
      <c r="M529" s="13">
        <f t="shared" si="45"/>
        <v>0.65874999999999995</v>
      </c>
    </row>
    <row r="530" spans="8:13" x14ac:dyDescent="0.25">
      <c r="H530">
        <f t="shared" si="43"/>
        <v>528</v>
      </c>
      <c r="I530" s="13">
        <f t="shared" si="44"/>
        <v>0.65937500000000004</v>
      </c>
      <c r="J530" s="13">
        <f t="shared" si="41"/>
        <v>0.65957446808510634</v>
      </c>
      <c r="K530" s="13">
        <f t="shared" si="42"/>
        <v>0.65917602996254676</v>
      </c>
      <c r="L530" s="13"/>
      <c r="M530" s="13">
        <f t="shared" si="45"/>
        <v>0.66</v>
      </c>
    </row>
    <row r="531" spans="8:13" x14ac:dyDescent="0.25">
      <c r="H531">
        <f t="shared" si="43"/>
        <v>529</v>
      </c>
      <c r="I531" s="13">
        <f t="shared" si="44"/>
        <v>0.66062500000000002</v>
      </c>
      <c r="J531" s="13">
        <f t="shared" si="41"/>
        <v>0.66082603254067585</v>
      </c>
      <c r="K531" s="13">
        <f t="shared" si="42"/>
        <v>0.66042446941323341</v>
      </c>
      <c r="L531" s="13"/>
      <c r="M531" s="13">
        <f t="shared" si="45"/>
        <v>0.66125</v>
      </c>
    </row>
    <row r="532" spans="8:13" x14ac:dyDescent="0.25">
      <c r="H532">
        <f t="shared" si="43"/>
        <v>530</v>
      </c>
      <c r="I532" s="13">
        <f t="shared" si="44"/>
        <v>0.66187499999999999</v>
      </c>
      <c r="J532" s="13">
        <f t="shared" si="41"/>
        <v>0.66207759699624535</v>
      </c>
      <c r="K532" s="13">
        <f t="shared" si="42"/>
        <v>0.66167290886392005</v>
      </c>
      <c r="L532" s="13"/>
      <c r="M532" s="13">
        <f t="shared" si="45"/>
        <v>0.66249999999999998</v>
      </c>
    </row>
    <row r="533" spans="8:13" x14ac:dyDescent="0.25">
      <c r="H533">
        <f t="shared" si="43"/>
        <v>531</v>
      </c>
      <c r="I533" s="13">
        <f t="shared" si="44"/>
        <v>0.66312499999999996</v>
      </c>
      <c r="J533" s="13">
        <f t="shared" si="41"/>
        <v>0.66332916145181475</v>
      </c>
      <c r="K533" s="13">
        <f t="shared" si="42"/>
        <v>0.6629213483146067</v>
      </c>
      <c r="L533" s="13"/>
      <c r="M533" s="13">
        <f t="shared" si="45"/>
        <v>0.66374999999999995</v>
      </c>
    </row>
    <row r="534" spans="8:13" x14ac:dyDescent="0.25">
      <c r="H534">
        <f t="shared" si="43"/>
        <v>532</v>
      </c>
      <c r="I534" s="13">
        <f t="shared" si="44"/>
        <v>0.66437500000000005</v>
      </c>
      <c r="J534" s="13">
        <f t="shared" si="41"/>
        <v>0.66458072590738426</v>
      </c>
      <c r="K534" s="13">
        <f t="shared" si="42"/>
        <v>0.66416978776529334</v>
      </c>
      <c r="L534" s="13"/>
      <c r="M534" s="13">
        <f t="shared" si="45"/>
        <v>0.66500000000000004</v>
      </c>
    </row>
    <row r="535" spans="8:13" x14ac:dyDescent="0.25">
      <c r="H535">
        <f t="shared" si="43"/>
        <v>533</v>
      </c>
      <c r="I535" s="13">
        <f t="shared" si="44"/>
        <v>0.66562500000000002</v>
      </c>
      <c r="J535" s="13">
        <f t="shared" si="41"/>
        <v>0.66583229036295366</v>
      </c>
      <c r="K535" s="13">
        <f t="shared" si="42"/>
        <v>0.66541822721597998</v>
      </c>
      <c r="L535" s="13"/>
      <c r="M535" s="13">
        <f t="shared" si="45"/>
        <v>0.66625000000000001</v>
      </c>
    </row>
    <row r="536" spans="8:13" x14ac:dyDescent="0.25">
      <c r="H536">
        <f t="shared" si="43"/>
        <v>534</v>
      </c>
      <c r="I536" s="13">
        <f t="shared" si="44"/>
        <v>0.666875</v>
      </c>
      <c r="J536" s="13">
        <f t="shared" si="41"/>
        <v>0.66708385481852317</v>
      </c>
      <c r="K536" s="13">
        <f t="shared" si="42"/>
        <v>0.66666666666666663</v>
      </c>
      <c r="L536" s="13"/>
      <c r="M536" s="13">
        <f t="shared" si="45"/>
        <v>0.66749999999999998</v>
      </c>
    </row>
    <row r="537" spans="8:13" x14ac:dyDescent="0.25">
      <c r="H537">
        <f t="shared" si="43"/>
        <v>535</v>
      </c>
      <c r="I537" s="13">
        <f t="shared" si="44"/>
        <v>0.66812499999999997</v>
      </c>
      <c r="J537" s="13">
        <f t="shared" si="41"/>
        <v>0.66833541927409257</v>
      </c>
      <c r="K537" s="13">
        <f t="shared" si="42"/>
        <v>0.66791510611735327</v>
      </c>
      <c r="L537" s="13"/>
      <c r="M537" s="13">
        <f t="shared" si="45"/>
        <v>0.66874999999999996</v>
      </c>
    </row>
    <row r="538" spans="8:13" x14ac:dyDescent="0.25">
      <c r="H538">
        <f t="shared" si="43"/>
        <v>536</v>
      </c>
      <c r="I538" s="13">
        <f t="shared" si="44"/>
        <v>0.66937500000000005</v>
      </c>
      <c r="J538" s="13">
        <f t="shared" si="41"/>
        <v>0.66958698372966208</v>
      </c>
      <c r="K538" s="13">
        <f t="shared" si="42"/>
        <v>0.66916354556803992</v>
      </c>
      <c r="L538" s="13"/>
      <c r="M538" s="13">
        <f t="shared" si="45"/>
        <v>0.67</v>
      </c>
    </row>
    <row r="539" spans="8:13" x14ac:dyDescent="0.25">
      <c r="H539">
        <f t="shared" si="43"/>
        <v>537</v>
      </c>
      <c r="I539" s="13">
        <f t="shared" si="44"/>
        <v>0.67062500000000003</v>
      </c>
      <c r="J539" s="13">
        <f t="shared" si="41"/>
        <v>0.67083854818523159</v>
      </c>
      <c r="K539" s="13">
        <f t="shared" si="42"/>
        <v>0.67041198501872656</v>
      </c>
      <c r="L539" s="13"/>
      <c r="M539" s="13">
        <f t="shared" si="45"/>
        <v>0.67125000000000001</v>
      </c>
    </row>
    <row r="540" spans="8:13" x14ac:dyDescent="0.25">
      <c r="H540">
        <f t="shared" si="43"/>
        <v>538</v>
      </c>
      <c r="I540" s="13">
        <f t="shared" si="44"/>
        <v>0.671875</v>
      </c>
      <c r="J540" s="13">
        <f t="shared" si="41"/>
        <v>0.67209011264080099</v>
      </c>
      <c r="K540" s="13">
        <f t="shared" si="42"/>
        <v>0.67166042446941321</v>
      </c>
      <c r="L540" s="13"/>
      <c r="M540" s="13">
        <f t="shared" si="45"/>
        <v>0.67249999999999999</v>
      </c>
    </row>
    <row r="541" spans="8:13" x14ac:dyDescent="0.25">
      <c r="H541">
        <f t="shared" si="43"/>
        <v>539</v>
      </c>
      <c r="I541" s="13">
        <f t="shared" si="44"/>
        <v>0.67312499999999997</v>
      </c>
      <c r="J541" s="13">
        <f t="shared" si="41"/>
        <v>0.67334167709637049</v>
      </c>
      <c r="K541" s="13">
        <f t="shared" si="42"/>
        <v>0.67290886392009985</v>
      </c>
      <c r="L541" s="13"/>
      <c r="M541" s="13">
        <f t="shared" si="45"/>
        <v>0.67374999999999996</v>
      </c>
    </row>
    <row r="542" spans="8:13" x14ac:dyDescent="0.25">
      <c r="H542">
        <f t="shared" si="43"/>
        <v>540</v>
      </c>
      <c r="I542" s="13">
        <f t="shared" si="44"/>
        <v>0.67437499999999995</v>
      </c>
      <c r="J542" s="13">
        <f t="shared" si="41"/>
        <v>0.67459324155193989</v>
      </c>
      <c r="K542" s="13">
        <f t="shared" si="42"/>
        <v>0.6741573033707865</v>
      </c>
      <c r="L542" s="13"/>
      <c r="M542" s="13">
        <f t="shared" si="45"/>
        <v>0.67500000000000004</v>
      </c>
    </row>
    <row r="543" spans="8:13" x14ac:dyDescent="0.25">
      <c r="H543">
        <f t="shared" si="43"/>
        <v>541</v>
      </c>
      <c r="I543" s="13">
        <f t="shared" si="44"/>
        <v>0.67562500000000003</v>
      </c>
      <c r="J543" s="13">
        <f t="shared" si="41"/>
        <v>0.6758448060075094</v>
      </c>
      <c r="K543" s="13">
        <f t="shared" si="42"/>
        <v>0.67540574282147314</v>
      </c>
      <c r="L543" s="13"/>
      <c r="M543" s="13">
        <f t="shared" si="45"/>
        <v>0.67625000000000002</v>
      </c>
    </row>
    <row r="544" spans="8:13" x14ac:dyDescent="0.25">
      <c r="H544">
        <f t="shared" si="43"/>
        <v>542</v>
      </c>
      <c r="I544" s="13">
        <f t="shared" si="44"/>
        <v>0.676875</v>
      </c>
      <c r="J544" s="13">
        <f t="shared" si="41"/>
        <v>0.6770963704630788</v>
      </c>
      <c r="K544" s="13">
        <f t="shared" si="42"/>
        <v>0.67665418227215979</v>
      </c>
      <c r="L544" s="13"/>
      <c r="M544" s="13">
        <f t="shared" si="45"/>
        <v>0.67749999999999999</v>
      </c>
    </row>
    <row r="545" spans="8:13" x14ac:dyDescent="0.25">
      <c r="H545">
        <f t="shared" si="43"/>
        <v>543</v>
      </c>
      <c r="I545" s="13">
        <f t="shared" si="44"/>
        <v>0.67812499999999998</v>
      </c>
      <c r="J545" s="13">
        <f t="shared" si="41"/>
        <v>0.67834793491864831</v>
      </c>
      <c r="K545" s="13">
        <f t="shared" si="42"/>
        <v>0.67790262172284643</v>
      </c>
      <c r="L545" s="13"/>
      <c r="M545" s="13">
        <f t="shared" si="45"/>
        <v>0.67874999999999996</v>
      </c>
    </row>
    <row r="546" spans="8:13" x14ac:dyDescent="0.25">
      <c r="H546">
        <f t="shared" si="43"/>
        <v>544</v>
      </c>
      <c r="I546" s="13">
        <f t="shared" si="44"/>
        <v>0.67937499999999995</v>
      </c>
      <c r="J546" s="13">
        <f t="shared" si="41"/>
        <v>0.67959949937421782</v>
      </c>
      <c r="K546" s="13">
        <f t="shared" si="42"/>
        <v>0.67915106117353308</v>
      </c>
      <c r="L546" s="13"/>
      <c r="M546" s="13">
        <f t="shared" si="45"/>
        <v>0.68</v>
      </c>
    </row>
    <row r="547" spans="8:13" x14ac:dyDescent="0.25">
      <c r="H547">
        <f t="shared" si="43"/>
        <v>545</v>
      </c>
      <c r="I547" s="13">
        <f t="shared" si="44"/>
        <v>0.68062500000000004</v>
      </c>
      <c r="J547" s="13">
        <f t="shared" si="41"/>
        <v>0.68085106382978722</v>
      </c>
      <c r="K547" s="13">
        <f t="shared" si="42"/>
        <v>0.68039950062421972</v>
      </c>
      <c r="L547" s="13"/>
      <c r="M547" s="13">
        <f t="shared" si="45"/>
        <v>0.68125000000000002</v>
      </c>
    </row>
    <row r="548" spans="8:13" x14ac:dyDescent="0.25">
      <c r="H548">
        <f t="shared" si="43"/>
        <v>546</v>
      </c>
      <c r="I548" s="13">
        <f t="shared" si="44"/>
        <v>0.68187500000000001</v>
      </c>
      <c r="J548" s="13">
        <f t="shared" si="41"/>
        <v>0.68210262828535673</v>
      </c>
      <c r="K548" s="13">
        <f t="shared" si="42"/>
        <v>0.68164794007490637</v>
      </c>
      <c r="L548" s="13"/>
      <c r="M548" s="13">
        <f t="shared" si="45"/>
        <v>0.6825</v>
      </c>
    </row>
    <row r="549" spans="8:13" x14ac:dyDescent="0.25">
      <c r="H549">
        <f t="shared" si="43"/>
        <v>547</v>
      </c>
      <c r="I549" s="13">
        <f t="shared" si="44"/>
        <v>0.68312499999999998</v>
      </c>
      <c r="J549" s="13">
        <f t="shared" si="41"/>
        <v>0.68335419274092613</v>
      </c>
      <c r="K549" s="13">
        <f t="shared" si="42"/>
        <v>0.68289637952559301</v>
      </c>
      <c r="L549" s="13"/>
      <c r="M549" s="13">
        <f t="shared" si="45"/>
        <v>0.68374999999999997</v>
      </c>
    </row>
    <row r="550" spans="8:13" x14ac:dyDescent="0.25">
      <c r="H550">
        <f t="shared" si="43"/>
        <v>548</v>
      </c>
      <c r="I550" s="13">
        <f t="shared" si="44"/>
        <v>0.68437499999999996</v>
      </c>
      <c r="J550" s="13">
        <f t="shared" si="41"/>
        <v>0.68460575719649563</v>
      </c>
      <c r="K550" s="13">
        <f t="shared" si="42"/>
        <v>0.68414481897627966</v>
      </c>
      <c r="L550" s="13"/>
      <c r="M550" s="13">
        <f t="shared" si="45"/>
        <v>0.68500000000000005</v>
      </c>
    </row>
    <row r="551" spans="8:13" x14ac:dyDescent="0.25">
      <c r="H551">
        <f t="shared" si="43"/>
        <v>549</v>
      </c>
      <c r="I551" s="13">
        <f t="shared" si="44"/>
        <v>0.68562500000000004</v>
      </c>
      <c r="J551" s="13">
        <f t="shared" si="41"/>
        <v>0.68585732165206503</v>
      </c>
      <c r="K551" s="13">
        <f t="shared" si="42"/>
        <v>0.6853932584269663</v>
      </c>
      <c r="L551" s="13"/>
      <c r="M551" s="13">
        <f t="shared" si="45"/>
        <v>0.68625000000000003</v>
      </c>
    </row>
    <row r="552" spans="8:13" x14ac:dyDescent="0.25">
      <c r="H552">
        <f t="shared" si="43"/>
        <v>550</v>
      </c>
      <c r="I552" s="13">
        <f t="shared" si="44"/>
        <v>0.68687500000000001</v>
      </c>
      <c r="J552" s="13">
        <f t="shared" si="41"/>
        <v>0.68710888610763454</v>
      </c>
      <c r="K552" s="13">
        <f t="shared" si="42"/>
        <v>0.68664169787765295</v>
      </c>
      <c r="L552" s="13"/>
      <c r="M552" s="13">
        <f t="shared" si="45"/>
        <v>0.6875</v>
      </c>
    </row>
    <row r="553" spans="8:13" x14ac:dyDescent="0.25">
      <c r="H553">
        <f t="shared" si="43"/>
        <v>551</v>
      </c>
      <c r="I553" s="13">
        <f t="shared" si="44"/>
        <v>0.68812499999999999</v>
      </c>
      <c r="J553" s="13">
        <f t="shared" si="41"/>
        <v>0.68836045056320405</v>
      </c>
      <c r="K553" s="13">
        <f t="shared" si="42"/>
        <v>0.68789013732833959</v>
      </c>
      <c r="L553" s="13"/>
      <c r="M553" s="13">
        <f t="shared" si="45"/>
        <v>0.68874999999999997</v>
      </c>
    </row>
    <row r="554" spans="8:13" x14ac:dyDescent="0.25">
      <c r="H554">
        <f t="shared" si="43"/>
        <v>552</v>
      </c>
      <c r="I554" s="13">
        <f t="shared" si="44"/>
        <v>0.68937499999999996</v>
      </c>
      <c r="J554" s="13">
        <f t="shared" si="41"/>
        <v>0.68961201501877345</v>
      </c>
      <c r="K554" s="13">
        <f t="shared" si="42"/>
        <v>0.68913857677902624</v>
      </c>
      <c r="L554" s="13"/>
      <c r="M554" s="13">
        <f t="shared" si="45"/>
        <v>0.69</v>
      </c>
    </row>
    <row r="555" spans="8:13" x14ac:dyDescent="0.25">
      <c r="H555">
        <f t="shared" si="43"/>
        <v>553</v>
      </c>
      <c r="I555" s="13">
        <f t="shared" si="44"/>
        <v>0.69062500000000004</v>
      </c>
      <c r="J555" s="13">
        <f t="shared" si="41"/>
        <v>0.69086357947434296</v>
      </c>
      <c r="K555" s="13">
        <f t="shared" si="42"/>
        <v>0.69038701622971288</v>
      </c>
      <c r="L555" s="13"/>
      <c r="M555" s="13">
        <f t="shared" si="45"/>
        <v>0.69125000000000003</v>
      </c>
    </row>
    <row r="556" spans="8:13" x14ac:dyDescent="0.25">
      <c r="H556">
        <f t="shared" si="43"/>
        <v>554</v>
      </c>
      <c r="I556" s="13">
        <f t="shared" si="44"/>
        <v>0.69187500000000002</v>
      </c>
      <c r="J556" s="13">
        <f t="shared" si="41"/>
        <v>0.69211514392991236</v>
      </c>
      <c r="K556" s="13">
        <f t="shared" si="42"/>
        <v>0.69163545568039952</v>
      </c>
      <c r="L556" s="13"/>
      <c r="M556" s="13">
        <f t="shared" si="45"/>
        <v>0.6925</v>
      </c>
    </row>
    <row r="557" spans="8:13" x14ac:dyDescent="0.25">
      <c r="H557">
        <f t="shared" si="43"/>
        <v>555</v>
      </c>
      <c r="I557" s="13">
        <f t="shared" si="44"/>
        <v>0.69312499999999999</v>
      </c>
      <c r="J557" s="13">
        <f t="shared" si="41"/>
        <v>0.69336670838548187</v>
      </c>
      <c r="K557" s="13">
        <f t="shared" si="42"/>
        <v>0.69288389513108617</v>
      </c>
      <c r="L557" s="13"/>
      <c r="M557" s="13">
        <f t="shared" si="45"/>
        <v>0.69374999999999998</v>
      </c>
    </row>
    <row r="558" spans="8:13" x14ac:dyDescent="0.25">
      <c r="H558">
        <f t="shared" si="43"/>
        <v>556</v>
      </c>
      <c r="I558" s="13">
        <f t="shared" si="44"/>
        <v>0.69437499999999996</v>
      </c>
      <c r="J558" s="13">
        <f t="shared" si="41"/>
        <v>0.69461827284105127</v>
      </c>
      <c r="K558" s="13">
        <f t="shared" si="42"/>
        <v>0.69413233458177281</v>
      </c>
      <c r="L558" s="13"/>
      <c r="M558" s="13">
        <f t="shared" si="45"/>
        <v>0.69499999999999995</v>
      </c>
    </row>
    <row r="559" spans="8:13" x14ac:dyDescent="0.25">
      <c r="H559">
        <f t="shared" si="43"/>
        <v>557</v>
      </c>
      <c r="I559" s="13">
        <f t="shared" si="44"/>
        <v>0.69562500000000005</v>
      </c>
      <c r="J559" s="13">
        <f t="shared" si="41"/>
        <v>0.69586983729662077</v>
      </c>
      <c r="K559" s="13">
        <f t="shared" si="42"/>
        <v>0.69538077403245946</v>
      </c>
      <c r="L559" s="13"/>
      <c r="M559" s="13">
        <f t="shared" si="45"/>
        <v>0.69625000000000004</v>
      </c>
    </row>
    <row r="560" spans="8:13" x14ac:dyDescent="0.25">
      <c r="H560">
        <f t="shared" si="43"/>
        <v>558</v>
      </c>
      <c r="I560" s="13">
        <f t="shared" si="44"/>
        <v>0.69687500000000002</v>
      </c>
      <c r="J560" s="13">
        <f t="shared" si="41"/>
        <v>0.69712140175219028</v>
      </c>
      <c r="K560" s="13">
        <f t="shared" si="42"/>
        <v>0.6966292134831461</v>
      </c>
      <c r="L560" s="13"/>
      <c r="M560" s="13">
        <f t="shared" si="45"/>
        <v>0.69750000000000001</v>
      </c>
    </row>
    <row r="561" spans="8:13" x14ac:dyDescent="0.25">
      <c r="H561">
        <f t="shared" si="43"/>
        <v>559</v>
      </c>
      <c r="I561" s="13">
        <f t="shared" si="44"/>
        <v>0.698125</v>
      </c>
      <c r="J561" s="13">
        <f t="shared" si="41"/>
        <v>0.69837296620775968</v>
      </c>
      <c r="K561" s="13">
        <f t="shared" si="42"/>
        <v>0.69787765293383275</v>
      </c>
      <c r="L561" s="13"/>
      <c r="M561" s="13">
        <f t="shared" si="45"/>
        <v>0.69874999999999998</v>
      </c>
    </row>
    <row r="562" spans="8:13" x14ac:dyDescent="0.25">
      <c r="H562">
        <f t="shared" si="43"/>
        <v>560</v>
      </c>
      <c r="I562" s="13">
        <f t="shared" si="44"/>
        <v>0.69937499999999997</v>
      </c>
      <c r="J562" s="13">
        <f t="shared" si="41"/>
        <v>0.69962453066332919</v>
      </c>
      <c r="K562" s="13">
        <f t="shared" si="42"/>
        <v>0.69912609238451939</v>
      </c>
      <c r="L562" s="13"/>
      <c r="M562" s="13">
        <f t="shared" si="45"/>
        <v>0.7</v>
      </c>
    </row>
    <row r="563" spans="8:13" x14ac:dyDescent="0.25">
      <c r="H563">
        <f t="shared" si="43"/>
        <v>561</v>
      </c>
      <c r="I563" s="13">
        <f t="shared" si="44"/>
        <v>0.70062500000000005</v>
      </c>
      <c r="J563" s="13">
        <f t="shared" si="41"/>
        <v>0.70087609511889859</v>
      </c>
      <c r="K563" s="13">
        <f t="shared" si="42"/>
        <v>0.70037453183520604</v>
      </c>
      <c r="L563" s="13"/>
      <c r="M563" s="13">
        <f t="shared" si="45"/>
        <v>0.70125000000000004</v>
      </c>
    </row>
    <row r="564" spans="8:13" x14ac:dyDescent="0.25">
      <c r="H564">
        <f t="shared" si="43"/>
        <v>562</v>
      </c>
      <c r="I564" s="13">
        <f t="shared" si="44"/>
        <v>0.70187500000000003</v>
      </c>
      <c r="J564" s="13">
        <f t="shared" si="41"/>
        <v>0.7021276595744681</v>
      </c>
      <c r="K564" s="13">
        <f t="shared" si="42"/>
        <v>0.70162297128589268</v>
      </c>
      <c r="L564" s="13"/>
      <c r="M564" s="13">
        <f t="shared" si="45"/>
        <v>0.70250000000000001</v>
      </c>
    </row>
    <row r="565" spans="8:13" x14ac:dyDescent="0.25">
      <c r="H565">
        <f t="shared" si="43"/>
        <v>563</v>
      </c>
      <c r="I565" s="13">
        <f t="shared" si="44"/>
        <v>0.703125</v>
      </c>
      <c r="J565" s="13">
        <f t="shared" si="41"/>
        <v>0.7033792240300375</v>
      </c>
      <c r="K565" s="13">
        <f t="shared" si="42"/>
        <v>0.70287141073657933</v>
      </c>
      <c r="L565" s="13"/>
      <c r="M565" s="13">
        <f t="shared" si="45"/>
        <v>0.70374999999999999</v>
      </c>
    </row>
    <row r="566" spans="8:13" x14ac:dyDescent="0.25">
      <c r="H566">
        <f t="shared" si="43"/>
        <v>564</v>
      </c>
      <c r="I566" s="13">
        <f t="shared" si="44"/>
        <v>0.70437499999999997</v>
      </c>
      <c r="J566" s="13">
        <f t="shared" si="41"/>
        <v>0.70463078848560701</v>
      </c>
      <c r="K566" s="13">
        <f t="shared" si="42"/>
        <v>0.70411985018726597</v>
      </c>
      <c r="L566" s="13"/>
      <c r="M566" s="13">
        <f t="shared" si="45"/>
        <v>0.70499999999999996</v>
      </c>
    </row>
    <row r="567" spans="8:13" x14ac:dyDescent="0.25">
      <c r="H567">
        <f t="shared" si="43"/>
        <v>565</v>
      </c>
      <c r="I567" s="13">
        <f t="shared" si="44"/>
        <v>0.70562499999999995</v>
      </c>
      <c r="J567" s="13">
        <f t="shared" si="41"/>
        <v>0.70588235294117652</v>
      </c>
      <c r="K567" s="13">
        <f t="shared" si="42"/>
        <v>0.70536828963795251</v>
      </c>
      <c r="L567" s="13"/>
      <c r="M567" s="13">
        <f t="shared" si="45"/>
        <v>0.70625000000000004</v>
      </c>
    </row>
    <row r="568" spans="8:13" x14ac:dyDescent="0.25">
      <c r="H568">
        <f t="shared" si="43"/>
        <v>566</v>
      </c>
      <c r="I568" s="13">
        <f t="shared" si="44"/>
        <v>0.70687500000000003</v>
      </c>
      <c r="J568" s="13">
        <f t="shared" si="41"/>
        <v>0.70713391739674591</v>
      </c>
      <c r="K568" s="13">
        <f t="shared" si="42"/>
        <v>0.70661672908863915</v>
      </c>
      <c r="L568" s="13"/>
      <c r="M568" s="13">
        <f t="shared" si="45"/>
        <v>0.70750000000000002</v>
      </c>
    </row>
    <row r="569" spans="8:13" x14ac:dyDescent="0.25">
      <c r="H569">
        <f t="shared" si="43"/>
        <v>567</v>
      </c>
      <c r="I569" s="13">
        <f t="shared" si="44"/>
        <v>0.708125</v>
      </c>
      <c r="J569" s="13">
        <f t="shared" si="41"/>
        <v>0.70838548185231542</v>
      </c>
      <c r="K569" s="13">
        <f t="shared" si="42"/>
        <v>0.7078651685393258</v>
      </c>
      <c r="L569" s="13"/>
      <c r="M569" s="13">
        <f t="shared" si="45"/>
        <v>0.70874999999999999</v>
      </c>
    </row>
    <row r="570" spans="8:13" x14ac:dyDescent="0.25">
      <c r="H570">
        <f t="shared" si="43"/>
        <v>568</v>
      </c>
      <c r="I570" s="13">
        <f t="shared" si="44"/>
        <v>0.70937499999999998</v>
      </c>
      <c r="J570" s="13">
        <f t="shared" si="41"/>
        <v>0.70963704630788482</v>
      </c>
      <c r="K570" s="13">
        <f t="shared" si="42"/>
        <v>0.70911360799001244</v>
      </c>
      <c r="L570" s="13"/>
      <c r="M570" s="13">
        <f t="shared" si="45"/>
        <v>0.71</v>
      </c>
    </row>
    <row r="571" spans="8:13" x14ac:dyDescent="0.25">
      <c r="H571">
        <f t="shared" si="43"/>
        <v>569</v>
      </c>
      <c r="I571" s="13">
        <f t="shared" si="44"/>
        <v>0.71062499999999995</v>
      </c>
      <c r="J571" s="13">
        <f t="shared" si="41"/>
        <v>0.71088861076345433</v>
      </c>
      <c r="K571" s="13">
        <f t="shared" si="42"/>
        <v>0.71036204744069908</v>
      </c>
      <c r="L571" s="13"/>
      <c r="M571" s="13">
        <f t="shared" si="45"/>
        <v>0.71125000000000005</v>
      </c>
    </row>
    <row r="572" spans="8:13" x14ac:dyDescent="0.25">
      <c r="H572">
        <f t="shared" si="43"/>
        <v>570</v>
      </c>
      <c r="I572" s="13">
        <f t="shared" si="44"/>
        <v>0.71187500000000004</v>
      </c>
      <c r="J572" s="13">
        <f t="shared" si="41"/>
        <v>0.71214017521902373</v>
      </c>
      <c r="K572" s="13">
        <f t="shared" si="42"/>
        <v>0.71161048689138573</v>
      </c>
      <c r="L572" s="13"/>
      <c r="M572" s="13">
        <f t="shared" si="45"/>
        <v>0.71250000000000002</v>
      </c>
    </row>
    <row r="573" spans="8:13" x14ac:dyDescent="0.25">
      <c r="H573">
        <f t="shared" si="43"/>
        <v>571</v>
      </c>
      <c r="I573" s="13">
        <f t="shared" si="44"/>
        <v>0.71312500000000001</v>
      </c>
      <c r="J573" s="13">
        <f t="shared" si="41"/>
        <v>0.71339173967459324</v>
      </c>
      <c r="K573" s="13">
        <f t="shared" si="42"/>
        <v>0.71285892634207237</v>
      </c>
      <c r="L573" s="13"/>
      <c r="M573" s="13">
        <f t="shared" si="45"/>
        <v>0.71375</v>
      </c>
    </row>
    <row r="574" spans="8:13" x14ac:dyDescent="0.25">
      <c r="H574">
        <f t="shared" si="43"/>
        <v>572</v>
      </c>
      <c r="I574" s="13">
        <f t="shared" si="44"/>
        <v>0.71437499999999998</v>
      </c>
      <c r="J574" s="13">
        <f t="shared" si="41"/>
        <v>0.71464330413016275</v>
      </c>
      <c r="K574" s="13">
        <f t="shared" si="42"/>
        <v>0.71410736579275902</v>
      </c>
      <c r="L574" s="13"/>
      <c r="M574" s="13">
        <f t="shared" si="45"/>
        <v>0.71499999999999997</v>
      </c>
    </row>
    <row r="575" spans="8:13" x14ac:dyDescent="0.25">
      <c r="H575">
        <f t="shared" si="43"/>
        <v>573</v>
      </c>
      <c r="I575" s="13">
        <f t="shared" si="44"/>
        <v>0.71562499999999996</v>
      </c>
      <c r="J575" s="13">
        <f t="shared" si="41"/>
        <v>0.71589486858573215</v>
      </c>
      <c r="K575" s="13">
        <f t="shared" si="42"/>
        <v>0.71535580524344566</v>
      </c>
      <c r="L575" s="13"/>
      <c r="M575" s="13">
        <f t="shared" si="45"/>
        <v>0.71625000000000005</v>
      </c>
    </row>
    <row r="576" spans="8:13" x14ac:dyDescent="0.25">
      <c r="H576">
        <f t="shared" si="43"/>
        <v>574</v>
      </c>
      <c r="I576" s="13">
        <f t="shared" si="44"/>
        <v>0.71687500000000004</v>
      </c>
      <c r="J576" s="13">
        <f t="shared" si="41"/>
        <v>0.71714643304130166</v>
      </c>
      <c r="K576" s="13">
        <f t="shared" si="42"/>
        <v>0.71660424469413231</v>
      </c>
      <c r="L576" s="13"/>
      <c r="M576" s="13">
        <f t="shared" si="45"/>
        <v>0.71750000000000003</v>
      </c>
    </row>
    <row r="577" spans="8:13" x14ac:dyDescent="0.25">
      <c r="H577">
        <f t="shared" si="43"/>
        <v>575</v>
      </c>
      <c r="I577" s="13">
        <f t="shared" si="44"/>
        <v>0.71812500000000001</v>
      </c>
      <c r="J577" s="13">
        <f t="shared" si="41"/>
        <v>0.71839799749687105</v>
      </c>
      <c r="K577" s="13">
        <f t="shared" si="42"/>
        <v>0.71785268414481895</v>
      </c>
      <c r="L577" s="13"/>
      <c r="M577" s="13">
        <f t="shared" si="45"/>
        <v>0.71875</v>
      </c>
    </row>
    <row r="578" spans="8:13" x14ac:dyDescent="0.25">
      <c r="H578">
        <f t="shared" si="43"/>
        <v>576</v>
      </c>
      <c r="I578" s="13">
        <f t="shared" si="44"/>
        <v>0.71937499999999999</v>
      </c>
      <c r="J578" s="13">
        <f t="shared" si="41"/>
        <v>0.71964956195244056</v>
      </c>
      <c r="K578" s="13">
        <f t="shared" si="42"/>
        <v>0.7191011235955056</v>
      </c>
      <c r="L578" s="13"/>
      <c r="M578" s="13">
        <f t="shared" si="45"/>
        <v>0.72</v>
      </c>
    </row>
    <row r="579" spans="8:13" x14ac:dyDescent="0.25">
      <c r="H579">
        <f t="shared" si="43"/>
        <v>577</v>
      </c>
      <c r="I579" s="13">
        <f t="shared" si="44"/>
        <v>0.72062499999999996</v>
      </c>
      <c r="J579" s="13">
        <f t="shared" si="41"/>
        <v>0.72090112640800996</v>
      </c>
      <c r="K579" s="13">
        <f t="shared" si="42"/>
        <v>0.72034956304619224</v>
      </c>
      <c r="L579" s="13"/>
      <c r="M579" s="13">
        <f t="shared" si="45"/>
        <v>0.72124999999999995</v>
      </c>
    </row>
    <row r="580" spans="8:13" x14ac:dyDescent="0.25">
      <c r="H580">
        <f t="shared" si="43"/>
        <v>578</v>
      </c>
      <c r="I580" s="13">
        <f t="shared" si="44"/>
        <v>0.72187500000000004</v>
      </c>
      <c r="J580" s="13">
        <f t="shared" ref="J580:J643" si="46">(H580-1)/($B$1-1)</f>
        <v>0.72215269086357947</v>
      </c>
      <c r="K580" s="13">
        <f t="shared" ref="K580:K643" si="47">H580/($B$1+1)</f>
        <v>0.72159800249687889</v>
      </c>
      <c r="L580" s="13"/>
      <c r="M580" s="13">
        <f t="shared" si="45"/>
        <v>0.72250000000000003</v>
      </c>
    </row>
    <row r="581" spans="8:13" x14ac:dyDescent="0.25">
      <c r="H581">
        <f t="shared" ref="H581:H644" si="48">H580+1</f>
        <v>579</v>
      </c>
      <c r="I581" s="13">
        <f t="shared" ref="I581:I644" si="49">(H581-0.5)/$B$1</f>
        <v>0.72312500000000002</v>
      </c>
      <c r="J581" s="13">
        <f t="shared" si="46"/>
        <v>0.72340425531914898</v>
      </c>
      <c r="K581" s="13">
        <f t="shared" si="47"/>
        <v>0.72284644194756553</v>
      </c>
      <c r="L581" s="13"/>
      <c r="M581" s="13">
        <f t="shared" si="45"/>
        <v>0.72375</v>
      </c>
    </row>
    <row r="582" spans="8:13" x14ac:dyDescent="0.25">
      <c r="H582">
        <f t="shared" si="48"/>
        <v>580</v>
      </c>
      <c r="I582" s="13">
        <f t="shared" si="49"/>
        <v>0.72437499999999999</v>
      </c>
      <c r="J582" s="13">
        <f t="shared" si="46"/>
        <v>0.72465581977471838</v>
      </c>
      <c r="K582" s="13">
        <f t="shared" si="47"/>
        <v>0.72409488139825218</v>
      </c>
      <c r="L582" s="13"/>
      <c r="M582" s="13">
        <f t="shared" si="45"/>
        <v>0.72499999999999998</v>
      </c>
    </row>
    <row r="583" spans="8:13" x14ac:dyDescent="0.25">
      <c r="H583">
        <f t="shared" si="48"/>
        <v>581</v>
      </c>
      <c r="I583" s="13">
        <f t="shared" si="49"/>
        <v>0.72562499999999996</v>
      </c>
      <c r="J583" s="13">
        <f t="shared" si="46"/>
        <v>0.72590738423028789</v>
      </c>
      <c r="K583" s="13">
        <f t="shared" si="47"/>
        <v>0.72534332084893882</v>
      </c>
      <c r="L583" s="13"/>
      <c r="M583" s="13">
        <f t="shared" si="45"/>
        <v>0.72624999999999995</v>
      </c>
    </row>
    <row r="584" spans="8:13" x14ac:dyDescent="0.25">
      <c r="H584">
        <f t="shared" si="48"/>
        <v>582</v>
      </c>
      <c r="I584" s="13">
        <f t="shared" si="49"/>
        <v>0.72687500000000005</v>
      </c>
      <c r="J584" s="13">
        <f t="shared" si="46"/>
        <v>0.72715894868585729</v>
      </c>
      <c r="K584" s="13">
        <f t="shared" si="47"/>
        <v>0.72659176029962547</v>
      </c>
      <c r="L584" s="13"/>
      <c r="M584" s="13">
        <f t="shared" si="45"/>
        <v>0.72750000000000004</v>
      </c>
    </row>
    <row r="585" spans="8:13" x14ac:dyDescent="0.25">
      <c r="H585">
        <f t="shared" si="48"/>
        <v>583</v>
      </c>
      <c r="I585" s="13">
        <f t="shared" si="49"/>
        <v>0.72812500000000002</v>
      </c>
      <c r="J585" s="13">
        <f t="shared" si="46"/>
        <v>0.7284105131414268</v>
      </c>
      <c r="K585" s="13">
        <f t="shared" si="47"/>
        <v>0.72784019975031211</v>
      </c>
      <c r="L585" s="13"/>
      <c r="M585" s="13">
        <f t="shared" si="45"/>
        <v>0.72875000000000001</v>
      </c>
    </row>
    <row r="586" spans="8:13" x14ac:dyDescent="0.25">
      <c r="H586">
        <f t="shared" si="48"/>
        <v>584</v>
      </c>
      <c r="I586" s="13">
        <f t="shared" si="49"/>
        <v>0.729375</v>
      </c>
      <c r="J586" s="13">
        <f t="shared" si="46"/>
        <v>0.72966207759699619</v>
      </c>
      <c r="K586" s="13">
        <f t="shared" si="47"/>
        <v>0.72908863920099876</v>
      </c>
      <c r="L586" s="13"/>
      <c r="M586" s="13">
        <f t="shared" si="45"/>
        <v>0.73</v>
      </c>
    </row>
    <row r="587" spans="8:13" x14ac:dyDescent="0.25">
      <c r="H587">
        <f t="shared" si="48"/>
        <v>585</v>
      </c>
      <c r="I587" s="13">
        <f t="shared" si="49"/>
        <v>0.73062499999999997</v>
      </c>
      <c r="J587" s="13">
        <f t="shared" si="46"/>
        <v>0.7309136420525657</v>
      </c>
      <c r="K587" s="13">
        <f t="shared" si="47"/>
        <v>0.7303370786516854</v>
      </c>
      <c r="L587" s="13"/>
      <c r="M587" s="13">
        <f t="shared" ref="M587:M650" si="50">H587/$B$1</f>
        <v>0.73124999999999996</v>
      </c>
    </row>
    <row r="588" spans="8:13" x14ac:dyDescent="0.25">
      <c r="H588">
        <f t="shared" si="48"/>
        <v>586</v>
      </c>
      <c r="I588" s="13">
        <f t="shared" si="49"/>
        <v>0.73187500000000005</v>
      </c>
      <c r="J588" s="13">
        <f t="shared" si="46"/>
        <v>0.73216520650813521</v>
      </c>
      <c r="K588" s="13">
        <f t="shared" si="47"/>
        <v>0.73158551810237205</v>
      </c>
      <c r="L588" s="13"/>
      <c r="M588" s="13">
        <f t="shared" si="50"/>
        <v>0.73250000000000004</v>
      </c>
    </row>
    <row r="589" spans="8:13" x14ac:dyDescent="0.25">
      <c r="H589">
        <f t="shared" si="48"/>
        <v>587</v>
      </c>
      <c r="I589" s="13">
        <f t="shared" si="49"/>
        <v>0.73312500000000003</v>
      </c>
      <c r="J589" s="13">
        <f t="shared" si="46"/>
        <v>0.73341677096370461</v>
      </c>
      <c r="K589" s="13">
        <f t="shared" si="47"/>
        <v>0.73283395755305869</v>
      </c>
      <c r="L589" s="13"/>
      <c r="M589" s="13">
        <f t="shared" si="50"/>
        <v>0.73375000000000001</v>
      </c>
    </row>
    <row r="590" spans="8:13" x14ac:dyDescent="0.25">
      <c r="H590">
        <f t="shared" si="48"/>
        <v>588</v>
      </c>
      <c r="I590" s="13">
        <f t="shared" si="49"/>
        <v>0.734375</v>
      </c>
      <c r="J590" s="13">
        <f t="shared" si="46"/>
        <v>0.73466833541927412</v>
      </c>
      <c r="K590" s="13">
        <f t="shared" si="47"/>
        <v>0.73408239700374533</v>
      </c>
      <c r="L590" s="13"/>
      <c r="M590" s="13">
        <f t="shared" si="50"/>
        <v>0.73499999999999999</v>
      </c>
    </row>
    <row r="591" spans="8:13" x14ac:dyDescent="0.25">
      <c r="H591">
        <f t="shared" si="48"/>
        <v>589</v>
      </c>
      <c r="I591" s="13">
        <f t="shared" si="49"/>
        <v>0.73562499999999997</v>
      </c>
      <c r="J591" s="13">
        <f t="shared" si="46"/>
        <v>0.73591989987484352</v>
      </c>
      <c r="K591" s="13">
        <f t="shared" si="47"/>
        <v>0.73533083645443198</v>
      </c>
      <c r="L591" s="13"/>
      <c r="M591" s="13">
        <f t="shared" si="50"/>
        <v>0.73624999999999996</v>
      </c>
    </row>
    <row r="592" spans="8:13" x14ac:dyDescent="0.25">
      <c r="H592">
        <f t="shared" si="48"/>
        <v>590</v>
      </c>
      <c r="I592" s="13">
        <f t="shared" si="49"/>
        <v>0.73687499999999995</v>
      </c>
      <c r="J592" s="13">
        <f t="shared" si="46"/>
        <v>0.73717146433041303</v>
      </c>
      <c r="K592" s="13">
        <f t="shared" si="47"/>
        <v>0.73657927590511862</v>
      </c>
      <c r="L592" s="13"/>
      <c r="M592" s="13">
        <f t="shared" si="50"/>
        <v>0.73750000000000004</v>
      </c>
    </row>
    <row r="593" spans="8:13" x14ac:dyDescent="0.25">
      <c r="H593">
        <f t="shared" si="48"/>
        <v>591</v>
      </c>
      <c r="I593" s="13">
        <f t="shared" si="49"/>
        <v>0.73812500000000003</v>
      </c>
      <c r="J593" s="13">
        <f t="shared" si="46"/>
        <v>0.73842302878598243</v>
      </c>
      <c r="K593" s="13">
        <f t="shared" si="47"/>
        <v>0.73782771535580527</v>
      </c>
      <c r="L593" s="13"/>
      <c r="M593" s="13">
        <f t="shared" si="50"/>
        <v>0.73875000000000002</v>
      </c>
    </row>
    <row r="594" spans="8:13" x14ac:dyDescent="0.25">
      <c r="H594">
        <f t="shared" si="48"/>
        <v>592</v>
      </c>
      <c r="I594" s="13">
        <f t="shared" si="49"/>
        <v>0.739375</v>
      </c>
      <c r="J594" s="13">
        <f t="shared" si="46"/>
        <v>0.73967459324155194</v>
      </c>
      <c r="K594" s="13">
        <f t="shared" si="47"/>
        <v>0.73907615480649191</v>
      </c>
      <c r="L594" s="13"/>
      <c r="M594" s="13">
        <f t="shared" si="50"/>
        <v>0.74</v>
      </c>
    </row>
    <row r="595" spans="8:13" x14ac:dyDescent="0.25">
      <c r="H595">
        <f t="shared" si="48"/>
        <v>593</v>
      </c>
      <c r="I595" s="13">
        <f t="shared" si="49"/>
        <v>0.74062499999999998</v>
      </c>
      <c r="J595" s="13">
        <f t="shared" si="46"/>
        <v>0.74092615769712145</v>
      </c>
      <c r="K595" s="13">
        <f t="shared" si="47"/>
        <v>0.74032459425717856</v>
      </c>
      <c r="L595" s="13"/>
      <c r="M595" s="13">
        <f t="shared" si="50"/>
        <v>0.74124999999999996</v>
      </c>
    </row>
    <row r="596" spans="8:13" x14ac:dyDescent="0.25">
      <c r="H596">
        <f t="shared" si="48"/>
        <v>594</v>
      </c>
      <c r="I596" s="13">
        <f t="shared" si="49"/>
        <v>0.74187499999999995</v>
      </c>
      <c r="J596" s="13">
        <f t="shared" si="46"/>
        <v>0.74217772215269084</v>
      </c>
      <c r="K596" s="13">
        <f t="shared" si="47"/>
        <v>0.7415730337078652</v>
      </c>
      <c r="L596" s="13"/>
      <c r="M596" s="13">
        <f t="shared" si="50"/>
        <v>0.74250000000000005</v>
      </c>
    </row>
    <row r="597" spans="8:13" x14ac:dyDescent="0.25">
      <c r="H597">
        <f t="shared" si="48"/>
        <v>595</v>
      </c>
      <c r="I597" s="13">
        <f t="shared" si="49"/>
        <v>0.74312500000000004</v>
      </c>
      <c r="J597" s="13">
        <f t="shared" si="46"/>
        <v>0.74342928660826035</v>
      </c>
      <c r="K597" s="13">
        <f t="shared" si="47"/>
        <v>0.74282147315855185</v>
      </c>
      <c r="L597" s="13"/>
      <c r="M597" s="13">
        <f t="shared" si="50"/>
        <v>0.74375000000000002</v>
      </c>
    </row>
    <row r="598" spans="8:13" x14ac:dyDescent="0.25">
      <c r="H598">
        <f t="shared" si="48"/>
        <v>596</v>
      </c>
      <c r="I598" s="13">
        <f t="shared" si="49"/>
        <v>0.74437500000000001</v>
      </c>
      <c r="J598" s="13">
        <f t="shared" si="46"/>
        <v>0.74468085106382975</v>
      </c>
      <c r="K598" s="13">
        <f t="shared" si="47"/>
        <v>0.74406991260923849</v>
      </c>
      <c r="L598" s="13"/>
      <c r="M598" s="13">
        <f t="shared" si="50"/>
        <v>0.745</v>
      </c>
    </row>
    <row r="599" spans="8:13" x14ac:dyDescent="0.25">
      <c r="H599">
        <f t="shared" si="48"/>
        <v>597</v>
      </c>
      <c r="I599" s="13">
        <f t="shared" si="49"/>
        <v>0.74562499999999998</v>
      </c>
      <c r="J599" s="13">
        <f t="shared" si="46"/>
        <v>0.74593241551939926</v>
      </c>
      <c r="K599" s="13">
        <f t="shared" si="47"/>
        <v>0.74531835205992514</v>
      </c>
      <c r="L599" s="13"/>
      <c r="M599" s="13">
        <f t="shared" si="50"/>
        <v>0.74624999999999997</v>
      </c>
    </row>
    <row r="600" spans="8:13" x14ac:dyDescent="0.25">
      <c r="H600">
        <f t="shared" si="48"/>
        <v>598</v>
      </c>
      <c r="I600" s="13">
        <f t="shared" si="49"/>
        <v>0.74687499999999996</v>
      </c>
      <c r="J600" s="13">
        <f t="shared" si="46"/>
        <v>0.74718397997496866</v>
      </c>
      <c r="K600" s="13">
        <f t="shared" si="47"/>
        <v>0.74656679151061178</v>
      </c>
      <c r="L600" s="13"/>
      <c r="M600" s="13">
        <f t="shared" si="50"/>
        <v>0.74750000000000005</v>
      </c>
    </row>
    <row r="601" spans="8:13" x14ac:dyDescent="0.25">
      <c r="H601">
        <f t="shared" si="48"/>
        <v>599</v>
      </c>
      <c r="I601" s="13">
        <f t="shared" si="49"/>
        <v>0.74812500000000004</v>
      </c>
      <c r="J601" s="13">
        <f t="shared" si="46"/>
        <v>0.74843554443053817</v>
      </c>
      <c r="K601" s="13">
        <f t="shared" si="47"/>
        <v>0.74781523096129843</v>
      </c>
      <c r="L601" s="13"/>
      <c r="M601" s="13">
        <f t="shared" si="50"/>
        <v>0.74875000000000003</v>
      </c>
    </row>
    <row r="602" spans="8:13" x14ac:dyDescent="0.25">
      <c r="H602">
        <f t="shared" si="48"/>
        <v>600</v>
      </c>
      <c r="I602" s="13">
        <f t="shared" si="49"/>
        <v>0.74937500000000001</v>
      </c>
      <c r="J602" s="13">
        <f t="shared" si="46"/>
        <v>0.74968710888610768</v>
      </c>
      <c r="K602" s="13">
        <f t="shared" si="47"/>
        <v>0.74906367041198507</v>
      </c>
      <c r="L602" s="13"/>
      <c r="M602" s="13">
        <f t="shared" si="50"/>
        <v>0.75</v>
      </c>
    </row>
    <row r="603" spans="8:13" x14ac:dyDescent="0.25">
      <c r="H603">
        <f t="shared" si="48"/>
        <v>601</v>
      </c>
      <c r="I603" s="13">
        <f t="shared" si="49"/>
        <v>0.75062499999999999</v>
      </c>
      <c r="J603" s="13">
        <f t="shared" si="46"/>
        <v>0.75093867334167708</v>
      </c>
      <c r="K603" s="13">
        <f t="shared" si="47"/>
        <v>0.75031210986267161</v>
      </c>
      <c r="L603" s="13"/>
      <c r="M603" s="13">
        <f t="shared" si="50"/>
        <v>0.75124999999999997</v>
      </c>
    </row>
    <row r="604" spans="8:13" x14ac:dyDescent="0.25">
      <c r="H604">
        <f t="shared" si="48"/>
        <v>602</v>
      </c>
      <c r="I604" s="13">
        <f t="shared" si="49"/>
        <v>0.75187499999999996</v>
      </c>
      <c r="J604" s="13">
        <f t="shared" si="46"/>
        <v>0.75219023779724659</v>
      </c>
      <c r="K604" s="13">
        <f t="shared" si="47"/>
        <v>0.75156054931335825</v>
      </c>
      <c r="L604" s="13"/>
      <c r="M604" s="13">
        <f t="shared" si="50"/>
        <v>0.75249999999999995</v>
      </c>
    </row>
    <row r="605" spans="8:13" x14ac:dyDescent="0.25">
      <c r="H605">
        <f t="shared" si="48"/>
        <v>603</v>
      </c>
      <c r="I605" s="13">
        <f t="shared" si="49"/>
        <v>0.75312500000000004</v>
      </c>
      <c r="J605" s="13">
        <f t="shared" si="46"/>
        <v>0.75344180225281598</v>
      </c>
      <c r="K605" s="13">
        <f t="shared" si="47"/>
        <v>0.7528089887640449</v>
      </c>
      <c r="L605" s="13"/>
      <c r="M605" s="13">
        <f t="shared" si="50"/>
        <v>0.75375000000000003</v>
      </c>
    </row>
    <row r="606" spans="8:13" x14ac:dyDescent="0.25">
      <c r="H606">
        <f t="shared" si="48"/>
        <v>604</v>
      </c>
      <c r="I606" s="13">
        <f t="shared" si="49"/>
        <v>0.75437500000000002</v>
      </c>
      <c r="J606" s="13">
        <f t="shared" si="46"/>
        <v>0.75469336670838549</v>
      </c>
      <c r="K606" s="13">
        <f t="shared" si="47"/>
        <v>0.75405742821473154</v>
      </c>
      <c r="L606" s="13"/>
      <c r="M606" s="13">
        <f t="shared" si="50"/>
        <v>0.755</v>
      </c>
    </row>
    <row r="607" spans="8:13" x14ac:dyDescent="0.25">
      <c r="H607">
        <f t="shared" si="48"/>
        <v>605</v>
      </c>
      <c r="I607" s="13">
        <f t="shared" si="49"/>
        <v>0.75562499999999999</v>
      </c>
      <c r="J607" s="13">
        <f t="shared" si="46"/>
        <v>0.75594493116395489</v>
      </c>
      <c r="K607" s="13">
        <f t="shared" si="47"/>
        <v>0.75530586766541818</v>
      </c>
      <c r="L607" s="13"/>
      <c r="M607" s="13">
        <f t="shared" si="50"/>
        <v>0.75624999999999998</v>
      </c>
    </row>
    <row r="608" spans="8:13" x14ac:dyDescent="0.25">
      <c r="H608">
        <f t="shared" si="48"/>
        <v>606</v>
      </c>
      <c r="I608" s="13">
        <f t="shared" si="49"/>
        <v>0.75687499999999996</v>
      </c>
      <c r="J608" s="13">
        <f t="shared" si="46"/>
        <v>0.7571964956195244</v>
      </c>
      <c r="K608" s="13">
        <f t="shared" si="47"/>
        <v>0.75655430711610483</v>
      </c>
      <c r="L608" s="13"/>
      <c r="M608" s="13">
        <f t="shared" si="50"/>
        <v>0.75749999999999995</v>
      </c>
    </row>
    <row r="609" spans="8:13" x14ac:dyDescent="0.25">
      <c r="H609">
        <f t="shared" si="48"/>
        <v>607</v>
      </c>
      <c r="I609" s="13">
        <f t="shared" si="49"/>
        <v>0.75812500000000005</v>
      </c>
      <c r="J609" s="13">
        <f t="shared" si="46"/>
        <v>0.75844806007509391</v>
      </c>
      <c r="K609" s="13">
        <f t="shared" si="47"/>
        <v>0.75780274656679147</v>
      </c>
      <c r="L609" s="13"/>
      <c r="M609" s="13">
        <f t="shared" si="50"/>
        <v>0.75875000000000004</v>
      </c>
    </row>
    <row r="610" spans="8:13" x14ac:dyDescent="0.25">
      <c r="H610">
        <f t="shared" si="48"/>
        <v>608</v>
      </c>
      <c r="I610" s="13">
        <f t="shared" si="49"/>
        <v>0.75937500000000002</v>
      </c>
      <c r="J610" s="13">
        <f t="shared" si="46"/>
        <v>0.75969962453066331</v>
      </c>
      <c r="K610" s="13">
        <f t="shared" si="47"/>
        <v>0.75905118601747812</v>
      </c>
      <c r="L610" s="13"/>
      <c r="M610" s="13">
        <f t="shared" si="50"/>
        <v>0.76</v>
      </c>
    </row>
    <row r="611" spans="8:13" x14ac:dyDescent="0.25">
      <c r="H611">
        <f t="shared" si="48"/>
        <v>609</v>
      </c>
      <c r="I611" s="13">
        <f t="shared" si="49"/>
        <v>0.760625</v>
      </c>
      <c r="J611" s="13">
        <f t="shared" si="46"/>
        <v>0.76095118898623282</v>
      </c>
      <c r="K611" s="13">
        <f t="shared" si="47"/>
        <v>0.76029962546816476</v>
      </c>
      <c r="L611" s="13"/>
      <c r="M611" s="13">
        <f t="shared" si="50"/>
        <v>0.76124999999999998</v>
      </c>
    </row>
    <row r="612" spans="8:13" x14ac:dyDescent="0.25">
      <c r="H612">
        <f t="shared" si="48"/>
        <v>610</v>
      </c>
      <c r="I612" s="13">
        <f t="shared" si="49"/>
        <v>0.76187499999999997</v>
      </c>
      <c r="J612" s="13">
        <f t="shared" si="46"/>
        <v>0.76220275344180222</v>
      </c>
      <c r="K612" s="13">
        <f t="shared" si="47"/>
        <v>0.76154806491885141</v>
      </c>
      <c r="L612" s="13"/>
      <c r="M612" s="13">
        <f t="shared" si="50"/>
        <v>0.76249999999999996</v>
      </c>
    </row>
    <row r="613" spans="8:13" x14ac:dyDescent="0.25">
      <c r="H613">
        <f t="shared" si="48"/>
        <v>611</v>
      </c>
      <c r="I613" s="13">
        <f t="shared" si="49"/>
        <v>0.76312500000000005</v>
      </c>
      <c r="J613" s="13">
        <f t="shared" si="46"/>
        <v>0.76345431789737173</v>
      </c>
      <c r="K613" s="13">
        <f t="shared" si="47"/>
        <v>0.76279650436953805</v>
      </c>
      <c r="L613" s="13"/>
      <c r="M613" s="13">
        <f t="shared" si="50"/>
        <v>0.76375000000000004</v>
      </c>
    </row>
    <row r="614" spans="8:13" x14ac:dyDescent="0.25">
      <c r="H614">
        <f t="shared" si="48"/>
        <v>612</v>
      </c>
      <c r="I614" s="13">
        <f t="shared" si="49"/>
        <v>0.76437500000000003</v>
      </c>
      <c r="J614" s="13">
        <f t="shared" si="46"/>
        <v>0.76470588235294112</v>
      </c>
      <c r="K614" s="13">
        <f t="shared" si="47"/>
        <v>0.7640449438202247</v>
      </c>
      <c r="L614" s="13"/>
      <c r="M614" s="13">
        <f t="shared" si="50"/>
        <v>0.76500000000000001</v>
      </c>
    </row>
    <row r="615" spans="8:13" x14ac:dyDescent="0.25">
      <c r="H615">
        <f t="shared" si="48"/>
        <v>613</v>
      </c>
      <c r="I615" s="13">
        <f t="shared" si="49"/>
        <v>0.765625</v>
      </c>
      <c r="J615" s="13">
        <f t="shared" si="46"/>
        <v>0.76595744680851063</v>
      </c>
      <c r="K615" s="13">
        <f t="shared" si="47"/>
        <v>0.76529338327091134</v>
      </c>
      <c r="L615" s="13"/>
      <c r="M615" s="13">
        <f t="shared" si="50"/>
        <v>0.76624999999999999</v>
      </c>
    </row>
    <row r="616" spans="8:13" x14ac:dyDescent="0.25">
      <c r="H616">
        <f t="shared" si="48"/>
        <v>614</v>
      </c>
      <c r="I616" s="13">
        <f t="shared" si="49"/>
        <v>0.76687499999999997</v>
      </c>
      <c r="J616" s="13">
        <f t="shared" si="46"/>
        <v>0.76720901126408014</v>
      </c>
      <c r="K616" s="13">
        <f t="shared" si="47"/>
        <v>0.76654182272159799</v>
      </c>
      <c r="L616" s="13"/>
      <c r="M616" s="13">
        <f t="shared" si="50"/>
        <v>0.76749999999999996</v>
      </c>
    </row>
    <row r="617" spans="8:13" x14ac:dyDescent="0.25">
      <c r="H617">
        <f t="shared" si="48"/>
        <v>615</v>
      </c>
      <c r="I617" s="13">
        <f t="shared" si="49"/>
        <v>0.76812499999999995</v>
      </c>
      <c r="J617" s="13">
        <f t="shared" si="46"/>
        <v>0.76846057571964954</v>
      </c>
      <c r="K617" s="13">
        <f t="shared" si="47"/>
        <v>0.76779026217228463</v>
      </c>
      <c r="L617" s="13"/>
      <c r="M617" s="13">
        <f t="shared" si="50"/>
        <v>0.76875000000000004</v>
      </c>
    </row>
    <row r="618" spans="8:13" x14ac:dyDescent="0.25">
      <c r="H618">
        <f t="shared" si="48"/>
        <v>616</v>
      </c>
      <c r="I618" s="13">
        <f t="shared" si="49"/>
        <v>0.76937500000000003</v>
      </c>
      <c r="J618" s="13">
        <f t="shared" si="46"/>
        <v>0.76971214017521905</v>
      </c>
      <c r="K618" s="13">
        <f t="shared" si="47"/>
        <v>0.76903870162297128</v>
      </c>
      <c r="L618" s="13"/>
      <c r="M618" s="13">
        <f t="shared" si="50"/>
        <v>0.77</v>
      </c>
    </row>
    <row r="619" spans="8:13" x14ac:dyDescent="0.25">
      <c r="H619">
        <f t="shared" si="48"/>
        <v>617</v>
      </c>
      <c r="I619" s="13">
        <f t="shared" si="49"/>
        <v>0.770625</v>
      </c>
      <c r="J619" s="13">
        <f t="shared" si="46"/>
        <v>0.77096370463078845</v>
      </c>
      <c r="K619" s="13">
        <f t="shared" si="47"/>
        <v>0.77028714107365792</v>
      </c>
      <c r="L619" s="13"/>
      <c r="M619" s="13">
        <f t="shared" si="50"/>
        <v>0.77124999999999999</v>
      </c>
    </row>
    <row r="620" spans="8:13" x14ac:dyDescent="0.25">
      <c r="H620">
        <f t="shared" si="48"/>
        <v>618</v>
      </c>
      <c r="I620" s="13">
        <f t="shared" si="49"/>
        <v>0.77187499999999998</v>
      </c>
      <c r="J620" s="13">
        <f t="shared" si="46"/>
        <v>0.77221526908635796</v>
      </c>
      <c r="K620" s="13">
        <f t="shared" si="47"/>
        <v>0.77153558052434457</v>
      </c>
      <c r="L620" s="13"/>
      <c r="M620" s="13">
        <f t="shared" si="50"/>
        <v>0.77249999999999996</v>
      </c>
    </row>
    <row r="621" spans="8:13" x14ac:dyDescent="0.25">
      <c r="H621">
        <f t="shared" si="48"/>
        <v>619</v>
      </c>
      <c r="I621" s="13">
        <f t="shared" si="49"/>
        <v>0.77312499999999995</v>
      </c>
      <c r="J621" s="13">
        <f t="shared" si="46"/>
        <v>0.77346683354192736</v>
      </c>
      <c r="K621" s="13">
        <f t="shared" si="47"/>
        <v>0.77278401997503121</v>
      </c>
      <c r="L621" s="13"/>
      <c r="M621" s="13">
        <f t="shared" si="50"/>
        <v>0.77375000000000005</v>
      </c>
    </row>
    <row r="622" spans="8:13" x14ac:dyDescent="0.25">
      <c r="H622">
        <f t="shared" si="48"/>
        <v>620</v>
      </c>
      <c r="I622" s="13">
        <f t="shared" si="49"/>
        <v>0.77437500000000004</v>
      </c>
      <c r="J622" s="13">
        <f t="shared" si="46"/>
        <v>0.77471839799749687</v>
      </c>
      <c r="K622" s="13">
        <f t="shared" si="47"/>
        <v>0.77403245942571786</v>
      </c>
      <c r="L622" s="13"/>
      <c r="M622" s="13">
        <f t="shared" si="50"/>
        <v>0.77500000000000002</v>
      </c>
    </row>
    <row r="623" spans="8:13" x14ac:dyDescent="0.25">
      <c r="H623">
        <f t="shared" si="48"/>
        <v>621</v>
      </c>
      <c r="I623" s="13">
        <f t="shared" si="49"/>
        <v>0.77562500000000001</v>
      </c>
      <c r="J623" s="13">
        <f t="shared" si="46"/>
        <v>0.77596996245306638</v>
      </c>
      <c r="K623" s="13">
        <f t="shared" si="47"/>
        <v>0.7752808988764045</v>
      </c>
      <c r="L623" s="13"/>
      <c r="M623" s="13">
        <f t="shared" si="50"/>
        <v>0.77625</v>
      </c>
    </row>
    <row r="624" spans="8:13" x14ac:dyDescent="0.25">
      <c r="H624">
        <f t="shared" si="48"/>
        <v>622</v>
      </c>
      <c r="I624" s="13">
        <f t="shared" si="49"/>
        <v>0.77687499999999998</v>
      </c>
      <c r="J624" s="13">
        <f t="shared" si="46"/>
        <v>0.77722152690863577</v>
      </c>
      <c r="K624" s="13">
        <f t="shared" si="47"/>
        <v>0.77652933832709115</v>
      </c>
      <c r="L624" s="13"/>
      <c r="M624" s="13">
        <f t="shared" si="50"/>
        <v>0.77749999999999997</v>
      </c>
    </row>
    <row r="625" spans="8:13" x14ac:dyDescent="0.25">
      <c r="H625">
        <f t="shared" si="48"/>
        <v>623</v>
      </c>
      <c r="I625" s="13">
        <f t="shared" si="49"/>
        <v>0.77812499999999996</v>
      </c>
      <c r="J625" s="13">
        <f t="shared" si="46"/>
        <v>0.77847309136420528</v>
      </c>
      <c r="K625" s="13">
        <f t="shared" si="47"/>
        <v>0.77777777777777779</v>
      </c>
      <c r="L625" s="13"/>
      <c r="M625" s="13">
        <f t="shared" si="50"/>
        <v>0.77875000000000005</v>
      </c>
    </row>
    <row r="626" spans="8:13" x14ac:dyDescent="0.25">
      <c r="H626">
        <f t="shared" si="48"/>
        <v>624</v>
      </c>
      <c r="I626" s="13">
        <f t="shared" si="49"/>
        <v>0.77937500000000004</v>
      </c>
      <c r="J626" s="13">
        <f t="shared" si="46"/>
        <v>0.77972465581977468</v>
      </c>
      <c r="K626" s="13">
        <f t="shared" si="47"/>
        <v>0.77902621722846443</v>
      </c>
      <c r="L626" s="13"/>
      <c r="M626" s="13">
        <f t="shared" si="50"/>
        <v>0.78</v>
      </c>
    </row>
    <row r="627" spans="8:13" x14ac:dyDescent="0.25">
      <c r="H627">
        <f t="shared" si="48"/>
        <v>625</v>
      </c>
      <c r="I627" s="13">
        <f t="shared" si="49"/>
        <v>0.78062500000000001</v>
      </c>
      <c r="J627" s="13">
        <f t="shared" si="46"/>
        <v>0.78097622027534419</v>
      </c>
      <c r="K627" s="13">
        <f t="shared" si="47"/>
        <v>0.78027465667915108</v>
      </c>
      <c r="L627" s="13"/>
      <c r="M627" s="13">
        <f t="shared" si="50"/>
        <v>0.78125</v>
      </c>
    </row>
    <row r="628" spans="8:13" x14ac:dyDescent="0.25">
      <c r="H628">
        <f t="shared" si="48"/>
        <v>626</v>
      </c>
      <c r="I628" s="13">
        <f t="shared" si="49"/>
        <v>0.78187499999999999</v>
      </c>
      <c r="J628" s="13">
        <f t="shared" si="46"/>
        <v>0.78222778473091359</v>
      </c>
      <c r="K628" s="13">
        <f t="shared" si="47"/>
        <v>0.78152309612983772</v>
      </c>
      <c r="L628" s="13"/>
      <c r="M628" s="13">
        <f t="shared" si="50"/>
        <v>0.78249999999999997</v>
      </c>
    </row>
    <row r="629" spans="8:13" x14ac:dyDescent="0.25">
      <c r="H629">
        <f t="shared" si="48"/>
        <v>627</v>
      </c>
      <c r="I629" s="13">
        <f t="shared" si="49"/>
        <v>0.78312499999999996</v>
      </c>
      <c r="J629" s="13">
        <f t="shared" si="46"/>
        <v>0.7834793491864831</v>
      </c>
      <c r="K629" s="13">
        <f t="shared" si="47"/>
        <v>0.78277153558052437</v>
      </c>
      <c r="L629" s="13"/>
      <c r="M629" s="13">
        <f t="shared" si="50"/>
        <v>0.78374999999999995</v>
      </c>
    </row>
    <row r="630" spans="8:13" x14ac:dyDescent="0.25">
      <c r="H630">
        <f t="shared" si="48"/>
        <v>628</v>
      </c>
      <c r="I630" s="13">
        <f t="shared" si="49"/>
        <v>0.78437500000000004</v>
      </c>
      <c r="J630" s="13">
        <f t="shared" si="46"/>
        <v>0.78473091364205261</v>
      </c>
      <c r="K630" s="13">
        <f t="shared" si="47"/>
        <v>0.78401997503121101</v>
      </c>
      <c r="L630" s="13"/>
      <c r="M630" s="13">
        <f t="shared" si="50"/>
        <v>0.78500000000000003</v>
      </c>
    </row>
    <row r="631" spans="8:13" x14ac:dyDescent="0.25">
      <c r="H631">
        <f t="shared" si="48"/>
        <v>629</v>
      </c>
      <c r="I631" s="13">
        <f t="shared" si="49"/>
        <v>0.78562500000000002</v>
      </c>
      <c r="J631" s="13">
        <f t="shared" si="46"/>
        <v>0.78598247809762201</v>
      </c>
      <c r="K631" s="13">
        <f t="shared" si="47"/>
        <v>0.78526841448189766</v>
      </c>
      <c r="L631" s="13"/>
      <c r="M631" s="13">
        <f t="shared" si="50"/>
        <v>0.78625</v>
      </c>
    </row>
    <row r="632" spans="8:13" x14ac:dyDescent="0.25">
      <c r="H632">
        <f t="shared" si="48"/>
        <v>630</v>
      </c>
      <c r="I632" s="13">
        <f t="shared" si="49"/>
        <v>0.78687499999999999</v>
      </c>
      <c r="J632" s="13">
        <f t="shared" si="46"/>
        <v>0.78723404255319152</v>
      </c>
      <c r="K632" s="13">
        <f t="shared" si="47"/>
        <v>0.7865168539325843</v>
      </c>
      <c r="L632" s="13"/>
      <c r="M632" s="13">
        <f t="shared" si="50"/>
        <v>0.78749999999999998</v>
      </c>
    </row>
    <row r="633" spans="8:13" x14ac:dyDescent="0.25">
      <c r="H633">
        <f t="shared" si="48"/>
        <v>631</v>
      </c>
      <c r="I633" s="13">
        <f t="shared" si="49"/>
        <v>0.78812499999999996</v>
      </c>
      <c r="J633" s="13">
        <f t="shared" si="46"/>
        <v>0.78848560700876091</v>
      </c>
      <c r="K633" s="13">
        <f t="shared" si="47"/>
        <v>0.78776529338327095</v>
      </c>
      <c r="L633" s="13"/>
      <c r="M633" s="13">
        <f t="shared" si="50"/>
        <v>0.78874999999999995</v>
      </c>
    </row>
    <row r="634" spans="8:13" x14ac:dyDescent="0.25">
      <c r="H634">
        <f t="shared" si="48"/>
        <v>632</v>
      </c>
      <c r="I634" s="13">
        <f t="shared" si="49"/>
        <v>0.78937500000000005</v>
      </c>
      <c r="J634" s="13">
        <f t="shared" si="46"/>
        <v>0.78973717146433042</v>
      </c>
      <c r="K634" s="13">
        <f t="shared" si="47"/>
        <v>0.78901373283395759</v>
      </c>
      <c r="L634" s="13"/>
      <c r="M634" s="13">
        <f t="shared" si="50"/>
        <v>0.79</v>
      </c>
    </row>
    <row r="635" spans="8:13" x14ac:dyDescent="0.25">
      <c r="H635">
        <f t="shared" si="48"/>
        <v>633</v>
      </c>
      <c r="I635" s="13">
        <f t="shared" si="49"/>
        <v>0.79062500000000002</v>
      </c>
      <c r="J635" s="13">
        <f t="shared" si="46"/>
        <v>0.79098873591989982</v>
      </c>
      <c r="K635" s="13">
        <f t="shared" si="47"/>
        <v>0.79026217228464424</v>
      </c>
      <c r="L635" s="13"/>
      <c r="M635" s="13">
        <f t="shared" si="50"/>
        <v>0.79125000000000001</v>
      </c>
    </row>
    <row r="636" spans="8:13" x14ac:dyDescent="0.25">
      <c r="H636">
        <f t="shared" si="48"/>
        <v>634</v>
      </c>
      <c r="I636" s="13">
        <f t="shared" si="49"/>
        <v>0.791875</v>
      </c>
      <c r="J636" s="13">
        <f t="shared" si="46"/>
        <v>0.79224030037546933</v>
      </c>
      <c r="K636" s="13">
        <f t="shared" si="47"/>
        <v>0.79151061173533088</v>
      </c>
      <c r="L636" s="13"/>
      <c r="M636" s="13">
        <f t="shared" si="50"/>
        <v>0.79249999999999998</v>
      </c>
    </row>
    <row r="637" spans="8:13" x14ac:dyDescent="0.25">
      <c r="H637">
        <f t="shared" si="48"/>
        <v>635</v>
      </c>
      <c r="I637" s="13">
        <f t="shared" si="49"/>
        <v>0.79312499999999997</v>
      </c>
      <c r="J637" s="13">
        <f t="shared" si="46"/>
        <v>0.79349186483103884</v>
      </c>
      <c r="K637" s="13">
        <f t="shared" si="47"/>
        <v>0.79275905118601753</v>
      </c>
      <c r="L637" s="13"/>
      <c r="M637" s="13">
        <f t="shared" si="50"/>
        <v>0.79374999999999996</v>
      </c>
    </row>
    <row r="638" spans="8:13" x14ac:dyDescent="0.25">
      <c r="H638">
        <f t="shared" si="48"/>
        <v>636</v>
      </c>
      <c r="I638" s="13">
        <f t="shared" si="49"/>
        <v>0.79437500000000005</v>
      </c>
      <c r="J638" s="13">
        <f t="shared" si="46"/>
        <v>0.79474342928660824</v>
      </c>
      <c r="K638" s="13">
        <f t="shared" si="47"/>
        <v>0.79400749063670417</v>
      </c>
      <c r="L638" s="13"/>
      <c r="M638" s="13">
        <f t="shared" si="50"/>
        <v>0.79500000000000004</v>
      </c>
    </row>
    <row r="639" spans="8:13" x14ac:dyDescent="0.25">
      <c r="H639">
        <f t="shared" si="48"/>
        <v>637</v>
      </c>
      <c r="I639" s="13">
        <f t="shared" si="49"/>
        <v>0.79562500000000003</v>
      </c>
      <c r="J639" s="13">
        <f t="shared" si="46"/>
        <v>0.79599499374217775</v>
      </c>
      <c r="K639" s="13">
        <f t="shared" si="47"/>
        <v>0.79525593008739082</v>
      </c>
      <c r="L639" s="13"/>
      <c r="M639" s="13">
        <f t="shared" si="50"/>
        <v>0.79625000000000001</v>
      </c>
    </row>
    <row r="640" spans="8:13" x14ac:dyDescent="0.25">
      <c r="H640">
        <f t="shared" si="48"/>
        <v>638</v>
      </c>
      <c r="I640" s="13">
        <f t="shared" si="49"/>
        <v>0.796875</v>
      </c>
      <c r="J640" s="13">
        <f t="shared" si="46"/>
        <v>0.79724655819774715</v>
      </c>
      <c r="K640" s="13">
        <f t="shared" si="47"/>
        <v>0.79650436953807735</v>
      </c>
      <c r="L640" s="13"/>
      <c r="M640" s="13">
        <f t="shared" si="50"/>
        <v>0.79749999999999999</v>
      </c>
    </row>
    <row r="641" spans="8:13" x14ac:dyDescent="0.25">
      <c r="H641">
        <f t="shared" si="48"/>
        <v>639</v>
      </c>
      <c r="I641" s="13">
        <f t="shared" si="49"/>
        <v>0.79812499999999997</v>
      </c>
      <c r="J641" s="13">
        <f t="shared" si="46"/>
        <v>0.79849812265331666</v>
      </c>
      <c r="K641" s="13">
        <f t="shared" si="47"/>
        <v>0.797752808988764</v>
      </c>
      <c r="L641" s="13"/>
      <c r="M641" s="13">
        <f t="shared" si="50"/>
        <v>0.79874999999999996</v>
      </c>
    </row>
    <row r="642" spans="8:13" x14ac:dyDescent="0.25">
      <c r="H642">
        <f t="shared" si="48"/>
        <v>640</v>
      </c>
      <c r="I642" s="13">
        <f t="shared" si="49"/>
        <v>0.79937499999999995</v>
      </c>
      <c r="J642" s="13">
        <f t="shared" si="46"/>
        <v>0.79974968710888605</v>
      </c>
      <c r="K642" s="13">
        <f t="shared" si="47"/>
        <v>0.79900124843945064</v>
      </c>
      <c r="L642" s="13"/>
      <c r="M642" s="13">
        <f t="shared" si="50"/>
        <v>0.8</v>
      </c>
    </row>
    <row r="643" spans="8:13" x14ac:dyDescent="0.25">
      <c r="H643">
        <f t="shared" si="48"/>
        <v>641</v>
      </c>
      <c r="I643" s="13">
        <f t="shared" si="49"/>
        <v>0.80062500000000003</v>
      </c>
      <c r="J643" s="13">
        <f t="shared" si="46"/>
        <v>0.80100125156445556</v>
      </c>
      <c r="K643" s="13">
        <f t="shared" si="47"/>
        <v>0.80024968789013728</v>
      </c>
      <c r="L643" s="13"/>
      <c r="M643" s="13">
        <f t="shared" si="50"/>
        <v>0.80125000000000002</v>
      </c>
    </row>
    <row r="644" spans="8:13" x14ac:dyDescent="0.25">
      <c r="H644">
        <f t="shared" si="48"/>
        <v>642</v>
      </c>
      <c r="I644" s="13">
        <f t="shared" si="49"/>
        <v>0.801875</v>
      </c>
      <c r="J644" s="13">
        <f t="shared" ref="J644:J707" si="51">(H644-1)/($B$1-1)</f>
        <v>0.80225281602002507</v>
      </c>
      <c r="K644" s="13">
        <f t="shared" ref="K644:K707" si="52">H644/($B$1+1)</f>
        <v>0.80149812734082393</v>
      </c>
      <c r="L644" s="13"/>
      <c r="M644" s="13">
        <f t="shared" si="50"/>
        <v>0.80249999999999999</v>
      </c>
    </row>
    <row r="645" spans="8:13" x14ac:dyDescent="0.25">
      <c r="H645">
        <f t="shared" ref="H645:H708" si="53">H644+1</f>
        <v>643</v>
      </c>
      <c r="I645" s="13">
        <f t="shared" ref="I645:I708" si="54">(H645-0.5)/$B$1</f>
        <v>0.80312499999999998</v>
      </c>
      <c r="J645" s="13">
        <f t="shared" si="51"/>
        <v>0.80350438047559447</v>
      </c>
      <c r="K645" s="13">
        <f t="shared" si="52"/>
        <v>0.80274656679151057</v>
      </c>
      <c r="L645" s="13"/>
      <c r="M645" s="13">
        <f t="shared" si="50"/>
        <v>0.80374999999999996</v>
      </c>
    </row>
    <row r="646" spans="8:13" x14ac:dyDescent="0.25">
      <c r="H646">
        <f t="shared" si="53"/>
        <v>644</v>
      </c>
      <c r="I646" s="13">
        <f t="shared" si="54"/>
        <v>0.80437499999999995</v>
      </c>
      <c r="J646" s="13">
        <f t="shared" si="51"/>
        <v>0.80475594493116398</v>
      </c>
      <c r="K646" s="13">
        <f t="shared" si="52"/>
        <v>0.80399500624219722</v>
      </c>
      <c r="L646" s="13"/>
      <c r="M646" s="13">
        <f t="shared" si="50"/>
        <v>0.80500000000000005</v>
      </c>
    </row>
    <row r="647" spans="8:13" x14ac:dyDescent="0.25">
      <c r="H647">
        <f t="shared" si="53"/>
        <v>645</v>
      </c>
      <c r="I647" s="13">
        <f t="shared" si="54"/>
        <v>0.80562500000000004</v>
      </c>
      <c r="J647" s="13">
        <f t="shared" si="51"/>
        <v>0.80600750938673338</v>
      </c>
      <c r="K647" s="13">
        <f t="shared" si="52"/>
        <v>0.80524344569288386</v>
      </c>
      <c r="L647" s="13"/>
      <c r="M647" s="13">
        <f t="shared" si="50"/>
        <v>0.80625000000000002</v>
      </c>
    </row>
    <row r="648" spans="8:13" x14ac:dyDescent="0.25">
      <c r="H648">
        <f t="shared" si="53"/>
        <v>646</v>
      </c>
      <c r="I648" s="13">
        <f t="shared" si="54"/>
        <v>0.80687500000000001</v>
      </c>
      <c r="J648" s="13">
        <f t="shared" si="51"/>
        <v>0.80725907384230289</v>
      </c>
      <c r="K648" s="13">
        <f t="shared" si="52"/>
        <v>0.80649188514357051</v>
      </c>
      <c r="L648" s="13"/>
      <c r="M648" s="13">
        <f t="shared" si="50"/>
        <v>0.8075</v>
      </c>
    </row>
    <row r="649" spans="8:13" x14ac:dyDescent="0.25">
      <c r="H649">
        <f t="shared" si="53"/>
        <v>647</v>
      </c>
      <c r="I649" s="13">
        <f t="shared" si="54"/>
        <v>0.80812499999999998</v>
      </c>
      <c r="J649" s="13">
        <f t="shared" si="51"/>
        <v>0.80851063829787229</v>
      </c>
      <c r="K649" s="13">
        <f t="shared" si="52"/>
        <v>0.80774032459425715</v>
      </c>
      <c r="L649" s="13"/>
      <c r="M649" s="13">
        <f t="shared" si="50"/>
        <v>0.80874999999999997</v>
      </c>
    </row>
    <row r="650" spans="8:13" x14ac:dyDescent="0.25">
      <c r="H650">
        <f t="shared" si="53"/>
        <v>648</v>
      </c>
      <c r="I650" s="13">
        <f t="shared" si="54"/>
        <v>0.80937499999999996</v>
      </c>
      <c r="J650" s="13">
        <f t="shared" si="51"/>
        <v>0.8097622027534418</v>
      </c>
      <c r="K650" s="13">
        <f t="shared" si="52"/>
        <v>0.8089887640449438</v>
      </c>
      <c r="L650" s="13"/>
      <c r="M650" s="13">
        <f t="shared" si="50"/>
        <v>0.81</v>
      </c>
    </row>
    <row r="651" spans="8:13" x14ac:dyDescent="0.25">
      <c r="H651">
        <f t="shared" si="53"/>
        <v>649</v>
      </c>
      <c r="I651" s="13">
        <f t="shared" si="54"/>
        <v>0.81062500000000004</v>
      </c>
      <c r="J651" s="13">
        <f t="shared" si="51"/>
        <v>0.8110137672090113</v>
      </c>
      <c r="K651" s="13">
        <f t="shared" si="52"/>
        <v>0.81023720349563044</v>
      </c>
      <c r="L651" s="13"/>
      <c r="M651" s="13">
        <f t="shared" ref="M651:M714" si="55">H651/$B$1</f>
        <v>0.81125000000000003</v>
      </c>
    </row>
    <row r="652" spans="8:13" x14ac:dyDescent="0.25">
      <c r="H652">
        <f t="shared" si="53"/>
        <v>650</v>
      </c>
      <c r="I652" s="13">
        <f t="shared" si="54"/>
        <v>0.81187500000000001</v>
      </c>
      <c r="J652" s="13">
        <f t="shared" si="51"/>
        <v>0.8122653316645807</v>
      </c>
      <c r="K652" s="13">
        <f t="shared" si="52"/>
        <v>0.81148564294631709</v>
      </c>
      <c r="L652" s="13"/>
      <c r="M652" s="13">
        <f t="shared" si="55"/>
        <v>0.8125</v>
      </c>
    </row>
    <row r="653" spans="8:13" x14ac:dyDescent="0.25">
      <c r="H653">
        <f t="shared" si="53"/>
        <v>651</v>
      </c>
      <c r="I653" s="13">
        <f t="shared" si="54"/>
        <v>0.81312499999999999</v>
      </c>
      <c r="J653" s="13">
        <f t="shared" si="51"/>
        <v>0.81351689612015021</v>
      </c>
      <c r="K653" s="13">
        <f t="shared" si="52"/>
        <v>0.81273408239700373</v>
      </c>
      <c r="L653" s="13"/>
      <c r="M653" s="13">
        <f t="shared" si="55"/>
        <v>0.81374999999999997</v>
      </c>
    </row>
    <row r="654" spans="8:13" x14ac:dyDescent="0.25">
      <c r="H654">
        <f t="shared" si="53"/>
        <v>652</v>
      </c>
      <c r="I654" s="13">
        <f t="shared" si="54"/>
        <v>0.81437499999999996</v>
      </c>
      <c r="J654" s="13">
        <f t="shared" si="51"/>
        <v>0.81476846057571961</v>
      </c>
      <c r="K654" s="13">
        <f t="shared" si="52"/>
        <v>0.81398252184769038</v>
      </c>
      <c r="L654" s="13"/>
      <c r="M654" s="13">
        <f t="shared" si="55"/>
        <v>0.81499999999999995</v>
      </c>
    </row>
    <row r="655" spans="8:13" x14ac:dyDescent="0.25">
      <c r="H655">
        <f t="shared" si="53"/>
        <v>653</v>
      </c>
      <c r="I655" s="13">
        <f t="shared" si="54"/>
        <v>0.81562500000000004</v>
      </c>
      <c r="J655" s="13">
        <f t="shared" si="51"/>
        <v>0.81602002503128912</v>
      </c>
      <c r="K655" s="13">
        <f t="shared" si="52"/>
        <v>0.81523096129837702</v>
      </c>
      <c r="L655" s="13"/>
      <c r="M655" s="13">
        <f t="shared" si="55"/>
        <v>0.81625000000000003</v>
      </c>
    </row>
    <row r="656" spans="8:13" x14ac:dyDescent="0.25">
      <c r="H656">
        <f t="shared" si="53"/>
        <v>654</v>
      </c>
      <c r="I656" s="13">
        <f t="shared" si="54"/>
        <v>0.81687500000000002</v>
      </c>
      <c r="J656" s="13">
        <f t="shared" si="51"/>
        <v>0.81727158948685852</v>
      </c>
      <c r="K656" s="13">
        <f t="shared" si="52"/>
        <v>0.81647940074906367</v>
      </c>
      <c r="L656" s="13"/>
      <c r="M656" s="13">
        <f t="shared" si="55"/>
        <v>0.8175</v>
      </c>
    </row>
    <row r="657" spans="8:13" x14ac:dyDescent="0.25">
      <c r="H657">
        <f t="shared" si="53"/>
        <v>655</v>
      </c>
      <c r="I657" s="13">
        <f t="shared" si="54"/>
        <v>0.81812499999999999</v>
      </c>
      <c r="J657" s="13">
        <f t="shared" si="51"/>
        <v>0.81852315394242803</v>
      </c>
      <c r="K657" s="13">
        <f t="shared" si="52"/>
        <v>0.81772784019975031</v>
      </c>
      <c r="L657" s="13"/>
      <c r="M657" s="13">
        <f t="shared" si="55"/>
        <v>0.81874999999999998</v>
      </c>
    </row>
    <row r="658" spans="8:13" x14ac:dyDescent="0.25">
      <c r="H658">
        <f t="shared" si="53"/>
        <v>656</v>
      </c>
      <c r="I658" s="13">
        <f t="shared" si="54"/>
        <v>0.81937499999999996</v>
      </c>
      <c r="J658" s="13">
        <f t="shared" si="51"/>
        <v>0.81977471839799754</v>
      </c>
      <c r="K658" s="13">
        <f t="shared" si="52"/>
        <v>0.81897627965043696</v>
      </c>
      <c r="L658" s="13"/>
      <c r="M658" s="13">
        <f t="shared" si="55"/>
        <v>0.82</v>
      </c>
    </row>
    <row r="659" spans="8:13" x14ac:dyDescent="0.25">
      <c r="H659">
        <f t="shared" si="53"/>
        <v>657</v>
      </c>
      <c r="I659" s="13">
        <f t="shared" si="54"/>
        <v>0.82062500000000005</v>
      </c>
      <c r="J659" s="13">
        <f t="shared" si="51"/>
        <v>0.82102628285356694</v>
      </c>
      <c r="K659" s="13">
        <f t="shared" si="52"/>
        <v>0.8202247191011236</v>
      </c>
      <c r="L659" s="13"/>
      <c r="M659" s="13">
        <f t="shared" si="55"/>
        <v>0.82125000000000004</v>
      </c>
    </row>
    <row r="660" spans="8:13" x14ac:dyDescent="0.25">
      <c r="H660">
        <f t="shared" si="53"/>
        <v>658</v>
      </c>
      <c r="I660" s="13">
        <f t="shared" si="54"/>
        <v>0.82187500000000002</v>
      </c>
      <c r="J660" s="13">
        <f t="shared" si="51"/>
        <v>0.82227784730913644</v>
      </c>
      <c r="K660" s="13">
        <f t="shared" si="52"/>
        <v>0.82147315855181025</v>
      </c>
      <c r="L660" s="13"/>
      <c r="M660" s="13">
        <f t="shared" si="55"/>
        <v>0.82250000000000001</v>
      </c>
    </row>
    <row r="661" spans="8:13" x14ac:dyDescent="0.25">
      <c r="H661">
        <f t="shared" si="53"/>
        <v>659</v>
      </c>
      <c r="I661" s="13">
        <f t="shared" si="54"/>
        <v>0.823125</v>
      </c>
      <c r="J661" s="13">
        <f t="shared" si="51"/>
        <v>0.82352941176470584</v>
      </c>
      <c r="K661" s="13">
        <f t="shared" si="52"/>
        <v>0.82272159800249689</v>
      </c>
      <c r="L661" s="13"/>
      <c r="M661" s="13">
        <f t="shared" si="55"/>
        <v>0.82374999999999998</v>
      </c>
    </row>
    <row r="662" spans="8:13" x14ac:dyDescent="0.25">
      <c r="H662">
        <f t="shared" si="53"/>
        <v>660</v>
      </c>
      <c r="I662" s="13">
        <f t="shared" si="54"/>
        <v>0.82437499999999997</v>
      </c>
      <c r="J662" s="13">
        <f t="shared" si="51"/>
        <v>0.82478097622027535</v>
      </c>
      <c r="K662" s="13">
        <f t="shared" si="52"/>
        <v>0.82397003745318353</v>
      </c>
      <c r="L662" s="13"/>
      <c r="M662" s="13">
        <f t="shared" si="55"/>
        <v>0.82499999999999996</v>
      </c>
    </row>
    <row r="663" spans="8:13" x14ac:dyDescent="0.25">
      <c r="H663">
        <f t="shared" si="53"/>
        <v>661</v>
      </c>
      <c r="I663" s="13">
        <f t="shared" si="54"/>
        <v>0.82562500000000005</v>
      </c>
      <c r="J663" s="13">
        <f t="shared" si="51"/>
        <v>0.82603254067584475</v>
      </c>
      <c r="K663" s="13">
        <f t="shared" si="52"/>
        <v>0.82521847690387018</v>
      </c>
      <c r="L663" s="13"/>
      <c r="M663" s="13">
        <f t="shared" si="55"/>
        <v>0.82625000000000004</v>
      </c>
    </row>
    <row r="664" spans="8:13" x14ac:dyDescent="0.25">
      <c r="H664">
        <f t="shared" si="53"/>
        <v>662</v>
      </c>
      <c r="I664" s="13">
        <f t="shared" si="54"/>
        <v>0.82687500000000003</v>
      </c>
      <c r="J664" s="13">
        <f t="shared" si="51"/>
        <v>0.82728410513141426</v>
      </c>
      <c r="K664" s="13">
        <f t="shared" si="52"/>
        <v>0.82646691635455682</v>
      </c>
      <c r="L664" s="13"/>
      <c r="M664" s="13">
        <f t="shared" si="55"/>
        <v>0.82750000000000001</v>
      </c>
    </row>
    <row r="665" spans="8:13" x14ac:dyDescent="0.25">
      <c r="H665">
        <f t="shared" si="53"/>
        <v>663</v>
      </c>
      <c r="I665" s="13">
        <f t="shared" si="54"/>
        <v>0.828125</v>
      </c>
      <c r="J665" s="13">
        <f t="shared" si="51"/>
        <v>0.82853566958698377</v>
      </c>
      <c r="K665" s="13">
        <f t="shared" si="52"/>
        <v>0.82771535580524347</v>
      </c>
      <c r="L665" s="13"/>
      <c r="M665" s="13">
        <f t="shared" si="55"/>
        <v>0.82874999999999999</v>
      </c>
    </row>
    <row r="666" spans="8:13" x14ac:dyDescent="0.25">
      <c r="H666">
        <f t="shared" si="53"/>
        <v>664</v>
      </c>
      <c r="I666" s="13">
        <f t="shared" si="54"/>
        <v>0.82937499999999997</v>
      </c>
      <c r="J666" s="13">
        <f t="shared" si="51"/>
        <v>0.82978723404255317</v>
      </c>
      <c r="K666" s="13">
        <f t="shared" si="52"/>
        <v>0.82896379525593011</v>
      </c>
      <c r="L666" s="13"/>
      <c r="M666" s="13">
        <f t="shared" si="55"/>
        <v>0.83</v>
      </c>
    </row>
    <row r="667" spans="8:13" x14ac:dyDescent="0.25">
      <c r="H667">
        <f t="shared" si="53"/>
        <v>665</v>
      </c>
      <c r="I667" s="13">
        <f t="shared" si="54"/>
        <v>0.83062499999999995</v>
      </c>
      <c r="J667" s="13">
        <f t="shared" si="51"/>
        <v>0.83103879849812268</v>
      </c>
      <c r="K667" s="13">
        <f t="shared" si="52"/>
        <v>0.83021223470661676</v>
      </c>
      <c r="L667" s="13"/>
      <c r="M667" s="13">
        <f t="shared" si="55"/>
        <v>0.83125000000000004</v>
      </c>
    </row>
    <row r="668" spans="8:13" x14ac:dyDescent="0.25">
      <c r="H668">
        <f t="shared" si="53"/>
        <v>666</v>
      </c>
      <c r="I668" s="13">
        <f t="shared" si="54"/>
        <v>0.83187500000000003</v>
      </c>
      <c r="J668" s="13">
        <f t="shared" si="51"/>
        <v>0.83229036295369208</v>
      </c>
      <c r="K668" s="13">
        <f t="shared" si="52"/>
        <v>0.8314606741573034</v>
      </c>
      <c r="L668" s="13"/>
      <c r="M668" s="13">
        <f t="shared" si="55"/>
        <v>0.83250000000000002</v>
      </c>
    </row>
    <row r="669" spans="8:13" x14ac:dyDescent="0.25">
      <c r="H669">
        <f t="shared" si="53"/>
        <v>667</v>
      </c>
      <c r="I669" s="13">
        <f t="shared" si="54"/>
        <v>0.833125</v>
      </c>
      <c r="J669" s="13">
        <f t="shared" si="51"/>
        <v>0.83354192740926158</v>
      </c>
      <c r="K669" s="13">
        <f t="shared" si="52"/>
        <v>0.83270911360799005</v>
      </c>
      <c r="L669" s="13"/>
      <c r="M669" s="13">
        <f t="shared" si="55"/>
        <v>0.83374999999999999</v>
      </c>
    </row>
    <row r="670" spans="8:13" x14ac:dyDescent="0.25">
      <c r="H670">
        <f t="shared" si="53"/>
        <v>668</v>
      </c>
      <c r="I670" s="13">
        <f t="shared" si="54"/>
        <v>0.83437499999999998</v>
      </c>
      <c r="J670" s="13">
        <f t="shared" si="51"/>
        <v>0.83479349186483109</v>
      </c>
      <c r="K670" s="13">
        <f t="shared" si="52"/>
        <v>0.83395755305867669</v>
      </c>
      <c r="L670" s="13"/>
      <c r="M670" s="13">
        <f t="shared" si="55"/>
        <v>0.83499999999999996</v>
      </c>
    </row>
    <row r="671" spans="8:13" x14ac:dyDescent="0.25">
      <c r="H671">
        <f t="shared" si="53"/>
        <v>669</v>
      </c>
      <c r="I671" s="13">
        <f t="shared" si="54"/>
        <v>0.83562499999999995</v>
      </c>
      <c r="J671" s="13">
        <f t="shared" si="51"/>
        <v>0.83604505632040049</v>
      </c>
      <c r="K671" s="13">
        <f t="shared" si="52"/>
        <v>0.83520599250936334</v>
      </c>
      <c r="L671" s="13"/>
      <c r="M671" s="13">
        <f t="shared" si="55"/>
        <v>0.83625000000000005</v>
      </c>
    </row>
    <row r="672" spans="8:13" x14ac:dyDescent="0.25">
      <c r="H672">
        <f t="shared" si="53"/>
        <v>670</v>
      </c>
      <c r="I672" s="13">
        <f t="shared" si="54"/>
        <v>0.83687500000000004</v>
      </c>
      <c r="J672" s="13">
        <f t="shared" si="51"/>
        <v>0.83729662077597</v>
      </c>
      <c r="K672" s="13">
        <f t="shared" si="52"/>
        <v>0.83645443196004998</v>
      </c>
      <c r="L672" s="13"/>
      <c r="M672" s="13">
        <f t="shared" si="55"/>
        <v>0.83750000000000002</v>
      </c>
    </row>
    <row r="673" spans="8:13" x14ac:dyDescent="0.25">
      <c r="H673">
        <f t="shared" si="53"/>
        <v>671</v>
      </c>
      <c r="I673" s="13">
        <f t="shared" si="54"/>
        <v>0.83812500000000001</v>
      </c>
      <c r="J673" s="13">
        <f t="shared" si="51"/>
        <v>0.8385481852315394</v>
      </c>
      <c r="K673" s="13">
        <f t="shared" si="52"/>
        <v>0.83770287141073663</v>
      </c>
      <c r="L673" s="13"/>
      <c r="M673" s="13">
        <f t="shared" si="55"/>
        <v>0.83875</v>
      </c>
    </row>
    <row r="674" spans="8:13" x14ac:dyDescent="0.25">
      <c r="H674">
        <f t="shared" si="53"/>
        <v>672</v>
      </c>
      <c r="I674" s="13">
        <f t="shared" si="54"/>
        <v>0.83937499999999998</v>
      </c>
      <c r="J674" s="13">
        <f t="shared" si="51"/>
        <v>0.83979974968710891</v>
      </c>
      <c r="K674" s="13">
        <f t="shared" si="52"/>
        <v>0.83895131086142327</v>
      </c>
      <c r="L674" s="13"/>
      <c r="M674" s="13">
        <f t="shared" si="55"/>
        <v>0.84</v>
      </c>
    </row>
    <row r="675" spans="8:13" x14ac:dyDescent="0.25">
      <c r="H675">
        <f t="shared" si="53"/>
        <v>673</v>
      </c>
      <c r="I675" s="13">
        <f t="shared" si="54"/>
        <v>0.84062499999999996</v>
      </c>
      <c r="J675" s="13">
        <f t="shared" si="51"/>
        <v>0.84105131414267831</v>
      </c>
      <c r="K675" s="13">
        <f t="shared" si="52"/>
        <v>0.84019975031210992</v>
      </c>
      <c r="L675" s="13"/>
      <c r="M675" s="13">
        <f t="shared" si="55"/>
        <v>0.84125000000000005</v>
      </c>
    </row>
    <row r="676" spans="8:13" x14ac:dyDescent="0.25">
      <c r="H676">
        <f t="shared" si="53"/>
        <v>674</v>
      </c>
      <c r="I676" s="13">
        <f t="shared" si="54"/>
        <v>0.84187500000000004</v>
      </c>
      <c r="J676" s="13">
        <f t="shared" si="51"/>
        <v>0.84230287859824782</v>
      </c>
      <c r="K676" s="13">
        <f t="shared" si="52"/>
        <v>0.84144818976279645</v>
      </c>
      <c r="L676" s="13"/>
      <c r="M676" s="13">
        <f t="shared" si="55"/>
        <v>0.84250000000000003</v>
      </c>
    </row>
    <row r="677" spans="8:13" x14ac:dyDescent="0.25">
      <c r="H677">
        <f t="shared" si="53"/>
        <v>675</v>
      </c>
      <c r="I677" s="13">
        <f t="shared" si="54"/>
        <v>0.84312500000000001</v>
      </c>
      <c r="J677" s="13">
        <f t="shared" si="51"/>
        <v>0.84355444305381733</v>
      </c>
      <c r="K677" s="13">
        <f t="shared" si="52"/>
        <v>0.84269662921348309</v>
      </c>
      <c r="L677" s="13"/>
      <c r="M677" s="13">
        <f t="shared" si="55"/>
        <v>0.84375</v>
      </c>
    </row>
    <row r="678" spans="8:13" x14ac:dyDescent="0.25">
      <c r="H678">
        <f t="shared" si="53"/>
        <v>676</v>
      </c>
      <c r="I678" s="13">
        <f t="shared" si="54"/>
        <v>0.84437499999999999</v>
      </c>
      <c r="J678" s="13">
        <f t="shared" si="51"/>
        <v>0.84480600750938672</v>
      </c>
      <c r="K678" s="13">
        <f t="shared" si="52"/>
        <v>0.84394506866416974</v>
      </c>
      <c r="L678" s="13"/>
      <c r="M678" s="13">
        <f t="shared" si="55"/>
        <v>0.84499999999999997</v>
      </c>
    </row>
    <row r="679" spans="8:13" x14ac:dyDescent="0.25">
      <c r="H679">
        <f t="shared" si="53"/>
        <v>677</v>
      </c>
      <c r="I679" s="13">
        <f t="shared" si="54"/>
        <v>0.84562499999999996</v>
      </c>
      <c r="J679" s="13">
        <f t="shared" si="51"/>
        <v>0.84605757196495623</v>
      </c>
      <c r="K679" s="13">
        <f t="shared" si="52"/>
        <v>0.84519350811485638</v>
      </c>
      <c r="L679" s="13"/>
      <c r="M679" s="13">
        <f t="shared" si="55"/>
        <v>0.84624999999999995</v>
      </c>
    </row>
    <row r="680" spans="8:13" x14ac:dyDescent="0.25">
      <c r="H680">
        <f t="shared" si="53"/>
        <v>678</v>
      </c>
      <c r="I680" s="13">
        <f t="shared" si="54"/>
        <v>0.84687500000000004</v>
      </c>
      <c r="J680" s="13">
        <f t="shared" si="51"/>
        <v>0.84730913642052563</v>
      </c>
      <c r="K680" s="13">
        <f t="shared" si="52"/>
        <v>0.84644194756554303</v>
      </c>
      <c r="L680" s="13"/>
      <c r="M680" s="13">
        <f t="shared" si="55"/>
        <v>0.84750000000000003</v>
      </c>
    </row>
    <row r="681" spans="8:13" x14ac:dyDescent="0.25">
      <c r="H681">
        <f t="shared" si="53"/>
        <v>679</v>
      </c>
      <c r="I681" s="13">
        <f t="shared" si="54"/>
        <v>0.84812500000000002</v>
      </c>
      <c r="J681" s="13">
        <f t="shared" si="51"/>
        <v>0.84856070087609514</v>
      </c>
      <c r="K681" s="13">
        <f t="shared" si="52"/>
        <v>0.84769038701622967</v>
      </c>
      <c r="L681" s="13"/>
      <c r="M681" s="13">
        <f t="shared" si="55"/>
        <v>0.84875</v>
      </c>
    </row>
    <row r="682" spans="8:13" x14ac:dyDescent="0.25">
      <c r="H682">
        <f t="shared" si="53"/>
        <v>680</v>
      </c>
      <c r="I682" s="13">
        <f t="shared" si="54"/>
        <v>0.84937499999999999</v>
      </c>
      <c r="J682" s="13">
        <f t="shared" si="51"/>
        <v>0.84981226533166454</v>
      </c>
      <c r="K682" s="13">
        <f t="shared" si="52"/>
        <v>0.84893882646691632</v>
      </c>
      <c r="L682" s="13"/>
      <c r="M682" s="13">
        <f t="shared" si="55"/>
        <v>0.85</v>
      </c>
    </row>
    <row r="683" spans="8:13" x14ac:dyDescent="0.25">
      <c r="H683">
        <f t="shared" si="53"/>
        <v>681</v>
      </c>
      <c r="I683" s="13">
        <f t="shared" si="54"/>
        <v>0.85062499999999996</v>
      </c>
      <c r="J683" s="13">
        <f t="shared" si="51"/>
        <v>0.85106382978723405</v>
      </c>
      <c r="K683" s="13">
        <f t="shared" si="52"/>
        <v>0.85018726591760296</v>
      </c>
      <c r="L683" s="13"/>
      <c r="M683" s="13">
        <f t="shared" si="55"/>
        <v>0.85124999999999995</v>
      </c>
    </row>
    <row r="684" spans="8:13" x14ac:dyDescent="0.25">
      <c r="H684">
        <f t="shared" si="53"/>
        <v>682</v>
      </c>
      <c r="I684" s="13">
        <f t="shared" si="54"/>
        <v>0.85187500000000005</v>
      </c>
      <c r="J684" s="13">
        <f t="shared" si="51"/>
        <v>0.85231539424280356</v>
      </c>
      <c r="K684" s="13">
        <f t="shared" si="52"/>
        <v>0.85143570536828961</v>
      </c>
      <c r="L684" s="13"/>
      <c r="M684" s="13">
        <f t="shared" si="55"/>
        <v>0.85250000000000004</v>
      </c>
    </row>
    <row r="685" spans="8:13" x14ac:dyDescent="0.25">
      <c r="H685">
        <f t="shared" si="53"/>
        <v>683</v>
      </c>
      <c r="I685" s="13">
        <f t="shared" si="54"/>
        <v>0.85312500000000002</v>
      </c>
      <c r="J685" s="13">
        <f t="shared" si="51"/>
        <v>0.85356695869837296</v>
      </c>
      <c r="K685" s="13">
        <f t="shared" si="52"/>
        <v>0.85268414481897625</v>
      </c>
      <c r="L685" s="13"/>
      <c r="M685" s="13">
        <f t="shared" si="55"/>
        <v>0.85375000000000001</v>
      </c>
    </row>
    <row r="686" spans="8:13" x14ac:dyDescent="0.25">
      <c r="H686">
        <f t="shared" si="53"/>
        <v>684</v>
      </c>
      <c r="I686" s="13">
        <f t="shared" si="54"/>
        <v>0.854375</v>
      </c>
      <c r="J686" s="13">
        <f t="shared" si="51"/>
        <v>0.85481852315394247</v>
      </c>
      <c r="K686" s="13">
        <f t="shared" si="52"/>
        <v>0.8539325842696629</v>
      </c>
      <c r="L686" s="13"/>
      <c r="M686" s="13">
        <f t="shared" si="55"/>
        <v>0.85499999999999998</v>
      </c>
    </row>
    <row r="687" spans="8:13" x14ac:dyDescent="0.25">
      <c r="H687">
        <f t="shared" si="53"/>
        <v>685</v>
      </c>
      <c r="I687" s="13">
        <f t="shared" si="54"/>
        <v>0.85562499999999997</v>
      </c>
      <c r="J687" s="13">
        <f t="shared" si="51"/>
        <v>0.85607008760951186</v>
      </c>
      <c r="K687" s="13">
        <f t="shared" si="52"/>
        <v>0.85518102372034954</v>
      </c>
      <c r="L687" s="13"/>
      <c r="M687" s="13">
        <f t="shared" si="55"/>
        <v>0.85624999999999996</v>
      </c>
    </row>
    <row r="688" spans="8:13" x14ac:dyDescent="0.25">
      <c r="H688">
        <f t="shared" si="53"/>
        <v>686</v>
      </c>
      <c r="I688" s="13">
        <f t="shared" si="54"/>
        <v>0.85687500000000005</v>
      </c>
      <c r="J688" s="13">
        <f t="shared" si="51"/>
        <v>0.85732165206508137</v>
      </c>
      <c r="K688" s="13">
        <f t="shared" si="52"/>
        <v>0.85642946317103619</v>
      </c>
      <c r="L688" s="13"/>
      <c r="M688" s="13">
        <f t="shared" si="55"/>
        <v>0.85750000000000004</v>
      </c>
    </row>
    <row r="689" spans="8:13" x14ac:dyDescent="0.25">
      <c r="H689">
        <f t="shared" si="53"/>
        <v>687</v>
      </c>
      <c r="I689" s="13">
        <f t="shared" si="54"/>
        <v>0.85812500000000003</v>
      </c>
      <c r="J689" s="13">
        <f t="shared" si="51"/>
        <v>0.85857321652065077</v>
      </c>
      <c r="K689" s="13">
        <f t="shared" si="52"/>
        <v>0.85767790262172283</v>
      </c>
      <c r="L689" s="13"/>
      <c r="M689" s="13">
        <f t="shared" si="55"/>
        <v>0.85875000000000001</v>
      </c>
    </row>
    <row r="690" spans="8:13" x14ac:dyDescent="0.25">
      <c r="H690">
        <f t="shared" si="53"/>
        <v>688</v>
      </c>
      <c r="I690" s="13">
        <f t="shared" si="54"/>
        <v>0.859375</v>
      </c>
      <c r="J690" s="13">
        <f t="shared" si="51"/>
        <v>0.85982478097622028</v>
      </c>
      <c r="K690" s="13">
        <f t="shared" si="52"/>
        <v>0.85892634207240948</v>
      </c>
      <c r="L690" s="13"/>
      <c r="M690" s="13">
        <f t="shared" si="55"/>
        <v>0.86</v>
      </c>
    </row>
    <row r="691" spans="8:13" x14ac:dyDescent="0.25">
      <c r="H691">
        <f t="shared" si="53"/>
        <v>689</v>
      </c>
      <c r="I691" s="13">
        <f t="shared" si="54"/>
        <v>0.86062499999999997</v>
      </c>
      <c r="J691" s="13">
        <f t="shared" si="51"/>
        <v>0.86107634543178979</v>
      </c>
      <c r="K691" s="13">
        <f t="shared" si="52"/>
        <v>0.86017478152309612</v>
      </c>
      <c r="L691" s="13"/>
      <c r="M691" s="13">
        <f t="shared" si="55"/>
        <v>0.86124999999999996</v>
      </c>
    </row>
    <row r="692" spans="8:13" x14ac:dyDescent="0.25">
      <c r="H692">
        <f t="shared" si="53"/>
        <v>690</v>
      </c>
      <c r="I692" s="13">
        <f t="shared" si="54"/>
        <v>0.86187499999999995</v>
      </c>
      <c r="J692" s="13">
        <f t="shared" si="51"/>
        <v>0.86232790988735919</v>
      </c>
      <c r="K692" s="13">
        <f t="shared" si="52"/>
        <v>0.86142322097378277</v>
      </c>
      <c r="L692" s="13"/>
      <c r="M692" s="13">
        <f t="shared" si="55"/>
        <v>0.86250000000000004</v>
      </c>
    </row>
    <row r="693" spans="8:13" x14ac:dyDescent="0.25">
      <c r="H693">
        <f t="shared" si="53"/>
        <v>691</v>
      </c>
      <c r="I693" s="13">
        <f t="shared" si="54"/>
        <v>0.86312500000000003</v>
      </c>
      <c r="J693" s="13">
        <f t="shared" si="51"/>
        <v>0.8635794743429287</v>
      </c>
      <c r="K693" s="13">
        <f t="shared" si="52"/>
        <v>0.86267166042446941</v>
      </c>
      <c r="L693" s="13"/>
      <c r="M693" s="13">
        <f t="shared" si="55"/>
        <v>0.86375000000000002</v>
      </c>
    </row>
    <row r="694" spans="8:13" x14ac:dyDescent="0.25">
      <c r="H694">
        <f t="shared" si="53"/>
        <v>692</v>
      </c>
      <c r="I694" s="13">
        <f t="shared" si="54"/>
        <v>0.864375</v>
      </c>
      <c r="J694" s="13">
        <f t="shared" si="51"/>
        <v>0.8648310387984981</v>
      </c>
      <c r="K694" s="13">
        <f t="shared" si="52"/>
        <v>0.86392009987515606</v>
      </c>
      <c r="L694" s="13"/>
      <c r="M694" s="13">
        <f t="shared" si="55"/>
        <v>0.86499999999999999</v>
      </c>
    </row>
    <row r="695" spans="8:13" x14ac:dyDescent="0.25">
      <c r="H695">
        <f t="shared" si="53"/>
        <v>693</v>
      </c>
      <c r="I695" s="13">
        <f t="shared" si="54"/>
        <v>0.86562499999999998</v>
      </c>
      <c r="J695" s="13">
        <f t="shared" si="51"/>
        <v>0.86608260325406761</v>
      </c>
      <c r="K695" s="13">
        <f t="shared" si="52"/>
        <v>0.8651685393258427</v>
      </c>
      <c r="L695" s="13"/>
      <c r="M695" s="13">
        <f t="shared" si="55"/>
        <v>0.86624999999999996</v>
      </c>
    </row>
    <row r="696" spans="8:13" x14ac:dyDescent="0.25">
      <c r="H696">
        <f t="shared" si="53"/>
        <v>694</v>
      </c>
      <c r="I696" s="13">
        <f t="shared" si="54"/>
        <v>0.86687499999999995</v>
      </c>
      <c r="J696" s="13">
        <f t="shared" si="51"/>
        <v>0.86733416770963701</v>
      </c>
      <c r="K696" s="13">
        <f t="shared" si="52"/>
        <v>0.86641697877652935</v>
      </c>
      <c r="L696" s="13"/>
      <c r="M696" s="13">
        <f t="shared" si="55"/>
        <v>0.86750000000000005</v>
      </c>
    </row>
    <row r="697" spans="8:13" x14ac:dyDescent="0.25">
      <c r="H697">
        <f t="shared" si="53"/>
        <v>695</v>
      </c>
      <c r="I697" s="13">
        <f t="shared" si="54"/>
        <v>0.86812500000000004</v>
      </c>
      <c r="J697" s="13">
        <f t="shared" si="51"/>
        <v>0.86858573216520651</v>
      </c>
      <c r="K697" s="13">
        <f t="shared" si="52"/>
        <v>0.86766541822721599</v>
      </c>
      <c r="L697" s="13"/>
      <c r="M697" s="13">
        <f t="shared" si="55"/>
        <v>0.86875000000000002</v>
      </c>
    </row>
    <row r="698" spans="8:13" x14ac:dyDescent="0.25">
      <c r="H698">
        <f t="shared" si="53"/>
        <v>696</v>
      </c>
      <c r="I698" s="13">
        <f t="shared" si="54"/>
        <v>0.86937500000000001</v>
      </c>
      <c r="J698" s="13">
        <f t="shared" si="51"/>
        <v>0.86983729662077602</v>
      </c>
      <c r="K698" s="13">
        <f t="shared" si="52"/>
        <v>0.86891385767790263</v>
      </c>
      <c r="L698" s="13"/>
      <c r="M698" s="13">
        <f t="shared" si="55"/>
        <v>0.87</v>
      </c>
    </row>
    <row r="699" spans="8:13" x14ac:dyDescent="0.25">
      <c r="H699">
        <f t="shared" si="53"/>
        <v>697</v>
      </c>
      <c r="I699" s="13">
        <f t="shared" si="54"/>
        <v>0.87062499999999998</v>
      </c>
      <c r="J699" s="13">
        <f t="shared" si="51"/>
        <v>0.87108886107634542</v>
      </c>
      <c r="K699" s="13">
        <f t="shared" si="52"/>
        <v>0.87016229712858928</v>
      </c>
      <c r="L699" s="13"/>
      <c r="M699" s="13">
        <f t="shared" si="55"/>
        <v>0.87124999999999997</v>
      </c>
    </row>
    <row r="700" spans="8:13" x14ac:dyDescent="0.25">
      <c r="H700">
        <f t="shared" si="53"/>
        <v>698</v>
      </c>
      <c r="I700" s="13">
        <f t="shared" si="54"/>
        <v>0.87187499999999996</v>
      </c>
      <c r="J700" s="13">
        <f t="shared" si="51"/>
        <v>0.87234042553191493</v>
      </c>
      <c r="K700" s="13">
        <f t="shared" si="52"/>
        <v>0.87141073657927592</v>
      </c>
      <c r="L700" s="13"/>
      <c r="M700" s="13">
        <f t="shared" si="55"/>
        <v>0.87250000000000005</v>
      </c>
    </row>
    <row r="701" spans="8:13" x14ac:dyDescent="0.25">
      <c r="H701">
        <f t="shared" si="53"/>
        <v>699</v>
      </c>
      <c r="I701" s="13">
        <f t="shared" si="54"/>
        <v>0.87312500000000004</v>
      </c>
      <c r="J701" s="13">
        <f t="shared" si="51"/>
        <v>0.87359198998748433</v>
      </c>
      <c r="K701" s="13">
        <f t="shared" si="52"/>
        <v>0.87265917602996257</v>
      </c>
      <c r="L701" s="13"/>
      <c r="M701" s="13">
        <f t="shared" si="55"/>
        <v>0.87375000000000003</v>
      </c>
    </row>
    <row r="702" spans="8:13" x14ac:dyDescent="0.25">
      <c r="H702">
        <f t="shared" si="53"/>
        <v>700</v>
      </c>
      <c r="I702" s="13">
        <f t="shared" si="54"/>
        <v>0.87437500000000001</v>
      </c>
      <c r="J702" s="13">
        <f t="shared" si="51"/>
        <v>0.87484355444305384</v>
      </c>
      <c r="K702" s="13">
        <f t="shared" si="52"/>
        <v>0.87390761548064921</v>
      </c>
      <c r="L702" s="13"/>
      <c r="M702" s="13">
        <f t="shared" si="55"/>
        <v>0.875</v>
      </c>
    </row>
    <row r="703" spans="8:13" x14ac:dyDescent="0.25">
      <c r="H703">
        <f t="shared" si="53"/>
        <v>701</v>
      </c>
      <c r="I703" s="13">
        <f t="shared" si="54"/>
        <v>0.87562499999999999</v>
      </c>
      <c r="J703" s="13">
        <f t="shared" si="51"/>
        <v>0.87609511889862324</v>
      </c>
      <c r="K703" s="13">
        <f t="shared" si="52"/>
        <v>0.87515605493133586</v>
      </c>
      <c r="L703" s="13"/>
      <c r="M703" s="13">
        <f t="shared" si="55"/>
        <v>0.87624999999999997</v>
      </c>
    </row>
    <row r="704" spans="8:13" x14ac:dyDescent="0.25">
      <c r="H704">
        <f t="shared" si="53"/>
        <v>702</v>
      </c>
      <c r="I704" s="13">
        <f t="shared" si="54"/>
        <v>0.87687499999999996</v>
      </c>
      <c r="J704" s="13">
        <f t="shared" si="51"/>
        <v>0.87734668335419275</v>
      </c>
      <c r="K704" s="13">
        <f t="shared" si="52"/>
        <v>0.8764044943820225</v>
      </c>
      <c r="L704" s="13"/>
      <c r="M704" s="13">
        <f t="shared" si="55"/>
        <v>0.87749999999999995</v>
      </c>
    </row>
    <row r="705" spans="8:13" x14ac:dyDescent="0.25">
      <c r="H705">
        <f t="shared" si="53"/>
        <v>703</v>
      </c>
      <c r="I705" s="13">
        <f t="shared" si="54"/>
        <v>0.87812500000000004</v>
      </c>
      <c r="J705" s="13">
        <f t="shared" si="51"/>
        <v>0.87859824780976226</v>
      </c>
      <c r="K705" s="13">
        <f t="shared" si="52"/>
        <v>0.87765293383270915</v>
      </c>
      <c r="L705" s="13"/>
      <c r="M705" s="13">
        <f t="shared" si="55"/>
        <v>0.87875000000000003</v>
      </c>
    </row>
    <row r="706" spans="8:13" x14ac:dyDescent="0.25">
      <c r="H706">
        <f t="shared" si="53"/>
        <v>704</v>
      </c>
      <c r="I706" s="13">
        <f t="shared" si="54"/>
        <v>0.87937500000000002</v>
      </c>
      <c r="J706" s="13">
        <f t="shared" si="51"/>
        <v>0.87984981226533165</v>
      </c>
      <c r="K706" s="13">
        <f t="shared" si="52"/>
        <v>0.87890137328339579</v>
      </c>
      <c r="L706" s="13"/>
      <c r="M706" s="13">
        <f t="shared" si="55"/>
        <v>0.88</v>
      </c>
    </row>
    <row r="707" spans="8:13" x14ac:dyDescent="0.25">
      <c r="H707">
        <f t="shared" si="53"/>
        <v>705</v>
      </c>
      <c r="I707" s="13">
        <f t="shared" si="54"/>
        <v>0.88062499999999999</v>
      </c>
      <c r="J707" s="13">
        <f t="shared" si="51"/>
        <v>0.88110137672090116</v>
      </c>
      <c r="K707" s="13">
        <f t="shared" si="52"/>
        <v>0.88014981273408244</v>
      </c>
      <c r="L707" s="13"/>
      <c r="M707" s="13">
        <f t="shared" si="55"/>
        <v>0.88124999999999998</v>
      </c>
    </row>
    <row r="708" spans="8:13" x14ac:dyDescent="0.25">
      <c r="H708">
        <f t="shared" si="53"/>
        <v>706</v>
      </c>
      <c r="I708" s="13">
        <f t="shared" si="54"/>
        <v>0.88187499999999996</v>
      </c>
      <c r="J708" s="13">
        <f t="shared" ref="J708:J771" si="56">(H708-1)/($B$1-1)</f>
        <v>0.88235294117647056</v>
      </c>
      <c r="K708" s="13">
        <f t="shared" ref="K708:K771" si="57">H708/($B$1+1)</f>
        <v>0.88139825218476908</v>
      </c>
      <c r="L708" s="13"/>
      <c r="M708" s="13">
        <f t="shared" si="55"/>
        <v>0.88249999999999995</v>
      </c>
    </row>
    <row r="709" spans="8:13" x14ac:dyDescent="0.25">
      <c r="H709">
        <f t="shared" ref="H709:H772" si="58">H708+1</f>
        <v>707</v>
      </c>
      <c r="I709" s="13">
        <f t="shared" ref="I709:I772" si="59">(H709-0.5)/$B$1</f>
        <v>0.88312500000000005</v>
      </c>
      <c r="J709" s="13">
        <f t="shared" si="56"/>
        <v>0.88360450563204007</v>
      </c>
      <c r="K709" s="13">
        <f t="shared" si="57"/>
        <v>0.88264669163545573</v>
      </c>
      <c r="L709" s="13"/>
      <c r="M709" s="13">
        <f t="shared" si="55"/>
        <v>0.88375000000000004</v>
      </c>
    </row>
    <row r="710" spans="8:13" x14ac:dyDescent="0.25">
      <c r="H710">
        <f t="shared" si="58"/>
        <v>708</v>
      </c>
      <c r="I710" s="13">
        <f t="shared" si="59"/>
        <v>0.88437500000000002</v>
      </c>
      <c r="J710" s="13">
        <f t="shared" si="56"/>
        <v>0.88485607008760947</v>
      </c>
      <c r="K710" s="13">
        <f t="shared" si="57"/>
        <v>0.88389513108614237</v>
      </c>
      <c r="L710" s="13"/>
      <c r="M710" s="13">
        <f t="shared" si="55"/>
        <v>0.88500000000000001</v>
      </c>
    </row>
    <row r="711" spans="8:13" x14ac:dyDescent="0.25">
      <c r="H711">
        <f t="shared" si="58"/>
        <v>709</v>
      </c>
      <c r="I711" s="13">
        <f t="shared" si="59"/>
        <v>0.885625</v>
      </c>
      <c r="J711" s="13">
        <f t="shared" si="56"/>
        <v>0.88610763454317898</v>
      </c>
      <c r="K711" s="13">
        <f t="shared" si="57"/>
        <v>0.88514357053682902</v>
      </c>
      <c r="L711" s="13"/>
      <c r="M711" s="13">
        <f t="shared" si="55"/>
        <v>0.88624999999999998</v>
      </c>
    </row>
    <row r="712" spans="8:13" x14ac:dyDescent="0.25">
      <c r="H712">
        <f t="shared" si="58"/>
        <v>710</v>
      </c>
      <c r="I712" s="13">
        <f t="shared" si="59"/>
        <v>0.88687499999999997</v>
      </c>
      <c r="J712" s="13">
        <f t="shared" si="56"/>
        <v>0.88735919899874849</v>
      </c>
      <c r="K712" s="13">
        <f t="shared" si="57"/>
        <v>0.88639200998751555</v>
      </c>
      <c r="L712" s="13"/>
      <c r="M712" s="13">
        <f t="shared" si="55"/>
        <v>0.88749999999999996</v>
      </c>
    </row>
    <row r="713" spans="8:13" x14ac:dyDescent="0.25">
      <c r="H713">
        <f t="shared" si="58"/>
        <v>711</v>
      </c>
      <c r="I713" s="13">
        <f t="shared" si="59"/>
        <v>0.88812500000000005</v>
      </c>
      <c r="J713" s="13">
        <f t="shared" si="56"/>
        <v>0.88861076345431789</v>
      </c>
      <c r="K713" s="13">
        <f t="shared" si="57"/>
        <v>0.88764044943820219</v>
      </c>
      <c r="L713" s="13"/>
      <c r="M713" s="13">
        <f t="shared" si="55"/>
        <v>0.88875000000000004</v>
      </c>
    </row>
    <row r="714" spans="8:13" x14ac:dyDescent="0.25">
      <c r="H714">
        <f t="shared" si="58"/>
        <v>712</v>
      </c>
      <c r="I714" s="13">
        <f t="shared" si="59"/>
        <v>0.88937500000000003</v>
      </c>
      <c r="J714" s="13">
        <f t="shared" si="56"/>
        <v>0.8898623279098874</v>
      </c>
      <c r="K714" s="13">
        <f t="shared" si="57"/>
        <v>0.88888888888888884</v>
      </c>
      <c r="L714" s="13"/>
      <c r="M714" s="13">
        <f t="shared" si="55"/>
        <v>0.89</v>
      </c>
    </row>
    <row r="715" spans="8:13" x14ac:dyDescent="0.25">
      <c r="H715">
        <f t="shared" si="58"/>
        <v>713</v>
      </c>
      <c r="I715" s="13">
        <f t="shared" si="59"/>
        <v>0.890625</v>
      </c>
      <c r="J715" s="13">
        <f t="shared" si="56"/>
        <v>0.89111389236545679</v>
      </c>
      <c r="K715" s="13">
        <f t="shared" si="57"/>
        <v>0.89013732833957548</v>
      </c>
      <c r="L715" s="13"/>
      <c r="M715" s="13">
        <f t="shared" ref="M715:M778" si="60">H715/$B$1</f>
        <v>0.89124999999999999</v>
      </c>
    </row>
    <row r="716" spans="8:13" x14ac:dyDescent="0.25">
      <c r="H716">
        <f t="shared" si="58"/>
        <v>714</v>
      </c>
      <c r="I716" s="13">
        <f t="shared" si="59"/>
        <v>0.89187499999999997</v>
      </c>
      <c r="J716" s="13">
        <f t="shared" si="56"/>
        <v>0.8923654568210263</v>
      </c>
      <c r="K716" s="13">
        <f t="shared" si="57"/>
        <v>0.89138576779026213</v>
      </c>
      <c r="L716" s="13"/>
      <c r="M716" s="13">
        <f t="shared" si="60"/>
        <v>0.89249999999999996</v>
      </c>
    </row>
    <row r="717" spans="8:13" x14ac:dyDescent="0.25">
      <c r="H717">
        <f t="shared" si="58"/>
        <v>715</v>
      </c>
      <c r="I717" s="13">
        <f t="shared" si="59"/>
        <v>0.89312499999999995</v>
      </c>
      <c r="J717" s="13">
        <f t="shared" si="56"/>
        <v>0.8936170212765957</v>
      </c>
      <c r="K717" s="13">
        <f t="shared" si="57"/>
        <v>0.89263420724094877</v>
      </c>
      <c r="L717" s="13"/>
      <c r="M717" s="13">
        <f t="shared" si="60"/>
        <v>0.89375000000000004</v>
      </c>
    </row>
    <row r="718" spans="8:13" x14ac:dyDescent="0.25">
      <c r="H718">
        <f t="shared" si="58"/>
        <v>716</v>
      </c>
      <c r="I718" s="13">
        <f t="shared" si="59"/>
        <v>0.89437500000000003</v>
      </c>
      <c r="J718" s="13">
        <f t="shared" si="56"/>
        <v>0.89486858573216521</v>
      </c>
      <c r="K718" s="13">
        <f t="shared" si="57"/>
        <v>0.89388264669163542</v>
      </c>
      <c r="L718" s="13"/>
      <c r="M718" s="13">
        <f t="shared" si="60"/>
        <v>0.89500000000000002</v>
      </c>
    </row>
    <row r="719" spans="8:13" x14ac:dyDescent="0.25">
      <c r="H719">
        <f t="shared" si="58"/>
        <v>717</v>
      </c>
      <c r="I719" s="13">
        <f t="shared" si="59"/>
        <v>0.895625</v>
      </c>
      <c r="J719" s="13">
        <f t="shared" si="56"/>
        <v>0.89612015018773472</v>
      </c>
      <c r="K719" s="13">
        <f t="shared" si="57"/>
        <v>0.89513108614232206</v>
      </c>
      <c r="L719" s="13"/>
      <c r="M719" s="13">
        <f t="shared" si="60"/>
        <v>0.89624999999999999</v>
      </c>
    </row>
    <row r="720" spans="8:13" x14ac:dyDescent="0.25">
      <c r="H720">
        <f t="shared" si="58"/>
        <v>718</v>
      </c>
      <c r="I720" s="13">
        <f t="shared" si="59"/>
        <v>0.89687499999999998</v>
      </c>
      <c r="J720" s="13">
        <f t="shared" si="56"/>
        <v>0.89737171464330412</v>
      </c>
      <c r="K720" s="13">
        <f t="shared" si="57"/>
        <v>0.89637952559300871</v>
      </c>
      <c r="L720" s="13"/>
      <c r="M720" s="13">
        <f t="shared" si="60"/>
        <v>0.89749999999999996</v>
      </c>
    </row>
    <row r="721" spans="8:13" x14ac:dyDescent="0.25">
      <c r="H721">
        <f t="shared" si="58"/>
        <v>719</v>
      </c>
      <c r="I721" s="13">
        <f t="shared" si="59"/>
        <v>0.89812499999999995</v>
      </c>
      <c r="J721" s="13">
        <f t="shared" si="56"/>
        <v>0.89862327909887363</v>
      </c>
      <c r="K721" s="13">
        <f t="shared" si="57"/>
        <v>0.89762796504369535</v>
      </c>
      <c r="L721" s="13"/>
      <c r="M721" s="13">
        <f t="shared" si="60"/>
        <v>0.89875000000000005</v>
      </c>
    </row>
    <row r="722" spans="8:13" x14ac:dyDescent="0.25">
      <c r="H722">
        <f t="shared" si="58"/>
        <v>720</v>
      </c>
      <c r="I722" s="13">
        <f t="shared" si="59"/>
        <v>0.89937500000000004</v>
      </c>
      <c r="J722" s="13">
        <f t="shared" si="56"/>
        <v>0.89987484355444303</v>
      </c>
      <c r="K722" s="13">
        <f t="shared" si="57"/>
        <v>0.898876404494382</v>
      </c>
      <c r="L722" s="13"/>
      <c r="M722" s="13">
        <f t="shared" si="60"/>
        <v>0.9</v>
      </c>
    </row>
    <row r="723" spans="8:13" x14ac:dyDescent="0.25">
      <c r="H723">
        <f t="shared" si="58"/>
        <v>721</v>
      </c>
      <c r="I723" s="13">
        <f t="shared" si="59"/>
        <v>0.90062500000000001</v>
      </c>
      <c r="J723" s="13">
        <f t="shared" si="56"/>
        <v>0.90112640801001254</v>
      </c>
      <c r="K723" s="13">
        <f t="shared" si="57"/>
        <v>0.90012484394506864</v>
      </c>
      <c r="L723" s="13"/>
      <c r="M723" s="13">
        <f t="shared" si="60"/>
        <v>0.90125</v>
      </c>
    </row>
    <row r="724" spans="8:13" x14ac:dyDescent="0.25">
      <c r="H724">
        <f t="shared" si="58"/>
        <v>722</v>
      </c>
      <c r="I724" s="13">
        <f t="shared" si="59"/>
        <v>0.90187499999999998</v>
      </c>
      <c r="J724" s="13">
        <f t="shared" si="56"/>
        <v>0.90237797246558193</v>
      </c>
      <c r="K724" s="13">
        <f t="shared" si="57"/>
        <v>0.90137328339575529</v>
      </c>
      <c r="L724" s="13"/>
      <c r="M724" s="13">
        <f t="shared" si="60"/>
        <v>0.90249999999999997</v>
      </c>
    </row>
    <row r="725" spans="8:13" x14ac:dyDescent="0.25">
      <c r="H725">
        <f t="shared" si="58"/>
        <v>723</v>
      </c>
      <c r="I725" s="13">
        <f t="shared" si="59"/>
        <v>0.90312499999999996</v>
      </c>
      <c r="J725" s="13">
        <f t="shared" si="56"/>
        <v>0.90362953692115144</v>
      </c>
      <c r="K725" s="13">
        <f t="shared" si="57"/>
        <v>0.90262172284644193</v>
      </c>
      <c r="L725" s="13"/>
      <c r="M725" s="13">
        <f t="shared" si="60"/>
        <v>0.90375000000000005</v>
      </c>
    </row>
    <row r="726" spans="8:13" x14ac:dyDescent="0.25">
      <c r="H726">
        <f t="shared" si="58"/>
        <v>724</v>
      </c>
      <c r="I726" s="13">
        <f t="shared" si="59"/>
        <v>0.90437500000000004</v>
      </c>
      <c r="J726" s="13">
        <f t="shared" si="56"/>
        <v>0.90488110137672095</v>
      </c>
      <c r="K726" s="13">
        <f t="shared" si="57"/>
        <v>0.90387016229712858</v>
      </c>
      <c r="L726" s="13"/>
      <c r="M726" s="13">
        <f t="shared" si="60"/>
        <v>0.90500000000000003</v>
      </c>
    </row>
    <row r="727" spans="8:13" x14ac:dyDescent="0.25">
      <c r="H727">
        <f t="shared" si="58"/>
        <v>725</v>
      </c>
      <c r="I727" s="13">
        <f t="shared" si="59"/>
        <v>0.90562500000000001</v>
      </c>
      <c r="J727" s="13">
        <f t="shared" si="56"/>
        <v>0.90613266583229035</v>
      </c>
      <c r="K727" s="13">
        <f t="shared" si="57"/>
        <v>0.90511860174781522</v>
      </c>
      <c r="L727" s="13"/>
      <c r="M727" s="13">
        <f t="shared" si="60"/>
        <v>0.90625</v>
      </c>
    </row>
    <row r="728" spans="8:13" x14ac:dyDescent="0.25">
      <c r="H728">
        <f t="shared" si="58"/>
        <v>726</v>
      </c>
      <c r="I728" s="13">
        <f t="shared" si="59"/>
        <v>0.90687499999999999</v>
      </c>
      <c r="J728" s="13">
        <f t="shared" si="56"/>
        <v>0.90738423028785986</v>
      </c>
      <c r="K728" s="13">
        <f t="shared" si="57"/>
        <v>0.90636704119850187</v>
      </c>
      <c r="L728" s="13"/>
      <c r="M728" s="13">
        <f t="shared" si="60"/>
        <v>0.90749999999999997</v>
      </c>
    </row>
    <row r="729" spans="8:13" x14ac:dyDescent="0.25">
      <c r="H729">
        <f t="shared" si="58"/>
        <v>727</v>
      </c>
      <c r="I729" s="13">
        <f t="shared" si="59"/>
        <v>0.90812499999999996</v>
      </c>
      <c r="J729" s="13">
        <f t="shared" si="56"/>
        <v>0.90863579474342926</v>
      </c>
      <c r="K729" s="13">
        <f t="shared" si="57"/>
        <v>0.90761548064918851</v>
      </c>
      <c r="L729" s="13"/>
      <c r="M729" s="13">
        <f t="shared" si="60"/>
        <v>0.90874999999999995</v>
      </c>
    </row>
    <row r="730" spans="8:13" x14ac:dyDescent="0.25">
      <c r="H730">
        <f t="shared" si="58"/>
        <v>728</v>
      </c>
      <c r="I730" s="13">
        <f t="shared" si="59"/>
        <v>0.90937500000000004</v>
      </c>
      <c r="J730" s="13">
        <f t="shared" si="56"/>
        <v>0.90988735919899877</v>
      </c>
      <c r="K730" s="13">
        <f t="shared" si="57"/>
        <v>0.90886392009987516</v>
      </c>
      <c r="L730" s="13"/>
      <c r="M730" s="13">
        <f t="shared" si="60"/>
        <v>0.91</v>
      </c>
    </row>
    <row r="731" spans="8:13" x14ac:dyDescent="0.25">
      <c r="H731">
        <f t="shared" si="58"/>
        <v>729</v>
      </c>
      <c r="I731" s="13">
        <f t="shared" si="59"/>
        <v>0.91062500000000002</v>
      </c>
      <c r="J731" s="13">
        <f t="shared" si="56"/>
        <v>0.91113892365456817</v>
      </c>
      <c r="K731" s="13">
        <f t="shared" si="57"/>
        <v>0.9101123595505618</v>
      </c>
      <c r="L731" s="13"/>
      <c r="M731" s="13">
        <f t="shared" si="60"/>
        <v>0.91125</v>
      </c>
    </row>
    <row r="732" spans="8:13" x14ac:dyDescent="0.25">
      <c r="H732">
        <f t="shared" si="58"/>
        <v>730</v>
      </c>
      <c r="I732" s="13">
        <f t="shared" si="59"/>
        <v>0.91187499999999999</v>
      </c>
      <c r="J732" s="13">
        <f t="shared" si="56"/>
        <v>0.91239048811013768</v>
      </c>
      <c r="K732" s="13">
        <f t="shared" si="57"/>
        <v>0.91136079900124844</v>
      </c>
      <c r="L732" s="13"/>
      <c r="M732" s="13">
        <f t="shared" si="60"/>
        <v>0.91249999999999998</v>
      </c>
    </row>
    <row r="733" spans="8:13" x14ac:dyDescent="0.25">
      <c r="H733">
        <f t="shared" si="58"/>
        <v>731</v>
      </c>
      <c r="I733" s="13">
        <f t="shared" si="59"/>
        <v>0.91312499999999996</v>
      </c>
      <c r="J733" s="13">
        <f t="shared" si="56"/>
        <v>0.91364205256570719</v>
      </c>
      <c r="K733" s="13">
        <f t="shared" si="57"/>
        <v>0.91260923845193509</v>
      </c>
      <c r="L733" s="13"/>
      <c r="M733" s="13">
        <f t="shared" si="60"/>
        <v>0.91374999999999995</v>
      </c>
    </row>
    <row r="734" spans="8:13" x14ac:dyDescent="0.25">
      <c r="H734">
        <f t="shared" si="58"/>
        <v>732</v>
      </c>
      <c r="I734" s="13">
        <f t="shared" si="59"/>
        <v>0.91437500000000005</v>
      </c>
      <c r="J734" s="13">
        <f t="shared" si="56"/>
        <v>0.91489361702127658</v>
      </c>
      <c r="K734" s="13">
        <f t="shared" si="57"/>
        <v>0.91385767790262173</v>
      </c>
      <c r="L734" s="13"/>
      <c r="M734" s="13">
        <f t="shared" si="60"/>
        <v>0.91500000000000004</v>
      </c>
    </row>
    <row r="735" spans="8:13" x14ac:dyDescent="0.25">
      <c r="H735">
        <f t="shared" si="58"/>
        <v>733</v>
      </c>
      <c r="I735" s="13">
        <f t="shared" si="59"/>
        <v>0.91562500000000002</v>
      </c>
      <c r="J735" s="13">
        <f t="shared" si="56"/>
        <v>0.91614518147684609</v>
      </c>
      <c r="K735" s="13">
        <f t="shared" si="57"/>
        <v>0.91510611735330838</v>
      </c>
      <c r="L735" s="13"/>
      <c r="M735" s="13">
        <f t="shared" si="60"/>
        <v>0.91625000000000001</v>
      </c>
    </row>
    <row r="736" spans="8:13" x14ac:dyDescent="0.25">
      <c r="H736">
        <f t="shared" si="58"/>
        <v>734</v>
      </c>
      <c r="I736" s="13">
        <f t="shared" si="59"/>
        <v>0.916875</v>
      </c>
      <c r="J736" s="13">
        <f t="shared" si="56"/>
        <v>0.91739674593241549</v>
      </c>
      <c r="K736" s="13">
        <f t="shared" si="57"/>
        <v>0.91635455680399502</v>
      </c>
      <c r="L736" s="13"/>
      <c r="M736" s="13">
        <f t="shared" si="60"/>
        <v>0.91749999999999998</v>
      </c>
    </row>
    <row r="737" spans="8:13" x14ac:dyDescent="0.25">
      <c r="H737">
        <f t="shared" si="58"/>
        <v>735</v>
      </c>
      <c r="I737" s="13">
        <f t="shared" si="59"/>
        <v>0.91812499999999997</v>
      </c>
      <c r="J737" s="13">
        <f t="shared" si="56"/>
        <v>0.918648310387985</v>
      </c>
      <c r="K737" s="13">
        <f t="shared" si="57"/>
        <v>0.91760299625468167</v>
      </c>
      <c r="L737" s="13"/>
      <c r="M737" s="13">
        <f t="shared" si="60"/>
        <v>0.91874999999999996</v>
      </c>
    </row>
    <row r="738" spans="8:13" x14ac:dyDescent="0.25">
      <c r="H738">
        <f t="shared" si="58"/>
        <v>736</v>
      </c>
      <c r="I738" s="13">
        <f t="shared" si="59"/>
        <v>0.91937500000000005</v>
      </c>
      <c r="J738" s="13">
        <f t="shared" si="56"/>
        <v>0.9198998748435544</v>
      </c>
      <c r="K738" s="13">
        <f t="shared" si="57"/>
        <v>0.91885143570536831</v>
      </c>
      <c r="L738" s="13"/>
      <c r="M738" s="13">
        <f t="shared" si="60"/>
        <v>0.92</v>
      </c>
    </row>
    <row r="739" spans="8:13" x14ac:dyDescent="0.25">
      <c r="H739">
        <f t="shared" si="58"/>
        <v>737</v>
      </c>
      <c r="I739" s="13">
        <f t="shared" si="59"/>
        <v>0.92062500000000003</v>
      </c>
      <c r="J739" s="13">
        <f t="shared" si="56"/>
        <v>0.92115143929912391</v>
      </c>
      <c r="K739" s="13">
        <f t="shared" si="57"/>
        <v>0.92009987515605496</v>
      </c>
      <c r="L739" s="13"/>
      <c r="M739" s="13">
        <f t="shared" si="60"/>
        <v>0.92125000000000001</v>
      </c>
    </row>
    <row r="740" spans="8:13" x14ac:dyDescent="0.25">
      <c r="H740">
        <f t="shared" si="58"/>
        <v>738</v>
      </c>
      <c r="I740" s="13">
        <f t="shared" si="59"/>
        <v>0.921875</v>
      </c>
      <c r="J740" s="13">
        <f t="shared" si="56"/>
        <v>0.92240300375469342</v>
      </c>
      <c r="K740" s="13">
        <f t="shared" si="57"/>
        <v>0.9213483146067416</v>
      </c>
      <c r="L740" s="13"/>
      <c r="M740" s="13">
        <f t="shared" si="60"/>
        <v>0.92249999999999999</v>
      </c>
    </row>
    <row r="741" spans="8:13" x14ac:dyDescent="0.25">
      <c r="H741">
        <f t="shared" si="58"/>
        <v>739</v>
      </c>
      <c r="I741" s="13">
        <f t="shared" si="59"/>
        <v>0.92312499999999997</v>
      </c>
      <c r="J741" s="13">
        <f t="shared" si="56"/>
        <v>0.92365456821026282</v>
      </c>
      <c r="K741" s="13">
        <f t="shared" si="57"/>
        <v>0.92259675405742825</v>
      </c>
      <c r="L741" s="13"/>
      <c r="M741" s="13">
        <f t="shared" si="60"/>
        <v>0.92374999999999996</v>
      </c>
    </row>
    <row r="742" spans="8:13" x14ac:dyDescent="0.25">
      <c r="H742">
        <f t="shared" si="58"/>
        <v>740</v>
      </c>
      <c r="I742" s="13">
        <f t="shared" si="59"/>
        <v>0.92437499999999995</v>
      </c>
      <c r="J742" s="13">
        <f t="shared" si="56"/>
        <v>0.92490613266583233</v>
      </c>
      <c r="K742" s="13">
        <f t="shared" si="57"/>
        <v>0.92384519350811489</v>
      </c>
      <c r="L742" s="13"/>
      <c r="M742" s="13">
        <f t="shared" si="60"/>
        <v>0.92500000000000004</v>
      </c>
    </row>
    <row r="743" spans="8:13" x14ac:dyDescent="0.25">
      <c r="H743">
        <f t="shared" si="58"/>
        <v>741</v>
      </c>
      <c r="I743" s="13">
        <f t="shared" si="59"/>
        <v>0.92562500000000003</v>
      </c>
      <c r="J743" s="13">
        <f t="shared" si="56"/>
        <v>0.92615769712140172</v>
      </c>
      <c r="K743" s="13">
        <f t="shared" si="57"/>
        <v>0.92509363295880154</v>
      </c>
      <c r="L743" s="13"/>
      <c r="M743" s="13">
        <f t="shared" si="60"/>
        <v>0.92625000000000002</v>
      </c>
    </row>
    <row r="744" spans="8:13" x14ac:dyDescent="0.25">
      <c r="H744">
        <f t="shared" si="58"/>
        <v>742</v>
      </c>
      <c r="I744" s="13">
        <f t="shared" si="59"/>
        <v>0.926875</v>
      </c>
      <c r="J744" s="13">
        <f t="shared" si="56"/>
        <v>0.92740926157697123</v>
      </c>
      <c r="K744" s="13">
        <f t="shared" si="57"/>
        <v>0.92634207240948818</v>
      </c>
      <c r="L744" s="13"/>
      <c r="M744" s="13">
        <f t="shared" si="60"/>
        <v>0.92749999999999999</v>
      </c>
    </row>
    <row r="745" spans="8:13" x14ac:dyDescent="0.25">
      <c r="H745">
        <f t="shared" si="58"/>
        <v>743</v>
      </c>
      <c r="I745" s="13">
        <f t="shared" si="59"/>
        <v>0.92812499999999998</v>
      </c>
      <c r="J745" s="13">
        <f t="shared" si="56"/>
        <v>0.92866082603254063</v>
      </c>
      <c r="K745" s="13">
        <f t="shared" si="57"/>
        <v>0.92759051186017483</v>
      </c>
      <c r="L745" s="13"/>
      <c r="M745" s="13">
        <f t="shared" si="60"/>
        <v>0.92874999999999996</v>
      </c>
    </row>
    <row r="746" spans="8:13" x14ac:dyDescent="0.25">
      <c r="H746">
        <f t="shared" si="58"/>
        <v>744</v>
      </c>
      <c r="I746" s="13">
        <f t="shared" si="59"/>
        <v>0.92937499999999995</v>
      </c>
      <c r="J746" s="13">
        <f t="shared" si="56"/>
        <v>0.92991239048811014</v>
      </c>
      <c r="K746" s="13">
        <f t="shared" si="57"/>
        <v>0.92883895131086147</v>
      </c>
      <c r="L746" s="13"/>
      <c r="M746" s="13">
        <f t="shared" si="60"/>
        <v>0.93</v>
      </c>
    </row>
    <row r="747" spans="8:13" x14ac:dyDescent="0.25">
      <c r="H747">
        <f t="shared" si="58"/>
        <v>745</v>
      </c>
      <c r="I747" s="13">
        <f t="shared" si="59"/>
        <v>0.93062500000000004</v>
      </c>
      <c r="J747" s="13">
        <f t="shared" si="56"/>
        <v>0.93116395494367965</v>
      </c>
      <c r="K747" s="13">
        <f t="shared" si="57"/>
        <v>0.93008739076154812</v>
      </c>
      <c r="L747" s="13"/>
      <c r="M747" s="13">
        <f t="shared" si="60"/>
        <v>0.93125000000000002</v>
      </c>
    </row>
    <row r="748" spans="8:13" x14ac:dyDescent="0.25">
      <c r="H748">
        <f t="shared" si="58"/>
        <v>746</v>
      </c>
      <c r="I748" s="13">
        <f t="shared" si="59"/>
        <v>0.93187500000000001</v>
      </c>
      <c r="J748" s="13">
        <f t="shared" si="56"/>
        <v>0.93241551939924905</v>
      </c>
      <c r="K748" s="13">
        <f t="shared" si="57"/>
        <v>0.93133583021223476</v>
      </c>
      <c r="L748" s="13"/>
      <c r="M748" s="13">
        <f t="shared" si="60"/>
        <v>0.9325</v>
      </c>
    </row>
    <row r="749" spans="8:13" x14ac:dyDescent="0.25">
      <c r="H749">
        <f t="shared" si="58"/>
        <v>747</v>
      </c>
      <c r="I749" s="13">
        <f t="shared" si="59"/>
        <v>0.93312499999999998</v>
      </c>
      <c r="J749" s="13">
        <f t="shared" si="56"/>
        <v>0.93366708385481856</v>
      </c>
      <c r="K749" s="13">
        <f t="shared" si="57"/>
        <v>0.93258426966292129</v>
      </c>
      <c r="L749" s="13"/>
      <c r="M749" s="13">
        <f t="shared" si="60"/>
        <v>0.93374999999999997</v>
      </c>
    </row>
    <row r="750" spans="8:13" x14ac:dyDescent="0.25">
      <c r="H750">
        <f t="shared" si="58"/>
        <v>748</v>
      </c>
      <c r="I750" s="13">
        <f t="shared" si="59"/>
        <v>0.93437499999999996</v>
      </c>
      <c r="J750" s="13">
        <f t="shared" si="56"/>
        <v>0.93491864831038796</v>
      </c>
      <c r="K750" s="13">
        <f t="shared" si="57"/>
        <v>0.93383270911360794</v>
      </c>
      <c r="L750" s="13"/>
      <c r="M750" s="13">
        <f t="shared" si="60"/>
        <v>0.93500000000000005</v>
      </c>
    </row>
    <row r="751" spans="8:13" x14ac:dyDescent="0.25">
      <c r="H751">
        <f t="shared" si="58"/>
        <v>749</v>
      </c>
      <c r="I751" s="13">
        <f t="shared" si="59"/>
        <v>0.93562500000000004</v>
      </c>
      <c r="J751" s="13">
        <f t="shared" si="56"/>
        <v>0.93617021276595747</v>
      </c>
      <c r="K751" s="13">
        <f t="shared" si="57"/>
        <v>0.93508114856429458</v>
      </c>
      <c r="L751" s="13"/>
      <c r="M751" s="13">
        <f t="shared" si="60"/>
        <v>0.93625000000000003</v>
      </c>
    </row>
    <row r="752" spans="8:13" x14ac:dyDescent="0.25">
      <c r="H752">
        <f t="shared" si="58"/>
        <v>750</v>
      </c>
      <c r="I752" s="13">
        <f t="shared" si="59"/>
        <v>0.93687500000000001</v>
      </c>
      <c r="J752" s="13">
        <f t="shared" si="56"/>
        <v>0.93742177722152686</v>
      </c>
      <c r="K752" s="13">
        <f t="shared" si="57"/>
        <v>0.93632958801498123</v>
      </c>
      <c r="L752" s="13"/>
      <c r="M752" s="13">
        <f t="shared" si="60"/>
        <v>0.9375</v>
      </c>
    </row>
    <row r="753" spans="8:13" x14ac:dyDescent="0.25">
      <c r="H753">
        <f t="shared" si="58"/>
        <v>751</v>
      </c>
      <c r="I753" s="13">
        <f t="shared" si="59"/>
        <v>0.93812499999999999</v>
      </c>
      <c r="J753" s="13">
        <f t="shared" si="56"/>
        <v>0.93867334167709637</v>
      </c>
      <c r="K753" s="13">
        <f t="shared" si="57"/>
        <v>0.93757802746566787</v>
      </c>
      <c r="L753" s="13"/>
      <c r="M753" s="13">
        <f t="shared" si="60"/>
        <v>0.93874999999999997</v>
      </c>
    </row>
    <row r="754" spans="8:13" x14ac:dyDescent="0.25">
      <c r="H754">
        <f t="shared" si="58"/>
        <v>752</v>
      </c>
      <c r="I754" s="13">
        <f t="shared" si="59"/>
        <v>0.93937499999999996</v>
      </c>
      <c r="J754" s="13">
        <f t="shared" si="56"/>
        <v>0.93992490613266588</v>
      </c>
      <c r="K754" s="13">
        <f t="shared" si="57"/>
        <v>0.93882646691635452</v>
      </c>
      <c r="L754" s="13"/>
      <c r="M754" s="13">
        <f t="shared" si="60"/>
        <v>0.94</v>
      </c>
    </row>
    <row r="755" spans="8:13" x14ac:dyDescent="0.25">
      <c r="H755">
        <f t="shared" si="58"/>
        <v>753</v>
      </c>
      <c r="I755" s="13">
        <f t="shared" si="59"/>
        <v>0.94062500000000004</v>
      </c>
      <c r="J755" s="13">
        <f t="shared" si="56"/>
        <v>0.94117647058823528</v>
      </c>
      <c r="K755" s="13">
        <f t="shared" si="57"/>
        <v>0.94007490636704116</v>
      </c>
      <c r="L755" s="13"/>
      <c r="M755" s="13">
        <f t="shared" si="60"/>
        <v>0.94125000000000003</v>
      </c>
    </row>
    <row r="756" spans="8:13" x14ac:dyDescent="0.25">
      <c r="H756">
        <f t="shared" si="58"/>
        <v>754</v>
      </c>
      <c r="I756" s="13">
        <f t="shared" si="59"/>
        <v>0.94187500000000002</v>
      </c>
      <c r="J756" s="13">
        <f t="shared" si="56"/>
        <v>0.94242803504380479</v>
      </c>
      <c r="K756" s="13">
        <f t="shared" si="57"/>
        <v>0.94132334581772781</v>
      </c>
      <c r="L756" s="13"/>
      <c r="M756" s="13">
        <f t="shared" si="60"/>
        <v>0.9425</v>
      </c>
    </row>
    <row r="757" spans="8:13" x14ac:dyDescent="0.25">
      <c r="H757">
        <f t="shared" si="58"/>
        <v>755</v>
      </c>
      <c r="I757" s="13">
        <f t="shared" si="59"/>
        <v>0.94312499999999999</v>
      </c>
      <c r="J757" s="13">
        <f t="shared" si="56"/>
        <v>0.94367959949937419</v>
      </c>
      <c r="K757" s="13">
        <f t="shared" si="57"/>
        <v>0.94257178526841445</v>
      </c>
      <c r="L757" s="13"/>
      <c r="M757" s="13">
        <f t="shared" si="60"/>
        <v>0.94374999999999998</v>
      </c>
    </row>
    <row r="758" spans="8:13" x14ac:dyDescent="0.25">
      <c r="H758">
        <f t="shared" si="58"/>
        <v>756</v>
      </c>
      <c r="I758" s="13">
        <f t="shared" si="59"/>
        <v>0.94437499999999996</v>
      </c>
      <c r="J758" s="13">
        <f t="shared" si="56"/>
        <v>0.9449311639549437</v>
      </c>
      <c r="K758" s="13">
        <f t="shared" si="57"/>
        <v>0.9438202247191011</v>
      </c>
      <c r="L758" s="13"/>
      <c r="M758" s="13">
        <f t="shared" si="60"/>
        <v>0.94499999999999995</v>
      </c>
    </row>
    <row r="759" spans="8:13" x14ac:dyDescent="0.25">
      <c r="H759">
        <f t="shared" si="58"/>
        <v>757</v>
      </c>
      <c r="I759" s="13">
        <f t="shared" si="59"/>
        <v>0.94562500000000005</v>
      </c>
      <c r="J759" s="13">
        <f t="shared" si="56"/>
        <v>0.9461827284105131</v>
      </c>
      <c r="K759" s="13">
        <f t="shared" si="57"/>
        <v>0.94506866416978774</v>
      </c>
      <c r="L759" s="13"/>
      <c r="M759" s="13">
        <f t="shared" si="60"/>
        <v>0.94625000000000004</v>
      </c>
    </row>
    <row r="760" spans="8:13" x14ac:dyDescent="0.25">
      <c r="H760">
        <f t="shared" si="58"/>
        <v>758</v>
      </c>
      <c r="I760" s="13">
        <f t="shared" si="59"/>
        <v>0.94687500000000002</v>
      </c>
      <c r="J760" s="13">
        <f t="shared" si="56"/>
        <v>0.94743429286608261</v>
      </c>
      <c r="K760" s="13">
        <f t="shared" si="57"/>
        <v>0.94631710362047439</v>
      </c>
      <c r="L760" s="13"/>
      <c r="M760" s="13">
        <f t="shared" si="60"/>
        <v>0.94750000000000001</v>
      </c>
    </row>
    <row r="761" spans="8:13" x14ac:dyDescent="0.25">
      <c r="H761">
        <f t="shared" si="58"/>
        <v>759</v>
      </c>
      <c r="I761" s="13">
        <f t="shared" si="59"/>
        <v>0.948125</v>
      </c>
      <c r="J761" s="13">
        <f t="shared" si="56"/>
        <v>0.94868585732165212</v>
      </c>
      <c r="K761" s="13">
        <f t="shared" si="57"/>
        <v>0.94756554307116103</v>
      </c>
      <c r="L761" s="13"/>
      <c r="M761" s="13">
        <f t="shared" si="60"/>
        <v>0.94874999999999998</v>
      </c>
    </row>
    <row r="762" spans="8:13" x14ac:dyDescent="0.25">
      <c r="H762">
        <f t="shared" si="58"/>
        <v>760</v>
      </c>
      <c r="I762" s="13">
        <f t="shared" si="59"/>
        <v>0.94937499999999997</v>
      </c>
      <c r="J762" s="13">
        <f t="shared" si="56"/>
        <v>0.94993742177722151</v>
      </c>
      <c r="K762" s="13">
        <f t="shared" si="57"/>
        <v>0.94881398252184768</v>
      </c>
      <c r="L762" s="13"/>
      <c r="M762" s="13">
        <f t="shared" si="60"/>
        <v>0.95</v>
      </c>
    </row>
    <row r="763" spans="8:13" x14ac:dyDescent="0.25">
      <c r="H763">
        <f t="shared" si="58"/>
        <v>761</v>
      </c>
      <c r="I763" s="13">
        <f t="shared" si="59"/>
        <v>0.95062500000000005</v>
      </c>
      <c r="J763" s="13">
        <f t="shared" si="56"/>
        <v>0.95118898623279102</v>
      </c>
      <c r="K763" s="13">
        <f t="shared" si="57"/>
        <v>0.95006242197253432</v>
      </c>
      <c r="L763" s="13"/>
      <c r="M763" s="13">
        <f t="shared" si="60"/>
        <v>0.95125000000000004</v>
      </c>
    </row>
    <row r="764" spans="8:13" x14ac:dyDescent="0.25">
      <c r="H764">
        <f t="shared" si="58"/>
        <v>762</v>
      </c>
      <c r="I764" s="13">
        <f t="shared" si="59"/>
        <v>0.95187500000000003</v>
      </c>
      <c r="J764" s="13">
        <f t="shared" si="56"/>
        <v>0.95244055068836042</v>
      </c>
      <c r="K764" s="13">
        <f t="shared" si="57"/>
        <v>0.95131086142322097</v>
      </c>
      <c r="L764" s="13"/>
      <c r="M764" s="13">
        <f t="shared" si="60"/>
        <v>0.95250000000000001</v>
      </c>
    </row>
    <row r="765" spans="8:13" x14ac:dyDescent="0.25">
      <c r="H765">
        <f t="shared" si="58"/>
        <v>763</v>
      </c>
      <c r="I765" s="13">
        <f t="shared" si="59"/>
        <v>0.953125</v>
      </c>
      <c r="J765" s="13">
        <f t="shared" si="56"/>
        <v>0.95369211514392993</v>
      </c>
      <c r="K765" s="13">
        <f t="shared" si="57"/>
        <v>0.95255930087390761</v>
      </c>
      <c r="L765" s="13"/>
      <c r="M765" s="13">
        <f t="shared" si="60"/>
        <v>0.95374999999999999</v>
      </c>
    </row>
    <row r="766" spans="8:13" x14ac:dyDescent="0.25">
      <c r="H766">
        <f t="shared" si="58"/>
        <v>764</v>
      </c>
      <c r="I766" s="13">
        <f t="shared" si="59"/>
        <v>0.95437499999999997</v>
      </c>
      <c r="J766" s="13">
        <f t="shared" si="56"/>
        <v>0.95494367959949933</v>
      </c>
      <c r="K766" s="13">
        <f t="shared" si="57"/>
        <v>0.95380774032459426</v>
      </c>
      <c r="L766" s="13"/>
      <c r="M766" s="13">
        <f t="shared" si="60"/>
        <v>0.95499999999999996</v>
      </c>
    </row>
    <row r="767" spans="8:13" x14ac:dyDescent="0.25">
      <c r="H767">
        <f t="shared" si="58"/>
        <v>765</v>
      </c>
      <c r="I767" s="13">
        <f t="shared" si="59"/>
        <v>0.95562499999999995</v>
      </c>
      <c r="J767" s="13">
        <f t="shared" si="56"/>
        <v>0.95619524405506884</v>
      </c>
      <c r="K767" s="13">
        <f t="shared" si="57"/>
        <v>0.9550561797752809</v>
      </c>
      <c r="L767" s="13"/>
      <c r="M767" s="13">
        <f t="shared" si="60"/>
        <v>0.95625000000000004</v>
      </c>
    </row>
    <row r="768" spans="8:13" x14ac:dyDescent="0.25">
      <c r="H768">
        <f t="shared" si="58"/>
        <v>766</v>
      </c>
      <c r="I768" s="13">
        <f t="shared" si="59"/>
        <v>0.95687500000000003</v>
      </c>
      <c r="J768" s="13">
        <f t="shared" si="56"/>
        <v>0.95744680851063835</v>
      </c>
      <c r="K768" s="13">
        <f t="shared" si="57"/>
        <v>0.95630461922596754</v>
      </c>
      <c r="L768" s="13"/>
      <c r="M768" s="13">
        <f t="shared" si="60"/>
        <v>0.95750000000000002</v>
      </c>
    </row>
    <row r="769" spans="8:13" x14ac:dyDescent="0.25">
      <c r="H769">
        <f t="shared" si="58"/>
        <v>767</v>
      </c>
      <c r="I769" s="13">
        <f t="shared" si="59"/>
        <v>0.958125</v>
      </c>
      <c r="J769" s="13">
        <f t="shared" si="56"/>
        <v>0.95869837296620775</v>
      </c>
      <c r="K769" s="13">
        <f t="shared" si="57"/>
        <v>0.95755305867665419</v>
      </c>
      <c r="L769" s="13"/>
      <c r="M769" s="13">
        <f t="shared" si="60"/>
        <v>0.95874999999999999</v>
      </c>
    </row>
    <row r="770" spans="8:13" x14ac:dyDescent="0.25">
      <c r="H770">
        <f t="shared" si="58"/>
        <v>768</v>
      </c>
      <c r="I770" s="13">
        <f t="shared" si="59"/>
        <v>0.95937499999999998</v>
      </c>
      <c r="J770" s="13">
        <f t="shared" si="56"/>
        <v>0.95994993742177726</v>
      </c>
      <c r="K770" s="13">
        <f t="shared" si="57"/>
        <v>0.95880149812734083</v>
      </c>
      <c r="L770" s="13"/>
      <c r="M770" s="13">
        <f t="shared" si="60"/>
        <v>0.96</v>
      </c>
    </row>
    <row r="771" spans="8:13" x14ac:dyDescent="0.25">
      <c r="H771">
        <f t="shared" si="58"/>
        <v>769</v>
      </c>
      <c r="I771" s="13">
        <f t="shared" si="59"/>
        <v>0.96062499999999995</v>
      </c>
      <c r="J771" s="13">
        <f t="shared" si="56"/>
        <v>0.96120150187734665</v>
      </c>
      <c r="K771" s="13">
        <f t="shared" si="57"/>
        <v>0.96004993757802748</v>
      </c>
      <c r="L771" s="13"/>
      <c r="M771" s="13">
        <f t="shared" si="60"/>
        <v>0.96125000000000005</v>
      </c>
    </row>
    <row r="772" spans="8:13" x14ac:dyDescent="0.25">
      <c r="H772">
        <f t="shared" si="58"/>
        <v>770</v>
      </c>
      <c r="I772" s="13">
        <f t="shared" si="59"/>
        <v>0.96187500000000004</v>
      </c>
      <c r="J772" s="13">
        <f t="shared" ref="J772:J802" si="61">(H772-1)/($B$1-1)</f>
        <v>0.96245306633291616</v>
      </c>
      <c r="K772" s="13">
        <f t="shared" ref="K772:K802" si="62">H772/($B$1+1)</f>
        <v>0.96129837702871412</v>
      </c>
      <c r="L772" s="13"/>
      <c r="M772" s="13">
        <f t="shared" si="60"/>
        <v>0.96250000000000002</v>
      </c>
    </row>
    <row r="773" spans="8:13" x14ac:dyDescent="0.25">
      <c r="H773">
        <f t="shared" ref="H773:H802" si="63">H772+1</f>
        <v>771</v>
      </c>
      <c r="I773" s="13">
        <f t="shared" ref="I773:I802" si="64">(H773-0.5)/$B$1</f>
        <v>0.96312500000000001</v>
      </c>
      <c r="J773" s="13">
        <f t="shared" si="61"/>
        <v>0.96370463078848556</v>
      </c>
      <c r="K773" s="13">
        <f t="shared" si="62"/>
        <v>0.96254681647940077</v>
      </c>
      <c r="L773" s="13"/>
      <c r="M773" s="13">
        <f t="shared" si="60"/>
        <v>0.96375</v>
      </c>
    </row>
    <row r="774" spans="8:13" x14ac:dyDescent="0.25">
      <c r="H774">
        <f t="shared" si="63"/>
        <v>772</v>
      </c>
      <c r="I774" s="13">
        <f t="shared" si="64"/>
        <v>0.96437499999999998</v>
      </c>
      <c r="J774" s="13">
        <f t="shared" si="61"/>
        <v>0.96495619524405507</v>
      </c>
      <c r="K774" s="13">
        <f t="shared" si="62"/>
        <v>0.96379525593008741</v>
      </c>
      <c r="L774" s="13"/>
      <c r="M774" s="13">
        <f t="shared" si="60"/>
        <v>0.96499999999999997</v>
      </c>
    </row>
    <row r="775" spans="8:13" x14ac:dyDescent="0.25">
      <c r="H775">
        <f t="shared" si="63"/>
        <v>773</v>
      </c>
      <c r="I775" s="13">
        <f t="shared" si="64"/>
        <v>0.96562499999999996</v>
      </c>
      <c r="J775" s="13">
        <f t="shared" si="61"/>
        <v>0.96620775969962458</v>
      </c>
      <c r="K775" s="13">
        <f t="shared" si="62"/>
        <v>0.96504369538077406</v>
      </c>
      <c r="L775" s="13"/>
      <c r="M775" s="13">
        <f t="shared" si="60"/>
        <v>0.96625000000000005</v>
      </c>
    </row>
    <row r="776" spans="8:13" x14ac:dyDescent="0.25">
      <c r="H776">
        <f t="shared" si="63"/>
        <v>774</v>
      </c>
      <c r="I776" s="13">
        <f t="shared" si="64"/>
        <v>0.96687500000000004</v>
      </c>
      <c r="J776" s="13">
        <f t="shared" si="61"/>
        <v>0.96745932415519398</v>
      </c>
      <c r="K776" s="13">
        <f t="shared" si="62"/>
        <v>0.9662921348314607</v>
      </c>
      <c r="L776" s="13"/>
      <c r="M776" s="13">
        <f t="shared" si="60"/>
        <v>0.96750000000000003</v>
      </c>
    </row>
    <row r="777" spans="8:13" x14ac:dyDescent="0.25">
      <c r="H777">
        <f t="shared" si="63"/>
        <v>775</v>
      </c>
      <c r="I777" s="13">
        <f t="shared" si="64"/>
        <v>0.96812500000000001</v>
      </c>
      <c r="J777" s="13">
        <f t="shared" si="61"/>
        <v>0.96871088861076349</v>
      </c>
      <c r="K777" s="13">
        <f t="shared" si="62"/>
        <v>0.96754057428214735</v>
      </c>
      <c r="L777" s="13"/>
      <c r="M777" s="13">
        <f t="shared" si="60"/>
        <v>0.96875</v>
      </c>
    </row>
    <row r="778" spans="8:13" x14ac:dyDescent="0.25">
      <c r="H778">
        <f t="shared" si="63"/>
        <v>776</v>
      </c>
      <c r="I778" s="13">
        <f t="shared" si="64"/>
        <v>0.96937499999999999</v>
      </c>
      <c r="J778" s="13">
        <f t="shared" si="61"/>
        <v>0.96996245306633289</v>
      </c>
      <c r="K778" s="13">
        <f t="shared" si="62"/>
        <v>0.96878901373283399</v>
      </c>
      <c r="L778" s="13"/>
      <c r="M778" s="13">
        <f t="shared" si="60"/>
        <v>0.97</v>
      </c>
    </row>
    <row r="779" spans="8:13" x14ac:dyDescent="0.25">
      <c r="H779">
        <f t="shared" si="63"/>
        <v>777</v>
      </c>
      <c r="I779" s="13">
        <f t="shared" si="64"/>
        <v>0.97062499999999996</v>
      </c>
      <c r="J779" s="13">
        <f t="shared" si="61"/>
        <v>0.9712140175219024</v>
      </c>
      <c r="K779" s="13">
        <f t="shared" si="62"/>
        <v>0.97003745318352064</v>
      </c>
      <c r="L779" s="13"/>
      <c r="M779" s="13">
        <f t="shared" ref="M779:M802" si="65">H779/$B$1</f>
        <v>0.97124999999999995</v>
      </c>
    </row>
    <row r="780" spans="8:13" x14ac:dyDescent="0.25">
      <c r="H780">
        <f t="shared" si="63"/>
        <v>778</v>
      </c>
      <c r="I780" s="13">
        <f t="shared" si="64"/>
        <v>0.97187500000000004</v>
      </c>
      <c r="J780" s="13">
        <f t="shared" si="61"/>
        <v>0.97246558197747179</v>
      </c>
      <c r="K780" s="13">
        <f t="shared" si="62"/>
        <v>0.97128589263420728</v>
      </c>
      <c r="L780" s="13"/>
      <c r="M780" s="13">
        <f t="shared" si="65"/>
        <v>0.97250000000000003</v>
      </c>
    </row>
    <row r="781" spans="8:13" x14ac:dyDescent="0.25">
      <c r="H781">
        <f t="shared" si="63"/>
        <v>779</v>
      </c>
      <c r="I781" s="13">
        <f t="shared" si="64"/>
        <v>0.97312500000000002</v>
      </c>
      <c r="J781" s="13">
        <f t="shared" si="61"/>
        <v>0.9737171464330413</v>
      </c>
      <c r="K781" s="13">
        <f t="shared" si="62"/>
        <v>0.97253433208489393</v>
      </c>
      <c r="L781" s="13"/>
      <c r="M781" s="13">
        <f t="shared" si="65"/>
        <v>0.97375</v>
      </c>
    </row>
    <row r="782" spans="8:13" x14ac:dyDescent="0.25">
      <c r="H782">
        <f t="shared" si="63"/>
        <v>780</v>
      </c>
      <c r="I782" s="13">
        <f t="shared" si="64"/>
        <v>0.97437499999999999</v>
      </c>
      <c r="J782" s="13">
        <f t="shared" si="61"/>
        <v>0.97496871088861081</v>
      </c>
      <c r="K782" s="13">
        <f t="shared" si="62"/>
        <v>0.97378277153558057</v>
      </c>
      <c r="L782" s="13"/>
      <c r="M782" s="13">
        <f t="shared" si="65"/>
        <v>0.97499999999999998</v>
      </c>
    </row>
    <row r="783" spans="8:13" x14ac:dyDescent="0.25">
      <c r="H783">
        <f t="shared" si="63"/>
        <v>781</v>
      </c>
      <c r="I783" s="13">
        <f t="shared" si="64"/>
        <v>0.97562499999999996</v>
      </c>
      <c r="J783" s="13">
        <f t="shared" si="61"/>
        <v>0.97622027534418021</v>
      </c>
      <c r="K783" s="13">
        <f t="shared" si="62"/>
        <v>0.97503121098626722</v>
      </c>
      <c r="L783" s="13"/>
      <c r="M783" s="13">
        <f t="shared" si="65"/>
        <v>0.97624999999999995</v>
      </c>
    </row>
    <row r="784" spans="8:13" x14ac:dyDescent="0.25">
      <c r="H784">
        <f t="shared" si="63"/>
        <v>782</v>
      </c>
      <c r="I784" s="13">
        <f t="shared" si="64"/>
        <v>0.97687500000000005</v>
      </c>
      <c r="J784" s="13">
        <f t="shared" si="61"/>
        <v>0.97747183979974972</v>
      </c>
      <c r="K784" s="13">
        <f t="shared" si="62"/>
        <v>0.97627965043695386</v>
      </c>
      <c r="L784" s="13"/>
      <c r="M784" s="13">
        <f t="shared" si="65"/>
        <v>0.97750000000000004</v>
      </c>
    </row>
    <row r="785" spans="8:13" x14ac:dyDescent="0.25">
      <c r="H785">
        <f t="shared" si="63"/>
        <v>783</v>
      </c>
      <c r="I785" s="13">
        <f t="shared" si="64"/>
        <v>0.97812500000000002</v>
      </c>
      <c r="J785" s="13">
        <f t="shared" si="61"/>
        <v>0.97872340425531912</v>
      </c>
      <c r="K785" s="13">
        <f t="shared" si="62"/>
        <v>0.97752808988764039</v>
      </c>
      <c r="L785" s="13"/>
      <c r="M785" s="13">
        <f t="shared" si="65"/>
        <v>0.97875000000000001</v>
      </c>
    </row>
    <row r="786" spans="8:13" x14ac:dyDescent="0.25">
      <c r="H786">
        <f t="shared" si="63"/>
        <v>784</v>
      </c>
      <c r="I786" s="13">
        <f t="shared" si="64"/>
        <v>0.979375</v>
      </c>
      <c r="J786" s="13">
        <f t="shared" si="61"/>
        <v>0.97997496871088863</v>
      </c>
      <c r="K786" s="13">
        <f t="shared" si="62"/>
        <v>0.97877652933832704</v>
      </c>
      <c r="L786" s="13"/>
      <c r="M786" s="13">
        <f t="shared" si="65"/>
        <v>0.98</v>
      </c>
    </row>
    <row r="787" spans="8:13" x14ac:dyDescent="0.25">
      <c r="H787">
        <f t="shared" si="63"/>
        <v>785</v>
      </c>
      <c r="I787" s="13">
        <f t="shared" si="64"/>
        <v>0.98062499999999997</v>
      </c>
      <c r="J787" s="13">
        <f t="shared" si="61"/>
        <v>0.98122653316645803</v>
      </c>
      <c r="K787" s="13">
        <f t="shared" si="62"/>
        <v>0.98002496878901368</v>
      </c>
      <c r="L787" s="13"/>
      <c r="M787" s="13">
        <f t="shared" si="65"/>
        <v>0.98124999999999996</v>
      </c>
    </row>
    <row r="788" spans="8:13" x14ac:dyDescent="0.25">
      <c r="H788">
        <f t="shared" si="63"/>
        <v>786</v>
      </c>
      <c r="I788" s="13">
        <f t="shared" si="64"/>
        <v>0.98187500000000005</v>
      </c>
      <c r="J788" s="13">
        <f t="shared" si="61"/>
        <v>0.98247809762202754</v>
      </c>
      <c r="K788" s="13">
        <f t="shared" si="62"/>
        <v>0.98127340823970033</v>
      </c>
      <c r="L788" s="13"/>
      <c r="M788" s="13">
        <f t="shared" si="65"/>
        <v>0.98250000000000004</v>
      </c>
    </row>
    <row r="789" spans="8:13" x14ac:dyDescent="0.25">
      <c r="H789">
        <f t="shared" si="63"/>
        <v>787</v>
      </c>
      <c r="I789" s="13">
        <f t="shared" si="64"/>
        <v>0.98312500000000003</v>
      </c>
      <c r="J789" s="13">
        <f t="shared" si="61"/>
        <v>0.98372966207759704</v>
      </c>
      <c r="K789" s="13">
        <f t="shared" si="62"/>
        <v>0.98252184769038697</v>
      </c>
      <c r="L789" s="13"/>
      <c r="M789" s="13">
        <f t="shared" si="65"/>
        <v>0.98375000000000001</v>
      </c>
    </row>
    <row r="790" spans="8:13" x14ac:dyDescent="0.25">
      <c r="H790">
        <f t="shared" si="63"/>
        <v>788</v>
      </c>
      <c r="I790" s="13">
        <f t="shared" si="64"/>
        <v>0.984375</v>
      </c>
      <c r="J790" s="13">
        <f t="shared" si="61"/>
        <v>0.98498122653316644</v>
      </c>
      <c r="K790" s="13">
        <f t="shared" si="62"/>
        <v>0.98377028714107362</v>
      </c>
      <c r="L790" s="13"/>
      <c r="M790" s="13">
        <f t="shared" si="65"/>
        <v>0.98499999999999999</v>
      </c>
    </row>
    <row r="791" spans="8:13" x14ac:dyDescent="0.25">
      <c r="H791">
        <f t="shared" si="63"/>
        <v>789</v>
      </c>
      <c r="I791" s="13">
        <f t="shared" si="64"/>
        <v>0.98562499999999997</v>
      </c>
      <c r="J791" s="13">
        <f t="shared" si="61"/>
        <v>0.98623279098873595</v>
      </c>
      <c r="K791" s="13">
        <f t="shared" si="62"/>
        <v>0.98501872659176026</v>
      </c>
      <c r="L791" s="13"/>
      <c r="M791" s="13">
        <f t="shared" si="65"/>
        <v>0.98624999999999996</v>
      </c>
    </row>
    <row r="792" spans="8:13" x14ac:dyDescent="0.25">
      <c r="H792">
        <f t="shared" si="63"/>
        <v>790</v>
      </c>
      <c r="I792" s="13">
        <f t="shared" si="64"/>
        <v>0.98687499999999995</v>
      </c>
      <c r="J792" s="13">
        <f t="shared" si="61"/>
        <v>0.98748435544430535</v>
      </c>
      <c r="K792" s="13">
        <f t="shared" si="62"/>
        <v>0.98626716604244691</v>
      </c>
      <c r="L792" s="13"/>
      <c r="M792" s="13">
        <f t="shared" si="65"/>
        <v>0.98750000000000004</v>
      </c>
    </row>
    <row r="793" spans="8:13" x14ac:dyDescent="0.25">
      <c r="H793">
        <f t="shared" si="63"/>
        <v>791</v>
      </c>
      <c r="I793" s="13">
        <f t="shared" si="64"/>
        <v>0.98812500000000003</v>
      </c>
      <c r="J793" s="13">
        <f t="shared" si="61"/>
        <v>0.98873591989987486</v>
      </c>
      <c r="K793" s="13">
        <f t="shared" si="62"/>
        <v>0.98751560549313355</v>
      </c>
      <c r="L793" s="13"/>
      <c r="M793" s="13">
        <f t="shared" si="65"/>
        <v>0.98875000000000002</v>
      </c>
    </row>
    <row r="794" spans="8:13" x14ac:dyDescent="0.25">
      <c r="H794">
        <f t="shared" si="63"/>
        <v>792</v>
      </c>
      <c r="I794" s="13">
        <f t="shared" si="64"/>
        <v>0.989375</v>
      </c>
      <c r="J794" s="13">
        <f t="shared" si="61"/>
        <v>0.98998748435544426</v>
      </c>
      <c r="K794" s="13">
        <f t="shared" si="62"/>
        <v>0.9887640449438202</v>
      </c>
      <c r="L794" s="13"/>
      <c r="M794" s="13">
        <f t="shared" si="65"/>
        <v>0.99</v>
      </c>
    </row>
    <row r="795" spans="8:13" x14ac:dyDescent="0.25">
      <c r="H795">
        <f t="shared" si="63"/>
        <v>793</v>
      </c>
      <c r="I795" s="13">
        <f t="shared" si="64"/>
        <v>0.99062499999999998</v>
      </c>
      <c r="J795" s="13">
        <f t="shared" si="61"/>
        <v>0.99123904881101377</v>
      </c>
      <c r="K795" s="13">
        <f t="shared" si="62"/>
        <v>0.99001248439450684</v>
      </c>
      <c r="L795" s="13"/>
      <c r="M795" s="13">
        <f t="shared" si="65"/>
        <v>0.99124999999999996</v>
      </c>
    </row>
    <row r="796" spans="8:13" x14ac:dyDescent="0.25">
      <c r="H796">
        <f t="shared" si="63"/>
        <v>794</v>
      </c>
      <c r="I796" s="13">
        <f t="shared" si="64"/>
        <v>0.99187499999999995</v>
      </c>
      <c r="J796" s="13">
        <f t="shared" si="61"/>
        <v>0.99249061326658328</v>
      </c>
      <c r="K796" s="13">
        <f t="shared" si="62"/>
        <v>0.99126092384519349</v>
      </c>
      <c r="L796" s="13"/>
      <c r="M796" s="13">
        <f t="shared" si="65"/>
        <v>0.99250000000000005</v>
      </c>
    </row>
    <row r="797" spans="8:13" x14ac:dyDescent="0.25">
      <c r="H797">
        <f t="shared" si="63"/>
        <v>795</v>
      </c>
      <c r="I797" s="13">
        <f t="shared" si="64"/>
        <v>0.99312500000000004</v>
      </c>
      <c r="J797" s="13">
        <f t="shared" si="61"/>
        <v>0.99374217772215268</v>
      </c>
      <c r="K797" s="13">
        <f t="shared" si="62"/>
        <v>0.99250936329588013</v>
      </c>
      <c r="L797" s="13"/>
      <c r="M797" s="13">
        <f t="shared" si="65"/>
        <v>0.99375000000000002</v>
      </c>
    </row>
    <row r="798" spans="8:13" x14ac:dyDescent="0.25">
      <c r="H798">
        <f t="shared" si="63"/>
        <v>796</v>
      </c>
      <c r="I798" s="13">
        <f t="shared" si="64"/>
        <v>0.99437500000000001</v>
      </c>
      <c r="J798" s="13">
        <f t="shared" si="61"/>
        <v>0.99499374217772218</v>
      </c>
      <c r="K798" s="13">
        <f t="shared" si="62"/>
        <v>0.99375780274656678</v>
      </c>
      <c r="L798" s="13"/>
      <c r="M798" s="13">
        <f t="shared" si="65"/>
        <v>0.995</v>
      </c>
    </row>
    <row r="799" spans="8:13" x14ac:dyDescent="0.25">
      <c r="H799">
        <f t="shared" si="63"/>
        <v>797</v>
      </c>
      <c r="I799" s="13">
        <f t="shared" si="64"/>
        <v>0.99562499999999998</v>
      </c>
      <c r="J799" s="13">
        <f t="shared" si="61"/>
        <v>0.99624530663329158</v>
      </c>
      <c r="K799" s="13">
        <f t="shared" si="62"/>
        <v>0.99500624219725342</v>
      </c>
      <c r="L799" s="13"/>
      <c r="M799" s="13">
        <f t="shared" si="65"/>
        <v>0.99624999999999997</v>
      </c>
    </row>
    <row r="800" spans="8:13" x14ac:dyDescent="0.25">
      <c r="H800">
        <f t="shared" si="63"/>
        <v>798</v>
      </c>
      <c r="I800" s="13">
        <f t="shared" si="64"/>
        <v>0.99687499999999996</v>
      </c>
      <c r="J800" s="13">
        <f t="shared" si="61"/>
        <v>0.99749687108886109</v>
      </c>
      <c r="K800" s="13">
        <f t="shared" si="62"/>
        <v>0.99625468164794007</v>
      </c>
      <c r="L800" s="13"/>
      <c r="M800" s="13">
        <f t="shared" si="65"/>
        <v>0.99750000000000005</v>
      </c>
    </row>
    <row r="801" spans="8:13" x14ac:dyDescent="0.25">
      <c r="H801">
        <f t="shared" si="63"/>
        <v>799</v>
      </c>
      <c r="I801" s="13">
        <f t="shared" si="64"/>
        <v>0.99812500000000004</v>
      </c>
      <c r="J801" s="13">
        <f t="shared" si="61"/>
        <v>0.99874843554443049</v>
      </c>
      <c r="K801" s="13">
        <f t="shared" si="62"/>
        <v>0.99750312109862671</v>
      </c>
      <c r="L801" s="13"/>
      <c r="M801" s="13">
        <f t="shared" si="65"/>
        <v>0.99875000000000003</v>
      </c>
    </row>
    <row r="802" spans="8:13" x14ac:dyDescent="0.25">
      <c r="H802">
        <f t="shared" si="63"/>
        <v>800</v>
      </c>
      <c r="I802" s="13">
        <f t="shared" si="64"/>
        <v>0.99937500000000001</v>
      </c>
      <c r="J802" s="13">
        <f t="shared" si="61"/>
        <v>1</v>
      </c>
      <c r="K802" s="13">
        <f t="shared" si="62"/>
        <v>0.99875156054931336</v>
      </c>
      <c r="L802" s="13"/>
      <c r="M802" s="13">
        <f t="shared" si="65"/>
        <v>1</v>
      </c>
    </row>
  </sheetData>
  <mergeCells count="1">
    <mergeCell ref="I1:K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workbookViewId="0">
      <selection activeCell="M1" sqref="M1:M1048576"/>
    </sheetView>
  </sheetViews>
  <sheetFormatPr defaultRowHeight="15" x14ac:dyDescent="0.25"/>
  <cols>
    <col min="3" max="3" width="12.85546875" bestFit="1" customWidth="1"/>
    <col min="4" max="5" width="9.85546875" bestFit="1" customWidth="1"/>
    <col min="6" max="6" width="11.7109375" bestFit="1" customWidth="1"/>
    <col min="7" max="7" width="11.5703125" customWidth="1"/>
    <col min="9" max="9" width="13.28515625" bestFit="1" customWidth="1"/>
    <col min="13" max="13" width="11" bestFit="1" customWidth="1"/>
  </cols>
  <sheetData>
    <row r="1" spans="1:13" x14ac:dyDescent="0.25">
      <c r="B1">
        <f>MAX(H3:H1048576)</f>
        <v>260</v>
      </c>
      <c r="H1" t="s">
        <v>1095</v>
      </c>
      <c r="I1" s="20" t="s">
        <v>1096</v>
      </c>
      <c r="J1" s="20"/>
      <c r="K1" s="20"/>
    </row>
    <row r="2" spans="1:13" x14ac:dyDescent="0.25">
      <c r="I2" t="s">
        <v>1097</v>
      </c>
      <c r="J2" t="s">
        <v>1098</v>
      </c>
      <c r="K2" t="s">
        <v>1099</v>
      </c>
    </row>
    <row r="3" spans="1:13" x14ac:dyDescent="0.25">
      <c r="H3">
        <v>1</v>
      </c>
      <c r="I3" s="12">
        <f>(H3-0.5)/$B$1</f>
        <v>1.9230769230769232E-3</v>
      </c>
      <c r="J3" s="12">
        <f>(H3-1)/($B$1-1)</f>
        <v>0</v>
      </c>
      <c r="K3" s="12">
        <f>H3/($B$1+1)</f>
        <v>3.8314176245210726E-3</v>
      </c>
      <c r="M3" s="12"/>
    </row>
    <row r="4" spans="1:13" x14ac:dyDescent="0.25">
      <c r="H4">
        <f>H3+1</f>
        <v>2</v>
      </c>
      <c r="I4" s="12">
        <f>(H4-0.5)/$B$1</f>
        <v>5.7692307692307696E-3</v>
      </c>
      <c r="J4" s="12">
        <f t="shared" ref="J4:J67" si="0">(H4-1)/($B$1-1)</f>
        <v>3.8610038610038611E-3</v>
      </c>
      <c r="K4" s="12">
        <f t="shared" ref="K4:K67" si="1">H4/($B$1+1)</f>
        <v>7.6628352490421452E-3</v>
      </c>
      <c r="M4" s="12"/>
    </row>
    <row r="5" spans="1:13" x14ac:dyDescent="0.25">
      <c r="H5">
        <f t="shared" ref="H5:H68" si="2">H4+1</f>
        <v>3</v>
      </c>
      <c r="I5" s="12">
        <f t="shared" ref="I5:I68" si="3">(H5-0.5)/$B$1</f>
        <v>9.6153846153846159E-3</v>
      </c>
      <c r="J5" s="12">
        <f t="shared" si="0"/>
        <v>7.7220077220077222E-3</v>
      </c>
      <c r="K5" s="12">
        <f t="shared" si="1"/>
        <v>1.1494252873563218E-2</v>
      </c>
      <c r="M5" s="12"/>
    </row>
    <row r="6" spans="1:13" x14ac:dyDescent="0.25">
      <c r="H6">
        <f t="shared" si="2"/>
        <v>4</v>
      </c>
      <c r="I6" s="12">
        <f t="shared" si="3"/>
        <v>1.3461538461538462E-2</v>
      </c>
      <c r="J6" s="12">
        <f t="shared" si="0"/>
        <v>1.1583011583011582E-2</v>
      </c>
      <c r="K6" s="12">
        <f t="shared" si="1"/>
        <v>1.532567049808429E-2</v>
      </c>
      <c r="M6" s="12"/>
    </row>
    <row r="7" spans="1:13" x14ac:dyDescent="0.25">
      <c r="H7">
        <f t="shared" si="2"/>
        <v>5</v>
      </c>
      <c r="I7" s="12">
        <f t="shared" si="3"/>
        <v>1.7307692307692309E-2</v>
      </c>
      <c r="J7" s="12">
        <f t="shared" si="0"/>
        <v>1.5444015444015444E-2</v>
      </c>
      <c r="K7" s="12">
        <f t="shared" si="1"/>
        <v>1.9157088122605363E-2</v>
      </c>
      <c r="M7" s="12"/>
    </row>
    <row r="8" spans="1:13" x14ac:dyDescent="0.25">
      <c r="H8">
        <f t="shared" si="2"/>
        <v>6</v>
      </c>
      <c r="I8" s="12">
        <f t="shared" si="3"/>
        <v>2.1153846153846155E-2</v>
      </c>
      <c r="J8" s="12">
        <f t="shared" si="0"/>
        <v>1.9305019305019305E-2</v>
      </c>
      <c r="K8" s="12">
        <f t="shared" si="1"/>
        <v>2.2988505747126436E-2</v>
      </c>
      <c r="M8" s="12"/>
    </row>
    <row r="9" spans="1:13" x14ac:dyDescent="0.25">
      <c r="H9">
        <f t="shared" si="2"/>
        <v>7</v>
      </c>
      <c r="I9" s="12">
        <f t="shared" si="3"/>
        <v>2.5000000000000001E-2</v>
      </c>
      <c r="J9" s="12">
        <f t="shared" si="0"/>
        <v>2.3166023166023165E-2</v>
      </c>
      <c r="K9" s="12">
        <f t="shared" si="1"/>
        <v>2.681992337164751E-2</v>
      </c>
      <c r="M9" s="12"/>
    </row>
    <row r="10" spans="1:13" x14ac:dyDescent="0.25">
      <c r="H10" s="15">
        <f t="shared" si="2"/>
        <v>8</v>
      </c>
      <c r="I10" s="16">
        <f t="shared" si="3"/>
        <v>2.8846153846153848E-2</v>
      </c>
      <c r="J10" s="16">
        <f t="shared" si="0"/>
        <v>2.7027027027027029E-2</v>
      </c>
      <c r="K10" s="16">
        <f t="shared" si="1"/>
        <v>3.0651340996168581E-2</v>
      </c>
      <c r="L10" s="15"/>
      <c r="M10" s="16"/>
    </row>
    <row r="11" spans="1:13" x14ac:dyDescent="0.25">
      <c r="H11">
        <f t="shared" si="2"/>
        <v>9</v>
      </c>
      <c r="I11" s="12">
        <f t="shared" si="3"/>
        <v>3.2692307692307694E-2</v>
      </c>
      <c r="J11" s="12">
        <f t="shared" si="0"/>
        <v>3.0888030888030889E-2</v>
      </c>
      <c r="K11" s="12">
        <f t="shared" si="1"/>
        <v>3.4482758620689655E-2</v>
      </c>
      <c r="M11" s="12"/>
    </row>
    <row r="12" spans="1:13" x14ac:dyDescent="0.25">
      <c r="H12">
        <f t="shared" si="2"/>
        <v>10</v>
      </c>
      <c r="I12" s="12">
        <f t="shared" si="3"/>
        <v>3.653846153846154E-2</v>
      </c>
      <c r="J12" s="12">
        <f t="shared" si="0"/>
        <v>3.4749034749034749E-2</v>
      </c>
      <c r="K12" s="12">
        <f t="shared" si="1"/>
        <v>3.8314176245210725E-2</v>
      </c>
      <c r="M12" s="12"/>
    </row>
    <row r="13" spans="1:13" x14ac:dyDescent="0.25">
      <c r="C13" s="20" t="s">
        <v>1101</v>
      </c>
      <c r="D13" s="20"/>
      <c r="E13" s="20"/>
      <c r="F13" s="20"/>
      <c r="H13">
        <f t="shared" si="2"/>
        <v>11</v>
      </c>
      <c r="I13" s="12">
        <f t="shared" si="3"/>
        <v>4.0384615384615387E-2</v>
      </c>
      <c r="J13" s="12">
        <f t="shared" si="0"/>
        <v>3.8610038610038609E-2</v>
      </c>
      <c r="K13" s="12">
        <f t="shared" si="1"/>
        <v>4.2145593869731802E-2</v>
      </c>
      <c r="M13" s="12"/>
    </row>
    <row r="14" spans="1:13" x14ac:dyDescent="0.25">
      <c r="A14" t="s">
        <v>1095</v>
      </c>
      <c r="B14" t="s">
        <v>1102</v>
      </c>
      <c r="C14" t="s">
        <v>1100</v>
      </c>
      <c r="D14" t="s">
        <v>1098</v>
      </c>
      <c r="E14" t="s">
        <v>1099</v>
      </c>
      <c r="F14" t="s">
        <v>1097</v>
      </c>
      <c r="H14">
        <f t="shared" si="2"/>
        <v>12</v>
      </c>
      <c r="I14" s="12">
        <f t="shared" si="3"/>
        <v>4.4230769230769233E-2</v>
      </c>
      <c r="J14" s="12">
        <f t="shared" si="0"/>
        <v>4.2471042471042469E-2</v>
      </c>
      <c r="K14" s="12">
        <f t="shared" si="1"/>
        <v>4.5977011494252873E-2</v>
      </c>
      <c r="M14" s="12"/>
    </row>
    <row r="15" spans="1:13" x14ac:dyDescent="0.25">
      <c r="A15">
        <v>2</v>
      </c>
      <c r="B15">
        <v>-6075241.4958533868</v>
      </c>
      <c r="C15" s="12">
        <v>0.01</v>
      </c>
      <c r="D15" s="12">
        <f>J4</f>
        <v>3.8610038610038611E-3</v>
      </c>
      <c r="E15" s="12">
        <f t="shared" ref="E15:E17" si="4">K4</f>
        <v>7.6628352490421452E-3</v>
      </c>
      <c r="F15" s="12">
        <f>I4</f>
        <v>5.7692307692307696E-3</v>
      </c>
      <c r="H15">
        <f t="shared" si="2"/>
        <v>13</v>
      </c>
      <c r="I15" s="12">
        <f t="shared" si="3"/>
        <v>4.807692307692308E-2</v>
      </c>
      <c r="J15" s="12">
        <f t="shared" si="0"/>
        <v>4.633204633204633E-2</v>
      </c>
      <c r="K15" s="12">
        <f t="shared" si="1"/>
        <v>4.9808429118773943E-2</v>
      </c>
      <c r="M15" s="12"/>
    </row>
    <row r="16" spans="1:13" x14ac:dyDescent="0.25">
      <c r="A16">
        <v>3</v>
      </c>
      <c r="B16">
        <v>-5880533.2371124616</v>
      </c>
      <c r="C16" s="12">
        <v>0</v>
      </c>
      <c r="D16" s="12">
        <f t="shared" ref="D16:D17" si="5">J5</f>
        <v>7.7220077220077222E-3</v>
      </c>
      <c r="E16" s="12">
        <f t="shared" si="4"/>
        <v>1.1494252873563218E-2</v>
      </c>
      <c r="F16" s="12">
        <f t="shared" ref="F16:F17" si="6">I5</f>
        <v>9.6153846153846159E-3</v>
      </c>
      <c r="H16">
        <f t="shared" si="2"/>
        <v>14</v>
      </c>
      <c r="I16" s="12">
        <f t="shared" si="3"/>
        <v>5.1923076923076926E-2</v>
      </c>
      <c r="J16" s="12">
        <f t="shared" si="0"/>
        <v>5.019305019305019E-2</v>
      </c>
      <c r="K16" s="12">
        <f t="shared" si="1"/>
        <v>5.3639846743295021E-2</v>
      </c>
      <c r="M16" s="12"/>
    </row>
    <row r="17" spans="1:13" x14ac:dyDescent="0.25">
      <c r="A17">
        <v>4</v>
      </c>
      <c r="B17">
        <v>-4958780.0671537369</v>
      </c>
      <c r="C17" s="12">
        <v>0</v>
      </c>
      <c r="D17" s="12">
        <f t="shared" si="5"/>
        <v>1.1583011583011582E-2</v>
      </c>
      <c r="E17" s="12">
        <f t="shared" si="4"/>
        <v>1.532567049808429E-2</v>
      </c>
      <c r="F17" s="12">
        <f t="shared" si="6"/>
        <v>1.3461538461538462E-2</v>
      </c>
      <c r="H17">
        <f t="shared" si="2"/>
        <v>15</v>
      </c>
      <c r="I17" s="12">
        <f t="shared" si="3"/>
        <v>5.5769230769230772E-2</v>
      </c>
      <c r="J17" s="12">
        <f t="shared" si="0"/>
        <v>5.4054054054054057E-2</v>
      </c>
      <c r="K17" s="12">
        <f t="shared" si="1"/>
        <v>5.7471264367816091E-2</v>
      </c>
      <c r="M17" s="12"/>
    </row>
    <row r="18" spans="1:13" x14ac:dyDescent="0.25">
      <c r="H18">
        <f t="shared" si="2"/>
        <v>16</v>
      </c>
      <c r="I18" s="12">
        <f t="shared" si="3"/>
        <v>5.9615384615384619E-2</v>
      </c>
      <c r="J18" s="12">
        <f t="shared" si="0"/>
        <v>5.7915057915057917E-2</v>
      </c>
      <c r="K18" s="12">
        <f t="shared" si="1"/>
        <v>6.1302681992337162E-2</v>
      </c>
      <c r="M18" s="12"/>
    </row>
    <row r="19" spans="1:13" x14ac:dyDescent="0.25">
      <c r="H19">
        <f t="shared" si="2"/>
        <v>17</v>
      </c>
      <c r="I19" s="12">
        <f t="shared" si="3"/>
        <v>6.3461538461538458E-2</v>
      </c>
      <c r="J19" s="12">
        <f t="shared" si="0"/>
        <v>6.1776061776061778E-2</v>
      </c>
      <c r="K19" s="12">
        <f t="shared" si="1"/>
        <v>6.5134099616858232E-2</v>
      </c>
      <c r="M19" s="12"/>
    </row>
    <row r="20" spans="1:13" x14ac:dyDescent="0.25">
      <c r="C20" s="21">
        <f>B15+(B16-B15)/(C16-C15)*(0.01-C15)</f>
        <v>-6075241.4958533868</v>
      </c>
      <c r="D20" s="21">
        <f>B16+(B17-B16)/(D17-D16)*(0.01-D16)</f>
        <v>-5336698.8668368142</v>
      </c>
      <c r="E20" s="21">
        <f>B15+(B16-B15)/(E16-E15)*(0.01-E15)</f>
        <v>-5956469.4580214228</v>
      </c>
      <c r="F20" s="21">
        <f>B16+(B17-B16)/(F17-F16)*(0.01-F16)</f>
        <v>-5788357.9201165894</v>
      </c>
      <c r="H20">
        <f t="shared" si="2"/>
        <v>18</v>
      </c>
      <c r="I20" s="12">
        <f t="shared" si="3"/>
        <v>6.7307692307692304E-2</v>
      </c>
      <c r="J20" s="12">
        <f t="shared" si="0"/>
        <v>6.5637065637065631E-2</v>
      </c>
      <c r="K20" s="12">
        <f t="shared" si="1"/>
        <v>6.8965517241379309E-2</v>
      </c>
      <c r="M20" s="12"/>
    </row>
    <row r="21" spans="1:13" x14ac:dyDescent="0.25">
      <c r="H21">
        <f t="shared" si="2"/>
        <v>19</v>
      </c>
      <c r="I21" s="12">
        <f t="shared" si="3"/>
        <v>7.1153846153846151E-2</v>
      </c>
      <c r="J21" s="12">
        <f t="shared" si="0"/>
        <v>6.9498069498069498E-2</v>
      </c>
      <c r="K21" s="12">
        <f t="shared" si="1"/>
        <v>7.2796934865900387E-2</v>
      </c>
      <c r="M21" s="12"/>
    </row>
    <row r="22" spans="1:13" x14ac:dyDescent="0.25">
      <c r="C22" s="19">
        <f>1-C20/GETPIVOTDATA("[Measures].[VaR PV Change]",VaR!$H$14)</f>
        <v>5.3948600157283089E-5</v>
      </c>
      <c r="D22" s="19">
        <f>1-D20/GETPIVOTDATA("[Measures].[VaR PV Change]",VaR!$H$14)</f>
        <v>0.12161336087695995</v>
      </c>
      <c r="E22" s="19">
        <f>1-E20/GETPIVOTDATA("[Measures].[VaR PV Change]",VaR!$H$14)</f>
        <v>1.9603069458620004E-2</v>
      </c>
      <c r="F22" s="19">
        <f>1-F20/GETPIVOTDATA("[Measures].[VaR PV Change]",VaR!$H$14)</f>
        <v>4.7273157740284177E-2</v>
      </c>
      <c r="H22">
        <f t="shared" si="2"/>
        <v>20</v>
      </c>
      <c r="I22" s="12">
        <f t="shared" si="3"/>
        <v>7.4999999999999997E-2</v>
      </c>
      <c r="J22" s="12">
        <f t="shared" si="0"/>
        <v>7.3359073359073365E-2</v>
      </c>
      <c r="K22" s="12">
        <f t="shared" si="1"/>
        <v>7.662835249042145E-2</v>
      </c>
      <c r="M22" s="12"/>
    </row>
    <row r="23" spans="1:13" x14ac:dyDescent="0.25">
      <c r="H23">
        <f t="shared" si="2"/>
        <v>21</v>
      </c>
      <c r="I23" s="12">
        <f t="shared" si="3"/>
        <v>7.8846153846153844E-2</v>
      </c>
      <c r="J23" s="12">
        <f t="shared" si="0"/>
        <v>7.7220077220077218E-2</v>
      </c>
      <c r="K23" s="12">
        <f t="shared" si="1"/>
        <v>8.0459770114942528E-2</v>
      </c>
      <c r="M23" s="12"/>
    </row>
    <row r="24" spans="1:13" x14ac:dyDescent="0.25">
      <c r="H24">
        <f t="shared" si="2"/>
        <v>22</v>
      </c>
      <c r="I24" s="12">
        <f t="shared" si="3"/>
        <v>8.269230769230769E-2</v>
      </c>
      <c r="J24" s="12">
        <f t="shared" si="0"/>
        <v>8.1081081081081086E-2</v>
      </c>
      <c r="K24" s="12">
        <f t="shared" si="1"/>
        <v>8.4291187739463605E-2</v>
      </c>
      <c r="M24" s="12"/>
    </row>
    <row r="25" spans="1:13" x14ac:dyDescent="0.25">
      <c r="H25">
        <f t="shared" si="2"/>
        <v>23</v>
      </c>
      <c r="I25" s="12">
        <f t="shared" si="3"/>
        <v>8.6538461538461536E-2</v>
      </c>
      <c r="J25" s="12">
        <f t="shared" si="0"/>
        <v>8.4942084942084939E-2</v>
      </c>
      <c r="K25" s="12">
        <f t="shared" si="1"/>
        <v>8.8122605363984668E-2</v>
      </c>
      <c r="M25" s="12"/>
    </row>
    <row r="26" spans="1:13" x14ac:dyDescent="0.25">
      <c r="H26">
        <f t="shared" si="2"/>
        <v>24</v>
      </c>
      <c r="I26" s="12">
        <f t="shared" si="3"/>
        <v>9.0384615384615383E-2</v>
      </c>
      <c r="J26" s="12">
        <f t="shared" si="0"/>
        <v>8.8803088803088806E-2</v>
      </c>
      <c r="K26" s="12">
        <f t="shared" si="1"/>
        <v>9.1954022988505746E-2</v>
      </c>
      <c r="M26" s="12"/>
    </row>
    <row r="27" spans="1:13" x14ac:dyDescent="0.25">
      <c r="H27">
        <f t="shared" si="2"/>
        <v>25</v>
      </c>
      <c r="I27" s="12">
        <f t="shared" si="3"/>
        <v>9.4230769230769229E-2</v>
      </c>
      <c r="J27" s="12">
        <f t="shared" si="0"/>
        <v>9.2664092664092659E-2</v>
      </c>
      <c r="K27" s="12">
        <f t="shared" si="1"/>
        <v>9.5785440613026823E-2</v>
      </c>
      <c r="M27" s="12"/>
    </row>
    <row r="28" spans="1:13" x14ac:dyDescent="0.25">
      <c r="H28">
        <f t="shared" si="2"/>
        <v>26</v>
      </c>
      <c r="I28" s="12">
        <f t="shared" si="3"/>
        <v>9.8076923076923075E-2</v>
      </c>
      <c r="J28" s="12">
        <f t="shared" si="0"/>
        <v>9.6525096525096526E-2</v>
      </c>
      <c r="K28" s="12">
        <f t="shared" si="1"/>
        <v>9.9616858237547887E-2</v>
      </c>
      <c r="M28" s="12"/>
    </row>
    <row r="29" spans="1:13" x14ac:dyDescent="0.25">
      <c r="H29">
        <f t="shared" si="2"/>
        <v>27</v>
      </c>
      <c r="I29" s="12">
        <f t="shared" si="3"/>
        <v>0.10192307692307692</v>
      </c>
      <c r="J29" s="12">
        <f t="shared" si="0"/>
        <v>0.10038610038610038</v>
      </c>
      <c r="K29" s="12">
        <f t="shared" si="1"/>
        <v>0.10344827586206896</v>
      </c>
      <c r="M29" s="12"/>
    </row>
    <row r="30" spans="1:13" x14ac:dyDescent="0.25">
      <c r="H30">
        <f t="shared" si="2"/>
        <v>28</v>
      </c>
      <c r="I30" s="12">
        <f t="shared" si="3"/>
        <v>0.10576923076923077</v>
      </c>
      <c r="J30" s="12">
        <f t="shared" si="0"/>
        <v>0.10424710424710425</v>
      </c>
      <c r="K30" s="12">
        <f t="shared" si="1"/>
        <v>0.10727969348659004</v>
      </c>
      <c r="M30" s="12"/>
    </row>
    <row r="31" spans="1:13" x14ac:dyDescent="0.25">
      <c r="H31">
        <f t="shared" si="2"/>
        <v>29</v>
      </c>
      <c r="I31" s="12">
        <f t="shared" si="3"/>
        <v>0.10961538461538461</v>
      </c>
      <c r="J31" s="12">
        <f t="shared" si="0"/>
        <v>0.10810810810810811</v>
      </c>
      <c r="K31" s="12">
        <f t="shared" si="1"/>
        <v>0.1111111111111111</v>
      </c>
      <c r="M31" s="12"/>
    </row>
    <row r="32" spans="1:13" x14ac:dyDescent="0.25">
      <c r="H32">
        <f t="shared" si="2"/>
        <v>30</v>
      </c>
      <c r="I32" s="12">
        <f t="shared" si="3"/>
        <v>0.11346153846153846</v>
      </c>
      <c r="J32" s="12">
        <f t="shared" si="0"/>
        <v>0.11196911196911197</v>
      </c>
      <c r="K32" s="12">
        <f t="shared" si="1"/>
        <v>0.11494252873563218</v>
      </c>
      <c r="M32" s="12"/>
    </row>
    <row r="33" spans="8:13" x14ac:dyDescent="0.25">
      <c r="H33">
        <f t="shared" si="2"/>
        <v>31</v>
      </c>
      <c r="I33" s="12">
        <f t="shared" si="3"/>
        <v>0.11730769230769231</v>
      </c>
      <c r="J33" s="12">
        <f t="shared" si="0"/>
        <v>0.11583011583011583</v>
      </c>
      <c r="K33" s="12">
        <f t="shared" si="1"/>
        <v>0.11877394636015326</v>
      </c>
      <c r="M33" s="12"/>
    </row>
    <row r="34" spans="8:13" x14ac:dyDescent="0.25">
      <c r="H34">
        <f t="shared" si="2"/>
        <v>32</v>
      </c>
      <c r="I34" s="12">
        <f t="shared" si="3"/>
        <v>0.12115384615384615</v>
      </c>
      <c r="J34" s="12">
        <f t="shared" si="0"/>
        <v>0.11969111969111969</v>
      </c>
      <c r="K34" s="12">
        <f t="shared" si="1"/>
        <v>0.12260536398467432</v>
      </c>
      <c r="M34" s="12"/>
    </row>
    <row r="35" spans="8:13" x14ac:dyDescent="0.25">
      <c r="H35">
        <f t="shared" si="2"/>
        <v>33</v>
      </c>
      <c r="I35" s="12">
        <f t="shared" si="3"/>
        <v>0.125</v>
      </c>
      <c r="J35" s="12">
        <f t="shared" si="0"/>
        <v>0.12355212355212356</v>
      </c>
      <c r="K35" s="12">
        <f t="shared" si="1"/>
        <v>0.12643678160919541</v>
      </c>
      <c r="M35" s="12"/>
    </row>
    <row r="36" spans="8:13" x14ac:dyDescent="0.25">
      <c r="H36">
        <f t="shared" si="2"/>
        <v>34</v>
      </c>
      <c r="I36" s="12">
        <f t="shared" si="3"/>
        <v>0.12884615384615383</v>
      </c>
      <c r="J36" s="12">
        <f t="shared" si="0"/>
        <v>0.12741312741312741</v>
      </c>
      <c r="K36" s="12">
        <f t="shared" si="1"/>
        <v>0.13026819923371646</v>
      </c>
      <c r="M36" s="12"/>
    </row>
    <row r="37" spans="8:13" x14ac:dyDescent="0.25">
      <c r="H37">
        <f t="shared" si="2"/>
        <v>35</v>
      </c>
      <c r="I37" s="12">
        <f t="shared" si="3"/>
        <v>0.13269230769230769</v>
      </c>
      <c r="J37" s="12">
        <f t="shared" si="0"/>
        <v>0.13127413127413126</v>
      </c>
      <c r="K37" s="12">
        <f t="shared" si="1"/>
        <v>0.13409961685823754</v>
      </c>
      <c r="M37" s="12"/>
    </row>
    <row r="38" spans="8:13" x14ac:dyDescent="0.25">
      <c r="H38">
        <f t="shared" si="2"/>
        <v>36</v>
      </c>
      <c r="I38" s="12">
        <f t="shared" si="3"/>
        <v>0.13653846153846153</v>
      </c>
      <c r="J38" s="12">
        <f t="shared" si="0"/>
        <v>0.13513513513513514</v>
      </c>
      <c r="K38" s="12">
        <f t="shared" si="1"/>
        <v>0.13793103448275862</v>
      </c>
      <c r="M38" s="12"/>
    </row>
    <row r="39" spans="8:13" x14ac:dyDescent="0.25">
      <c r="H39">
        <f t="shared" si="2"/>
        <v>37</v>
      </c>
      <c r="I39" s="12">
        <f t="shared" si="3"/>
        <v>0.14038461538461539</v>
      </c>
      <c r="J39" s="12">
        <f t="shared" si="0"/>
        <v>0.138996138996139</v>
      </c>
      <c r="K39" s="12">
        <f t="shared" si="1"/>
        <v>0.1417624521072797</v>
      </c>
      <c r="M39" s="12"/>
    </row>
    <row r="40" spans="8:13" x14ac:dyDescent="0.25">
      <c r="H40">
        <f t="shared" si="2"/>
        <v>38</v>
      </c>
      <c r="I40" s="12">
        <f t="shared" si="3"/>
        <v>0.14423076923076922</v>
      </c>
      <c r="J40" s="12">
        <f t="shared" si="0"/>
        <v>0.14285714285714285</v>
      </c>
      <c r="K40" s="12">
        <f t="shared" si="1"/>
        <v>0.14559386973180077</v>
      </c>
      <c r="M40" s="12"/>
    </row>
    <row r="41" spans="8:13" x14ac:dyDescent="0.25">
      <c r="H41">
        <f t="shared" si="2"/>
        <v>39</v>
      </c>
      <c r="I41" s="12">
        <f t="shared" si="3"/>
        <v>0.14807692307692308</v>
      </c>
      <c r="J41" s="12">
        <f t="shared" si="0"/>
        <v>0.14671814671814673</v>
      </c>
      <c r="K41" s="12">
        <f t="shared" si="1"/>
        <v>0.14942528735632185</v>
      </c>
      <c r="M41" s="12"/>
    </row>
    <row r="42" spans="8:13" x14ac:dyDescent="0.25">
      <c r="H42">
        <f t="shared" si="2"/>
        <v>40</v>
      </c>
      <c r="I42" s="12">
        <f t="shared" si="3"/>
        <v>0.15192307692307691</v>
      </c>
      <c r="J42" s="12">
        <f t="shared" si="0"/>
        <v>0.15057915057915058</v>
      </c>
      <c r="K42" s="12">
        <f t="shared" si="1"/>
        <v>0.1532567049808429</v>
      </c>
      <c r="M42" s="12"/>
    </row>
    <row r="43" spans="8:13" x14ac:dyDescent="0.25">
      <c r="H43">
        <f t="shared" si="2"/>
        <v>41</v>
      </c>
      <c r="I43" s="12">
        <f t="shared" si="3"/>
        <v>0.15576923076923077</v>
      </c>
      <c r="J43" s="12">
        <f t="shared" si="0"/>
        <v>0.15444015444015444</v>
      </c>
      <c r="K43" s="12">
        <f t="shared" si="1"/>
        <v>0.15708812260536398</v>
      </c>
      <c r="M43" s="12"/>
    </row>
    <row r="44" spans="8:13" x14ac:dyDescent="0.25">
      <c r="H44">
        <f t="shared" si="2"/>
        <v>42</v>
      </c>
      <c r="I44" s="12">
        <f t="shared" si="3"/>
        <v>0.1596153846153846</v>
      </c>
      <c r="J44" s="12">
        <f t="shared" si="0"/>
        <v>0.15830115830115829</v>
      </c>
      <c r="K44" s="12">
        <f t="shared" si="1"/>
        <v>0.16091954022988506</v>
      </c>
      <c r="M44" s="12"/>
    </row>
    <row r="45" spans="8:13" x14ac:dyDescent="0.25">
      <c r="H45">
        <f t="shared" si="2"/>
        <v>43</v>
      </c>
      <c r="I45" s="12">
        <f t="shared" si="3"/>
        <v>0.16346153846153846</v>
      </c>
      <c r="J45" s="12">
        <f t="shared" si="0"/>
        <v>0.16216216216216217</v>
      </c>
      <c r="K45" s="12">
        <f t="shared" si="1"/>
        <v>0.16475095785440613</v>
      </c>
      <c r="M45" s="12"/>
    </row>
    <row r="46" spans="8:13" x14ac:dyDescent="0.25">
      <c r="H46">
        <f t="shared" si="2"/>
        <v>44</v>
      </c>
      <c r="I46" s="12">
        <f t="shared" si="3"/>
        <v>0.1673076923076923</v>
      </c>
      <c r="J46" s="12">
        <f t="shared" si="0"/>
        <v>0.16602316602316602</v>
      </c>
      <c r="K46" s="12">
        <f t="shared" si="1"/>
        <v>0.16858237547892721</v>
      </c>
      <c r="M46" s="12"/>
    </row>
    <row r="47" spans="8:13" x14ac:dyDescent="0.25">
      <c r="H47">
        <f t="shared" si="2"/>
        <v>45</v>
      </c>
      <c r="I47" s="12">
        <f t="shared" si="3"/>
        <v>0.17115384615384616</v>
      </c>
      <c r="J47" s="12">
        <f t="shared" si="0"/>
        <v>0.16988416988416988</v>
      </c>
      <c r="K47" s="12">
        <f t="shared" si="1"/>
        <v>0.17241379310344829</v>
      </c>
      <c r="M47" s="12"/>
    </row>
    <row r="48" spans="8:13" x14ac:dyDescent="0.25">
      <c r="H48">
        <f t="shared" si="2"/>
        <v>46</v>
      </c>
      <c r="I48" s="12">
        <f t="shared" si="3"/>
        <v>0.17499999999999999</v>
      </c>
      <c r="J48" s="12">
        <f t="shared" si="0"/>
        <v>0.17374517374517376</v>
      </c>
      <c r="K48" s="12">
        <f t="shared" si="1"/>
        <v>0.17624521072796934</v>
      </c>
      <c r="M48" s="12"/>
    </row>
    <row r="49" spans="8:13" x14ac:dyDescent="0.25">
      <c r="H49">
        <f t="shared" si="2"/>
        <v>47</v>
      </c>
      <c r="I49" s="12">
        <f t="shared" si="3"/>
        <v>0.17884615384615385</v>
      </c>
      <c r="J49" s="12">
        <f t="shared" si="0"/>
        <v>0.17760617760617761</v>
      </c>
      <c r="K49" s="12">
        <f t="shared" si="1"/>
        <v>0.18007662835249041</v>
      </c>
      <c r="M49" s="12"/>
    </row>
    <row r="50" spans="8:13" x14ac:dyDescent="0.25">
      <c r="H50">
        <f t="shared" si="2"/>
        <v>48</v>
      </c>
      <c r="I50" s="12">
        <f t="shared" si="3"/>
        <v>0.18269230769230768</v>
      </c>
      <c r="J50" s="12">
        <f t="shared" si="0"/>
        <v>0.18146718146718147</v>
      </c>
      <c r="K50" s="12">
        <f t="shared" si="1"/>
        <v>0.18390804597701149</v>
      </c>
      <c r="M50" s="12"/>
    </row>
    <row r="51" spans="8:13" x14ac:dyDescent="0.25">
      <c r="H51">
        <f t="shared" si="2"/>
        <v>49</v>
      </c>
      <c r="I51" s="12">
        <f t="shared" si="3"/>
        <v>0.18653846153846154</v>
      </c>
      <c r="J51" s="12">
        <f t="shared" si="0"/>
        <v>0.18532818532818532</v>
      </c>
      <c r="K51" s="12">
        <f t="shared" si="1"/>
        <v>0.18773946360153257</v>
      </c>
      <c r="M51" s="12"/>
    </row>
    <row r="52" spans="8:13" x14ac:dyDescent="0.25">
      <c r="H52">
        <f t="shared" si="2"/>
        <v>50</v>
      </c>
      <c r="I52" s="12">
        <f t="shared" si="3"/>
        <v>0.19038461538461537</v>
      </c>
      <c r="J52" s="12">
        <f t="shared" si="0"/>
        <v>0.1891891891891892</v>
      </c>
      <c r="K52" s="12">
        <f t="shared" si="1"/>
        <v>0.19157088122605365</v>
      </c>
      <c r="M52" s="12"/>
    </row>
    <row r="53" spans="8:13" x14ac:dyDescent="0.25">
      <c r="H53">
        <f t="shared" si="2"/>
        <v>51</v>
      </c>
      <c r="I53" s="12">
        <f t="shared" si="3"/>
        <v>0.19423076923076923</v>
      </c>
      <c r="J53" s="12">
        <f t="shared" si="0"/>
        <v>0.19305019305019305</v>
      </c>
      <c r="K53" s="12">
        <f t="shared" si="1"/>
        <v>0.19540229885057472</v>
      </c>
      <c r="M53" s="12"/>
    </row>
    <row r="54" spans="8:13" x14ac:dyDescent="0.25">
      <c r="H54">
        <f t="shared" si="2"/>
        <v>52</v>
      </c>
      <c r="I54" s="12">
        <f t="shared" si="3"/>
        <v>0.19807692307692307</v>
      </c>
      <c r="J54" s="12">
        <f t="shared" si="0"/>
        <v>0.19691119691119691</v>
      </c>
      <c r="K54" s="12">
        <f t="shared" si="1"/>
        <v>0.19923371647509577</v>
      </c>
      <c r="M54" s="12"/>
    </row>
    <row r="55" spans="8:13" x14ac:dyDescent="0.25">
      <c r="H55">
        <f t="shared" si="2"/>
        <v>53</v>
      </c>
      <c r="I55" s="12">
        <f t="shared" si="3"/>
        <v>0.20192307692307693</v>
      </c>
      <c r="J55" s="12">
        <f t="shared" si="0"/>
        <v>0.20077220077220076</v>
      </c>
      <c r="K55" s="12">
        <f t="shared" si="1"/>
        <v>0.20306513409961685</v>
      </c>
      <c r="M55" s="12"/>
    </row>
    <row r="56" spans="8:13" x14ac:dyDescent="0.25">
      <c r="H56">
        <f t="shared" si="2"/>
        <v>54</v>
      </c>
      <c r="I56" s="12">
        <f t="shared" si="3"/>
        <v>0.20576923076923076</v>
      </c>
      <c r="J56" s="12">
        <f t="shared" si="0"/>
        <v>0.20463320463320464</v>
      </c>
      <c r="K56" s="12">
        <f t="shared" si="1"/>
        <v>0.20689655172413793</v>
      </c>
      <c r="M56" s="12"/>
    </row>
    <row r="57" spans="8:13" x14ac:dyDescent="0.25">
      <c r="H57">
        <f t="shared" si="2"/>
        <v>55</v>
      </c>
      <c r="I57" s="12">
        <f t="shared" si="3"/>
        <v>0.20961538461538462</v>
      </c>
      <c r="J57" s="12">
        <f t="shared" si="0"/>
        <v>0.20849420849420849</v>
      </c>
      <c r="K57" s="12">
        <f t="shared" si="1"/>
        <v>0.21072796934865901</v>
      </c>
      <c r="M57" s="12"/>
    </row>
    <row r="58" spans="8:13" x14ac:dyDescent="0.25">
      <c r="H58">
        <f t="shared" si="2"/>
        <v>56</v>
      </c>
      <c r="I58" s="12">
        <f t="shared" si="3"/>
        <v>0.21346153846153845</v>
      </c>
      <c r="J58" s="12">
        <f t="shared" si="0"/>
        <v>0.21235521235521235</v>
      </c>
      <c r="K58" s="12">
        <f t="shared" si="1"/>
        <v>0.21455938697318008</v>
      </c>
      <c r="M58" s="12"/>
    </row>
    <row r="59" spans="8:13" x14ac:dyDescent="0.25">
      <c r="H59">
        <f t="shared" si="2"/>
        <v>57</v>
      </c>
      <c r="I59" s="12">
        <f t="shared" si="3"/>
        <v>0.21730769230769231</v>
      </c>
      <c r="J59" s="12">
        <f t="shared" si="0"/>
        <v>0.21621621621621623</v>
      </c>
      <c r="K59" s="12">
        <f t="shared" si="1"/>
        <v>0.21839080459770116</v>
      </c>
      <c r="M59" s="12"/>
    </row>
    <row r="60" spans="8:13" x14ac:dyDescent="0.25">
      <c r="H60">
        <f t="shared" si="2"/>
        <v>58</v>
      </c>
      <c r="I60" s="12">
        <f t="shared" si="3"/>
        <v>0.22115384615384615</v>
      </c>
      <c r="J60" s="12">
        <f t="shared" si="0"/>
        <v>0.22007722007722008</v>
      </c>
      <c r="K60" s="12">
        <f t="shared" si="1"/>
        <v>0.22222222222222221</v>
      </c>
      <c r="M60" s="12"/>
    </row>
    <row r="61" spans="8:13" x14ac:dyDescent="0.25">
      <c r="H61">
        <f t="shared" si="2"/>
        <v>59</v>
      </c>
      <c r="I61" s="12">
        <f t="shared" si="3"/>
        <v>0.22500000000000001</v>
      </c>
      <c r="J61" s="12">
        <f t="shared" si="0"/>
        <v>0.22393822393822393</v>
      </c>
      <c r="K61" s="12">
        <f t="shared" si="1"/>
        <v>0.22605363984674329</v>
      </c>
      <c r="M61" s="12"/>
    </row>
    <row r="62" spans="8:13" x14ac:dyDescent="0.25">
      <c r="H62">
        <f t="shared" si="2"/>
        <v>60</v>
      </c>
      <c r="I62" s="12">
        <f t="shared" si="3"/>
        <v>0.22884615384615384</v>
      </c>
      <c r="J62" s="12">
        <f t="shared" si="0"/>
        <v>0.22779922779922779</v>
      </c>
      <c r="K62" s="12">
        <f t="shared" si="1"/>
        <v>0.22988505747126436</v>
      </c>
      <c r="M62" s="12"/>
    </row>
    <row r="63" spans="8:13" x14ac:dyDescent="0.25">
      <c r="H63">
        <f t="shared" si="2"/>
        <v>61</v>
      </c>
      <c r="I63" s="12">
        <f t="shared" si="3"/>
        <v>0.2326923076923077</v>
      </c>
      <c r="J63" s="12">
        <f t="shared" si="0"/>
        <v>0.23166023166023167</v>
      </c>
      <c r="K63" s="12">
        <f t="shared" si="1"/>
        <v>0.23371647509578544</v>
      </c>
      <c r="M63" s="12"/>
    </row>
    <row r="64" spans="8:13" x14ac:dyDescent="0.25">
      <c r="H64">
        <f t="shared" si="2"/>
        <v>62</v>
      </c>
      <c r="I64" s="12">
        <f t="shared" si="3"/>
        <v>0.23653846153846153</v>
      </c>
      <c r="J64" s="12">
        <f t="shared" si="0"/>
        <v>0.23552123552123552</v>
      </c>
      <c r="K64" s="12">
        <f t="shared" si="1"/>
        <v>0.23754789272030652</v>
      </c>
      <c r="M64" s="12"/>
    </row>
    <row r="65" spans="8:13" x14ac:dyDescent="0.25">
      <c r="H65">
        <f t="shared" si="2"/>
        <v>63</v>
      </c>
      <c r="I65" s="12">
        <f t="shared" si="3"/>
        <v>0.24038461538461539</v>
      </c>
      <c r="J65" s="12">
        <f t="shared" si="0"/>
        <v>0.23938223938223938</v>
      </c>
      <c r="K65" s="12">
        <f t="shared" si="1"/>
        <v>0.2413793103448276</v>
      </c>
      <c r="M65" s="12"/>
    </row>
    <row r="66" spans="8:13" x14ac:dyDescent="0.25">
      <c r="H66">
        <f t="shared" si="2"/>
        <v>64</v>
      </c>
      <c r="I66" s="12">
        <f t="shared" si="3"/>
        <v>0.24423076923076922</v>
      </c>
      <c r="J66" s="12">
        <f t="shared" si="0"/>
        <v>0.24324324324324326</v>
      </c>
      <c r="K66" s="12">
        <f t="shared" si="1"/>
        <v>0.24521072796934865</v>
      </c>
      <c r="M66" s="12"/>
    </row>
    <row r="67" spans="8:13" x14ac:dyDescent="0.25">
      <c r="H67">
        <f t="shared" si="2"/>
        <v>65</v>
      </c>
      <c r="I67" s="12">
        <f t="shared" si="3"/>
        <v>0.24807692307692308</v>
      </c>
      <c r="J67" s="12">
        <f t="shared" si="0"/>
        <v>0.24710424710424711</v>
      </c>
      <c r="K67" s="12">
        <f t="shared" si="1"/>
        <v>0.24904214559386972</v>
      </c>
      <c r="M67" s="12"/>
    </row>
    <row r="68" spans="8:13" x14ac:dyDescent="0.25">
      <c r="H68">
        <f t="shared" si="2"/>
        <v>66</v>
      </c>
      <c r="I68" s="12">
        <f t="shared" si="3"/>
        <v>0.25192307692307692</v>
      </c>
      <c r="J68" s="12">
        <f t="shared" ref="J68:J131" si="7">(H68-1)/($B$1-1)</f>
        <v>0.25096525096525096</v>
      </c>
      <c r="K68" s="12">
        <f t="shared" ref="K68:K131" si="8">H68/($B$1+1)</f>
        <v>0.25287356321839083</v>
      </c>
      <c r="M68" s="12"/>
    </row>
    <row r="69" spans="8:13" x14ac:dyDescent="0.25">
      <c r="H69">
        <f t="shared" ref="H69:H132" si="9">H68+1</f>
        <v>67</v>
      </c>
      <c r="I69" s="12">
        <f t="shared" ref="I69:I132" si="10">(H69-0.5)/$B$1</f>
        <v>0.25576923076923075</v>
      </c>
      <c r="J69" s="12">
        <f t="shared" si="7"/>
        <v>0.25482625482625482</v>
      </c>
      <c r="K69" s="12">
        <f t="shared" si="8"/>
        <v>0.25670498084291188</v>
      </c>
      <c r="M69" s="12"/>
    </row>
    <row r="70" spans="8:13" x14ac:dyDescent="0.25">
      <c r="H70">
        <f t="shared" si="9"/>
        <v>68</v>
      </c>
      <c r="I70" s="12">
        <f t="shared" si="10"/>
        <v>0.25961538461538464</v>
      </c>
      <c r="J70" s="12">
        <f t="shared" si="7"/>
        <v>0.25868725868725867</v>
      </c>
      <c r="K70" s="12">
        <f t="shared" si="8"/>
        <v>0.26053639846743293</v>
      </c>
      <c r="M70" s="12"/>
    </row>
    <row r="71" spans="8:13" x14ac:dyDescent="0.25">
      <c r="H71">
        <f t="shared" si="9"/>
        <v>69</v>
      </c>
      <c r="I71" s="12">
        <f t="shared" si="10"/>
        <v>0.26346153846153847</v>
      </c>
      <c r="J71" s="12">
        <f t="shared" si="7"/>
        <v>0.26254826254826252</v>
      </c>
      <c r="K71" s="12">
        <f t="shared" si="8"/>
        <v>0.26436781609195403</v>
      </c>
      <c r="M71" s="12"/>
    </row>
    <row r="72" spans="8:13" x14ac:dyDescent="0.25">
      <c r="H72">
        <f t="shared" si="9"/>
        <v>70</v>
      </c>
      <c r="I72" s="12">
        <f t="shared" si="10"/>
        <v>0.2673076923076923</v>
      </c>
      <c r="J72" s="12">
        <f t="shared" si="7"/>
        <v>0.26640926640926643</v>
      </c>
      <c r="K72" s="12">
        <f t="shared" si="8"/>
        <v>0.26819923371647508</v>
      </c>
      <c r="M72" s="12"/>
    </row>
    <row r="73" spans="8:13" x14ac:dyDescent="0.25">
      <c r="H73">
        <f t="shared" si="9"/>
        <v>71</v>
      </c>
      <c r="I73" s="12">
        <f t="shared" si="10"/>
        <v>0.27115384615384613</v>
      </c>
      <c r="J73" s="12">
        <f t="shared" si="7"/>
        <v>0.27027027027027029</v>
      </c>
      <c r="K73" s="12">
        <f t="shared" si="8"/>
        <v>0.27203065134099619</v>
      </c>
      <c r="M73" s="12"/>
    </row>
    <row r="74" spans="8:13" x14ac:dyDescent="0.25">
      <c r="H74">
        <f t="shared" si="9"/>
        <v>72</v>
      </c>
      <c r="I74" s="12">
        <f t="shared" si="10"/>
        <v>0.27500000000000002</v>
      </c>
      <c r="J74" s="12">
        <f t="shared" si="7"/>
        <v>0.27413127413127414</v>
      </c>
      <c r="K74" s="12">
        <f t="shared" si="8"/>
        <v>0.27586206896551724</v>
      </c>
      <c r="M74" s="12"/>
    </row>
    <row r="75" spans="8:13" x14ac:dyDescent="0.25">
      <c r="H75">
        <f t="shared" si="9"/>
        <v>73</v>
      </c>
      <c r="I75" s="12">
        <f t="shared" si="10"/>
        <v>0.27884615384615385</v>
      </c>
      <c r="J75" s="12">
        <f t="shared" si="7"/>
        <v>0.27799227799227799</v>
      </c>
      <c r="K75" s="12">
        <f t="shared" si="8"/>
        <v>0.27969348659003829</v>
      </c>
      <c r="M75" s="12"/>
    </row>
    <row r="76" spans="8:13" x14ac:dyDescent="0.25">
      <c r="H76">
        <f t="shared" si="9"/>
        <v>74</v>
      </c>
      <c r="I76" s="12">
        <f t="shared" si="10"/>
        <v>0.28269230769230769</v>
      </c>
      <c r="J76" s="12">
        <f t="shared" si="7"/>
        <v>0.28185328185328185</v>
      </c>
      <c r="K76" s="12">
        <f t="shared" si="8"/>
        <v>0.28352490421455939</v>
      </c>
      <c r="M76" s="12"/>
    </row>
    <row r="77" spans="8:13" x14ac:dyDescent="0.25">
      <c r="H77">
        <f t="shared" si="9"/>
        <v>75</v>
      </c>
      <c r="I77" s="12">
        <f t="shared" si="10"/>
        <v>0.28653846153846152</v>
      </c>
      <c r="J77" s="12">
        <f t="shared" si="7"/>
        <v>0.2857142857142857</v>
      </c>
      <c r="K77" s="12">
        <f t="shared" si="8"/>
        <v>0.28735632183908044</v>
      </c>
      <c r="M77" s="12"/>
    </row>
    <row r="78" spans="8:13" x14ac:dyDescent="0.25">
      <c r="H78">
        <f t="shared" si="9"/>
        <v>76</v>
      </c>
      <c r="I78" s="12">
        <f t="shared" si="10"/>
        <v>0.29038461538461541</v>
      </c>
      <c r="J78" s="12">
        <f t="shared" si="7"/>
        <v>0.28957528957528955</v>
      </c>
      <c r="K78" s="12">
        <f t="shared" si="8"/>
        <v>0.29118773946360155</v>
      </c>
      <c r="M78" s="12"/>
    </row>
    <row r="79" spans="8:13" x14ac:dyDescent="0.25">
      <c r="H79">
        <f t="shared" si="9"/>
        <v>77</v>
      </c>
      <c r="I79" s="12">
        <f t="shared" si="10"/>
        <v>0.29423076923076924</v>
      </c>
      <c r="J79" s="12">
        <f t="shared" si="7"/>
        <v>0.29343629343629346</v>
      </c>
      <c r="K79" s="12">
        <f t="shared" si="8"/>
        <v>0.2950191570881226</v>
      </c>
      <c r="M79" s="12"/>
    </row>
    <row r="80" spans="8:13" x14ac:dyDescent="0.25">
      <c r="H80">
        <f t="shared" si="9"/>
        <v>78</v>
      </c>
      <c r="I80" s="12">
        <f t="shared" si="10"/>
        <v>0.29807692307692307</v>
      </c>
      <c r="J80" s="12">
        <f t="shared" si="7"/>
        <v>0.29729729729729731</v>
      </c>
      <c r="K80" s="12">
        <f t="shared" si="8"/>
        <v>0.2988505747126437</v>
      </c>
      <c r="M80" s="12"/>
    </row>
    <row r="81" spans="8:13" x14ac:dyDescent="0.25">
      <c r="H81">
        <f t="shared" si="9"/>
        <v>79</v>
      </c>
      <c r="I81" s="12">
        <f t="shared" si="10"/>
        <v>0.30192307692307691</v>
      </c>
      <c r="J81" s="12">
        <f t="shared" si="7"/>
        <v>0.30115830115830117</v>
      </c>
      <c r="K81" s="12">
        <f t="shared" si="8"/>
        <v>0.30268199233716475</v>
      </c>
      <c r="M81" s="12"/>
    </row>
    <row r="82" spans="8:13" x14ac:dyDescent="0.25">
      <c r="H82">
        <f t="shared" si="9"/>
        <v>80</v>
      </c>
      <c r="I82" s="12">
        <f t="shared" si="10"/>
        <v>0.30576923076923079</v>
      </c>
      <c r="J82" s="12">
        <f t="shared" si="7"/>
        <v>0.30501930501930502</v>
      </c>
      <c r="K82" s="12">
        <f t="shared" si="8"/>
        <v>0.3065134099616858</v>
      </c>
      <c r="M82" s="12"/>
    </row>
    <row r="83" spans="8:13" x14ac:dyDescent="0.25">
      <c r="H83">
        <f t="shared" si="9"/>
        <v>81</v>
      </c>
      <c r="I83" s="12">
        <f t="shared" si="10"/>
        <v>0.30961538461538463</v>
      </c>
      <c r="J83" s="12">
        <f t="shared" si="7"/>
        <v>0.30888030888030887</v>
      </c>
      <c r="K83" s="12">
        <f t="shared" si="8"/>
        <v>0.31034482758620691</v>
      </c>
      <c r="M83" s="12"/>
    </row>
    <row r="84" spans="8:13" x14ac:dyDescent="0.25">
      <c r="H84">
        <f t="shared" si="9"/>
        <v>82</v>
      </c>
      <c r="I84" s="12">
        <f t="shared" si="10"/>
        <v>0.31346153846153846</v>
      </c>
      <c r="J84" s="12">
        <f t="shared" si="7"/>
        <v>0.31274131274131273</v>
      </c>
      <c r="K84" s="12">
        <f t="shared" si="8"/>
        <v>0.31417624521072796</v>
      </c>
      <c r="M84" s="12"/>
    </row>
    <row r="85" spans="8:13" x14ac:dyDescent="0.25">
      <c r="H85">
        <f t="shared" si="9"/>
        <v>83</v>
      </c>
      <c r="I85" s="12">
        <f t="shared" si="10"/>
        <v>0.31730769230769229</v>
      </c>
      <c r="J85" s="12">
        <f t="shared" si="7"/>
        <v>0.31660231660231658</v>
      </c>
      <c r="K85" s="12">
        <f t="shared" si="8"/>
        <v>0.31800766283524906</v>
      </c>
      <c r="M85" s="12"/>
    </row>
    <row r="86" spans="8:13" x14ac:dyDescent="0.25">
      <c r="H86">
        <f t="shared" si="9"/>
        <v>84</v>
      </c>
      <c r="I86" s="12">
        <f t="shared" si="10"/>
        <v>0.32115384615384618</v>
      </c>
      <c r="J86" s="12">
        <f t="shared" si="7"/>
        <v>0.32046332046332049</v>
      </c>
      <c r="K86" s="12">
        <f t="shared" si="8"/>
        <v>0.32183908045977011</v>
      </c>
      <c r="M86" s="12"/>
    </row>
    <row r="87" spans="8:13" x14ac:dyDescent="0.25">
      <c r="H87">
        <f t="shared" si="9"/>
        <v>85</v>
      </c>
      <c r="I87" s="12">
        <f t="shared" si="10"/>
        <v>0.32500000000000001</v>
      </c>
      <c r="J87" s="12">
        <f t="shared" si="7"/>
        <v>0.32432432432432434</v>
      </c>
      <c r="K87" s="12">
        <f t="shared" si="8"/>
        <v>0.32567049808429116</v>
      </c>
      <c r="M87" s="12"/>
    </row>
    <row r="88" spans="8:13" x14ac:dyDescent="0.25">
      <c r="H88">
        <f t="shared" si="9"/>
        <v>86</v>
      </c>
      <c r="I88" s="12">
        <f t="shared" si="10"/>
        <v>0.32884615384615384</v>
      </c>
      <c r="J88" s="12">
        <f t="shared" si="7"/>
        <v>0.3281853281853282</v>
      </c>
      <c r="K88" s="12">
        <f t="shared" si="8"/>
        <v>0.32950191570881227</v>
      </c>
      <c r="M88" s="12"/>
    </row>
    <row r="89" spans="8:13" x14ac:dyDescent="0.25">
      <c r="H89">
        <f t="shared" si="9"/>
        <v>87</v>
      </c>
      <c r="I89" s="12">
        <f t="shared" si="10"/>
        <v>0.33269230769230768</v>
      </c>
      <c r="J89" s="12">
        <f t="shared" si="7"/>
        <v>0.33204633204633205</v>
      </c>
      <c r="K89" s="12">
        <f t="shared" si="8"/>
        <v>0.33333333333333331</v>
      </c>
      <c r="M89" s="12"/>
    </row>
    <row r="90" spans="8:13" x14ac:dyDescent="0.25">
      <c r="H90">
        <f t="shared" si="9"/>
        <v>88</v>
      </c>
      <c r="I90" s="12">
        <f t="shared" si="10"/>
        <v>0.33653846153846156</v>
      </c>
      <c r="J90" s="12">
        <f t="shared" si="7"/>
        <v>0.3359073359073359</v>
      </c>
      <c r="K90" s="12">
        <f t="shared" si="8"/>
        <v>0.33716475095785442</v>
      </c>
      <c r="M90" s="12"/>
    </row>
    <row r="91" spans="8:13" x14ac:dyDescent="0.25">
      <c r="H91">
        <f t="shared" si="9"/>
        <v>89</v>
      </c>
      <c r="I91" s="12">
        <f t="shared" si="10"/>
        <v>0.3403846153846154</v>
      </c>
      <c r="J91" s="12">
        <f t="shared" si="7"/>
        <v>0.33976833976833976</v>
      </c>
      <c r="K91" s="12">
        <f t="shared" si="8"/>
        <v>0.34099616858237547</v>
      </c>
      <c r="M91" s="12"/>
    </row>
    <row r="92" spans="8:13" x14ac:dyDescent="0.25">
      <c r="H92">
        <f t="shared" si="9"/>
        <v>90</v>
      </c>
      <c r="I92" s="12">
        <f t="shared" si="10"/>
        <v>0.34423076923076923</v>
      </c>
      <c r="J92" s="12">
        <f t="shared" si="7"/>
        <v>0.34362934362934361</v>
      </c>
      <c r="K92" s="12">
        <f t="shared" si="8"/>
        <v>0.34482758620689657</v>
      </c>
      <c r="M92" s="12"/>
    </row>
    <row r="93" spans="8:13" x14ac:dyDescent="0.25">
      <c r="H93">
        <f t="shared" si="9"/>
        <v>91</v>
      </c>
      <c r="I93" s="12">
        <f t="shared" si="10"/>
        <v>0.34807692307692306</v>
      </c>
      <c r="J93" s="12">
        <f t="shared" si="7"/>
        <v>0.34749034749034752</v>
      </c>
      <c r="K93" s="12">
        <f t="shared" si="8"/>
        <v>0.34865900383141762</v>
      </c>
      <c r="M93" s="12"/>
    </row>
    <row r="94" spans="8:13" x14ac:dyDescent="0.25">
      <c r="H94">
        <f t="shared" si="9"/>
        <v>92</v>
      </c>
      <c r="I94" s="12">
        <f t="shared" si="10"/>
        <v>0.35192307692307695</v>
      </c>
      <c r="J94" s="12">
        <f t="shared" si="7"/>
        <v>0.35135135135135137</v>
      </c>
      <c r="K94" s="12">
        <f t="shared" si="8"/>
        <v>0.35249042145593867</v>
      </c>
      <c r="M94" s="12"/>
    </row>
    <row r="95" spans="8:13" x14ac:dyDescent="0.25">
      <c r="H95">
        <f t="shared" si="9"/>
        <v>93</v>
      </c>
      <c r="I95" s="12">
        <f t="shared" si="10"/>
        <v>0.35576923076923078</v>
      </c>
      <c r="J95" s="12">
        <f t="shared" si="7"/>
        <v>0.35521235521235522</v>
      </c>
      <c r="K95" s="12">
        <f t="shared" si="8"/>
        <v>0.35632183908045978</v>
      </c>
      <c r="M95" s="12"/>
    </row>
    <row r="96" spans="8:13" x14ac:dyDescent="0.25">
      <c r="H96">
        <f t="shared" si="9"/>
        <v>94</v>
      </c>
      <c r="I96" s="12">
        <f t="shared" si="10"/>
        <v>0.35961538461538461</v>
      </c>
      <c r="J96" s="12">
        <f t="shared" si="7"/>
        <v>0.35907335907335908</v>
      </c>
      <c r="K96" s="12">
        <f t="shared" si="8"/>
        <v>0.36015325670498083</v>
      </c>
      <c r="M96" s="12"/>
    </row>
    <row r="97" spans="8:13" x14ac:dyDescent="0.25">
      <c r="H97">
        <f t="shared" si="9"/>
        <v>95</v>
      </c>
      <c r="I97" s="12">
        <f t="shared" si="10"/>
        <v>0.36346153846153845</v>
      </c>
      <c r="J97" s="12">
        <f t="shared" si="7"/>
        <v>0.36293436293436293</v>
      </c>
      <c r="K97" s="12">
        <f t="shared" si="8"/>
        <v>0.36398467432950193</v>
      </c>
      <c r="M97" s="12"/>
    </row>
    <row r="98" spans="8:13" x14ac:dyDescent="0.25">
      <c r="H98">
        <f t="shared" si="9"/>
        <v>96</v>
      </c>
      <c r="I98" s="12">
        <f t="shared" si="10"/>
        <v>0.36730769230769234</v>
      </c>
      <c r="J98" s="12">
        <f t="shared" si="7"/>
        <v>0.36679536679536678</v>
      </c>
      <c r="K98" s="12">
        <f t="shared" si="8"/>
        <v>0.36781609195402298</v>
      </c>
      <c r="M98" s="12"/>
    </row>
    <row r="99" spans="8:13" x14ac:dyDescent="0.25">
      <c r="H99">
        <f t="shared" si="9"/>
        <v>97</v>
      </c>
      <c r="I99" s="12">
        <f t="shared" si="10"/>
        <v>0.37115384615384617</v>
      </c>
      <c r="J99" s="12">
        <f t="shared" si="7"/>
        <v>0.37065637065637064</v>
      </c>
      <c r="K99" s="12">
        <f t="shared" si="8"/>
        <v>0.37164750957854409</v>
      </c>
      <c r="M99" s="12"/>
    </row>
    <row r="100" spans="8:13" x14ac:dyDescent="0.25">
      <c r="H100">
        <f t="shared" si="9"/>
        <v>98</v>
      </c>
      <c r="I100" s="12">
        <f t="shared" si="10"/>
        <v>0.375</v>
      </c>
      <c r="J100" s="12">
        <f t="shared" si="7"/>
        <v>0.37451737451737449</v>
      </c>
      <c r="K100" s="12">
        <f t="shared" si="8"/>
        <v>0.37547892720306514</v>
      </c>
      <c r="M100" s="12"/>
    </row>
    <row r="101" spans="8:13" x14ac:dyDescent="0.25">
      <c r="H101">
        <f t="shared" si="9"/>
        <v>99</v>
      </c>
      <c r="I101" s="12">
        <f t="shared" si="10"/>
        <v>0.37884615384615383</v>
      </c>
      <c r="J101" s="12">
        <f t="shared" si="7"/>
        <v>0.3783783783783784</v>
      </c>
      <c r="K101" s="12">
        <f t="shared" si="8"/>
        <v>0.37931034482758619</v>
      </c>
      <c r="M101" s="12"/>
    </row>
    <row r="102" spans="8:13" x14ac:dyDescent="0.25">
      <c r="H102">
        <f t="shared" si="9"/>
        <v>100</v>
      </c>
      <c r="I102" s="12">
        <f t="shared" si="10"/>
        <v>0.38269230769230766</v>
      </c>
      <c r="J102" s="12">
        <f t="shared" si="7"/>
        <v>0.38223938223938225</v>
      </c>
      <c r="K102" s="12">
        <f t="shared" si="8"/>
        <v>0.38314176245210729</v>
      </c>
      <c r="M102" s="12"/>
    </row>
    <row r="103" spans="8:13" x14ac:dyDescent="0.25">
      <c r="H103">
        <f t="shared" si="9"/>
        <v>101</v>
      </c>
      <c r="I103" s="12">
        <f t="shared" si="10"/>
        <v>0.38653846153846155</v>
      </c>
      <c r="J103" s="12">
        <f t="shared" si="7"/>
        <v>0.38610038610038611</v>
      </c>
      <c r="K103" s="12">
        <f t="shared" si="8"/>
        <v>0.38697318007662834</v>
      </c>
      <c r="M103" s="12"/>
    </row>
    <row r="104" spans="8:13" x14ac:dyDescent="0.25">
      <c r="H104">
        <f t="shared" si="9"/>
        <v>102</v>
      </c>
      <c r="I104" s="12">
        <f t="shared" si="10"/>
        <v>0.39038461538461539</v>
      </c>
      <c r="J104" s="12">
        <f t="shared" si="7"/>
        <v>0.38996138996138996</v>
      </c>
      <c r="K104" s="12">
        <f t="shared" si="8"/>
        <v>0.39080459770114945</v>
      </c>
      <c r="M104" s="12"/>
    </row>
    <row r="105" spans="8:13" x14ac:dyDescent="0.25">
      <c r="H105">
        <f t="shared" si="9"/>
        <v>103</v>
      </c>
      <c r="I105" s="12">
        <f t="shared" si="10"/>
        <v>0.39423076923076922</v>
      </c>
      <c r="J105" s="12">
        <f t="shared" si="7"/>
        <v>0.39382239382239381</v>
      </c>
      <c r="K105" s="12">
        <f t="shared" si="8"/>
        <v>0.3946360153256705</v>
      </c>
      <c r="M105" s="12"/>
    </row>
    <row r="106" spans="8:13" x14ac:dyDescent="0.25">
      <c r="H106">
        <f t="shared" si="9"/>
        <v>104</v>
      </c>
      <c r="I106" s="12">
        <f t="shared" si="10"/>
        <v>0.39807692307692305</v>
      </c>
      <c r="J106" s="12">
        <f t="shared" si="7"/>
        <v>0.39768339768339767</v>
      </c>
      <c r="K106" s="12">
        <f t="shared" si="8"/>
        <v>0.39846743295019155</v>
      </c>
      <c r="M106" s="12"/>
    </row>
    <row r="107" spans="8:13" x14ac:dyDescent="0.25">
      <c r="H107">
        <f t="shared" si="9"/>
        <v>105</v>
      </c>
      <c r="I107" s="12">
        <f t="shared" si="10"/>
        <v>0.40192307692307694</v>
      </c>
      <c r="J107" s="12">
        <f t="shared" si="7"/>
        <v>0.40154440154440152</v>
      </c>
      <c r="K107" s="12">
        <f t="shared" si="8"/>
        <v>0.40229885057471265</v>
      </c>
      <c r="M107" s="12"/>
    </row>
    <row r="108" spans="8:13" x14ac:dyDescent="0.25">
      <c r="H108">
        <f t="shared" si="9"/>
        <v>106</v>
      </c>
      <c r="I108" s="12">
        <f t="shared" si="10"/>
        <v>0.40576923076923077</v>
      </c>
      <c r="J108" s="12">
        <f t="shared" si="7"/>
        <v>0.40540540540540543</v>
      </c>
      <c r="K108" s="12">
        <f t="shared" si="8"/>
        <v>0.4061302681992337</v>
      </c>
      <c r="M108" s="12"/>
    </row>
    <row r="109" spans="8:13" x14ac:dyDescent="0.25">
      <c r="H109">
        <f t="shared" si="9"/>
        <v>107</v>
      </c>
      <c r="I109" s="12">
        <f t="shared" si="10"/>
        <v>0.4096153846153846</v>
      </c>
      <c r="J109" s="12">
        <f t="shared" si="7"/>
        <v>0.40926640926640928</v>
      </c>
      <c r="K109" s="12">
        <f t="shared" si="8"/>
        <v>0.40996168582375481</v>
      </c>
      <c r="M109" s="12"/>
    </row>
    <row r="110" spans="8:13" x14ac:dyDescent="0.25">
      <c r="H110">
        <f t="shared" si="9"/>
        <v>108</v>
      </c>
      <c r="I110" s="12">
        <f t="shared" si="10"/>
        <v>0.41346153846153844</v>
      </c>
      <c r="J110" s="12">
        <f t="shared" si="7"/>
        <v>0.41312741312741313</v>
      </c>
      <c r="K110" s="12">
        <f t="shared" si="8"/>
        <v>0.41379310344827586</v>
      </c>
      <c r="M110" s="12"/>
    </row>
    <row r="111" spans="8:13" x14ac:dyDescent="0.25">
      <c r="H111">
        <f t="shared" si="9"/>
        <v>109</v>
      </c>
      <c r="I111" s="12">
        <f t="shared" si="10"/>
        <v>0.41730769230769232</v>
      </c>
      <c r="J111" s="12">
        <f t="shared" si="7"/>
        <v>0.41698841698841699</v>
      </c>
      <c r="K111" s="12">
        <f t="shared" si="8"/>
        <v>0.41762452107279696</v>
      </c>
      <c r="M111" s="12"/>
    </row>
    <row r="112" spans="8:13" x14ac:dyDescent="0.25">
      <c r="H112">
        <f t="shared" si="9"/>
        <v>110</v>
      </c>
      <c r="I112" s="12">
        <f t="shared" si="10"/>
        <v>0.42115384615384616</v>
      </c>
      <c r="J112" s="12">
        <f t="shared" si="7"/>
        <v>0.42084942084942084</v>
      </c>
      <c r="K112" s="12">
        <f t="shared" si="8"/>
        <v>0.42145593869731801</v>
      </c>
      <c r="M112" s="12"/>
    </row>
    <row r="113" spans="8:13" x14ac:dyDescent="0.25">
      <c r="H113">
        <f t="shared" si="9"/>
        <v>111</v>
      </c>
      <c r="I113" s="12">
        <f t="shared" si="10"/>
        <v>0.42499999999999999</v>
      </c>
      <c r="J113" s="12">
        <f t="shared" si="7"/>
        <v>0.42471042471042469</v>
      </c>
      <c r="K113" s="12">
        <f t="shared" si="8"/>
        <v>0.42528735632183906</v>
      </c>
      <c r="M113" s="12"/>
    </row>
    <row r="114" spans="8:13" x14ac:dyDescent="0.25">
      <c r="H114">
        <f t="shared" si="9"/>
        <v>112</v>
      </c>
      <c r="I114" s="12">
        <f t="shared" si="10"/>
        <v>0.42884615384615382</v>
      </c>
      <c r="J114" s="12">
        <f t="shared" si="7"/>
        <v>0.42857142857142855</v>
      </c>
      <c r="K114" s="12">
        <f t="shared" si="8"/>
        <v>0.42911877394636017</v>
      </c>
      <c r="M114" s="12"/>
    </row>
    <row r="115" spans="8:13" x14ac:dyDescent="0.25">
      <c r="H115">
        <f t="shared" si="9"/>
        <v>113</v>
      </c>
      <c r="I115" s="12">
        <f t="shared" si="10"/>
        <v>0.43269230769230771</v>
      </c>
      <c r="J115" s="12">
        <f t="shared" si="7"/>
        <v>0.43243243243243246</v>
      </c>
      <c r="K115" s="12">
        <f t="shared" si="8"/>
        <v>0.43295019157088122</v>
      </c>
      <c r="M115" s="12"/>
    </row>
    <row r="116" spans="8:13" x14ac:dyDescent="0.25">
      <c r="H116">
        <f t="shared" si="9"/>
        <v>114</v>
      </c>
      <c r="I116" s="12">
        <f t="shared" si="10"/>
        <v>0.43653846153846154</v>
      </c>
      <c r="J116" s="12">
        <f t="shared" si="7"/>
        <v>0.43629343629343631</v>
      </c>
      <c r="K116" s="12">
        <f t="shared" si="8"/>
        <v>0.43678160919540232</v>
      </c>
      <c r="M116" s="12"/>
    </row>
    <row r="117" spans="8:13" x14ac:dyDescent="0.25">
      <c r="H117">
        <f t="shared" si="9"/>
        <v>115</v>
      </c>
      <c r="I117" s="12">
        <f t="shared" si="10"/>
        <v>0.44038461538461537</v>
      </c>
      <c r="J117" s="12">
        <f t="shared" si="7"/>
        <v>0.44015444015444016</v>
      </c>
      <c r="K117" s="12">
        <f t="shared" si="8"/>
        <v>0.44061302681992337</v>
      </c>
      <c r="M117" s="12"/>
    </row>
    <row r="118" spans="8:13" x14ac:dyDescent="0.25">
      <c r="H118">
        <f t="shared" si="9"/>
        <v>116</v>
      </c>
      <c r="I118" s="12">
        <f t="shared" si="10"/>
        <v>0.44423076923076921</v>
      </c>
      <c r="J118" s="12">
        <f t="shared" si="7"/>
        <v>0.44401544401544402</v>
      </c>
      <c r="K118" s="12">
        <f t="shared" si="8"/>
        <v>0.44444444444444442</v>
      </c>
      <c r="M118" s="12"/>
    </row>
    <row r="119" spans="8:13" x14ac:dyDescent="0.25">
      <c r="H119">
        <f t="shared" si="9"/>
        <v>117</v>
      </c>
      <c r="I119" s="12">
        <f t="shared" si="10"/>
        <v>0.44807692307692309</v>
      </c>
      <c r="J119" s="12">
        <f t="shared" si="7"/>
        <v>0.44787644787644787</v>
      </c>
      <c r="K119" s="12">
        <f t="shared" si="8"/>
        <v>0.44827586206896552</v>
      </c>
      <c r="M119" s="12"/>
    </row>
    <row r="120" spans="8:13" x14ac:dyDescent="0.25">
      <c r="H120">
        <f t="shared" si="9"/>
        <v>118</v>
      </c>
      <c r="I120" s="12">
        <f t="shared" si="10"/>
        <v>0.45192307692307693</v>
      </c>
      <c r="J120" s="12">
        <f t="shared" si="7"/>
        <v>0.45173745173745172</v>
      </c>
      <c r="K120" s="12">
        <f t="shared" si="8"/>
        <v>0.45210727969348657</v>
      </c>
      <c r="M120" s="12"/>
    </row>
    <row r="121" spans="8:13" x14ac:dyDescent="0.25">
      <c r="H121">
        <f t="shared" si="9"/>
        <v>119</v>
      </c>
      <c r="I121" s="12">
        <f t="shared" si="10"/>
        <v>0.45576923076923076</v>
      </c>
      <c r="J121" s="12">
        <f t="shared" si="7"/>
        <v>0.45559845559845558</v>
      </c>
      <c r="K121" s="12">
        <f t="shared" si="8"/>
        <v>0.45593869731800768</v>
      </c>
      <c r="M121" s="12"/>
    </row>
    <row r="122" spans="8:13" x14ac:dyDescent="0.25">
      <c r="H122">
        <f t="shared" si="9"/>
        <v>120</v>
      </c>
      <c r="I122" s="12">
        <f t="shared" si="10"/>
        <v>0.45961538461538459</v>
      </c>
      <c r="J122" s="12">
        <f t="shared" si="7"/>
        <v>0.45945945945945948</v>
      </c>
      <c r="K122" s="12">
        <f t="shared" si="8"/>
        <v>0.45977011494252873</v>
      </c>
      <c r="M122" s="12"/>
    </row>
    <row r="123" spans="8:13" x14ac:dyDescent="0.25">
      <c r="H123">
        <f t="shared" si="9"/>
        <v>121</v>
      </c>
      <c r="I123" s="12">
        <f t="shared" si="10"/>
        <v>0.46346153846153848</v>
      </c>
      <c r="J123" s="12">
        <f t="shared" si="7"/>
        <v>0.46332046332046334</v>
      </c>
      <c r="K123" s="12">
        <f t="shared" si="8"/>
        <v>0.46360153256704983</v>
      </c>
      <c r="M123" s="12"/>
    </row>
    <row r="124" spans="8:13" x14ac:dyDescent="0.25">
      <c r="H124">
        <f t="shared" si="9"/>
        <v>122</v>
      </c>
      <c r="I124" s="12">
        <f t="shared" si="10"/>
        <v>0.46730769230769231</v>
      </c>
      <c r="J124" s="12">
        <f t="shared" si="7"/>
        <v>0.46718146718146719</v>
      </c>
      <c r="K124" s="12">
        <f t="shared" si="8"/>
        <v>0.46743295019157088</v>
      </c>
      <c r="M124" s="12"/>
    </row>
    <row r="125" spans="8:13" x14ac:dyDescent="0.25">
      <c r="H125">
        <f t="shared" si="9"/>
        <v>123</v>
      </c>
      <c r="I125" s="12">
        <f t="shared" si="10"/>
        <v>0.47115384615384615</v>
      </c>
      <c r="J125" s="12">
        <f t="shared" si="7"/>
        <v>0.47104247104247104</v>
      </c>
      <c r="K125" s="12">
        <f t="shared" si="8"/>
        <v>0.47126436781609193</v>
      </c>
      <c r="M125" s="12"/>
    </row>
    <row r="126" spans="8:13" x14ac:dyDescent="0.25">
      <c r="H126">
        <f t="shared" si="9"/>
        <v>124</v>
      </c>
      <c r="I126" s="12">
        <f t="shared" si="10"/>
        <v>0.47499999999999998</v>
      </c>
      <c r="J126" s="12">
        <f t="shared" si="7"/>
        <v>0.4749034749034749</v>
      </c>
      <c r="K126" s="12">
        <f t="shared" si="8"/>
        <v>0.47509578544061304</v>
      </c>
      <c r="M126" s="12"/>
    </row>
    <row r="127" spans="8:13" x14ac:dyDescent="0.25">
      <c r="H127">
        <f t="shared" si="9"/>
        <v>125</v>
      </c>
      <c r="I127" s="12">
        <f t="shared" si="10"/>
        <v>0.47884615384615387</v>
      </c>
      <c r="J127" s="12">
        <f t="shared" si="7"/>
        <v>0.47876447876447875</v>
      </c>
      <c r="K127" s="12">
        <f t="shared" si="8"/>
        <v>0.47892720306513409</v>
      </c>
      <c r="M127" s="12"/>
    </row>
    <row r="128" spans="8:13" x14ac:dyDescent="0.25">
      <c r="H128">
        <f t="shared" si="9"/>
        <v>126</v>
      </c>
      <c r="I128" s="12">
        <f t="shared" si="10"/>
        <v>0.4826923076923077</v>
      </c>
      <c r="J128" s="12">
        <f t="shared" si="7"/>
        <v>0.4826254826254826</v>
      </c>
      <c r="K128" s="12">
        <f t="shared" si="8"/>
        <v>0.48275862068965519</v>
      </c>
      <c r="M128" s="12"/>
    </row>
    <row r="129" spans="8:13" x14ac:dyDescent="0.25">
      <c r="H129">
        <f t="shared" si="9"/>
        <v>127</v>
      </c>
      <c r="I129" s="12">
        <f t="shared" si="10"/>
        <v>0.48653846153846153</v>
      </c>
      <c r="J129" s="12">
        <f t="shared" si="7"/>
        <v>0.48648648648648651</v>
      </c>
      <c r="K129" s="12">
        <f t="shared" si="8"/>
        <v>0.48659003831417624</v>
      </c>
      <c r="M129" s="12"/>
    </row>
    <row r="130" spans="8:13" x14ac:dyDescent="0.25">
      <c r="H130">
        <f t="shared" si="9"/>
        <v>128</v>
      </c>
      <c r="I130" s="12">
        <f t="shared" si="10"/>
        <v>0.49038461538461536</v>
      </c>
      <c r="J130" s="12">
        <f t="shared" si="7"/>
        <v>0.49034749034749037</v>
      </c>
      <c r="K130" s="12">
        <f t="shared" si="8"/>
        <v>0.49042145593869729</v>
      </c>
      <c r="M130" s="12"/>
    </row>
    <row r="131" spans="8:13" x14ac:dyDescent="0.25">
      <c r="H131">
        <f t="shared" si="9"/>
        <v>129</v>
      </c>
      <c r="I131" s="12">
        <f t="shared" si="10"/>
        <v>0.49423076923076925</v>
      </c>
      <c r="J131" s="12">
        <f t="shared" si="7"/>
        <v>0.49420849420849422</v>
      </c>
      <c r="K131" s="12">
        <f t="shared" si="8"/>
        <v>0.4942528735632184</v>
      </c>
      <c r="M131" s="12"/>
    </row>
    <row r="132" spans="8:13" x14ac:dyDescent="0.25">
      <c r="H132">
        <f t="shared" si="9"/>
        <v>130</v>
      </c>
      <c r="I132" s="12">
        <f t="shared" si="10"/>
        <v>0.49807692307692308</v>
      </c>
      <c r="J132" s="12">
        <f t="shared" ref="J132:J195" si="11">(H132-1)/($B$1-1)</f>
        <v>0.49806949806949807</v>
      </c>
      <c r="K132" s="12">
        <f t="shared" ref="K132:K195" si="12">H132/($B$1+1)</f>
        <v>0.49808429118773945</v>
      </c>
      <c r="M132" s="12"/>
    </row>
    <row r="133" spans="8:13" x14ac:dyDescent="0.25">
      <c r="H133">
        <f t="shared" ref="H133:H196" si="13">H132+1</f>
        <v>131</v>
      </c>
      <c r="I133" s="12">
        <f t="shared" ref="I133:I196" si="14">(H133-0.5)/$B$1</f>
        <v>0.50192307692307692</v>
      </c>
      <c r="J133" s="12">
        <f t="shared" si="11"/>
        <v>0.50193050193050193</v>
      </c>
      <c r="K133" s="12">
        <f t="shared" si="12"/>
        <v>0.50191570881226055</v>
      </c>
      <c r="M133" s="12"/>
    </row>
    <row r="134" spans="8:13" x14ac:dyDescent="0.25">
      <c r="H134">
        <f t="shared" si="13"/>
        <v>132</v>
      </c>
      <c r="I134" s="12">
        <f t="shared" si="14"/>
        <v>0.50576923076923075</v>
      </c>
      <c r="J134" s="12">
        <f t="shared" si="11"/>
        <v>0.50579150579150578</v>
      </c>
      <c r="K134" s="12">
        <f t="shared" si="12"/>
        <v>0.50574712643678166</v>
      </c>
      <c r="M134" s="12"/>
    </row>
    <row r="135" spans="8:13" x14ac:dyDescent="0.25">
      <c r="H135">
        <f t="shared" si="13"/>
        <v>133</v>
      </c>
      <c r="I135" s="12">
        <f t="shared" si="14"/>
        <v>0.50961538461538458</v>
      </c>
      <c r="J135" s="12">
        <f t="shared" si="11"/>
        <v>0.50965250965250963</v>
      </c>
      <c r="K135" s="12">
        <f t="shared" si="12"/>
        <v>0.50957854406130265</v>
      </c>
      <c r="M135" s="12"/>
    </row>
    <row r="136" spans="8:13" x14ac:dyDescent="0.25">
      <c r="H136">
        <f t="shared" si="13"/>
        <v>134</v>
      </c>
      <c r="I136" s="12">
        <f t="shared" si="14"/>
        <v>0.51346153846153841</v>
      </c>
      <c r="J136" s="12">
        <f t="shared" si="11"/>
        <v>0.51351351351351349</v>
      </c>
      <c r="K136" s="12">
        <f t="shared" si="12"/>
        <v>0.51340996168582376</v>
      </c>
      <c r="M136" s="12"/>
    </row>
    <row r="137" spans="8:13" x14ac:dyDescent="0.25">
      <c r="H137">
        <f t="shared" si="13"/>
        <v>135</v>
      </c>
      <c r="I137" s="12">
        <f t="shared" si="14"/>
        <v>0.51730769230769236</v>
      </c>
      <c r="J137" s="12">
        <f t="shared" si="11"/>
        <v>0.51737451737451734</v>
      </c>
      <c r="K137" s="12">
        <f t="shared" si="12"/>
        <v>0.51724137931034486</v>
      </c>
      <c r="M137" s="12"/>
    </row>
    <row r="138" spans="8:13" x14ac:dyDescent="0.25">
      <c r="H138">
        <f t="shared" si="13"/>
        <v>136</v>
      </c>
      <c r="I138" s="12">
        <f t="shared" si="14"/>
        <v>0.52115384615384619</v>
      </c>
      <c r="J138" s="12">
        <f t="shared" si="11"/>
        <v>0.52123552123552119</v>
      </c>
      <c r="K138" s="12">
        <f t="shared" si="12"/>
        <v>0.52107279693486586</v>
      </c>
      <c r="M138" s="12"/>
    </row>
    <row r="139" spans="8:13" x14ac:dyDescent="0.25">
      <c r="H139">
        <f t="shared" si="13"/>
        <v>137</v>
      </c>
      <c r="I139" s="12">
        <f t="shared" si="14"/>
        <v>0.52500000000000002</v>
      </c>
      <c r="J139" s="12">
        <f t="shared" si="11"/>
        <v>0.52509652509652505</v>
      </c>
      <c r="K139" s="12">
        <f t="shared" si="12"/>
        <v>0.52490421455938696</v>
      </c>
      <c r="M139" s="12"/>
    </row>
    <row r="140" spans="8:13" x14ac:dyDescent="0.25">
      <c r="H140">
        <f t="shared" si="13"/>
        <v>138</v>
      </c>
      <c r="I140" s="12">
        <f t="shared" si="14"/>
        <v>0.52884615384615385</v>
      </c>
      <c r="J140" s="12">
        <f t="shared" si="11"/>
        <v>0.52895752895752901</v>
      </c>
      <c r="K140" s="12">
        <f t="shared" si="12"/>
        <v>0.52873563218390807</v>
      </c>
      <c r="M140" s="12"/>
    </row>
    <row r="141" spans="8:13" x14ac:dyDescent="0.25">
      <c r="H141">
        <f t="shared" si="13"/>
        <v>139</v>
      </c>
      <c r="I141" s="12">
        <f t="shared" si="14"/>
        <v>0.53269230769230769</v>
      </c>
      <c r="J141" s="12">
        <f t="shared" si="11"/>
        <v>0.53281853281853286</v>
      </c>
      <c r="K141" s="12">
        <f t="shared" si="12"/>
        <v>0.53256704980842917</v>
      </c>
      <c r="M141" s="12"/>
    </row>
    <row r="142" spans="8:13" x14ac:dyDescent="0.25">
      <c r="H142">
        <f t="shared" si="13"/>
        <v>140</v>
      </c>
      <c r="I142" s="12">
        <f t="shared" si="14"/>
        <v>0.53653846153846152</v>
      </c>
      <c r="J142" s="12">
        <f t="shared" si="11"/>
        <v>0.53667953667953672</v>
      </c>
      <c r="K142" s="12">
        <f t="shared" si="12"/>
        <v>0.53639846743295017</v>
      </c>
      <c r="M142" s="12"/>
    </row>
    <row r="143" spans="8:13" x14ac:dyDescent="0.25">
      <c r="H143">
        <f t="shared" si="13"/>
        <v>141</v>
      </c>
      <c r="I143" s="12">
        <f t="shared" si="14"/>
        <v>0.54038461538461535</v>
      </c>
      <c r="J143" s="12">
        <f t="shared" si="11"/>
        <v>0.54054054054054057</v>
      </c>
      <c r="K143" s="12">
        <f t="shared" si="12"/>
        <v>0.54022988505747127</v>
      </c>
      <c r="M143" s="12"/>
    </row>
    <row r="144" spans="8:13" x14ac:dyDescent="0.25">
      <c r="H144">
        <f t="shared" si="13"/>
        <v>142</v>
      </c>
      <c r="I144" s="12">
        <f t="shared" si="14"/>
        <v>0.54423076923076918</v>
      </c>
      <c r="J144" s="12">
        <f t="shared" si="11"/>
        <v>0.54440154440154442</v>
      </c>
      <c r="K144" s="12">
        <f t="shared" si="12"/>
        <v>0.54406130268199238</v>
      </c>
      <c r="M144" s="12"/>
    </row>
    <row r="145" spans="8:13" x14ac:dyDescent="0.25">
      <c r="H145">
        <f t="shared" si="13"/>
        <v>143</v>
      </c>
      <c r="I145" s="12">
        <f t="shared" si="14"/>
        <v>0.54807692307692313</v>
      </c>
      <c r="J145" s="12">
        <f t="shared" si="11"/>
        <v>0.54826254826254828</v>
      </c>
      <c r="K145" s="12">
        <f t="shared" si="12"/>
        <v>0.54789272030651337</v>
      </c>
      <c r="M145" s="12"/>
    </row>
    <row r="146" spans="8:13" x14ac:dyDescent="0.25">
      <c r="H146">
        <f t="shared" si="13"/>
        <v>144</v>
      </c>
      <c r="I146" s="12">
        <f t="shared" si="14"/>
        <v>0.55192307692307696</v>
      </c>
      <c r="J146" s="12">
        <f t="shared" si="11"/>
        <v>0.55212355212355213</v>
      </c>
      <c r="K146" s="12">
        <f t="shared" si="12"/>
        <v>0.55172413793103448</v>
      </c>
      <c r="M146" s="12"/>
    </row>
    <row r="147" spans="8:13" x14ac:dyDescent="0.25">
      <c r="H147">
        <f t="shared" si="13"/>
        <v>145</v>
      </c>
      <c r="I147" s="12">
        <f t="shared" si="14"/>
        <v>0.55576923076923079</v>
      </c>
      <c r="J147" s="12">
        <f t="shared" si="11"/>
        <v>0.55598455598455598</v>
      </c>
      <c r="K147" s="12">
        <f t="shared" si="12"/>
        <v>0.55555555555555558</v>
      </c>
      <c r="M147" s="12"/>
    </row>
    <row r="148" spans="8:13" x14ac:dyDescent="0.25">
      <c r="H148">
        <f t="shared" si="13"/>
        <v>146</v>
      </c>
      <c r="I148" s="12">
        <f t="shared" si="14"/>
        <v>0.55961538461538463</v>
      </c>
      <c r="J148" s="12">
        <f t="shared" si="11"/>
        <v>0.55984555984555984</v>
      </c>
      <c r="K148" s="12">
        <f t="shared" si="12"/>
        <v>0.55938697318007657</v>
      </c>
      <c r="M148" s="12"/>
    </row>
    <row r="149" spans="8:13" x14ac:dyDescent="0.25">
      <c r="H149">
        <f t="shared" si="13"/>
        <v>147</v>
      </c>
      <c r="I149" s="12">
        <f t="shared" si="14"/>
        <v>0.56346153846153846</v>
      </c>
      <c r="J149" s="12">
        <f t="shared" si="11"/>
        <v>0.56370656370656369</v>
      </c>
      <c r="K149" s="12">
        <f t="shared" si="12"/>
        <v>0.56321839080459768</v>
      </c>
      <c r="M149" s="12"/>
    </row>
    <row r="150" spans="8:13" x14ac:dyDescent="0.25">
      <c r="H150">
        <f t="shared" si="13"/>
        <v>148</v>
      </c>
      <c r="I150" s="12">
        <f t="shared" si="14"/>
        <v>0.56730769230769229</v>
      </c>
      <c r="J150" s="12">
        <f t="shared" si="11"/>
        <v>0.56756756756756754</v>
      </c>
      <c r="K150" s="12">
        <f t="shared" si="12"/>
        <v>0.56704980842911878</v>
      </c>
      <c r="M150" s="12"/>
    </row>
    <row r="151" spans="8:13" x14ac:dyDescent="0.25">
      <c r="H151">
        <f t="shared" si="13"/>
        <v>149</v>
      </c>
      <c r="I151" s="12">
        <f t="shared" si="14"/>
        <v>0.57115384615384612</v>
      </c>
      <c r="J151" s="12">
        <f t="shared" si="11"/>
        <v>0.5714285714285714</v>
      </c>
      <c r="K151" s="12">
        <f t="shared" si="12"/>
        <v>0.57088122605363989</v>
      </c>
      <c r="M151" s="12"/>
    </row>
    <row r="152" spans="8:13" x14ac:dyDescent="0.25">
      <c r="H152">
        <f t="shared" si="13"/>
        <v>150</v>
      </c>
      <c r="I152" s="12">
        <f t="shared" si="14"/>
        <v>0.57499999999999996</v>
      </c>
      <c r="J152" s="12">
        <f t="shared" si="11"/>
        <v>0.57528957528957525</v>
      </c>
      <c r="K152" s="12">
        <f t="shared" si="12"/>
        <v>0.57471264367816088</v>
      </c>
      <c r="M152" s="12"/>
    </row>
    <row r="153" spans="8:13" x14ac:dyDescent="0.25">
      <c r="H153">
        <f t="shared" si="13"/>
        <v>151</v>
      </c>
      <c r="I153" s="12">
        <f t="shared" si="14"/>
        <v>0.5788461538461539</v>
      </c>
      <c r="J153" s="12">
        <f t="shared" si="11"/>
        <v>0.5791505791505791</v>
      </c>
      <c r="K153" s="12">
        <f t="shared" si="12"/>
        <v>0.57854406130268199</v>
      </c>
      <c r="M153" s="12"/>
    </row>
    <row r="154" spans="8:13" x14ac:dyDescent="0.25">
      <c r="H154">
        <f t="shared" si="13"/>
        <v>152</v>
      </c>
      <c r="I154" s="12">
        <f t="shared" si="14"/>
        <v>0.58269230769230773</v>
      </c>
      <c r="J154" s="12">
        <f t="shared" si="11"/>
        <v>0.58301158301158296</v>
      </c>
      <c r="K154" s="12">
        <f t="shared" si="12"/>
        <v>0.58237547892720309</v>
      </c>
      <c r="M154" s="12"/>
    </row>
    <row r="155" spans="8:13" x14ac:dyDescent="0.25">
      <c r="H155">
        <f t="shared" si="13"/>
        <v>153</v>
      </c>
      <c r="I155" s="12">
        <f t="shared" si="14"/>
        <v>0.58653846153846156</v>
      </c>
      <c r="J155" s="12">
        <f t="shared" si="11"/>
        <v>0.58687258687258692</v>
      </c>
      <c r="K155" s="12">
        <f t="shared" si="12"/>
        <v>0.58620689655172409</v>
      </c>
      <c r="M155" s="12"/>
    </row>
    <row r="156" spans="8:13" x14ac:dyDescent="0.25">
      <c r="H156">
        <f t="shared" si="13"/>
        <v>154</v>
      </c>
      <c r="I156" s="12">
        <f t="shared" si="14"/>
        <v>0.5903846153846154</v>
      </c>
      <c r="J156" s="12">
        <f t="shared" si="11"/>
        <v>0.59073359073359077</v>
      </c>
      <c r="K156" s="12">
        <f t="shared" si="12"/>
        <v>0.59003831417624519</v>
      </c>
      <c r="M156" s="12"/>
    </row>
    <row r="157" spans="8:13" x14ac:dyDescent="0.25">
      <c r="H157">
        <f t="shared" si="13"/>
        <v>155</v>
      </c>
      <c r="I157" s="12">
        <f t="shared" si="14"/>
        <v>0.59423076923076923</v>
      </c>
      <c r="J157" s="12">
        <f t="shared" si="11"/>
        <v>0.59459459459459463</v>
      </c>
      <c r="K157" s="12">
        <f t="shared" si="12"/>
        <v>0.5938697318007663</v>
      </c>
      <c r="M157" s="12"/>
    </row>
    <row r="158" spans="8:13" x14ac:dyDescent="0.25">
      <c r="H158">
        <f t="shared" si="13"/>
        <v>156</v>
      </c>
      <c r="I158" s="12">
        <f t="shared" si="14"/>
        <v>0.59807692307692306</v>
      </c>
      <c r="J158" s="12">
        <f t="shared" si="11"/>
        <v>0.59845559845559848</v>
      </c>
      <c r="K158" s="12">
        <f t="shared" si="12"/>
        <v>0.5977011494252874</v>
      </c>
      <c r="M158" s="12"/>
    </row>
    <row r="159" spans="8:13" x14ac:dyDescent="0.25">
      <c r="H159">
        <f t="shared" si="13"/>
        <v>157</v>
      </c>
      <c r="I159" s="12">
        <f t="shared" si="14"/>
        <v>0.60192307692307689</v>
      </c>
      <c r="J159" s="12">
        <f t="shared" si="11"/>
        <v>0.60231660231660233</v>
      </c>
      <c r="K159" s="12">
        <f t="shared" si="12"/>
        <v>0.6015325670498084</v>
      </c>
      <c r="M159" s="12"/>
    </row>
    <row r="160" spans="8:13" x14ac:dyDescent="0.25">
      <c r="H160">
        <f t="shared" si="13"/>
        <v>158</v>
      </c>
      <c r="I160" s="12">
        <f t="shared" si="14"/>
        <v>0.60576923076923073</v>
      </c>
      <c r="J160" s="12">
        <f t="shared" si="11"/>
        <v>0.60617760617760619</v>
      </c>
      <c r="K160" s="12">
        <f t="shared" si="12"/>
        <v>0.6053639846743295</v>
      </c>
      <c r="M160" s="12"/>
    </row>
    <row r="161" spans="8:13" x14ac:dyDescent="0.25">
      <c r="H161">
        <f t="shared" si="13"/>
        <v>159</v>
      </c>
      <c r="I161" s="12">
        <f t="shared" si="14"/>
        <v>0.60961538461538467</v>
      </c>
      <c r="J161" s="12">
        <f t="shared" si="11"/>
        <v>0.61003861003861004</v>
      </c>
      <c r="K161" s="12">
        <f t="shared" si="12"/>
        <v>0.60919540229885061</v>
      </c>
      <c r="M161" s="12"/>
    </row>
    <row r="162" spans="8:13" x14ac:dyDescent="0.25">
      <c r="H162">
        <f t="shared" si="13"/>
        <v>160</v>
      </c>
      <c r="I162" s="12">
        <f t="shared" si="14"/>
        <v>0.6134615384615385</v>
      </c>
      <c r="J162" s="12">
        <f t="shared" si="11"/>
        <v>0.61389961389961389</v>
      </c>
      <c r="K162" s="12">
        <f t="shared" si="12"/>
        <v>0.6130268199233716</v>
      </c>
      <c r="M162" s="12"/>
    </row>
    <row r="163" spans="8:13" x14ac:dyDescent="0.25">
      <c r="H163">
        <f t="shared" si="13"/>
        <v>161</v>
      </c>
      <c r="I163" s="12">
        <f t="shared" si="14"/>
        <v>0.61730769230769234</v>
      </c>
      <c r="J163" s="12">
        <f t="shared" si="11"/>
        <v>0.61776061776061775</v>
      </c>
      <c r="K163" s="12">
        <f t="shared" si="12"/>
        <v>0.61685823754789271</v>
      </c>
      <c r="M163" s="12"/>
    </row>
    <row r="164" spans="8:13" x14ac:dyDescent="0.25">
      <c r="H164">
        <f t="shared" si="13"/>
        <v>162</v>
      </c>
      <c r="I164" s="12">
        <f t="shared" si="14"/>
        <v>0.62115384615384617</v>
      </c>
      <c r="J164" s="12">
        <f t="shared" si="11"/>
        <v>0.6216216216216216</v>
      </c>
      <c r="K164" s="12">
        <f t="shared" si="12"/>
        <v>0.62068965517241381</v>
      </c>
      <c r="M164" s="12"/>
    </row>
    <row r="165" spans="8:13" x14ac:dyDescent="0.25">
      <c r="H165">
        <f t="shared" si="13"/>
        <v>163</v>
      </c>
      <c r="I165" s="12">
        <f t="shared" si="14"/>
        <v>0.625</v>
      </c>
      <c r="J165" s="12">
        <f t="shared" si="11"/>
        <v>0.62548262548262545</v>
      </c>
      <c r="K165" s="12">
        <f t="shared" si="12"/>
        <v>0.62452107279693492</v>
      </c>
      <c r="M165" s="12"/>
    </row>
    <row r="166" spans="8:13" x14ac:dyDescent="0.25">
      <c r="H166">
        <f t="shared" si="13"/>
        <v>164</v>
      </c>
      <c r="I166" s="12">
        <f t="shared" si="14"/>
        <v>0.62884615384615383</v>
      </c>
      <c r="J166" s="12">
        <f t="shared" si="11"/>
        <v>0.62934362934362931</v>
      </c>
      <c r="K166" s="12">
        <f t="shared" si="12"/>
        <v>0.62835249042145591</v>
      </c>
      <c r="M166" s="12"/>
    </row>
    <row r="167" spans="8:13" x14ac:dyDescent="0.25">
      <c r="H167">
        <f t="shared" si="13"/>
        <v>165</v>
      </c>
      <c r="I167" s="12">
        <f t="shared" si="14"/>
        <v>0.63269230769230766</v>
      </c>
      <c r="J167" s="12">
        <f t="shared" si="11"/>
        <v>0.63320463320463316</v>
      </c>
      <c r="K167" s="12">
        <f t="shared" si="12"/>
        <v>0.63218390804597702</v>
      </c>
      <c r="M167" s="12"/>
    </row>
    <row r="168" spans="8:13" x14ac:dyDescent="0.25">
      <c r="H168">
        <f t="shared" si="13"/>
        <v>166</v>
      </c>
      <c r="I168" s="12">
        <f t="shared" si="14"/>
        <v>0.6365384615384615</v>
      </c>
      <c r="J168" s="12">
        <f t="shared" si="11"/>
        <v>0.63706563706563701</v>
      </c>
      <c r="K168" s="12">
        <f t="shared" si="12"/>
        <v>0.63601532567049812</v>
      </c>
      <c r="M168" s="12"/>
    </row>
    <row r="169" spans="8:13" x14ac:dyDescent="0.25">
      <c r="H169">
        <f t="shared" si="13"/>
        <v>167</v>
      </c>
      <c r="I169" s="12">
        <f t="shared" si="14"/>
        <v>0.64038461538461533</v>
      </c>
      <c r="J169" s="12">
        <f t="shared" si="11"/>
        <v>0.64092664092664098</v>
      </c>
      <c r="K169" s="12">
        <f t="shared" si="12"/>
        <v>0.63984674329501912</v>
      </c>
      <c r="M169" s="12"/>
    </row>
    <row r="170" spans="8:13" x14ac:dyDescent="0.25">
      <c r="H170">
        <f t="shared" si="13"/>
        <v>168</v>
      </c>
      <c r="I170" s="12">
        <f t="shared" si="14"/>
        <v>0.64423076923076927</v>
      </c>
      <c r="J170" s="12">
        <f t="shared" si="11"/>
        <v>0.64478764478764483</v>
      </c>
      <c r="K170" s="12">
        <f t="shared" si="12"/>
        <v>0.64367816091954022</v>
      </c>
      <c r="M170" s="12"/>
    </row>
    <row r="171" spans="8:13" x14ac:dyDescent="0.25">
      <c r="H171">
        <f t="shared" si="13"/>
        <v>169</v>
      </c>
      <c r="I171" s="12">
        <f t="shared" si="14"/>
        <v>0.64807692307692311</v>
      </c>
      <c r="J171" s="12">
        <f t="shared" si="11"/>
        <v>0.64864864864864868</v>
      </c>
      <c r="K171" s="12">
        <f t="shared" si="12"/>
        <v>0.64750957854406133</v>
      </c>
      <c r="M171" s="12"/>
    </row>
    <row r="172" spans="8:13" x14ac:dyDescent="0.25">
      <c r="H172">
        <f t="shared" si="13"/>
        <v>170</v>
      </c>
      <c r="I172" s="12">
        <f t="shared" si="14"/>
        <v>0.65192307692307694</v>
      </c>
      <c r="J172" s="12">
        <f t="shared" si="11"/>
        <v>0.65250965250965254</v>
      </c>
      <c r="K172" s="12">
        <f t="shared" si="12"/>
        <v>0.65134099616858232</v>
      </c>
      <c r="M172" s="12"/>
    </row>
    <row r="173" spans="8:13" x14ac:dyDescent="0.25">
      <c r="H173">
        <f t="shared" si="13"/>
        <v>171</v>
      </c>
      <c r="I173" s="12">
        <f t="shared" si="14"/>
        <v>0.65576923076923077</v>
      </c>
      <c r="J173" s="12">
        <f t="shared" si="11"/>
        <v>0.65637065637065639</v>
      </c>
      <c r="K173" s="12">
        <f t="shared" si="12"/>
        <v>0.65517241379310343</v>
      </c>
      <c r="M173" s="12"/>
    </row>
    <row r="174" spans="8:13" x14ac:dyDescent="0.25">
      <c r="H174">
        <f t="shared" si="13"/>
        <v>172</v>
      </c>
      <c r="I174" s="12">
        <f t="shared" si="14"/>
        <v>0.6596153846153846</v>
      </c>
      <c r="J174" s="12">
        <f t="shared" si="11"/>
        <v>0.66023166023166024</v>
      </c>
      <c r="K174" s="12">
        <f t="shared" si="12"/>
        <v>0.65900383141762453</v>
      </c>
      <c r="M174" s="12"/>
    </row>
    <row r="175" spans="8:13" x14ac:dyDescent="0.25">
      <c r="H175">
        <f t="shared" si="13"/>
        <v>173</v>
      </c>
      <c r="I175" s="12">
        <f t="shared" si="14"/>
        <v>0.66346153846153844</v>
      </c>
      <c r="J175" s="12">
        <f t="shared" si="11"/>
        <v>0.6640926640926641</v>
      </c>
      <c r="K175" s="12">
        <f t="shared" si="12"/>
        <v>0.66283524904214564</v>
      </c>
      <c r="M175" s="12"/>
    </row>
    <row r="176" spans="8:13" x14ac:dyDescent="0.25">
      <c r="H176">
        <f t="shared" si="13"/>
        <v>174</v>
      </c>
      <c r="I176" s="12">
        <f t="shared" si="14"/>
        <v>0.66730769230769227</v>
      </c>
      <c r="J176" s="12">
        <f t="shared" si="11"/>
        <v>0.66795366795366795</v>
      </c>
      <c r="K176" s="12">
        <f t="shared" si="12"/>
        <v>0.66666666666666663</v>
      </c>
      <c r="M176" s="12"/>
    </row>
    <row r="177" spans="8:13" x14ac:dyDescent="0.25">
      <c r="H177">
        <f t="shared" si="13"/>
        <v>175</v>
      </c>
      <c r="I177" s="12">
        <f t="shared" si="14"/>
        <v>0.6711538461538461</v>
      </c>
      <c r="J177" s="12">
        <f t="shared" si="11"/>
        <v>0.6718146718146718</v>
      </c>
      <c r="K177" s="12">
        <f t="shared" si="12"/>
        <v>0.67049808429118773</v>
      </c>
      <c r="M177" s="12"/>
    </row>
    <row r="178" spans="8:13" x14ac:dyDescent="0.25">
      <c r="H178">
        <f t="shared" si="13"/>
        <v>176</v>
      </c>
      <c r="I178" s="12">
        <f t="shared" si="14"/>
        <v>0.67500000000000004</v>
      </c>
      <c r="J178" s="12">
        <f t="shared" si="11"/>
        <v>0.67567567567567566</v>
      </c>
      <c r="K178" s="12">
        <f t="shared" si="12"/>
        <v>0.67432950191570884</v>
      </c>
      <c r="M178" s="12"/>
    </row>
    <row r="179" spans="8:13" x14ac:dyDescent="0.25">
      <c r="H179">
        <f t="shared" si="13"/>
        <v>177</v>
      </c>
      <c r="I179" s="12">
        <f t="shared" si="14"/>
        <v>0.67884615384615388</v>
      </c>
      <c r="J179" s="12">
        <f t="shared" si="11"/>
        <v>0.67953667953667951</v>
      </c>
      <c r="K179" s="12">
        <f t="shared" si="12"/>
        <v>0.67816091954022983</v>
      </c>
      <c r="M179" s="12"/>
    </row>
    <row r="180" spans="8:13" x14ac:dyDescent="0.25">
      <c r="H180">
        <f t="shared" si="13"/>
        <v>178</v>
      </c>
      <c r="I180" s="12">
        <f t="shared" si="14"/>
        <v>0.68269230769230771</v>
      </c>
      <c r="J180" s="12">
        <f t="shared" si="11"/>
        <v>0.68339768339768336</v>
      </c>
      <c r="K180" s="12">
        <f t="shared" si="12"/>
        <v>0.68199233716475094</v>
      </c>
      <c r="M180" s="12"/>
    </row>
    <row r="181" spans="8:13" x14ac:dyDescent="0.25">
      <c r="H181">
        <f t="shared" si="13"/>
        <v>179</v>
      </c>
      <c r="I181" s="12">
        <f t="shared" si="14"/>
        <v>0.68653846153846154</v>
      </c>
      <c r="J181" s="12">
        <f t="shared" si="11"/>
        <v>0.68725868725868722</v>
      </c>
      <c r="K181" s="12">
        <f t="shared" si="12"/>
        <v>0.68582375478927204</v>
      </c>
      <c r="M181" s="12"/>
    </row>
    <row r="182" spans="8:13" x14ac:dyDescent="0.25">
      <c r="H182">
        <f t="shared" si="13"/>
        <v>180</v>
      </c>
      <c r="I182" s="12">
        <f t="shared" si="14"/>
        <v>0.69038461538461537</v>
      </c>
      <c r="J182" s="12">
        <f t="shared" si="11"/>
        <v>0.69111969111969107</v>
      </c>
      <c r="K182" s="12">
        <f t="shared" si="12"/>
        <v>0.68965517241379315</v>
      </c>
      <c r="M182" s="12"/>
    </row>
    <row r="183" spans="8:13" x14ac:dyDescent="0.25">
      <c r="H183">
        <f t="shared" si="13"/>
        <v>181</v>
      </c>
      <c r="I183" s="12">
        <f t="shared" si="14"/>
        <v>0.69423076923076921</v>
      </c>
      <c r="J183" s="12">
        <f t="shared" si="11"/>
        <v>0.69498069498069504</v>
      </c>
      <c r="K183" s="12">
        <f t="shared" si="12"/>
        <v>0.69348659003831414</v>
      </c>
      <c r="M183" s="12"/>
    </row>
    <row r="184" spans="8:13" x14ac:dyDescent="0.25">
      <c r="H184">
        <f t="shared" si="13"/>
        <v>182</v>
      </c>
      <c r="I184" s="12">
        <f t="shared" si="14"/>
        <v>0.69807692307692304</v>
      </c>
      <c r="J184" s="12">
        <f t="shared" si="11"/>
        <v>0.69884169884169889</v>
      </c>
      <c r="K184" s="12">
        <f t="shared" si="12"/>
        <v>0.69731800766283525</v>
      </c>
      <c r="M184" s="12"/>
    </row>
    <row r="185" spans="8:13" x14ac:dyDescent="0.25">
      <c r="H185">
        <f t="shared" si="13"/>
        <v>183</v>
      </c>
      <c r="I185" s="12">
        <f t="shared" si="14"/>
        <v>0.70192307692307687</v>
      </c>
      <c r="J185" s="12">
        <f t="shared" si="11"/>
        <v>0.70270270270270274</v>
      </c>
      <c r="K185" s="12">
        <f t="shared" si="12"/>
        <v>0.70114942528735635</v>
      </c>
      <c r="M185" s="12"/>
    </row>
    <row r="186" spans="8:13" x14ac:dyDescent="0.25">
      <c r="H186">
        <f t="shared" si="13"/>
        <v>184</v>
      </c>
      <c r="I186" s="12">
        <f t="shared" si="14"/>
        <v>0.70576923076923082</v>
      </c>
      <c r="J186" s="12">
        <f t="shared" si="11"/>
        <v>0.70656370656370659</v>
      </c>
      <c r="K186" s="12">
        <f t="shared" si="12"/>
        <v>0.70498084291187735</v>
      </c>
      <c r="M186" s="12"/>
    </row>
    <row r="187" spans="8:13" x14ac:dyDescent="0.25">
      <c r="H187">
        <f t="shared" si="13"/>
        <v>185</v>
      </c>
      <c r="I187" s="12">
        <f t="shared" si="14"/>
        <v>0.70961538461538465</v>
      </c>
      <c r="J187" s="12">
        <f t="shared" si="11"/>
        <v>0.71042471042471045</v>
      </c>
      <c r="K187" s="12">
        <f t="shared" si="12"/>
        <v>0.70881226053639845</v>
      </c>
      <c r="M187" s="12"/>
    </row>
    <row r="188" spans="8:13" x14ac:dyDescent="0.25">
      <c r="H188">
        <f t="shared" si="13"/>
        <v>186</v>
      </c>
      <c r="I188" s="12">
        <f t="shared" si="14"/>
        <v>0.71346153846153848</v>
      </c>
      <c r="J188" s="12">
        <f t="shared" si="11"/>
        <v>0.7142857142857143</v>
      </c>
      <c r="K188" s="12">
        <f t="shared" si="12"/>
        <v>0.71264367816091956</v>
      </c>
      <c r="M188" s="12"/>
    </row>
    <row r="189" spans="8:13" x14ac:dyDescent="0.25">
      <c r="H189">
        <f t="shared" si="13"/>
        <v>187</v>
      </c>
      <c r="I189" s="12">
        <f t="shared" si="14"/>
        <v>0.71730769230769231</v>
      </c>
      <c r="J189" s="12">
        <f t="shared" si="11"/>
        <v>0.71814671814671815</v>
      </c>
      <c r="K189" s="12">
        <f t="shared" si="12"/>
        <v>0.71647509578544066</v>
      </c>
      <c r="M189" s="12"/>
    </row>
    <row r="190" spans="8:13" x14ac:dyDescent="0.25">
      <c r="H190">
        <f t="shared" si="13"/>
        <v>188</v>
      </c>
      <c r="I190" s="12">
        <f t="shared" si="14"/>
        <v>0.72115384615384615</v>
      </c>
      <c r="J190" s="12">
        <f t="shared" si="11"/>
        <v>0.72200772200772201</v>
      </c>
      <c r="K190" s="12">
        <f t="shared" si="12"/>
        <v>0.72030651340996166</v>
      </c>
      <c r="M190" s="12"/>
    </row>
    <row r="191" spans="8:13" x14ac:dyDescent="0.25">
      <c r="H191">
        <f t="shared" si="13"/>
        <v>189</v>
      </c>
      <c r="I191" s="12">
        <f t="shared" si="14"/>
        <v>0.72499999999999998</v>
      </c>
      <c r="J191" s="12">
        <f t="shared" si="11"/>
        <v>0.72586872586872586</v>
      </c>
      <c r="K191" s="12">
        <f t="shared" si="12"/>
        <v>0.72413793103448276</v>
      </c>
      <c r="M191" s="12"/>
    </row>
    <row r="192" spans="8:13" x14ac:dyDescent="0.25">
      <c r="H192">
        <f t="shared" si="13"/>
        <v>190</v>
      </c>
      <c r="I192" s="12">
        <f t="shared" si="14"/>
        <v>0.72884615384615381</v>
      </c>
      <c r="J192" s="12">
        <f t="shared" si="11"/>
        <v>0.72972972972972971</v>
      </c>
      <c r="K192" s="12">
        <f t="shared" si="12"/>
        <v>0.72796934865900387</v>
      </c>
      <c r="M192" s="12"/>
    </row>
    <row r="193" spans="8:13" x14ac:dyDescent="0.25">
      <c r="H193">
        <f t="shared" si="13"/>
        <v>191</v>
      </c>
      <c r="I193" s="12">
        <f t="shared" si="14"/>
        <v>0.73269230769230764</v>
      </c>
      <c r="J193" s="12">
        <f t="shared" si="11"/>
        <v>0.73359073359073357</v>
      </c>
      <c r="K193" s="12">
        <f t="shared" si="12"/>
        <v>0.73180076628352486</v>
      </c>
      <c r="M193" s="12"/>
    </row>
    <row r="194" spans="8:13" x14ac:dyDescent="0.25">
      <c r="H194">
        <f t="shared" si="13"/>
        <v>192</v>
      </c>
      <c r="I194" s="12">
        <f t="shared" si="14"/>
        <v>0.73653846153846159</v>
      </c>
      <c r="J194" s="12">
        <f t="shared" si="11"/>
        <v>0.73745173745173742</v>
      </c>
      <c r="K194" s="12">
        <f t="shared" si="12"/>
        <v>0.73563218390804597</v>
      </c>
      <c r="M194" s="12"/>
    </row>
    <row r="195" spans="8:13" x14ac:dyDescent="0.25">
      <c r="H195">
        <f t="shared" si="13"/>
        <v>193</v>
      </c>
      <c r="I195" s="12">
        <f t="shared" si="14"/>
        <v>0.74038461538461542</v>
      </c>
      <c r="J195" s="12">
        <f t="shared" si="11"/>
        <v>0.74131274131274127</v>
      </c>
      <c r="K195" s="12">
        <f t="shared" si="12"/>
        <v>0.73946360153256707</v>
      </c>
      <c r="M195" s="12"/>
    </row>
    <row r="196" spans="8:13" x14ac:dyDescent="0.25">
      <c r="H196">
        <f t="shared" si="13"/>
        <v>194</v>
      </c>
      <c r="I196" s="12">
        <f t="shared" si="14"/>
        <v>0.74423076923076925</v>
      </c>
      <c r="J196" s="12">
        <f t="shared" ref="J196:J259" si="15">(H196-1)/($B$1-1)</f>
        <v>0.74517374517374513</v>
      </c>
      <c r="K196" s="12">
        <f t="shared" ref="K196:K259" si="16">H196/($B$1+1)</f>
        <v>0.74329501915708818</v>
      </c>
      <c r="M196" s="12"/>
    </row>
    <row r="197" spans="8:13" x14ac:dyDescent="0.25">
      <c r="H197">
        <f t="shared" ref="H197:H260" si="17">H196+1</f>
        <v>195</v>
      </c>
      <c r="I197" s="12">
        <f t="shared" ref="I197:I260" si="18">(H197-0.5)/$B$1</f>
        <v>0.74807692307692308</v>
      </c>
      <c r="J197" s="12">
        <f t="shared" si="15"/>
        <v>0.74903474903474898</v>
      </c>
      <c r="K197" s="12">
        <f t="shared" si="16"/>
        <v>0.74712643678160917</v>
      </c>
      <c r="M197" s="12"/>
    </row>
    <row r="198" spans="8:13" x14ac:dyDescent="0.25">
      <c r="H198">
        <f t="shared" si="17"/>
        <v>196</v>
      </c>
      <c r="I198" s="12">
        <f t="shared" si="18"/>
        <v>0.75192307692307692</v>
      </c>
      <c r="J198" s="12">
        <f t="shared" si="15"/>
        <v>0.75289575289575295</v>
      </c>
      <c r="K198" s="12">
        <f t="shared" si="16"/>
        <v>0.75095785440613028</v>
      </c>
      <c r="M198" s="12"/>
    </row>
    <row r="199" spans="8:13" x14ac:dyDescent="0.25">
      <c r="H199">
        <f t="shared" si="17"/>
        <v>197</v>
      </c>
      <c r="I199" s="12">
        <f t="shared" si="18"/>
        <v>0.75576923076923075</v>
      </c>
      <c r="J199" s="12">
        <f t="shared" si="15"/>
        <v>0.7567567567567568</v>
      </c>
      <c r="K199" s="12">
        <f t="shared" si="16"/>
        <v>0.75478927203065138</v>
      </c>
      <c r="M199" s="12"/>
    </row>
    <row r="200" spans="8:13" x14ac:dyDescent="0.25">
      <c r="H200">
        <f t="shared" si="17"/>
        <v>198</v>
      </c>
      <c r="I200" s="12">
        <f t="shared" si="18"/>
        <v>0.75961538461538458</v>
      </c>
      <c r="J200" s="12">
        <f t="shared" si="15"/>
        <v>0.76061776061776065</v>
      </c>
      <c r="K200" s="12">
        <f t="shared" si="16"/>
        <v>0.75862068965517238</v>
      </c>
      <c r="M200" s="12"/>
    </row>
    <row r="201" spans="8:13" x14ac:dyDescent="0.25">
      <c r="H201">
        <f t="shared" si="17"/>
        <v>199</v>
      </c>
      <c r="I201" s="12">
        <f t="shared" si="18"/>
        <v>0.76346153846153841</v>
      </c>
      <c r="J201" s="12">
        <f t="shared" si="15"/>
        <v>0.76447876447876451</v>
      </c>
      <c r="K201" s="12">
        <f t="shared" si="16"/>
        <v>0.76245210727969348</v>
      </c>
      <c r="M201" s="12"/>
    </row>
    <row r="202" spans="8:13" x14ac:dyDescent="0.25">
      <c r="H202">
        <f t="shared" si="17"/>
        <v>200</v>
      </c>
      <c r="I202" s="12">
        <f t="shared" si="18"/>
        <v>0.76730769230769236</v>
      </c>
      <c r="J202" s="12">
        <f t="shared" si="15"/>
        <v>0.76833976833976836</v>
      </c>
      <c r="K202" s="12">
        <f t="shared" si="16"/>
        <v>0.76628352490421459</v>
      </c>
      <c r="M202" s="12"/>
    </row>
    <row r="203" spans="8:13" x14ac:dyDescent="0.25">
      <c r="H203">
        <f t="shared" si="17"/>
        <v>201</v>
      </c>
      <c r="I203" s="12">
        <f t="shared" si="18"/>
        <v>0.77115384615384619</v>
      </c>
      <c r="J203" s="12">
        <f t="shared" si="15"/>
        <v>0.77220077220077221</v>
      </c>
      <c r="K203" s="12">
        <f t="shared" si="16"/>
        <v>0.77011494252873558</v>
      </c>
      <c r="M203" s="12"/>
    </row>
    <row r="204" spans="8:13" x14ac:dyDescent="0.25">
      <c r="H204">
        <f t="shared" si="17"/>
        <v>202</v>
      </c>
      <c r="I204" s="12">
        <f t="shared" si="18"/>
        <v>0.77500000000000002</v>
      </c>
      <c r="J204" s="12">
        <f t="shared" si="15"/>
        <v>0.77606177606177607</v>
      </c>
      <c r="K204" s="12">
        <f t="shared" si="16"/>
        <v>0.77394636015325668</v>
      </c>
      <c r="M204" s="12"/>
    </row>
    <row r="205" spans="8:13" x14ac:dyDescent="0.25">
      <c r="H205">
        <f t="shared" si="17"/>
        <v>203</v>
      </c>
      <c r="I205" s="12">
        <f t="shared" si="18"/>
        <v>0.77884615384615385</v>
      </c>
      <c r="J205" s="12">
        <f t="shared" si="15"/>
        <v>0.77992277992277992</v>
      </c>
      <c r="K205" s="12">
        <f t="shared" si="16"/>
        <v>0.77777777777777779</v>
      </c>
      <c r="M205" s="12"/>
    </row>
    <row r="206" spans="8:13" x14ac:dyDescent="0.25">
      <c r="H206">
        <f t="shared" si="17"/>
        <v>204</v>
      </c>
      <c r="I206" s="12">
        <f t="shared" si="18"/>
        <v>0.78269230769230769</v>
      </c>
      <c r="J206" s="12">
        <f t="shared" si="15"/>
        <v>0.78378378378378377</v>
      </c>
      <c r="K206" s="12">
        <f t="shared" si="16"/>
        <v>0.7816091954022989</v>
      </c>
      <c r="M206" s="12"/>
    </row>
    <row r="207" spans="8:13" x14ac:dyDescent="0.25">
      <c r="H207">
        <f t="shared" si="17"/>
        <v>205</v>
      </c>
      <c r="I207" s="12">
        <f t="shared" si="18"/>
        <v>0.78653846153846152</v>
      </c>
      <c r="J207" s="12">
        <f t="shared" si="15"/>
        <v>0.78764478764478763</v>
      </c>
      <c r="K207" s="12">
        <f t="shared" si="16"/>
        <v>0.78544061302681989</v>
      </c>
      <c r="M207" s="12"/>
    </row>
    <row r="208" spans="8:13" x14ac:dyDescent="0.25">
      <c r="H208">
        <f t="shared" si="17"/>
        <v>206</v>
      </c>
      <c r="I208" s="12">
        <f t="shared" si="18"/>
        <v>0.79038461538461535</v>
      </c>
      <c r="J208" s="12">
        <f t="shared" si="15"/>
        <v>0.79150579150579148</v>
      </c>
      <c r="K208" s="12">
        <f t="shared" si="16"/>
        <v>0.78927203065134099</v>
      </c>
      <c r="M208" s="12"/>
    </row>
    <row r="209" spans="8:13" x14ac:dyDescent="0.25">
      <c r="H209">
        <f t="shared" si="17"/>
        <v>207</v>
      </c>
      <c r="I209" s="12">
        <f t="shared" si="18"/>
        <v>0.79423076923076918</v>
      </c>
      <c r="J209" s="12">
        <f t="shared" si="15"/>
        <v>0.79536679536679533</v>
      </c>
      <c r="K209" s="12">
        <f t="shared" si="16"/>
        <v>0.7931034482758621</v>
      </c>
      <c r="M209" s="12"/>
    </row>
    <row r="210" spans="8:13" x14ac:dyDescent="0.25">
      <c r="H210">
        <f t="shared" si="17"/>
        <v>208</v>
      </c>
      <c r="I210" s="12">
        <f t="shared" si="18"/>
        <v>0.79807692307692313</v>
      </c>
      <c r="J210" s="12">
        <f t="shared" si="15"/>
        <v>0.79922779922779918</v>
      </c>
      <c r="K210" s="12">
        <f t="shared" si="16"/>
        <v>0.79693486590038309</v>
      </c>
      <c r="M210" s="12"/>
    </row>
    <row r="211" spans="8:13" x14ac:dyDescent="0.25">
      <c r="H211">
        <f t="shared" si="17"/>
        <v>209</v>
      </c>
      <c r="I211" s="12">
        <f t="shared" si="18"/>
        <v>0.80192307692307696</v>
      </c>
      <c r="J211" s="12">
        <f t="shared" si="15"/>
        <v>0.80308880308880304</v>
      </c>
      <c r="K211" s="12">
        <f t="shared" si="16"/>
        <v>0.8007662835249042</v>
      </c>
      <c r="M211" s="12"/>
    </row>
    <row r="212" spans="8:13" x14ac:dyDescent="0.25">
      <c r="H212">
        <f t="shared" si="17"/>
        <v>210</v>
      </c>
      <c r="I212" s="12">
        <f t="shared" si="18"/>
        <v>0.80576923076923079</v>
      </c>
      <c r="J212" s="12">
        <f t="shared" si="15"/>
        <v>0.806949806949807</v>
      </c>
      <c r="K212" s="12">
        <f t="shared" si="16"/>
        <v>0.8045977011494253</v>
      </c>
      <c r="M212" s="12"/>
    </row>
    <row r="213" spans="8:13" x14ac:dyDescent="0.25">
      <c r="H213">
        <f t="shared" si="17"/>
        <v>211</v>
      </c>
      <c r="I213" s="12">
        <f t="shared" si="18"/>
        <v>0.80961538461538463</v>
      </c>
      <c r="J213" s="12">
        <f t="shared" si="15"/>
        <v>0.81081081081081086</v>
      </c>
      <c r="K213" s="12">
        <f t="shared" si="16"/>
        <v>0.80842911877394641</v>
      </c>
      <c r="M213" s="12"/>
    </row>
    <row r="214" spans="8:13" x14ac:dyDescent="0.25">
      <c r="H214">
        <f t="shared" si="17"/>
        <v>212</v>
      </c>
      <c r="I214" s="12">
        <f t="shared" si="18"/>
        <v>0.81346153846153846</v>
      </c>
      <c r="J214" s="12">
        <f t="shared" si="15"/>
        <v>0.81467181467181471</v>
      </c>
      <c r="K214" s="12">
        <f t="shared" si="16"/>
        <v>0.8122605363984674</v>
      </c>
      <c r="M214" s="12"/>
    </row>
    <row r="215" spans="8:13" x14ac:dyDescent="0.25">
      <c r="H215">
        <f t="shared" si="17"/>
        <v>213</v>
      </c>
      <c r="I215" s="12">
        <f t="shared" si="18"/>
        <v>0.81730769230769229</v>
      </c>
      <c r="J215" s="12">
        <f t="shared" si="15"/>
        <v>0.81853281853281856</v>
      </c>
      <c r="K215" s="12">
        <f t="shared" si="16"/>
        <v>0.81609195402298851</v>
      </c>
      <c r="M215" s="12"/>
    </row>
    <row r="216" spans="8:13" x14ac:dyDescent="0.25">
      <c r="H216">
        <f t="shared" si="17"/>
        <v>214</v>
      </c>
      <c r="I216" s="12">
        <f t="shared" si="18"/>
        <v>0.82115384615384612</v>
      </c>
      <c r="J216" s="12">
        <f t="shared" si="15"/>
        <v>0.82239382239382242</v>
      </c>
      <c r="K216" s="12">
        <f t="shared" si="16"/>
        <v>0.81992337164750961</v>
      </c>
      <c r="M216" s="12"/>
    </row>
    <row r="217" spans="8:13" x14ac:dyDescent="0.25">
      <c r="H217">
        <f t="shared" si="17"/>
        <v>215</v>
      </c>
      <c r="I217" s="12">
        <f t="shared" si="18"/>
        <v>0.82499999999999996</v>
      </c>
      <c r="J217" s="12">
        <f t="shared" si="15"/>
        <v>0.82625482625482627</v>
      </c>
      <c r="K217" s="12">
        <f t="shared" si="16"/>
        <v>0.82375478927203061</v>
      </c>
      <c r="M217" s="12"/>
    </row>
    <row r="218" spans="8:13" x14ac:dyDescent="0.25">
      <c r="H218">
        <f t="shared" si="17"/>
        <v>216</v>
      </c>
      <c r="I218" s="12">
        <f t="shared" si="18"/>
        <v>0.8288461538461539</v>
      </c>
      <c r="J218" s="12">
        <f t="shared" si="15"/>
        <v>0.83011583011583012</v>
      </c>
      <c r="K218" s="12">
        <f t="shared" si="16"/>
        <v>0.82758620689655171</v>
      </c>
      <c r="M218" s="12"/>
    </row>
    <row r="219" spans="8:13" x14ac:dyDescent="0.25">
      <c r="H219">
        <f t="shared" si="17"/>
        <v>217</v>
      </c>
      <c r="I219" s="12">
        <f t="shared" si="18"/>
        <v>0.83269230769230773</v>
      </c>
      <c r="J219" s="12">
        <f t="shared" si="15"/>
        <v>0.83397683397683398</v>
      </c>
      <c r="K219" s="12">
        <f t="shared" si="16"/>
        <v>0.83141762452107282</v>
      </c>
      <c r="M219" s="12"/>
    </row>
    <row r="220" spans="8:13" x14ac:dyDescent="0.25">
      <c r="H220">
        <f t="shared" si="17"/>
        <v>218</v>
      </c>
      <c r="I220" s="12">
        <f t="shared" si="18"/>
        <v>0.83653846153846156</v>
      </c>
      <c r="J220" s="12">
        <f t="shared" si="15"/>
        <v>0.83783783783783783</v>
      </c>
      <c r="K220" s="12">
        <f t="shared" si="16"/>
        <v>0.83524904214559392</v>
      </c>
      <c r="M220" s="12"/>
    </row>
    <row r="221" spans="8:13" x14ac:dyDescent="0.25">
      <c r="H221">
        <f t="shared" si="17"/>
        <v>219</v>
      </c>
      <c r="I221" s="12">
        <f t="shared" si="18"/>
        <v>0.8403846153846154</v>
      </c>
      <c r="J221" s="12">
        <f t="shared" si="15"/>
        <v>0.84169884169884168</v>
      </c>
      <c r="K221" s="12">
        <f t="shared" si="16"/>
        <v>0.83908045977011492</v>
      </c>
      <c r="M221" s="12"/>
    </row>
    <row r="222" spans="8:13" x14ac:dyDescent="0.25">
      <c r="H222">
        <f t="shared" si="17"/>
        <v>220</v>
      </c>
      <c r="I222" s="12">
        <f t="shared" si="18"/>
        <v>0.84423076923076923</v>
      </c>
      <c r="J222" s="12">
        <f t="shared" si="15"/>
        <v>0.84555984555984554</v>
      </c>
      <c r="K222" s="12">
        <f t="shared" si="16"/>
        <v>0.84291187739463602</v>
      </c>
      <c r="M222" s="12"/>
    </row>
    <row r="223" spans="8:13" x14ac:dyDescent="0.25">
      <c r="H223">
        <f t="shared" si="17"/>
        <v>221</v>
      </c>
      <c r="I223" s="12">
        <f t="shared" si="18"/>
        <v>0.84807692307692306</v>
      </c>
      <c r="J223" s="12">
        <f t="shared" si="15"/>
        <v>0.84942084942084939</v>
      </c>
      <c r="K223" s="12">
        <f t="shared" si="16"/>
        <v>0.84674329501915713</v>
      </c>
      <c r="M223" s="12"/>
    </row>
    <row r="224" spans="8:13" x14ac:dyDescent="0.25">
      <c r="H224">
        <f t="shared" si="17"/>
        <v>222</v>
      </c>
      <c r="I224" s="12">
        <f t="shared" si="18"/>
        <v>0.85192307692307689</v>
      </c>
      <c r="J224" s="12">
        <f t="shared" si="15"/>
        <v>0.85328185328185324</v>
      </c>
      <c r="K224" s="12">
        <f t="shared" si="16"/>
        <v>0.85057471264367812</v>
      </c>
      <c r="M224" s="12"/>
    </row>
    <row r="225" spans="8:13" x14ac:dyDescent="0.25">
      <c r="H225">
        <f t="shared" si="17"/>
        <v>223</v>
      </c>
      <c r="I225" s="12">
        <f t="shared" si="18"/>
        <v>0.85576923076923073</v>
      </c>
      <c r="J225" s="12">
        <f t="shared" si="15"/>
        <v>0.8571428571428571</v>
      </c>
      <c r="K225" s="12">
        <f t="shared" si="16"/>
        <v>0.85440613026819923</v>
      </c>
      <c r="M225" s="12"/>
    </row>
    <row r="226" spans="8:13" x14ac:dyDescent="0.25">
      <c r="H226">
        <f t="shared" si="17"/>
        <v>224</v>
      </c>
      <c r="I226" s="12">
        <f t="shared" si="18"/>
        <v>0.85961538461538467</v>
      </c>
      <c r="J226" s="12">
        <f t="shared" si="15"/>
        <v>0.86100386100386095</v>
      </c>
      <c r="K226" s="12">
        <f t="shared" si="16"/>
        <v>0.85823754789272033</v>
      </c>
      <c r="M226" s="12"/>
    </row>
    <row r="227" spans="8:13" x14ac:dyDescent="0.25">
      <c r="H227">
        <f t="shared" si="17"/>
        <v>225</v>
      </c>
      <c r="I227" s="12">
        <f t="shared" si="18"/>
        <v>0.8634615384615385</v>
      </c>
      <c r="J227" s="12">
        <f t="shared" si="15"/>
        <v>0.86486486486486491</v>
      </c>
      <c r="K227" s="12">
        <f t="shared" si="16"/>
        <v>0.86206896551724133</v>
      </c>
      <c r="M227" s="12"/>
    </row>
    <row r="228" spans="8:13" x14ac:dyDescent="0.25">
      <c r="H228">
        <f t="shared" si="17"/>
        <v>226</v>
      </c>
      <c r="I228" s="12">
        <f t="shared" si="18"/>
        <v>0.86730769230769234</v>
      </c>
      <c r="J228" s="12">
        <f t="shared" si="15"/>
        <v>0.86872586872586877</v>
      </c>
      <c r="K228" s="12">
        <f t="shared" si="16"/>
        <v>0.86590038314176243</v>
      </c>
      <c r="M228" s="12"/>
    </row>
    <row r="229" spans="8:13" x14ac:dyDescent="0.25">
      <c r="H229">
        <f t="shared" si="17"/>
        <v>227</v>
      </c>
      <c r="I229" s="12">
        <f t="shared" si="18"/>
        <v>0.87115384615384617</v>
      </c>
      <c r="J229" s="12">
        <f t="shared" si="15"/>
        <v>0.87258687258687262</v>
      </c>
      <c r="K229" s="12">
        <f t="shared" si="16"/>
        <v>0.86973180076628354</v>
      </c>
      <c r="M229" s="12"/>
    </row>
    <row r="230" spans="8:13" x14ac:dyDescent="0.25">
      <c r="H230">
        <f t="shared" si="17"/>
        <v>228</v>
      </c>
      <c r="I230" s="12">
        <f t="shared" si="18"/>
        <v>0.875</v>
      </c>
      <c r="J230" s="12">
        <f t="shared" si="15"/>
        <v>0.87644787644787647</v>
      </c>
      <c r="K230" s="12">
        <f t="shared" si="16"/>
        <v>0.87356321839080464</v>
      </c>
      <c r="M230" s="12"/>
    </row>
    <row r="231" spans="8:13" x14ac:dyDescent="0.25">
      <c r="H231">
        <f t="shared" si="17"/>
        <v>229</v>
      </c>
      <c r="I231" s="12">
        <f t="shared" si="18"/>
        <v>0.87884615384615383</v>
      </c>
      <c r="J231" s="12">
        <f t="shared" si="15"/>
        <v>0.88030888030888033</v>
      </c>
      <c r="K231" s="12">
        <f t="shared" si="16"/>
        <v>0.87739463601532564</v>
      </c>
      <c r="M231" s="12"/>
    </row>
    <row r="232" spans="8:13" x14ac:dyDescent="0.25">
      <c r="H232">
        <f t="shared" si="17"/>
        <v>230</v>
      </c>
      <c r="I232" s="12">
        <f t="shared" si="18"/>
        <v>0.88269230769230766</v>
      </c>
      <c r="J232" s="12">
        <f t="shared" si="15"/>
        <v>0.88416988416988418</v>
      </c>
      <c r="K232" s="12">
        <f t="shared" si="16"/>
        <v>0.88122605363984674</v>
      </c>
      <c r="M232" s="12"/>
    </row>
    <row r="233" spans="8:13" x14ac:dyDescent="0.25">
      <c r="H233">
        <f t="shared" si="17"/>
        <v>231</v>
      </c>
      <c r="I233" s="12">
        <f t="shared" si="18"/>
        <v>0.8865384615384615</v>
      </c>
      <c r="J233" s="12">
        <f t="shared" si="15"/>
        <v>0.88803088803088803</v>
      </c>
      <c r="K233" s="12">
        <f t="shared" si="16"/>
        <v>0.88505747126436785</v>
      </c>
      <c r="M233" s="12"/>
    </row>
    <row r="234" spans="8:13" x14ac:dyDescent="0.25">
      <c r="H234">
        <f t="shared" si="17"/>
        <v>232</v>
      </c>
      <c r="I234" s="12">
        <f t="shared" si="18"/>
        <v>0.89038461538461533</v>
      </c>
      <c r="J234" s="12">
        <f t="shared" si="15"/>
        <v>0.89189189189189189</v>
      </c>
      <c r="K234" s="12">
        <f t="shared" si="16"/>
        <v>0.88888888888888884</v>
      </c>
      <c r="M234" s="12"/>
    </row>
    <row r="235" spans="8:13" x14ac:dyDescent="0.25">
      <c r="H235">
        <f t="shared" si="17"/>
        <v>233</v>
      </c>
      <c r="I235" s="12">
        <f t="shared" si="18"/>
        <v>0.89423076923076927</v>
      </c>
      <c r="J235" s="12">
        <f t="shared" si="15"/>
        <v>0.89575289575289574</v>
      </c>
      <c r="K235" s="12">
        <f t="shared" si="16"/>
        <v>0.89272030651340994</v>
      </c>
      <c r="M235" s="12"/>
    </row>
    <row r="236" spans="8:13" x14ac:dyDescent="0.25">
      <c r="H236">
        <f t="shared" si="17"/>
        <v>234</v>
      </c>
      <c r="I236" s="12">
        <f t="shared" si="18"/>
        <v>0.89807692307692311</v>
      </c>
      <c r="J236" s="12">
        <f t="shared" si="15"/>
        <v>0.89961389961389959</v>
      </c>
      <c r="K236" s="12">
        <f t="shared" si="16"/>
        <v>0.89655172413793105</v>
      </c>
      <c r="M236" s="12"/>
    </row>
    <row r="237" spans="8:13" x14ac:dyDescent="0.25">
      <c r="H237">
        <f t="shared" si="17"/>
        <v>235</v>
      </c>
      <c r="I237" s="12">
        <f t="shared" si="18"/>
        <v>0.90192307692307694</v>
      </c>
      <c r="J237" s="12">
        <f t="shared" si="15"/>
        <v>0.90347490347490345</v>
      </c>
      <c r="K237" s="12">
        <f t="shared" si="16"/>
        <v>0.90038314176245215</v>
      </c>
      <c r="M237" s="12"/>
    </row>
    <row r="238" spans="8:13" x14ac:dyDescent="0.25">
      <c r="H238">
        <f t="shared" si="17"/>
        <v>236</v>
      </c>
      <c r="I238" s="12">
        <f t="shared" si="18"/>
        <v>0.90576923076923077</v>
      </c>
      <c r="J238" s="12">
        <f t="shared" si="15"/>
        <v>0.9073359073359073</v>
      </c>
      <c r="K238" s="12">
        <f t="shared" si="16"/>
        <v>0.90421455938697315</v>
      </c>
      <c r="M238" s="12"/>
    </row>
    <row r="239" spans="8:13" x14ac:dyDescent="0.25">
      <c r="H239">
        <f t="shared" si="17"/>
        <v>237</v>
      </c>
      <c r="I239" s="12">
        <f t="shared" si="18"/>
        <v>0.9096153846153846</v>
      </c>
      <c r="J239" s="12">
        <f t="shared" si="15"/>
        <v>0.91119691119691115</v>
      </c>
      <c r="K239" s="12">
        <f t="shared" si="16"/>
        <v>0.90804597701149425</v>
      </c>
      <c r="M239" s="12"/>
    </row>
    <row r="240" spans="8:13" x14ac:dyDescent="0.25">
      <c r="H240">
        <f t="shared" si="17"/>
        <v>238</v>
      </c>
      <c r="I240" s="12">
        <f t="shared" si="18"/>
        <v>0.91346153846153844</v>
      </c>
      <c r="J240" s="12">
        <f t="shared" si="15"/>
        <v>0.91505791505791501</v>
      </c>
      <c r="K240" s="12">
        <f t="shared" si="16"/>
        <v>0.91187739463601536</v>
      </c>
      <c r="M240" s="12"/>
    </row>
    <row r="241" spans="8:13" x14ac:dyDescent="0.25">
      <c r="H241">
        <f t="shared" si="17"/>
        <v>239</v>
      </c>
      <c r="I241" s="12">
        <f t="shared" si="18"/>
        <v>0.91730769230769227</v>
      </c>
      <c r="J241" s="12">
        <f t="shared" si="15"/>
        <v>0.91891891891891897</v>
      </c>
      <c r="K241" s="12">
        <f t="shared" si="16"/>
        <v>0.91570881226053635</v>
      </c>
      <c r="M241" s="12"/>
    </row>
    <row r="242" spans="8:13" x14ac:dyDescent="0.25">
      <c r="H242">
        <f t="shared" si="17"/>
        <v>240</v>
      </c>
      <c r="I242" s="12">
        <f t="shared" si="18"/>
        <v>0.9211538461538461</v>
      </c>
      <c r="J242" s="12">
        <f t="shared" si="15"/>
        <v>0.92277992277992282</v>
      </c>
      <c r="K242" s="12">
        <f t="shared" si="16"/>
        <v>0.91954022988505746</v>
      </c>
      <c r="M242" s="12"/>
    </row>
    <row r="243" spans="8:13" x14ac:dyDescent="0.25">
      <c r="H243">
        <f t="shared" si="17"/>
        <v>241</v>
      </c>
      <c r="I243" s="12">
        <f t="shared" si="18"/>
        <v>0.92500000000000004</v>
      </c>
      <c r="J243" s="12">
        <f t="shared" si="15"/>
        <v>0.92664092664092668</v>
      </c>
      <c r="K243" s="12">
        <f t="shared" si="16"/>
        <v>0.92337164750957856</v>
      </c>
      <c r="M243" s="12"/>
    </row>
    <row r="244" spans="8:13" x14ac:dyDescent="0.25">
      <c r="H244">
        <f t="shared" si="17"/>
        <v>242</v>
      </c>
      <c r="I244" s="12">
        <f t="shared" si="18"/>
        <v>0.92884615384615388</v>
      </c>
      <c r="J244" s="12">
        <f t="shared" si="15"/>
        <v>0.93050193050193053</v>
      </c>
      <c r="K244" s="12">
        <f t="shared" si="16"/>
        <v>0.92720306513409967</v>
      </c>
      <c r="M244" s="12"/>
    </row>
    <row r="245" spans="8:13" x14ac:dyDescent="0.25">
      <c r="H245">
        <f t="shared" si="17"/>
        <v>243</v>
      </c>
      <c r="I245" s="12">
        <f t="shared" si="18"/>
        <v>0.93269230769230771</v>
      </c>
      <c r="J245" s="12">
        <f t="shared" si="15"/>
        <v>0.93436293436293438</v>
      </c>
      <c r="K245" s="12">
        <f t="shared" si="16"/>
        <v>0.93103448275862066</v>
      </c>
      <c r="M245" s="12"/>
    </row>
    <row r="246" spans="8:13" x14ac:dyDescent="0.25">
      <c r="H246">
        <f t="shared" si="17"/>
        <v>244</v>
      </c>
      <c r="I246" s="12">
        <f t="shared" si="18"/>
        <v>0.93653846153846154</v>
      </c>
      <c r="J246" s="12">
        <f t="shared" si="15"/>
        <v>0.93822393822393824</v>
      </c>
      <c r="K246" s="12">
        <f t="shared" si="16"/>
        <v>0.93486590038314177</v>
      </c>
      <c r="M246" s="12"/>
    </row>
    <row r="247" spans="8:13" x14ac:dyDescent="0.25">
      <c r="H247">
        <f t="shared" si="17"/>
        <v>245</v>
      </c>
      <c r="I247" s="12">
        <f t="shared" si="18"/>
        <v>0.94038461538461537</v>
      </c>
      <c r="J247" s="12">
        <f t="shared" si="15"/>
        <v>0.94208494208494209</v>
      </c>
      <c r="K247" s="12">
        <f t="shared" si="16"/>
        <v>0.93869731800766287</v>
      </c>
      <c r="M247" s="12"/>
    </row>
    <row r="248" spans="8:13" x14ac:dyDescent="0.25">
      <c r="H248">
        <f t="shared" si="17"/>
        <v>246</v>
      </c>
      <c r="I248" s="12">
        <f t="shared" si="18"/>
        <v>0.94423076923076921</v>
      </c>
      <c r="J248" s="12">
        <f t="shared" si="15"/>
        <v>0.94594594594594594</v>
      </c>
      <c r="K248" s="12">
        <f t="shared" si="16"/>
        <v>0.94252873563218387</v>
      </c>
      <c r="M248" s="12"/>
    </row>
    <row r="249" spans="8:13" x14ac:dyDescent="0.25">
      <c r="H249">
        <f t="shared" si="17"/>
        <v>247</v>
      </c>
      <c r="I249" s="12">
        <f t="shared" si="18"/>
        <v>0.94807692307692304</v>
      </c>
      <c r="J249" s="12">
        <f t="shared" si="15"/>
        <v>0.9498069498069498</v>
      </c>
      <c r="K249" s="12">
        <f t="shared" si="16"/>
        <v>0.94636015325670497</v>
      </c>
      <c r="M249" s="12"/>
    </row>
    <row r="250" spans="8:13" x14ac:dyDescent="0.25">
      <c r="H250">
        <f t="shared" si="17"/>
        <v>248</v>
      </c>
      <c r="I250" s="12">
        <f t="shared" si="18"/>
        <v>0.95192307692307687</v>
      </c>
      <c r="J250" s="12">
        <f t="shared" si="15"/>
        <v>0.95366795366795365</v>
      </c>
      <c r="K250" s="12">
        <f t="shared" si="16"/>
        <v>0.95019157088122608</v>
      </c>
      <c r="M250" s="12"/>
    </row>
    <row r="251" spans="8:13" x14ac:dyDescent="0.25">
      <c r="H251">
        <f t="shared" si="17"/>
        <v>249</v>
      </c>
      <c r="I251" s="12">
        <f t="shared" si="18"/>
        <v>0.95576923076923082</v>
      </c>
      <c r="J251" s="12">
        <f t="shared" si="15"/>
        <v>0.9575289575289575</v>
      </c>
      <c r="K251" s="12">
        <f t="shared" si="16"/>
        <v>0.95402298850574707</v>
      </c>
      <c r="M251" s="12"/>
    </row>
    <row r="252" spans="8:13" x14ac:dyDescent="0.25">
      <c r="H252">
        <f t="shared" si="17"/>
        <v>250</v>
      </c>
      <c r="I252" s="12">
        <f t="shared" si="18"/>
        <v>0.95961538461538465</v>
      </c>
      <c r="J252" s="12">
        <f t="shared" si="15"/>
        <v>0.96138996138996136</v>
      </c>
      <c r="K252" s="12">
        <f t="shared" si="16"/>
        <v>0.95785440613026818</v>
      </c>
      <c r="M252" s="12"/>
    </row>
    <row r="253" spans="8:13" x14ac:dyDescent="0.25">
      <c r="H253">
        <f t="shared" si="17"/>
        <v>251</v>
      </c>
      <c r="I253" s="12">
        <f t="shared" si="18"/>
        <v>0.96346153846153848</v>
      </c>
      <c r="J253" s="12">
        <f t="shared" si="15"/>
        <v>0.96525096525096521</v>
      </c>
      <c r="K253" s="12">
        <f t="shared" si="16"/>
        <v>0.96168582375478928</v>
      </c>
      <c r="M253" s="12"/>
    </row>
    <row r="254" spans="8:13" x14ac:dyDescent="0.25">
      <c r="H254">
        <f t="shared" si="17"/>
        <v>252</v>
      </c>
      <c r="I254" s="12">
        <f t="shared" si="18"/>
        <v>0.96730769230769231</v>
      </c>
      <c r="J254" s="12">
        <f t="shared" si="15"/>
        <v>0.96911196911196906</v>
      </c>
      <c r="K254" s="12">
        <f t="shared" si="16"/>
        <v>0.96551724137931039</v>
      </c>
      <c r="M254" s="12"/>
    </row>
    <row r="255" spans="8:13" x14ac:dyDescent="0.25">
      <c r="H255">
        <f t="shared" si="17"/>
        <v>253</v>
      </c>
      <c r="I255" s="12">
        <f t="shared" si="18"/>
        <v>0.97115384615384615</v>
      </c>
      <c r="J255" s="12">
        <f t="shared" si="15"/>
        <v>0.97297297297297303</v>
      </c>
      <c r="K255" s="12">
        <f t="shared" si="16"/>
        <v>0.96934865900383138</v>
      </c>
      <c r="M255" s="12"/>
    </row>
    <row r="256" spans="8:13" x14ac:dyDescent="0.25">
      <c r="H256">
        <f t="shared" si="17"/>
        <v>254</v>
      </c>
      <c r="I256" s="12">
        <f t="shared" si="18"/>
        <v>0.97499999999999998</v>
      </c>
      <c r="J256" s="12">
        <f t="shared" si="15"/>
        <v>0.97683397683397688</v>
      </c>
      <c r="K256" s="12">
        <f t="shared" si="16"/>
        <v>0.97318007662835249</v>
      </c>
      <c r="M256" s="12"/>
    </row>
    <row r="257" spans="8:13" x14ac:dyDescent="0.25">
      <c r="H257">
        <f t="shared" si="17"/>
        <v>255</v>
      </c>
      <c r="I257" s="12">
        <f t="shared" si="18"/>
        <v>0.97884615384615381</v>
      </c>
      <c r="J257" s="12">
        <f t="shared" si="15"/>
        <v>0.98069498069498073</v>
      </c>
      <c r="K257" s="12">
        <f t="shared" si="16"/>
        <v>0.97701149425287359</v>
      </c>
      <c r="M257" s="12"/>
    </row>
    <row r="258" spans="8:13" x14ac:dyDescent="0.25">
      <c r="H258">
        <f t="shared" si="17"/>
        <v>256</v>
      </c>
      <c r="I258" s="12">
        <f t="shared" si="18"/>
        <v>0.98269230769230764</v>
      </c>
      <c r="J258" s="12">
        <f t="shared" si="15"/>
        <v>0.98455598455598459</v>
      </c>
      <c r="K258" s="12">
        <f t="shared" si="16"/>
        <v>0.98084291187739459</v>
      </c>
      <c r="M258" s="12"/>
    </row>
    <row r="259" spans="8:13" x14ac:dyDescent="0.25">
      <c r="H259">
        <f t="shared" si="17"/>
        <v>257</v>
      </c>
      <c r="I259" s="12">
        <f t="shared" si="18"/>
        <v>0.98653846153846159</v>
      </c>
      <c r="J259" s="12">
        <f t="shared" si="15"/>
        <v>0.98841698841698844</v>
      </c>
      <c r="K259" s="12">
        <f t="shared" si="16"/>
        <v>0.98467432950191569</v>
      </c>
      <c r="M259" s="12"/>
    </row>
    <row r="260" spans="8:13" x14ac:dyDescent="0.25">
      <c r="H260">
        <f t="shared" si="17"/>
        <v>258</v>
      </c>
      <c r="I260" s="12">
        <f t="shared" si="18"/>
        <v>0.99038461538461542</v>
      </c>
      <c r="J260" s="12">
        <f t="shared" ref="J260:J262" si="19">(H260-1)/($B$1-1)</f>
        <v>0.99227799227799229</v>
      </c>
      <c r="K260" s="12">
        <f t="shared" ref="K260:K262" si="20">H260/($B$1+1)</f>
        <v>0.9885057471264368</v>
      </c>
      <c r="M260" s="12"/>
    </row>
    <row r="261" spans="8:13" x14ac:dyDescent="0.25">
      <c r="H261">
        <f t="shared" ref="H261:H262" si="21">H260+1</f>
        <v>259</v>
      </c>
      <c r="I261" s="12">
        <f t="shared" ref="I261:I262" si="22">(H261-0.5)/$B$1</f>
        <v>0.99423076923076925</v>
      </c>
      <c r="J261" s="12">
        <f t="shared" si="19"/>
        <v>0.99613899613899615</v>
      </c>
      <c r="K261" s="12">
        <f t="shared" si="20"/>
        <v>0.9923371647509579</v>
      </c>
      <c r="M261" s="12"/>
    </row>
    <row r="262" spans="8:13" x14ac:dyDescent="0.25">
      <c r="H262">
        <f t="shared" si="21"/>
        <v>260</v>
      </c>
      <c r="I262" s="12">
        <f t="shared" si="22"/>
        <v>0.99807692307692308</v>
      </c>
      <c r="J262" s="12">
        <f t="shared" si="19"/>
        <v>1</v>
      </c>
      <c r="K262" s="12">
        <f t="shared" si="20"/>
        <v>0.99616858237547889</v>
      </c>
      <c r="M262" s="12"/>
    </row>
    <row r="263" spans="8:13" x14ac:dyDescent="0.25">
      <c r="I263" s="12"/>
      <c r="J263" s="12"/>
      <c r="K263" s="12"/>
      <c r="M263" s="12"/>
    </row>
    <row r="264" spans="8:13" x14ac:dyDescent="0.25">
      <c r="I264" s="12"/>
      <c r="J264" s="12"/>
      <c r="K264" s="12"/>
      <c r="M264" s="12"/>
    </row>
    <row r="265" spans="8:13" x14ac:dyDescent="0.25">
      <c r="I265" s="12"/>
      <c r="J265" s="12"/>
      <c r="K265" s="12"/>
      <c r="M265" s="12"/>
    </row>
    <row r="266" spans="8:13" x14ac:dyDescent="0.25">
      <c r="I266" s="12"/>
      <c r="J266" s="12"/>
      <c r="K266" s="12"/>
      <c r="M266" s="12"/>
    </row>
    <row r="267" spans="8:13" x14ac:dyDescent="0.25">
      <c r="I267" s="12"/>
      <c r="J267" s="12"/>
      <c r="K267" s="12"/>
      <c r="M267" s="12"/>
    </row>
    <row r="268" spans="8:13" x14ac:dyDescent="0.25">
      <c r="I268" s="12"/>
      <c r="J268" s="12"/>
      <c r="K268" s="12"/>
      <c r="M268" s="12"/>
    </row>
    <row r="269" spans="8:13" x14ac:dyDescent="0.25">
      <c r="I269" s="12"/>
      <c r="J269" s="12"/>
      <c r="K269" s="12"/>
      <c r="M269" s="12"/>
    </row>
    <row r="270" spans="8:13" x14ac:dyDescent="0.25">
      <c r="I270" s="12"/>
      <c r="J270" s="12"/>
      <c r="K270" s="12"/>
      <c r="M270" s="12"/>
    </row>
    <row r="271" spans="8:13" x14ac:dyDescent="0.25">
      <c r="I271" s="12"/>
      <c r="J271" s="12"/>
      <c r="K271" s="12"/>
      <c r="M271" s="12"/>
    </row>
    <row r="272" spans="8:13" x14ac:dyDescent="0.25">
      <c r="I272" s="12"/>
      <c r="J272" s="12"/>
      <c r="K272" s="12"/>
      <c r="M272" s="12"/>
    </row>
    <row r="273" spans="9:13" x14ac:dyDescent="0.25">
      <c r="I273" s="12"/>
      <c r="J273" s="12"/>
      <c r="K273" s="12"/>
      <c r="M273" s="12"/>
    </row>
    <row r="274" spans="9:13" x14ac:dyDescent="0.25">
      <c r="I274" s="12"/>
      <c r="J274" s="12"/>
      <c r="K274" s="12"/>
      <c r="M274" s="12"/>
    </row>
    <row r="275" spans="9:13" x14ac:dyDescent="0.25">
      <c r="I275" s="12"/>
      <c r="J275" s="12"/>
      <c r="K275" s="12"/>
      <c r="M275" s="12"/>
    </row>
    <row r="276" spans="9:13" x14ac:dyDescent="0.25">
      <c r="I276" s="12"/>
      <c r="J276" s="12"/>
      <c r="K276" s="12"/>
      <c r="M276" s="12"/>
    </row>
    <row r="277" spans="9:13" x14ac:dyDescent="0.25">
      <c r="I277" s="12"/>
      <c r="J277" s="12"/>
      <c r="K277" s="12"/>
      <c r="M277" s="12"/>
    </row>
    <row r="278" spans="9:13" x14ac:dyDescent="0.25">
      <c r="I278" s="12"/>
      <c r="J278" s="12"/>
      <c r="K278" s="12"/>
      <c r="M278" s="12"/>
    </row>
    <row r="279" spans="9:13" x14ac:dyDescent="0.25">
      <c r="I279" s="12"/>
      <c r="J279" s="12"/>
      <c r="K279" s="12"/>
      <c r="M279" s="12"/>
    </row>
    <row r="280" spans="9:13" x14ac:dyDescent="0.25">
      <c r="I280" s="12"/>
      <c r="J280" s="12"/>
      <c r="K280" s="12"/>
      <c r="M280" s="12"/>
    </row>
    <row r="281" spans="9:13" x14ac:dyDescent="0.25">
      <c r="I281" s="12"/>
      <c r="J281" s="12"/>
      <c r="K281" s="12"/>
      <c r="M281" s="12"/>
    </row>
    <row r="282" spans="9:13" x14ac:dyDescent="0.25">
      <c r="I282" s="12"/>
      <c r="J282" s="12"/>
      <c r="K282" s="12"/>
      <c r="M282" s="12"/>
    </row>
    <row r="283" spans="9:13" x14ac:dyDescent="0.25">
      <c r="I283" s="12"/>
      <c r="J283" s="12"/>
      <c r="K283" s="12"/>
      <c r="M283" s="12"/>
    </row>
    <row r="284" spans="9:13" x14ac:dyDescent="0.25">
      <c r="I284" s="12"/>
      <c r="J284" s="12"/>
      <c r="K284" s="12"/>
      <c r="M284" s="12"/>
    </row>
    <row r="285" spans="9:13" x14ac:dyDescent="0.25">
      <c r="I285" s="12"/>
      <c r="J285" s="12"/>
      <c r="K285" s="12"/>
      <c r="M285" s="12"/>
    </row>
    <row r="286" spans="9:13" x14ac:dyDescent="0.25">
      <c r="I286" s="12"/>
      <c r="J286" s="12"/>
      <c r="K286" s="12"/>
      <c r="M286" s="12"/>
    </row>
    <row r="287" spans="9:13" x14ac:dyDescent="0.25">
      <c r="I287" s="12"/>
      <c r="J287" s="12"/>
      <c r="K287" s="12"/>
      <c r="M287" s="12"/>
    </row>
    <row r="288" spans="9:13" x14ac:dyDescent="0.25">
      <c r="I288" s="12"/>
      <c r="J288" s="12"/>
      <c r="K288" s="12"/>
      <c r="M288" s="12"/>
    </row>
    <row r="289" spans="9:13" x14ac:dyDescent="0.25">
      <c r="I289" s="12"/>
      <c r="J289" s="12"/>
      <c r="K289" s="12"/>
      <c r="M289" s="12"/>
    </row>
    <row r="290" spans="9:13" x14ac:dyDescent="0.25">
      <c r="I290" s="12"/>
      <c r="J290" s="12"/>
      <c r="K290" s="12"/>
      <c r="M290" s="12"/>
    </row>
    <row r="291" spans="9:13" x14ac:dyDescent="0.25">
      <c r="I291" s="12"/>
      <c r="J291" s="12"/>
      <c r="K291" s="12"/>
      <c r="M291" s="12"/>
    </row>
    <row r="292" spans="9:13" x14ac:dyDescent="0.25">
      <c r="I292" s="12"/>
      <c r="J292" s="12"/>
      <c r="K292" s="12"/>
      <c r="M292" s="12"/>
    </row>
    <row r="293" spans="9:13" x14ac:dyDescent="0.25">
      <c r="I293" s="12"/>
      <c r="J293" s="12"/>
      <c r="K293" s="12"/>
      <c r="M293" s="12"/>
    </row>
    <row r="294" spans="9:13" x14ac:dyDescent="0.25">
      <c r="I294" s="12"/>
      <c r="J294" s="12"/>
      <c r="K294" s="12"/>
      <c r="M294" s="12"/>
    </row>
    <row r="295" spans="9:13" x14ac:dyDescent="0.25">
      <c r="I295" s="12"/>
      <c r="J295" s="12"/>
      <c r="K295" s="12"/>
      <c r="M295" s="12"/>
    </row>
    <row r="296" spans="9:13" x14ac:dyDescent="0.25">
      <c r="I296" s="12"/>
      <c r="J296" s="12"/>
      <c r="K296" s="12"/>
      <c r="M296" s="12"/>
    </row>
    <row r="297" spans="9:13" x14ac:dyDescent="0.25">
      <c r="I297" s="12"/>
      <c r="J297" s="12"/>
      <c r="K297" s="12"/>
      <c r="M297" s="12"/>
    </row>
    <row r="298" spans="9:13" x14ac:dyDescent="0.25">
      <c r="I298" s="12"/>
      <c r="J298" s="12"/>
      <c r="K298" s="12"/>
      <c r="M298" s="12"/>
    </row>
    <row r="299" spans="9:13" x14ac:dyDescent="0.25">
      <c r="I299" s="12"/>
      <c r="J299" s="12"/>
      <c r="K299" s="12"/>
      <c r="M299" s="12"/>
    </row>
    <row r="300" spans="9:13" x14ac:dyDescent="0.25">
      <c r="I300" s="12"/>
      <c r="J300" s="12"/>
      <c r="K300" s="12"/>
      <c r="M300" s="12"/>
    </row>
    <row r="301" spans="9:13" x14ac:dyDescent="0.25">
      <c r="I301" s="12"/>
      <c r="J301" s="12"/>
      <c r="K301" s="12"/>
      <c r="M301" s="12"/>
    </row>
    <row r="302" spans="9:13" x14ac:dyDescent="0.25">
      <c r="I302" s="12"/>
      <c r="J302" s="12"/>
      <c r="K302" s="12"/>
      <c r="M302" s="12"/>
    </row>
    <row r="303" spans="9:13" x14ac:dyDescent="0.25">
      <c r="I303" s="12"/>
      <c r="J303" s="12"/>
      <c r="K303" s="12"/>
      <c r="M303" s="12"/>
    </row>
    <row r="304" spans="9:13" x14ac:dyDescent="0.25">
      <c r="I304" s="12"/>
      <c r="J304" s="12"/>
      <c r="K304" s="12"/>
      <c r="M304" s="12"/>
    </row>
    <row r="305" spans="9:13" x14ac:dyDescent="0.25">
      <c r="I305" s="12"/>
      <c r="J305" s="12"/>
      <c r="K305" s="12"/>
      <c r="M305" s="12"/>
    </row>
    <row r="306" spans="9:13" x14ac:dyDescent="0.25">
      <c r="I306" s="12"/>
      <c r="J306" s="12"/>
      <c r="K306" s="12"/>
      <c r="M306" s="12"/>
    </row>
    <row r="307" spans="9:13" x14ac:dyDescent="0.25">
      <c r="I307" s="12"/>
      <c r="J307" s="12"/>
      <c r="K307" s="12"/>
      <c r="M307" s="12"/>
    </row>
    <row r="308" spans="9:13" x14ac:dyDescent="0.25">
      <c r="I308" s="12"/>
      <c r="J308" s="12"/>
      <c r="K308" s="12"/>
      <c r="M308" s="12"/>
    </row>
    <row r="309" spans="9:13" x14ac:dyDescent="0.25">
      <c r="I309" s="12"/>
      <c r="J309" s="12"/>
      <c r="K309" s="12"/>
      <c r="M309" s="12"/>
    </row>
    <row r="310" spans="9:13" x14ac:dyDescent="0.25">
      <c r="I310" s="12"/>
      <c r="J310" s="12"/>
      <c r="K310" s="12"/>
      <c r="M310" s="12"/>
    </row>
    <row r="311" spans="9:13" x14ac:dyDescent="0.25">
      <c r="I311" s="12"/>
      <c r="J311" s="12"/>
      <c r="K311" s="12"/>
      <c r="M311" s="12"/>
    </row>
    <row r="312" spans="9:13" x14ac:dyDescent="0.25">
      <c r="I312" s="12"/>
      <c r="J312" s="12"/>
      <c r="K312" s="12"/>
      <c r="M312" s="12"/>
    </row>
    <row r="313" spans="9:13" x14ac:dyDescent="0.25">
      <c r="I313" s="12"/>
      <c r="J313" s="12"/>
      <c r="K313" s="12"/>
      <c r="M313" s="12"/>
    </row>
    <row r="314" spans="9:13" x14ac:dyDescent="0.25">
      <c r="I314" s="12"/>
      <c r="J314" s="12"/>
      <c r="K314" s="12"/>
      <c r="M314" s="12"/>
    </row>
    <row r="315" spans="9:13" x14ac:dyDescent="0.25">
      <c r="I315" s="12"/>
      <c r="J315" s="12"/>
      <c r="K315" s="12"/>
      <c r="M315" s="12"/>
    </row>
    <row r="316" spans="9:13" x14ac:dyDescent="0.25">
      <c r="I316" s="12"/>
      <c r="J316" s="12"/>
      <c r="K316" s="12"/>
      <c r="M316" s="12"/>
    </row>
    <row r="317" spans="9:13" x14ac:dyDescent="0.25">
      <c r="I317" s="12"/>
      <c r="J317" s="12"/>
      <c r="K317" s="12"/>
      <c r="M317" s="12"/>
    </row>
    <row r="318" spans="9:13" x14ac:dyDescent="0.25">
      <c r="I318" s="12"/>
      <c r="J318" s="12"/>
      <c r="K318" s="12"/>
      <c r="M318" s="12"/>
    </row>
    <row r="319" spans="9:13" x14ac:dyDescent="0.25">
      <c r="I319" s="12"/>
      <c r="J319" s="12"/>
      <c r="K319" s="12"/>
      <c r="M319" s="12"/>
    </row>
    <row r="320" spans="9:13" x14ac:dyDescent="0.25">
      <c r="I320" s="12"/>
      <c r="J320" s="12"/>
      <c r="K320" s="12"/>
      <c r="M320" s="12"/>
    </row>
    <row r="321" spans="9:13" x14ac:dyDescent="0.25">
      <c r="I321" s="12"/>
      <c r="J321" s="12"/>
      <c r="K321" s="12"/>
      <c r="M321" s="12"/>
    </row>
    <row r="322" spans="9:13" x14ac:dyDescent="0.25">
      <c r="I322" s="12"/>
      <c r="J322" s="12"/>
      <c r="K322" s="12"/>
      <c r="M322" s="12"/>
    </row>
    <row r="323" spans="9:13" x14ac:dyDescent="0.25">
      <c r="I323" s="12"/>
      <c r="J323" s="12"/>
      <c r="K323" s="12"/>
      <c r="M323" s="12"/>
    </row>
    <row r="324" spans="9:13" x14ac:dyDescent="0.25">
      <c r="I324" s="12"/>
      <c r="J324" s="12"/>
      <c r="K324" s="12"/>
      <c r="M324" s="12"/>
    </row>
    <row r="325" spans="9:13" x14ac:dyDescent="0.25">
      <c r="I325" s="12"/>
      <c r="J325" s="12"/>
      <c r="K325" s="12"/>
      <c r="M325" s="12"/>
    </row>
    <row r="326" spans="9:13" x14ac:dyDescent="0.25">
      <c r="I326" s="12"/>
      <c r="J326" s="12"/>
      <c r="K326" s="12"/>
      <c r="M326" s="12"/>
    </row>
    <row r="327" spans="9:13" x14ac:dyDescent="0.25">
      <c r="I327" s="12"/>
      <c r="J327" s="12"/>
      <c r="K327" s="12"/>
      <c r="M327" s="12"/>
    </row>
    <row r="328" spans="9:13" x14ac:dyDescent="0.25">
      <c r="I328" s="12"/>
      <c r="J328" s="12"/>
      <c r="K328" s="12"/>
      <c r="M328" s="12"/>
    </row>
    <row r="329" spans="9:13" x14ac:dyDescent="0.25">
      <c r="I329" s="12"/>
      <c r="J329" s="12"/>
      <c r="K329" s="12"/>
      <c r="M329" s="12"/>
    </row>
    <row r="330" spans="9:13" x14ac:dyDescent="0.25">
      <c r="I330" s="12"/>
      <c r="J330" s="12"/>
      <c r="K330" s="12"/>
      <c r="M330" s="12"/>
    </row>
    <row r="331" spans="9:13" x14ac:dyDescent="0.25">
      <c r="I331" s="12"/>
      <c r="J331" s="12"/>
      <c r="K331" s="12"/>
      <c r="M331" s="12"/>
    </row>
    <row r="332" spans="9:13" x14ac:dyDescent="0.25">
      <c r="I332" s="12"/>
      <c r="J332" s="12"/>
      <c r="K332" s="12"/>
      <c r="M332" s="12"/>
    </row>
    <row r="333" spans="9:13" x14ac:dyDescent="0.25">
      <c r="I333" s="12"/>
      <c r="J333" s="12"/>
      <c r="K333" s="12"/>
      <c r="M333" s="12"/>
    </row>
    <row r="334" spans="9:13" x14ac:dyDescent="0.25">
      <c r="I334" s="12"/>
      <c r="J334" s="12"/>
      <c r="K334" s="12"/>
      <c r="M334" s="12"/>
    </row>
    <row r="335" spans="9:13" x14ac:dyDescent="0.25">
      <c r="I335" s="12"/>
      <c r="J335" s="12"/>
      <c r="K335" s="12"/>
      <c r="M335" s="12"/>
    </row>
    <row r="336" spans="9:13" x14ac:dyDescent="0.25">
      <c r="I336" s="12"/>
      <c r="J336" s="12"/>
      <c r="K336" s="12"/>
      <c r="M336" s="12"/>
    </row>
    <row r="337" spans="9:13" x14ac:dyDescent="0.25">
      <c r="I337" s="12"/>
      <c r="J337" s="12"/>
      <c r="K337" s="12"/>
      <c r="M337" s="12"/>
    </row>
    <row r="338" spans="9:13" x14ac:dyDescent="0.25">
      <c r="I338" s="12"/>
      <c r="J338" s="12"/>
      <c r="K338" s="12"/>
      <c r="M338" s="12"/>
    </row>
    <row r="339" spans="9:13" x14ac:dyDescent="0.25">
      <c r="I339" s="12"/>
      <c r="J339" s="12"/>
      <c r="K339" s="12"/>
      <c r="M339" s="12"/>
    </row>
    <row r="340" spans="9:13" x14ac:dyDescent="0.25">
      <c r="I340" s="12"/>
      <c r="J340" s="12"/>
      <c r="K340" s="12"/>
      <c r="M340" s="12"/>
    </row>
    <row r="341" spans="9:13" x14ac:dyDescent="0.25">
      <c r="I341" s="12"/>
      <c r="J341" s="12"/>
      <c r="K341" s="12"/>
      <c r="M341" s="12"/>
    </row>
    <row r="342" spans="9:13" x14ac:dyDescent="0.25">
      <c r="I342" s="12"/>
      <c r="J342" s="12"/>
      <c r="K342" s="12"/>
      <c r="M342" s="12"/>
    </row>
    <row r="343" spans="9:13" x14ac:dyDescent="0.25">
      <c r="I343" s="12"/>
      <c r="J343" s="12"/>
      <c r="K343" s="12"/>
      <c r="M343" s="12"/>
    </row>
    <row r="344" spans="9:13" x14ac:dyDescent="0.25">
      <c r="I344" s="12"/>
      <c r="J344" s="12"/>
      <c r="K344" s="12"/>
      <c r="M344" s="12"/>
    </row>
    <row r="345" spans="9:13" x14ac:dyDescent="0.25">
      <c r="I345" s="12"/>
      <c r="J345" s="12"/>
      <c r="K345" s="12"/>
      <c r="M345" s="12"/>
    </row>
    <row r="346" spans="9:13" x14ac:dyDescent="0.25">
      <c r="I346" s="12"/>
      <c r="J346" s="12"/>
      <c r="K346" s="12"/>
      <c r="M346" s="12"/>
    </row>
    <row r="347" spans="9:13" x14ac:dyDescent="0.25">
      <c r="I347" s="12"/>
      <c r="J347" s="12"/>
      <c r="K347" s="12"/>
      <c r="M347" s="12"/>
    </row>
    <row r="348" spans="9:13" x14ac:dyDescent="0.25">
      <c r="I348" s="12"/>
      <c r="J348" s="12"/>
      <c r="K348" s="12"/>
      <c r="M348" s="12"/>
    </row>
    <row r="349" spans="9:13" x14ac:dyDescent="0.25">
      <c r="I349" s="12"/>
      <c r="J349" s="12"/>
      <c r="K349" s="12"/>
      <c r="M349" s="12"/>
    </row>
    <row r="350" spans="9:13" x14ac:dyDescent="0.25">
      <c r="I350" s="12"/>
      <c r="J350" s="12"/>
      <c r="K350" s="12"/>
      <c r="M350" s="12"/>
    </row>
    <row r="351" spans="9:13" x14ac:dyDescent="0.25">
      <c r="I351" s="12"/>
      <c r="J351" s="12"/>
      <c r="K351" s="12"/>
      <c r="M351" s="12"/>
    </row>
    <row r="352" spans="9:13" x14ac:dyDescent="0.25">
      <c r="I352" s="12"/>
      <c r="J352" s="12"/>
      <c r="K352" s="12"/>
      <c r="M352" s="12"/>
    </row>
    <row r="353" spans="9:13" x14ac:dyDescent="0.25">
      <c r="I353" s="12"/>
      <c r="J353" s="12"/>
      <c r="K353" s="12"/>
      <c r="M353" s="12"/>
    </row>
    <row r="354" spans="9:13" x14ac:dyDescent="0.25">
      <c r="I354" s="12"/>
      <c r="J354" s="12"/>
      <c r="K354" s="12"/>
      <c r="M354" s="12"/>
    </row>
    <row r="355" spans="9:13" x14ac:dyDescent="0.25">
      <c r="I355" s="12"/>
      <c r="J355" s="12"/>
      <c r="K355" s="12"/>
      <c r="M355" s="12"/>
    </row>
    <row r="356" spans="9:13" x14ac:dyDescent="0.25">
      <c r="I356" s="12"/>
      <c r="J356" s="12"/>
      <c r="K356" s="12"/>
      <c r="M356" s="12"/>
    </row>
    <row r="357" spans="9:13" x14ac:dyDescent="0.25">
      <c r="I357" s="12"/>
      <c r="J357" s="12"/>
      <c r="K357" s="12"/>
      <c r="M357" s="12"/>
    </row>
    <row r="358" spans="9:13" x14ac:dyDescent="0.25">
      <c r="I358" s="12"/>
      <c r="J358" s="12"/>
      <c r="K358" s="12"/>
      <c r="M358" s="12"/>
    </row>
    <row r="359" spans="9:13" x14ac:dyDescent="0.25">
      <c r="I359" s="12"/>
      <c r="J359" s="12"/>
      <c r="K359" s="12"/>
      <c r="M359" s="12"/>
    </row>
    <row r="360" spans="9:13" x14ac:dyDescent="0.25">
      <c r="I360" s="12"/>
      <c r="J360" s="12"/>
      <c r="K360" s="12"/>
      <c r="M360" s="12"/>
    </row>
    <row r="361" spans="9:13" x14ac:dyDescent="0.25">
      <c r="I361" s="12"/>
      <c r="J361" s="12"/>
      <c r="K361" s="12"/>
      <c r="M361" s="12"/>
    </row>
    <row r="362" spans="9:13" x14ac:dyDescent="0.25">
      <c r="I362" s="12"/>
      <c r="J362" s="12"/>
      <c r="K362" s="12"/>
      <c r="M362" s="12"/>
    </row>
    <row r="363" spans="9:13" x14ac:dyDescent="0.25">
      <c r="I363" s="12"/>
      <c r="J363" s="12"/>
      <c r="K363" s="12"/>
      <c r="M363" s="12"/>
    </row>
    <row r="364" spans="9:13" x14ac:dyDescent="0.25">
      <c r="I364" s="12"/>
      <c r="J364" s="12"/>
      <c r="K364" s="12"/>
      <c r="M364" s="12"/>
    </row>
    <row r="365" spans="9:13" x14ac:dyDescent="0.25">
      <c r="I365" s="12"/>
      <c r="J365" s="12"/>
      <c r="K365" s="12"/>
      <c r="M365" s="12"/>
    </row>
    <row r="366" spans="9:13" x14ac:dyDescent="0.25">
      <c r="I366" s="12"/>
      <c r="J366" s="12"/>
      <c r="K366" s="12"/>
      <c r="M366" s="12"/>
    </row>
    <row r="367" spans="9:13" x14ac:dyDescent="0.25">
      <c r="I367" s="12"/>
      <c r="J367" s="12"/>
      <c r="K367" s="12"/>
      <c r="M367" s="12"/>
    </row>
    <row r="368" spans="9:13" x14ac:dyDescent="0.25">
      <c r="I368" s="12"/>
      <c r="J368" s="12"/>
      <c r="K368" s="12"/>
      <c r="M368" s="12"/>
    </row>
    <row r="369" spans="9:13" x14ac:dyDescent="0.25">
      <c r="I369" s="12"/>
      <c r="J369" s="12"/>
      <c r="K369" s="12"/>
      <c r="M369" s="12"/>
    </row>
    <row r="370" spans="9:13" x14ac:dyDescent="0.25">
      <c r="I370" s="12"/>
      <c r="J370" s="12"/>
      <c r="K370" s="12"/>
      <c r="M370" s="12"/>
    </row>
    <row r="371" spans="9:13" x14ac:dyDescent="0.25">
      <c r="I371" s="12"/>
      <c r="J371" s="12"/>
      <c r="K371" s="12"/>
      <c r="M371" s="12"/>
    </row>
    <row r="372" spans="9:13" x14ac:dyDescent="0.25">
      <c r="I372" s="12"/>
      <c r="J372" s="12"/>
      <c r="K372" s="12"/>
      <c r="M372" s="12"/>
    </row>
    <row r="373" spans="9:13" x14ac:dyDescent="0.25">
      <c r="I373" s="12"/>
      <c r="J373" s="12"/>
      <c r="K373" s="12"/>
      <c r="M373" s="12"/>
    </row>
    <row r="374" spans="9:13" x14ac:dyDescent="0.25">
      <c r="I374" s="12"/>
      <c r="J374" s="12"/>
      <c r="K374" s="12"/>
      <c r="M374" s="12"/>
    </row>
    <row r="375" spans="9:13" x14ac:dyDescent="0.25">
      <c r="I375" s="12"/>
      <c r="J375" s="12"/>
      <c r="K375" s="12"/>
      <c r="M375" s="12"/>
    </row>
    <row r="376" spans="9:13" x14ac:dyDescent="0.25">
      <c r="I376" s="12"/>
      <c r="J376" s="12"/>
      <c r="K376" s="12"/>
      <c r="M376" s="12"/>
    </row>
    <row r="377" spans="9:13" x14ac:dyDescent="0.25">
      <c r="I377" s="12"/>
      <c r="J377" s="12"/>
      <c r="K377" s="12"/>
      <c r="M377" s="12"/>
    </row>
    <row r="378" spans="9:13" x14ac:dyDescent="0.25">
      <c r="I378" s="12"/>
      <c r="J378" s="12"/>
      <c r="K378" s="12"/>
      <c r="M378" s="12"/>
    </row>
    <row r="379" spans="9:13" x14ac:dyDescent="0.25">
      <c r="I379" s="12"/>
      <c r="J379" s="12"/>
      <c r="K379" s="12"/>
      <c r="M379" s="12"/>
    </row>
    <row r="380" spans="9:13" x14ac:dyDescent="0.25">
      <c r="I380" s="12"/>
      <c r="J380" s="12"/>
      <c r="K380" s="12"/>
      <c r="M380" s="12"/>
    </row>
    <row r="381" spans="9:13" x14ac:dyDescent="0.25">
      <c r="I381" s="12"/>
      <c r="J381" s="12"/>
      <c r="K381" s="12"/>
      <c r="M381" s="12"/>
    </row>
    <row r="382" spans="9:13" x14ac:dyDescent="0.25">
      <c r="I382" s="12"/>
      <c r="J382" s="12"/>
      <c r="K382" s="12"/>
      <c r="M382" s="12"/>
    </row>
    <row r="383" spans="9:13" x14ac:dyDescent="0.25">
      <c r="I383" s="12"/>
      <c r="J383" s="12"/>
      <c r="K383" s="12"/>
      <c r="M383" s="12"/>
    </row>
    <row r="384" spans="9:13" x14ac:dyDescent="0.25">
      <c r="I384" s="12"/>
      <c r="J384" s="12"/>
      <c r="K384" s="12"/>
      <c r="M384" s="12"/>
    </row>
    <row r="385" spans="9:13" x14ac:dyDescent="0.25">
      <c r="I385" s="12"/>
      <c r="J385" s="12"/>
      <c r="K385" s="12"/>
      <c r="M385" s="12"/>
    </row>
    <row r="386" spans="9:13" x14ac:dyDescent="0.25">
      <c r="I386" s="12"/>
      <c r="J386" s="12"/>
      <c r="K386" s="12"/>
      <c r="M386" s="12"/>
    </row>
    <row r="387" spans="9:13" x14ac:dyDescent="0.25">
      <c r="I387" s="12"/>
      <c r="J387" s="12"/>
      <c r="K387" s="12"/>
      <c r="M387" s="12"/>
    </row>
    <row r="388" spans="9:13" x14ac:dyDescent="0.25">
      <c r="I388" s="12"/>
      <c r="J388" s="12"/>
      <c r="K388" s="12"/>
      <c r="M388" s="12"/>
    </row>
    <row r="389" spans="9:13" x14ac:dyDescent="0.25">
      <c r="I389" s="12"/>
      <c r="J389" s="12"/>
      <c r="K389" s="12"/>
      <c r="M389" s="12"/>
    </row>
    <row r="390" spans="9:13" x14ac:dyDescent="0.25">
      <c r="I390" s="12"/>
      <c r="J390" s="12"/>
      <c r="K390" s="12"/>
      <c r="M390" s="12"/>
    </row>
    <row r="391" spans="9:13" x14ac:dyDescent="0.25">
      <c r="I391" s="12"/>
      <c r="J391" s="12"/>
      <c r="K391" s="12"/>
      <c r="M391" s="12"/>
    </row>
    <row r="392" spans="9:13" x14ac:dyDescent="0.25">
      <c r="I392" s="12"/>
      <c r="J392" s="12"/>
      <c r="K392" s="12"/>
      <c r="M392" s="12"/>
    </row>
    <row r="393" spans="9:13" x14ac:dyDescent="0.25">
      <c r="I393" s="12"/>
      <c r="J393" s="12"/>
      <c r="K393" s="12"/>
      <c r="M393" s="12"/>
    </row>
    <row r="394" spans="9:13" x14ac:dyDescent="0.25">
      <c r="I394" s="12"/>
      <c r="J394" s="12"/>
      <c r="K394" s="12"/>
      <c r="M394" s="12"/>
    </row>
    <row r="395" spans="9:13" x14ac:dyDescent="0.25">
      <c r="I395" s="12"/>
      <c r="J395" s="12"/>
      <c r="K395" s="12"/>
      <c r="M395" s="12"/>
    </row>
    <row r="396" spans="9:13" x14ac:dyDescent="0.25">
      <c r="I396" s="12"/>
      <c r="J396" s="12"/>
      <c r="K396" s="12"/>
      <c r="M396" s="12"/>
    </row>
    <row r="397" spans="9:13" x14ac:dyDescent="0.25">
      <c r="I397" s="12"/>
      <c r="J397" s="12"/>
      <c r="K397" s="12"/>
      <c r="M397" s="12"/>
    </row>
    <row r="398" spans="9:13" x14ac:dyDescent="0.25">
      <c r="I398" s="12"/>
      <c r="J398" s="12"/>
      <c r="K398" s="12"/>
      <c r="M398" s="12"/>
    </row>
    <row r="399" spans="9:13" x14ac:dyDescent="0.25">
      <c r="I399" s="12"/>
      <c r="J399" s="12"/>
      <c r="K399" s="12"/>
      <c r="M399" s="12"/>
    </row>
    <row r="400" spans="9:13" x14ac:dyDescent="0.25">
      <c r="I400" s="12"/>
      <c r="J400" s="12"/>
      <c r="K400" s="12"/>
      <c r="M400" s="12"/>
    </row>
    <row r="401" spans="9:13" x14ac:dyDescent="0.25">
      <c r="I401" s="12"/>
      <c r="J401" s="12"/>
      <c r="K401" s="12"/>
      <c r="M401" s="12"/>
    </row>
    <row r="402" spans="9:13" x14ac:dyDescent="0.25">
      <c r="I402" s="12"/>
      <c r="J402" s="12"/>
      <c r="K402" s="12"/>
      <c r="M402" s="12"/>
    </row>
    <row r="403" spans="9:13" x14ac:dyDescent="0.25">
      <c r="I403" s="12"/>
      <c r="J403" s="12"/>
      <c r="K403" s="12"/>
      <c r="M403" s="12"/>
    </row>
    <row r="404" spans="9:13" x14ac:dyDescent="0.25">
      <c r="I404" s="12"/>
      <c r="J404" s="12"/>
      <c r="K404" s="12"/>
      <c r="M404" s="12"/>
    </row>
    <row r="405" spans="9:13" x14ac:dyDescent="0.25">
      <c r="I405" s="12"/>
      <c r="J405" s="12"/>
      <c r="K405" s="12"/>
      <c r="M405" s="12"/>
    </row>
    <row r="406" spans="9:13" x14ac:dyDescent="0.25">
      <c r="I406" s="12"/>
      <c r="J406" s="12"/>
      <c r="K406" s="12"/>
      <c r="M406" s="12"/>
    </row>
    <row r="407" spans="9:13" x14ac:dyDescent="0.25">
      <c r="I407" s="12"/>
      <c r="J407" s="12"/>
      <c r="K407" s="12"/>
      <c r="M407" s="12"/>
    </row>
    <row r="408" spans="9:13" x14ac:dyDescent="0.25">
      <c r="I408" s="12"/>
      <c r="J408" s="12"/>
      <c r="K408" s="12"/>
      <c r="M408" s="12"/>
    </row>
    <row r="409" spans="9:13" x14ac:dyDescent="0.25">
      <c r="I409" s="12"/>
      <c r="J409" s="12"/>
      <c r="K409" s="12"/>
      <c r="M409" s="12"/>
    </row>
    <row r="410" spans="9:13" x14ac:dyDescent="0.25">
      <c r="I410" s="12"/>
      <c r="J410" s="12"/>
      <c r="K410" s="12"/>
      <c r="M410" s="12"/>
    </row>
    <row r="411" spans="9:13" x14ac:dyDescent="0.25">
      <c r="I411" s="12"/>
      <c r="J411" s="12"/>
      <c r="K411" s="12"/>
      <c r="M411" s="12"/>
    </row>
    <row r="412" spans="9:13" x14ac:dyDescent="0.25">
      <c r="I412" s="12"/>
      <c r="J412" s="12"/>
      <c r="K412" s="12"/>
      <c r="M412" s="12"/>
    </row>
    <row r="413" spans="9:13" x14ac:dyDescent="0.25">
      <c r="I413" s="12"/>
      <c r="J413" s="12"/>
      <c r="K413" s="12"/>
      <c r="M413" s="12"/>
    </row>
    <row r="414" spans="9:13" x14ac:dyDescent="0.25">
      <c r="I414" s="12"/>
      <c r="J414" s="12"/>
      <c r="K414" s="12"/>
      <c r="M414" s="12"/>
    </row>
    <row r="415" spans="9:13" x14ac:dyDescent="0.25">
      <c r="I415" s="12"/>
      <c r="J415" s="12"/>
      <c r="K415" s="12"/>
      <c r="M415" s="12"/>
    </row>
    <row r="416" spans="9:13" x14ac:dyDescent="0.25">
      <c r="I416" s="12"/>
      <c r="J416" s="12"/>
      <c r="K416" s="12"/>
      <c r="M416" s="12"/>
    </row>
    <row r="417" spans="9:13" x14ac:dyDescent="0.25">
      <c r="I417" s="12"/>
      <c r="J417" s="12"/>
      <c r="K417" s="12"/>
      <c r="M417" s="12"/>
    </row>
    <row r="418" spans="9:13" x14ac:dyDescent="0.25">
      <c r="I418" s="12"/>
      <c r="J418" s="12"/>
      <c r="K418" s="12"/>
      <c r="M418" s="12"/>
    </row>
    <row r="419" spans="9:13" x14ac:dyDescent="0.25">
      <c r="I419" s="12"/>
      <c r="J419" s="12"/>
      <c r="K419" s="12"/>
      <c r="M419" s="12"/>
    </row>
    <row r="420" spans="9:13" x14ac:dyDescent="0.25">
      <c r="I420" s="12"/>
      <c r="J420" s="12"/>
      <c r="K420" s="12"/>
      <c r="M420" s="12"/>
    </row>
    <row r="421" spans="9:13" x14ac:dyDescent="0.25">
      <c r="I421" s="12"/>
      <c r="J421" s="12"/>
      <c r="K421" s="12"/>
      <c r="M421" s="12"/>
    </row>
    <row r="422" spans="9:13" x14ac:dyDescent="0.25">
      <c r="I422" s="12"/>
      <c r="J422" s="12"/>
      <c r="K422" s="12"/>
      <c r="M422" s="12"/>
    </row>
    <row r="423" spans="9:13" x14ac:dyDescent="0.25">
      <c r="I423" s="12"/>
      <c r="J423" s="12"/>
      <c r="K423" s="12"/>
      <c r="M423" s="12"/>
    </row>
    <row r="424" spans="9:13" x14ac:dyDescent="0.25">
      <c r="I424" s="12"/>
      <c r="J424" s="12"/>
      <c r="K424" s="12"/>
      <c r="M424" s="12"/>
    </row>
    <row r="425" spans="9:13" x14ac:dyDescent="0.25">
      <c r="I425" s="12"/>
      <c r="J425" s="12"/>
      <c r="K425" s="12"/>
      <c r="M425" s="12"/>
    </row>
    <row r="426" spans="9:13" x14ac:dyDescent="0.25">
      <c r="I426" s="12"/>
      <c r="J426" s="12"/>
      <c r="K426" s="12"/>
      <c r="M426" s="12"/>
    </row>
    <row r="427" spans="9:13" x14ac:dyDescent="0.25">
      <c r="I427" s="12"/>
      <c r="J427" s="12"/>
      <c r="K427" s="12"/>
      <c r="M427" s="12"/>
    </row>
    <row r="428" spans="9:13" x14ac:dyDescent="0.25">
      <c r="I428" s="12"/>
      <c r="J428" s="12"/>
      <c r="K428" s="12"/>
      <c r="M428" s="12"/>
    </row>
    <row r="429" spans="9:13" x14ac:dyDescent="0.25">
      <c r="I429" s="12"/>
      <c r="J429" s="12"/>
      <c r="K429" s="12"/>
      <c r="M429" s="12"/>
    </row>
    <row r="430" spans="9:13" x14ac:dyDescent="0.25">
      <c r="I430" s="12"/>
      <c r="J430" s="12"/>
      <c r="K430" s="12"/>
      <c r="M430" s="12"/>
    </row>
    <row r="431" spans="9:13" x14ac:dyDescent="0.25">
      <c r="I431" s="12"/>
      <c r="J431" s="12"/>
      <c r="K431" s="12"/>
      <c r="M431" s="12"/>
    </row>
    <row r="432" spans="9:13" x14ac:dyDescent="0.25">
      <c r="I432" s="12"/>
      <c r="J432" s="12"/>
      <c r="K432" s="12"/>
      <c r="M432" s="12"/>
    </row>
    <row r="433" spans="9:13" x14ac:dyDescent="0.25">
      <c r="I433" s="12"/>
      <c r="J433" s="12"/>
      <c r="K433" s="12"/>
      <c r="M433" s="12"/>
    </row>
    <row r="434" spans="9:13" x14ac:dyDescent="0.25">
      <c r="I434" s="12"/>
      <c r="J434" s="12"/>
      <c r="K434" s="12"/>
      <c r="M434" s="12"/>
    </row>
    <row r="435" spans="9:13" x14ac:dyDescent="0.25">
      <c r="I435" s="12"/>
      <c r="J435" s="12"/>
      <c r="K435" s="12"/>
      <c r="M435" s="12"/>
    </row>
    <row r="436" spans="9:13" x14ac:dyDescent="0.25">
      <c r="I436" s="12"/>
      <c r="J436" s="12"/>
      <c r="K436" s="12"/>
      <c r="M436" s="12"/>
    </row>
    <row r="437" spans="9:13" x14ac:dyDescent="0.25">
      <c r="I437" s="12"/>
      <c r="J437" s="12"/>
      <c r="K437" s="12"/>
      <c r="M437" s="12"/>
    </row>
    <row r="438" spans="9:13" x14ac:dyDescent="0.25">
      <c r="I438" s="12"/>
      <c r="J438" s="12"/>
      <c r="K438" s="12"/>
      <c r="M438" s="12"/>
    </row>
    <row r="439" spans="9:13" x14ac:dyDescent="0.25">
      <c r="I439" s="12"/>
      <c r="J439" s="12"/>
      <c r="K439" s="12"/>
      <c r="M439" s="12"/>
    </row>
    <row r="440" spans="9:13" x14ac:dyDescent="0.25">
      <c r="I440" s="12"/>
      <c r="J440" s="12"/>
      <c r="K440" s="12"/>
      <c r="M440" s="12"/>
    </row>
    <row r="441" spans="9:13" x14ac:dyDescent="0.25">
      <c r="I441" s="12"/>
      <c r="J441" s="12"/>
      <c r="K441" s="12"/>
      <c r="M441" s="12"/>
    </row>
    <row r="442" spans="9:13" x14ac:dyDescent="0.25">
      <c r="I442" s="12"/>
      <c r="J442" s="12"/>
      <c r="K442" s="12"/>
      <c r="M442" s="12"/>
    </row>
    <row r="443" spans="9:13" x14ac:dyDescent="0.25">
      <c r="I443" s="12"/>
      <c r="J443" s="12"/>
      <c r="K443" s="12"/>
      <c r="M443" s="12"/>
    </row>
    <row r="444" spans="9:13" x14ac:dyDescent="0.25">
      <c r="I444" s="12"/>
      <c r="J444" s="12"/>
      <c r="K444" s="12"/>
      <c r="M444" s="12"/>
    </row>
    <row r="445" spans="9:13" x14ac:dyDescent="0.25">
      <c r="I445" s="12"/>
      <c r="J445" s="12"/>
      <c r="K445" s="12"/>
      <c r="M445" s="12"/>
    </row>
    <row r="446" spans="9:13" x14ac:dyDescent="0.25">
      <c r="I446" s="12"/>
      <c r="J446" s="12"/>
      <c r="K446" s="12"/>
      <c r="M446" s="12"/>
    </row>
    <row r="447" spans="9:13" x14ac:dyDescent="0.25">
      <c r="I447" s="12"/>
      <c r="J447" s="12"/>
      <c r="K447" s="12"/>
      <c r="M447" s="12"/>
    </row>
    <row r="448" spans="9:13" x14ac:dyDescent="0.25">
      <c r="I448" s="12"/>
      <c r="J448" s="12"/>
      <c r="K448" s="12"/>
      <c r="M448" s="12"/>
    </row>
    <row r="449" spans="9:13" x14ac:dyDescent="0.25">
      <c r="I449" s="12"/>
      <c r="J449" s="12"/>
      <c r="K449" s="12"/>
      <c r="M449" s="12"/>
    </row>
    <row r="450" spans="9:13" x14ac:dyDescent="0.25">
      <c r="I450" s="12"/>
      <c r="J450" s="12"/>
      <c r="K450" s="12"/>
      <c r="M450" s="12"/>
    </row>
    <row r="451" spans="9:13" x14ac:dyDescent="0.25">
      <c r="I451" s="12"/>
      <c r="J451" s="12"/>
      <c r="K451" s="12"/>
      <c r="M451" s="12"/>
    </row>
    <row r="452" spans="9:13" x14ac:dyDescent="0.25">
      <c r="I452" s="12"/>
      <c r="J452" s="12"/>
      <c r="K452" s="12"/>
      <c r="M452" s="12"/>
    </row>
    <row r="453" spans="9:13" x14ac:dyDescent="0.25">
      <c r="I453" s="12"/>
      <c r="J453" s="12"/>
      <c r="K453" s="12"/>
      <c r="M453" s="12"/>
    </row>
    <row r="454" spans="9:13" x14ac:dyDescent="0.25">
      <c r="I454" s="12"/>
      <c r="J454" s="12"/>
      <c r="K454" s="12"/>
      <c r="M454" s="12"/>
    </row>
    <row r="455" spans="9:13" x14ac:dyDescent="0.25">
      <c r="I455" s="12"/>
      <c r="J455" s="12"/>
      <c r="K455" s="12"/>
      <c r="M455" s="12"/>
    </row>
    <row r="456" spans="9:13" x14ac:dyDescent="0.25">
      <c r="I456" s="12"/>
      <c r="J456" s="12"/>
      <c r="K456" s="12"/>
      <c r="M456" s="12"/>
    </row>
    <row r="457" spans="9:13" x14ac:dyDescent="0.25">
      <c r="I457" s="12"/>
      <c r="J457" s="12"/>
      <c r="K457" s="12"/>
      <c r="M457" s="12"/>
    </row>
    <row r="458" spans="9:13" x14ac:dyDescent="0.25">
      <c r="I458" s="12"/>
      <c r="J458" s="12"/>
      <c r="K458" s="12"/>
      <c r="M458" s="12"/>
    </row>
    <row r="459" spans="9:13" x14ac:dyDescent="0.25">
      <c r="I459" s="12"/>
      <c r="J459" s="12"/>
      <c r="K459" s="12"/>
      <c r="M459" s="12"/>
    </row>
    <row r="460" spans="9:13" x14ac:dyDescent="0.25">
      <c r="I460" s="12"/>
      <c r="J460" s="12"/>
      <c r="K460" s="12"/>
      <c r="M460" s="12"/>
    </row>
    <row r="461" spans="9:13" x14ac:dyDescent="0.25">
      <c r="I461" s="12"/>
      <c r="J461" s="12"/>
      <c r="K461" s="12"/>
      <c r="M461" s="12"/>
    </row>
    <row r="462" spans="9:13" x14ac:dyDescent="0.25">
      <c r="I462" s="12"/>
      <c r="J462" s="12"/>
      <c r="K462" s="12"/>
      <c r="M462" s="12"/>
    </row>
    <row r="463" spans="9:13" x14ac:dyDescent="0.25">
      <c r="I463" s="12"/>
      <c r="J463" s="12"/>
      <c r="K463" s="12"/>
      <c r="M463" s="12"/>
    </row>
    <row r="464" spans="9:13" x14ac:dyDescent="0.25">
      <c r="I464" s="12"/>
      <c r="J464" s="12"/>
      <c r="K464" s="12"/>
      <c r="M464" s="12"/>
    </row>
    <row r="465" spans="9:13" x14ac:dyDescent="0.25">
      <c r="I465" s="12"/>
      <c r="J465" s="12"/>
      <c r="K465" s="12"/>
      <c r="M465" s="12"/>
    </row>
    <row r="466" spans="9:13" x14ac:dyDescent="0.25">
      <c r="I466" s="12"/>
      <c r="J466" s="12"/>
      <c r="K466" s="12"/>
      <c r="M466" s="12"/>
    </row>
    <row r="467" spans="9:13" x14ac:dyDescent="0.25">
      <c r="I467" s="12"/>
      <c r="J467" s="12"/>
      <c r="K467" s="12"/>
      <c r="M467" s="12"/>
    </row>
    <row r="468" spans="9:13" x14ac:dyDescent="0.25">
      <c r="I468" s="12"/>
      <c r="J468" s="12"/>
      <c r="K468" s="12"/>
      <c r="M468" s="12"/>
    </row>
    <row r="469" spans="9:13" x14ac:dyDescent="0.25">
      <c r="I469" s="12"/>
      <c r="J469" s="12"/>
      <c r="K469" s="12"/>
      <c r="M469" s="12"/>
    </row>
    <row r="470" spans="9:13" x14ac:dyDescent="0.25">
      <c r="I470" s="12"/>
      <c r="J470" s="12"/>
      <c r="K470" s="12"/>
      <c r="M470" s="12"/>
    </row>
    <row r="471" spans="9:13" x14ac:dyDescent="0.25">
      <c r="I471" s="12"/>
      <c r="J471" s="12"/>
      <c r="K471" s="12"/>
      <c r="M471" s="12"/>
    </row>
    <row r="472" spans="9:13" x14ac:dyDescent="0.25">
      <c r="I472" s="12"/>
      <c r="J472" s="12"/>
      <c r="K472" s="12"/>
      <c r="M472" s="12"/>
    </row>
    <row r="473" spans="9:13" x14ac:dyDescent="0.25">
      <c r="I473" s="12"/>
      <c r="J473" s="12"/>
      <c r="K473" s="12"/>
      <c r="M473" s="12"/>
    </row>
    <row r="474" spans="9:13" x14ac:dyDescent="0.25">
      <c r="I474" s="12"/>
      <c r="J474" s="12"/>
      <c r="K474" s="12"/>
      <c r="M474" s="12"/>
    </row>
    <row r="475" spans="9:13" x14ac:dyDescent="0.25">
      <c r="I475" s="12"/>
      <c r="J475" s="12"/>
      <c r="K475" s="12"/>
      <c r="M475" s="12"/>
    </row>
    <row r="476" spans="9:13" x14ac:dyDescent="0.25">
      <c r="I476" s="12"/>
      <c r="J476" s="12"/>
      <c r="K476" s="12"/>
      <c r="M476" s="12"/>
    </row>
    <row r="477" spans="9:13" x14ac:dyDescent="0.25">
      <c r="I477" s="12"/>
      <c r="J477" s="12"/>
      <c r="K477" s="12"/>
      <c r="M477" s="12"/>
    </row>
    <row r="478" spans="9:13" x14ac:dyDescent="0.25">
      <c r="I478" s="12"/>
      <c r="J478" s="12"/>
      <c r="K478" s="12"/>
      <c r="M478" s="12"/>
    </row>
    <row r="479" spans="9:13" x14ac:dyDescent="0.25">
      <c r="I479" s="12"/>
      <c r="J479" s="12"/>
      <c r="K479" s="12"/>
      <c r="M479" s="12"/>
    </row>
    <row r="480" spans="9:13" x14ac:dyDescent="0.25">
      <c r="I480" s="12"/>
      <c r="J480" s="12"/>
      <c r="K480" s="12"/>
      <c r="M480" s="12"/>
    </row>
    <row r="481" spans="9:13" x14ac:dyDescent="0.25">
      <c r="I481" s="12"/>
      <c r="J481" s="12"/>
      <c r="K481" s="12"/>
      <c r="M481" s="12"/>
    </row>
    <row r="482" spans="9:13" x14ac:dyDescent="0.25">
      <c r="I482" s="12"/>
      <c r="J482" s="12"/>
      <c r="K482" s="12"/>
      <c r="M482" s="12"/>
    </row>
    <row r="483" spans="9:13" x14ac:dyDescent="0.25">
      <c r="I483" s="12"/>
      <c r="J483" s="12"/>
      <c r="K483" s="12"/>
      <c r="M483" s="12"/>
    </row>
    <row r="484" spans="9:13" x14ac:dyDescent="0.25">
      <c r="I484" s="12"/>
      <c r="J484" s="12"/>
      <c r="K484" s="12"/>
      <c r="M484" s="12"/>
    </row>
    <row r="485" spans="9:13" x14ac:dyDescent="0.25">
      <c r="I485" s="12"/>
      <c r="J485" s="12"/>
      <c r="K485" s="12"/>
      <c r="M485" s="12"/>
    </row>
    <row r="486" spans="9:13" x14ac:dyDescent="0.25">
      <c r="I486" s="12"/>
      <c r="J486" s="12"/>
      <c r="K486" s="12"/>
      <c r="M486" s="12"/>
    </row>
    <row r="487" spans="9:13" x14ac:dyDescent="0.25">
      <c r="I487" s="12"/>
      <c r="J487" s="12"/>
      <c r="K487" s="12"/>
      <c r="M487" s="12"/>
    </row>
    <row r="488" spans="9:13" x14ac:dyDescent="0.25">
      <c r="I488" s="12"/>
      <c r="J488" s="12"/>
      <c r="K488" s="12"/>
      <c r="M488" s="12"/>
    </row>
    <row r="489" spans="9:13" x14ac:dyDescent="0.25">
      <c r="I489" s="12"/>
      <c r="J489" s="12"/>
      <c r="K489" s="12"/>
      <c r="M489" s="12"/>
    </row>
    <row r="490" spans="9:13" x14ac:dyDescent="0.25">
      <c r="I490" s="12"/>
      <c r="J490" s="12"/>
      <c r="K490" s="12"/>
      <c r="M490" s="12"/>
    </row>
    <row r="491" spans="9:13" x14ac:dyDescent="0.25">
      <c r="I491" s="12"/>
      <c r="J491" s="12"/>
      <c r="K491" s="12"/>
      <c r="M491" s="12"/>
    </row>
    <row r="492" spans="9:13" x14ac:dyDescent="0.25">
      <c r="I492" s="12"/>
      <c r="J492" s="12"/>
      <c r="K492" s="12"/>
      <c r="M492" s="12"/>
    </row>
    <row r="493" spans="9:13" x14ac:dyDescent="0.25">
      <c r="I493" s="12"/>
      <c r="J493" s="12"/>
      <c r="K493" s="12"/>
      <c r="M493" s="12"/>
    </row>
    <row r="494" spans="9:13" x14ac:dyDescent="0.25">
      <c r="I494" s="12"/>
      <c r="J494" s="12"/>
      <c r="K494" s="12"/>
      <c r="M494" s="12"/>
    </row>
    <row r="495" spans="9:13" x14ac:dyDescent="0.25">
      <c r="I495" s="12"/>
      <c r="J495" s="12"/>
      <c r="K495" s="12"/>
      <c r="M495" s="12"/>
    </row>
    <row r="496" spans="9:13" x14ac:dyDescent="0.25">
      <c r="I496" s="12"/>
      <c r="J496" s="12"/>
      <c r="K496" s="12"/>
      <c r="M496" s="12"/>
    </row>
    <row r="497" spans="9:13" x14ac:dyDescent="0.25">
      <c r="I497" s="12"/>
      <c r="J497" s="12"/>
      <c r="K497" s="12"/>
      <c r="M497" s="12"/>
    </row>
    <row r="498" spans="9:13" x14ac:dyDescent="0.25">
      <c r="I498" s="12"/>
      <c r="J498" s="12"/>
      <c r="K498" s="12"/>
      <c r="M498" s="12"/>
    </row>
    <row r="499" spans="9:13" x14ac:dyDescent="0.25">
      <c r="I499" s="12"/>
      <c r="J499" s="12"/>
      <c r="K499" s="12"/>
      <c r="M499" s="12"/>
    </row>
    <row r="500" spans="9:13" x14ac:dyDescent="0.25">
      <c r="I500" s="12"/>
      <c r="J500" s="12"/>
      <c r="K500" s="12"/>
      <c r="M500" s="12"/>
    </row>
    <row r="501" spans="9:13" x14ac:dyDescent="0.25">
      <c r="I501" s="12"/>
      <c r="J501" s="12"/>
      <c r="K501" s="12"/>
      <c r="M501" s="12"/>
    </row>
    <row r="502" spans="9:13" x14ac:dyDescent="0.25">
      <c r="I502" s="12"/>
      <c r="J502" s="12"/>
      <c r="K502" s="12"/>
      <c r="M502" s="12"/>
    </row>
    <row r="503" spans="9:13" x14ac:dyDescent="0.25">
      <c r="I503" s="12"/>
      <c r="J503" s="12"/>
      <c r="K503" s="12"/>
      <c r="M503" s="12"/>
    </row>
    <row r="504" spans="9:13" x14ac:dyDescent="0.25">
      <c r="I504" s="12"/>
      <c r="J504" s="12"/>
      <c r="K504" s="12"/>
      <c r="M504" s="12"/>
    </row>
    <row r="505" spans="9:13" x14ac:dyDescent="0.25">
      <c r="I505" s="12"/>
      <c r="J505" s="12"/>
      <c r="K505" s="12"/>
      <c r="M505" s="12"/>
    </row>
    <row r="506" spans="9:13" x14ac:dyDescent="0.25">
      <c r="I506" s="12"/>
      <c r="J506" s="12"/>
      <c r="K506" s="12"/>
      <c r="M506" s="12"/>
    </row>
    <row r="507" spans="9:13" x14ac:dyDescent="0.25">
      <c r="I507" s="12"/>
      <c r="J507" s="12"/>
      <c r="K507" s="12"/>
      <c r="M507" s="12"/>
    </row>
    <row r="508" spans="9:13" x14ac:dyDescent="0.25">
      <c r="I508" s="12"/>
      <c r="J508" s="12"/>
      <c r="K508" s="12"/>
      <c r="M508" s="12"/>
    </row>
    <row r="509" spans="9:13" x14ac:dyDescent="0.25">
      <c r="I509" s="12"/>
      <c r="J509" s="12"/>
      <c r="K509" s="12"/>
      <c r="M509" s="12"/>
    </row>
    <row r="510" spans="9:13" x14ac:dyDescent="0.25">
      <c r="I510" s="12"/>
      <c r="J510" s="12"/>
      <c r="K510" s="12"/>
      <c r="M510" s="12"/>
    </row>
    <row r="511" spans="9:13" x14ac:dyDescent="0.25">
      <c r="I511" s="12"/>
      <c r="J511" s="12"/>
      <c r="K511" s="12"/>
      <c r="M511" s="12"/>
    </row>
    <row r="512" spans="9:13" x14ac:dyDescent="0.25">
      <c r="I512" s="12"/>
      <c r="J512" s="12"/>
      <c r="K512" s="12"/>
      <c r="M512" s="12"/>
    </row>
    <row r="513" spans="9:13" x14ac:dyDescent="0.25">
      <c r="I513" s="12"/>
      <c r="J513" s="12"/>
      <c r="K513" s="12"/>
      <c r="M513" s="12"/>
    </row>
    <row r="514" spans="9:13" x14ac:dyDescent="0.25">
      <c r="I514" s="12"/>
      <c r="J514" s="12"/>
      <c r="K514" s="12"/>
      <c r="M514" s="12"/>
    </row>
    <row r="515" spans="9:13" x14ac:dyDescent="0.25">
      <c r="I515" s="12"/>
      <c r="J515" s="12"/>
      <c r="K515" s="12"/>
      <c r="M515" s="12"/>
    </row>
    <row r="516" spans="9:13" x14ac:dyDescent="0.25">
      <c r="I516" s="12"/>
      <c r="J516" s="12"/>
      <c r="K516" s="12"/>
      <c r="M516" s="12"/>
    </row>
    <row r="517" spans="9:13" x14ac:dyDescent="0.25">
      <c r="I517" s="12"/>
      <c r="J517" s="12"/>
      <c r="K517" s="12"/>
      <c r="M517" s="12"/>
    </row>
    <row r="518" spans="9:13" x14ac:dyDescent="0.25">
      <c r="I518" s="12"/>
      <c r="J518" s="12"/>
      <c r="K518" s="12"/>
      <c r="M518" s="12"/>
    </row>
    <row r="519" spans="9:13" x14ac:dyDescent="0.25">
      <c r="I519" s="12"/>
      <c r="J519" s="12"/>
      <c r="K519" s="12"/>
      <c r="M519" s="12"/>
    </row>
    <row r="520" spans="9:13" x14ac:dyDescent="0.25">
      <c r="I520" s="12"/>
      <c r="J520" s="12"/>
      <c r="K520" s="12"/>
      <c r="M520" s="12"/>
    </row>
    <row r="521" spans="9:13" x14ac:dyDescent="0.25">
      <c r="I521" s="12"/>
      <c r="J521" s="12"/>
      <c r="K521" s="12"/>
      <c r="M521" s="12"/>
    </row>
    <row r="522" spans="9:13" x14ac:dyDescent="0.25">
      <c r="I522" s="12"/>
      <c r="J522" s="12"/>
      <c r="K522" s="12"/>
      <c r="M522" s="12"/>
    </row>
    <row r="523" spans="9:13" x14ac:dyDescent="0.25">
      <c r="I523" s="12"/>
      <c r="J523" s="12"/>
      <c r="K523" s="12"/>
      <c r="M523" s="12"/>
    </row>
    <row r="524" spans="9:13" x14ac:dyDescent="0.25">
      <c r="I524" s="12"/>
      <c r="J524" s="12"/>
      <c r="K524" s="12"/>
      <c r="M524" s="12"/>
    </row>
    <row r="525" spans="9:13" x14ac:dyDescent="0.25">
      <c r="I525" s="12"/>
      <c r="J525" s="12"/>
      <c r="K525" s="12"/>
      <c r="M525" s="12"/>
    </row>
    <row r="526" spans="9:13" x14ac:dyDescent="0.25">
      <c r="I526" s="12"/>
      <c r="J526" s="12"/>
      <c r="K526" s="12"/>
      <c r="M526" s="12"/>
    </row>
    <row r="527" spans="9:13" x14ac:dyDescent="0.25">
      <c r="I527" s="12"/>
      <c r="J527" s="12"/>
      <c r="K527" s="12"/>
      <c r="M527" s="12"/>
    </row>
    <row r="528" spans="9:13" x14ac:dyDescent="0.25">
      <c r="I528" s="12"/>
      <c r="J528" s="12"/>
      <c r="K528" s="12"/>
      <c r="M528" s="12"/>
    </row>
    <row r="529" spans="9:13" x14ac:dyDescent="0.25">
      <c r="I529" s="12"/>
      <c r="J529" s="12"/>
      <c r="K529" s="12"/>
      <c r="M529" s="12"/>
    </row>
    <row r="530" spans="9:13" x14ac:dyDescent="0.25">
      <c r="I530" s="12"/>
      <c r="J530" s="12"/>
      <c r="K530" s="12"/>
      <c r="M530" s="12"/>
    </row>
    <row r="531" spans="9:13" x14ac:dyDescent="0.25">
      <c r="I531" s="12"/>
      <c r="J531" s="12"/>
      <c r="K531" s="12"/>
      <c r="M531" s="12"/>
    </row>
    <row r="532" spans="9:13" x14ac:dyDescent="0.25">
      <c r="I532" s="12"/>
      <c r="J532" s="12"/>
      <c r="K532" s="12"/>
      <c r="M532" s="12"/>
    </row>
    <row r="533" spans="9:13" x14ac:dyDescent="0.25">
      <c r="I533" s="12"/>
      <c r="J533" s="12"/>
      <c r="K533" s="12"/>
      <c r="M533" s="12"/>
    </row>
    <row r="534" spans="9:13" x14ac:dyDescent="0.25">
      <c r="I534" s="12"/>
      <c r="J534" s="12"/>
      <c r="K534" s="12"/>
      <c r="M534" s="12"/>
    </row>
    <row r="535" spans="9:13" x14ac:dyDescent="0.25">
      <c r="I535" s="12"/>
      <c r="J535" s="12"/>
      <c r="K535" s="12"/>
      <c r="M535" s="12"/>
    </row>
    <row r="536" spans="9:13" x14ac:dyDescent="0.25">
      <c r="I536" s="12"/>
      <c r="J536" s="12"/>
      <c r="K536" s="12"/>
      <c r="M536" s="12"/>
    </row>
    <row r="537" spans="9:13" x14ac:dyDescent="0.25">
      <c r="I537" s="12"/>
      <c r="J537" s="12"/>
      <c r="K537" s="12"/>
      <c r="M537" s="12"/>
    </row>
    <row r="538" spans="9:13" x14ac:dyDescent="0.25">
      <c r="I538" s="12"/>
      <c r="J538" s="12"/>
      <c r="K538" s="12"/>
      <c r="M538" s="12"/>
    </row>
    <row r="539" spans="9:13" x14ac:dyDescent="0.25">
      <c r="I539" s="12"/>
      <c r="J539" s="12"/>
      <c r="K539" s="12"/>
      <c r="M539" s="12"/>
    </row>
    <row r="540" spans="9:13" x14ac:dyDescent="0.25">
      <c r="I540" s="12"/>
      <c r="J540" s="12"/>
      <c r="K540" s="12"/>
      <c r="M540" s="12"/>
    </row>
    <row r="541" spans="9:13" x14ac:dyDescent="0.25">
      <c r="I541" s="12"/>
      <c r="J541" s="12"/>
      <c r="K541" s="12"/>
      <c r="M541" s="12"/>
    </row>
    <row r="542" spans="9:13" x14ac:dyDescent="0.25">
      <c r="I542" s="12"/>
      <c r="J542" s="12"/>
      <c r="K542" s="12"/>
      <c r="M542" s="12"/>
    </row>
    <row r="543" spans="9:13" x14ac:dyDescent="0.25">
      <c r="I543" s="12"/>
      <c r="J543" s="12"/>
      <c r="K543" s="12"/>
      <c r="M543" s="12"/>
    </row>
    <row r="544" spans="9:13" x14ac:dyDescent="0.25">
      <c r="I544" s="12"/>
      <c r="J544" s="12"/>
      <c r="K544" s="12"/>
      <c r="M544" s="12"/>
    </row>
    <row r="545" spans="9:13" x14ac:dyDescent="0.25">
      <c r="I545" s="12"/>
      <c r="J545" s="12"/>
      <c r="K545" s="12"/>
      <c r="M545" s="12"/>
    </row>
    <row r="546" spans="9:13" x14ac:dyDescent="0.25">
      <c r="I546" s="12"/>
      <c r="J546" s="12"/>
      <c r="K546" s="12"/>
      <c r="M546" s="12"/>
    </row>
    <row r="547" spans="9:13" x14ac:dyDescent="0.25">
      <c r="I547" s="12"/>
      <c r="J547" s="12"/>
      <c r="K547" s="12"/>
      <c r="M547" s="12"/>
    </row>
    <row r="548" spans="9:13" x14ac:dyDescent="0.25">
      <c r="I548" s="12"/>
      <c r="J548" s="12"/>
      <c r="K548" s="12"/>
      <c r="M548" s="12"/>
    </row>
    <row r="549" spans="9:13" x14ac:dyDescent="0.25">
      <c r="I549" s="12"/>
      <c r="J549" s="12"/>
      <c r="K549" s="12"/>
      <c r="M549" s="12"/>
    </row>
    <row r="550" spans="9:13" x14ac:dyDescent="0.25">
      <c r="I550" s="12"/>
      <c r="J550" s="12"/>
      <c r="K550" s="12"/>
      <c r="M550" s="12"/>
    </row>
    <row r="551" spans="9:13" x14ac:dyDescent="0.25">
      <c r="I551" s="12"/>
      <c r="J551" s="12"/>
      <c r="K551" s="12"/>
      <c r="M551" s="12"/>
    </row>
    <row r="552" spans="9:13" x14ac:dyDescent="0.25">
      <c r="I552" s="12"/>
      <c r="J552" s="12"/>
      <c r="K552" s="12"/>
      <c r="M552" s="12"/>
    </row>
    <row r="553" spans="9:13" x14ac:dyDescent="0.25">
      <c r="I553" s="12"/>
      <c r="J553" s="12"/>
      <c r="K553" s="12"/>
      <c r="M553" s="12"/>
    </row>
    <row r="554" spans="9:13" x14ac:dyDescent="0.25">
      <c r="I554" s="12"/>
      <c r="J554" s="12"/>
      <c r="K554" s="12"/>
      <c r="M554" s="12"/>
    </row>
    <row r="555" spans="9:13" x14ac:dyDescent="0.25">
      <c r="I555" s="12"/>
      <c r="J555" s="12"/>
      <c r="K555" s="12"/>
      <c r="M555" s="12"/>
    </row>
    <row r="556" spans="9:13" x14ac:dyDescent="0.25">
      <c r="I556" s="12"/>
      <c r="J556" s="12"/>
      <c r="K556" s="12"/>
      <c r="M556" s="12"/>
    </row>
    <row r="557" spans="9:13" x14ac:dyDescent="0.25">
      <c r="I557" s="12"/>
      <c r="J557" s="12"/>
      <c r="K557" s="12"/>
      <c r="M557" s="12"/>
    </row>
    <row r="558" spans="9:13" x14ac:dyDescent="0.25">
      <c r="I558" s="12"/>
      <c r="J558" s="12"/>
      <c r="K558" s="12"/>
      <c r="M558" s="12"/>
    </row>
    <row r="559" spans="9:13" x14ac:dyDescent="0.25">
      <c r="I559" s="12"/>
      <c r="J559" s="12"/>
      <c r="K559" s="12"/>
      <c r="M559" s="12"/>
    </row>
    <row r="560" spans="9:13" x14ac:dyDescent="0.25">
      <c r="I560" s="12"/>
      <c r="J560" s="12"/>
      <c r="K560" s="12"/>
      <c r="M560" s="12"/>
    </row>
    <row r="561" spans="9:13" x14ac:dyDescent="0.25">
      <c r="I561" s="12"/>
      <c r="J561" s="12"/>
      <c r="K561" s="12"/>
      <c r="M561" s="12"/>
    </row>
    <row r="562" spans="9:13" x14ac:dyDescent="0.25">
      <c r="I562" s="12"/>
      <c r="J562" s="12"/>
      <c r="K562" s="12"/>
      <c r="M562" s="12"/>
    </row>
    <row r="563" spans="9:13" x14ac:dyDescent="0.25">
      <c r="I563" s="12"/>
      <c r="J563" s="12"/>
      <c r="K563" s="12"/>
      <c r="M563" s="12"/>
    </row>
    <row r="564" spans="9:13" x14ac:dyDescent="0.25">
      <c r="I564" s="12"/>
      <c r="J564" s="12"/>
      <c r="K564" s="12"/>
      <c r="M564" s="12"/>
    </row>
    <row r="565" spans="9:13" x14ac:dyDescent="0.25">
      <c r="I565" s="12"/>
      <c r="J565" s="12"/>
      <c r="K565" s="12"/>
      <c r="M565" s="12"/>
    </row>
    <row r="566" spans="9:13" x14ac:dyDescent="0.25">
      <c r="I566" s="12"/>
      <c r="J566" s="12"/>
      <c r="K566" s="12"/>
      <c r="M566" s="12"/>
    </row>
    <row r="567" spans="9:13" x14ac:dyDescent="0.25">
      <c r="I567" s="12"/>
      <c r="J567" s="12"/>
      <c r="K567" s="12"/>
      <c r="M567" s="12"/>
    </row>
    <row r="568" spans="9:13" x14ac:dyDescent="0.25">
      <c r="I568" s="12"/>
      <c r="J568" s="12"/>
      <c r="K568" s="12"/>
      <c r="M568" s="12"/>
    </row>
    <row r="569" spans="9:13" x14ac:dyDescent="0.25">
      <c r="I569" s="12"/>
      <c r="J569" s="12"/>
      <c r="K569" s="12"/>
      <c r="M569" s="12"/>
    </row>
    <row r="570" spans="9:13" x14ac:dyDescent="0.25">
      <c r="I570" s="12"/>
      <c r="J570" s="12"/>
      <c r="K570" s="12"/>
      <c r="M570" s="12"/>
    </row>
    <row r="571" spans="9:13" x14ac:dyDescent="0.25">
      <c r="I571" s="12"/>
      <c r="J571" s="12"/>
      <c r="K571" s="12"/>
      <c r="M571" s="12"/>
    </row>
    <row r="572" spans="9:13" x14ac:dyDescent="0.25">
      <c r="I572" s="12"/>
      <c r="J572" s="12"/>
      <c r="K572" s="12"/>
      <c r="M572" s="12"/>
    </row>
    <row r="573" spans="9:13" x14ac:dyDescent="0.25">
      <c r="I573" s="12"/>
      <c r="J573" s="12"/>
      <c r="K573" s="12"/>
      <c r="M573" s="12"/>
    </row>
    <row r="574" spans="9:13" x14ac:dyDescent="0.25">
      <c r="I574" s="12"/>
      <c r="J574" s="12"/>
      <c r="K574" s="12"/>
      <c r="M574" s="12"/>
    </row>
    <row r="575" spans="9:13" x14ac:dyDescent="0.25">
      <c r="I575" s="12"/>
      <c r="J575" s="12"/>
      <c r="K575" s="12"/>
      <c r="M575" s="12"/>
    </row>
    <row r="576" spans="9:13" x14ac:dyDescent="0.25">
      <c r="I576" s="12"/>
      <c r="J576" s="12"/>
      <c r="K576" s="12"/>
      <c r="M576" s="12"/>
    </row>
    <row r="577" spans="9:13" x14ac:dyDescent="0.25">
      <c r="I577" s="12"/>
      <c r="J577" s="12"/>
      <c r="K577" s="12"/>
      <c r="M577" s="12"/>
    </row>
    <row r="578" spans="9:13" x14ac:dyDescent="0.25">
      <c r="I578" s="12"/>
      <c r="J578" s="12"/>
      <c r="K578" s="12"/>
      <c r="M578" s="12"/>
    </row>
    <row r="579" spans="9:13" x14ac:dyDescent="0.25">
      <c r="I579" s="12"/>
      <c r="J579" s="12"/>
      <c r="K579" s="12"/>
      <c r="M579" s="12"/>
    </row>
    <row r="580" spans="9:13" x14ac:dyDescent="0.25">
      <c r="I580" s="12"/>
      <c r="J580" s="12"/>
      <c r="K580" s="12"/>
      <c r="M580" s="12"/>
    </row>
    <row r="581" spans="9:13" x14ac:dyDescent="0.25">
      <c r="I581" s="12"/>
      <c r="J581" s="12"/>
      <c r="K581" s="12"/>
      <c r="M581" s="12"/>
    </row>
    <row r="582" spans="9:13" x14ac:dyDescent="0.25">
      <c r="I582" s="12"/>
      <c r="J582" s="12"/>
      <c r="K582" s="12"/>
      <c r="M582" s="12"/>
    </row>
    <row r="583" spans="9:13" x14ac:dyDescent="0.25">
      <c r="I583" s="12"/>
      <c r="J583" s="12"/>
      <c r="K583" s="12"/>
      <c r="M583" s="12"/>
    </row>
    <row r="584" spans="9:13" x14ac:dyDescent="0.25">
      <c r="I584" s="12"/>
      <c r="J584" s="12"/>
      <c r="K584" s="12"/>
      <c r="M584" s="12"/>
    </row>
    <row r="585" spans="9:13" x14ac:dyDescent="0.25">
      <c r="I585" s="12"/>
      <c r="J585" s="12"/>
      <c r="K585" s="12"/>
      <c r="M585" s="12"/>
    </row>
    <row r="586" spans="9:13" x14ac:dyDescent="0.25">
      <c r="I586" s="12"/>
      <c r="J586" s="12"/>
      <c r="K586" s="12"/>
      <c r="M586" s="12"/>
    </row>
    <row r="587" spans="9:13" x14ac:dyDescent="0.25">
      <c r="I587" s="12"/>
      <c r="J587" s="12"/>
      <c r="K587" s="12"/>
      <c r="M587" s="12"/>
    </row>
    <row r="588" spans="9:13" x14ac:dyDescent="0.25">
      <c r="I588" s="12"/>
      <c r="J588" s="12"/>
      <c r="K588" s="12"/>
      <c r="M588" s="12"/>
    </row>
    <row r="589" spans="9:13" x14ac:dyDescent="0.25">
      <c r="I589" s="12"/>
      <c r="J589" s="12"/>
      <c r="K589" s="12"/>
      <c r="M589" s="12"/>
    </row>
    <row r="590" spans="9:13" x14ac:dyDescent="0.25">
      <c r="I590" s="12"/>
      <c r="J590" s="12"/>
      <c r="K590" s="12"/>
      <c r="M590" s="12"/>
    </row>
    <row r="591" spans="9:13" x14ac:dyDescent="0.25">
      <c r="I591" s="12"/>
      <c r="J591" s="12"/>
      <c r="K591" s="12"/>
      <c r="M591" s="12"/>
    </row>
    <row r="592" spans="9:13" x14ac:dyDescent="0.25">
      <c r="I592" s="12"/>
      <c r="J592" s="12"/>
      <c r="K592" s="12"/>
      <c r="M592" s="12"/>
    </row>
    <row r="593" spans="9:13" x14ac:dyDescent="0.25">
      <c r="I593" s="12"/>
      <c r="J593" s="12"/>
      <c r="K593" s="12"/>
      <c r="M593" s="12"/>
    </row>
    <row r="594" spans="9:13" x14ac:dyDescent="0.25">
      <c r="I594" s="12"/>
      <c r="J594" s="12"/>
      <c r="K594" s="12"/>
      <c r="M594" s="12"/>
    </row>
    <row r="595" spans="9:13" x14ac:dyDescent="0.25">
      <c r="I595" s="12"/>
      <c r="J595" s="12"/>
      <c r="K595" s="12"/>
      <c r="M595" s="12"/>
    </row>
    <row r="596" spans="9:13" x14ac:dyDescent="0.25">
      <c r="I596" s="12"/>
      <c r="J596" s="12"/>
      <c r="K596" s="12"/>
      <c r="M596" s="12"/>
    </row>
    <row r="597" spans="9:13" x14ac:dyDescent="0.25">
      <c r="I597" s="12"/>
      <c r="J597" s="12"/>
      <c r="K597" s="12"/>
      <c r="M597" s="12"/>
    </row>
    <row r="598" spans="9:13" x14ac:dyDescent="0.25">
      <c r="I598" s="12"/>
      <c r="J598" s="12"/>
      <c r="K598" s="12"/>
      <c r="M598" s="12"/>
    </row>
    <row r="599" spans="9:13" x14ac:dyDescent="0.25">
      <c r="I599" s="12"/>
      <c r="J599" s="12"/>
      <c r="K599" s="12"/>
      <c r="M599" s="12"/>
    </row>
    <row r="600" spans="9:13" x14ac:dyDescent="0.25">
      <c r="I600" s="12"/>
      <c r="J600" s="12"/>
      <c r="K600" s="12"/>
      <c r="M600" s="12"/>
    </row>
    <row r="601" spans="9:13" x14ac:dyDescent="0.25">
      <c r="I601" s="12"/>
      <c r="J601" s="12"/>
      <c r="K601" s="12"/>
      <c r="M601" s="12"/>
    </row>
    <row r="602" spans="9:13" x14ac:dyDescent="0.25">
      <c r="I602" s="12"/>
      <c r="J602" s="12"/>
      <c r="K602" s="12"/>
      <c r="M602" s="12"/>
    </row>
    <row r="603" spans="9:13" x14ac:dyDescent="0.25">
      <c r="I603" s="12"/>
      <c r="J603" s="12"/>
      <c r="K603" s="12"/>
      <c r="M603" s="12"/>
    </row>
    <row r="604" spans="9:13" x14ac:dyDescent="0.25">
      <c r="I604" s="12"/>
      <c r="J604" s="12"/>
      <c r="K604" s="12"/>
      <c r="M604" s="12"/>
    </row>
    <row r="605" spans="9:13" x14ac:dyDescent="0.25">
      <c r="I605" s="12"/>
      <c r="J605" s="12"/>
      <c r="K605" s="12"/>
      <c r="M605" s="12"/>
    </row>
    <row r="606" spans="9:13" x14ac:dyDescent="0.25">
      <c r="I606" s="12"/>
      <c r="J606" s="12"/>
      <c r="K606" s="12"/>
      <c r="M606" s="12"/>
    </row>
    <row r="607" spans="9:13" x14ac:dyDescent="0.25">
      <c r="I607" s="12"/>
      <c r="J607" s="12"/>
      <c r="K607" s="12"/>
      <c r="M607" s="12"/>
    </row>
    <row r="608" spans="9:13" x14ac:dyDescent="0.25">
      <c r="I608" s="12"/>
      <c r="J608" s="12"/>
      <c r="K608" s="12"/>
      <c r="M608" s="12"/>
    </row>
    <row r="609" spans="9:13" x14ac:dyDescent="0.25">
      <c r="I609" s="12"/>
      <c r="J609" s="12"/>
      <c r="K609" s="12"/>
      <c r="M609" s="12"/>
    </row>
    <row r="610" spans="9:13" x14ac:dyDescent="0.25">
      <c r="I610" s="12"/>
      <c r="J610" s="12"/>
      <c r="K610" s="12"/>
      <c r="M610" s="12"/>
    </row>
    <row r="611" spans="9:13" x14ac:dyDescent="0.25">
      <c r="I611" s="12"/>
      <c r="J611" s="12"/>
      <c r="K611" s="12"/>
      <c r="M611" s="12"/>
    </row>
    <row r="612" spans="9:13" x14ac:dyDescent="0.25">
      <c r="I612" s="12"/>
      <c r="J612" s="12"/>
      <c r="K612" s="12"/>
      <c r="M612" s="12"/>
    </row>
    <row r="613" spans="9:13" x14ac:dyDescent="0.25">
      <c r="I613" s="12"/>
      <c r="J613" s="12"/>
      <c r="K613" s="12"/>
      <c r="M613" s="12"/>
    </row>
    <row r="614" spans="9:13" x14ac:dyDescent="0.25">
      <c r="I614" s="12"/>
      <c r="J614" s="12"/>
      <c r="K614" s="12"/>
      <c r="M614" s="12"/>
    </row>
    <row r="615" spans="9:13" x14ac:dyDescent="0.25">
      <c r="I615" s="12"/>
      <c r="J615" s="12"/>
      <c r="K615" s="12"/>
      <c r="M615" s="12"/>
    </row>
    <row r="616" spans="9:13" x14ac:dyDescent="0.25">
      <c r="I616" s="12"/>
      <c r="J616" s="12"/>
      <c r="K616" s="12"/>
      <c r="M616" s="12"/>
    </row>
    <row r="617" spans="9:13" x14ac:dyDescent="0.25">
      <c r="I617" s="12"/>
      <c r="J617" s="12"/>
      <c r="K617" s="12"/>
      <c r="M617" s="12"/>
    </row>
    <row r="618" spans="9:13" x14ac:dyDescent="0.25">
      <c r="I618" s="12"/>
      <c r="J618" s="12"/>
      <c r="K618" s="12"/>
      <c r="M618" s="12"/>
    </row>
    <row r="619" spans="9:13" x14ac:dyDescent="0.25">
      <c r="I619" s="12"/>
      <c r="J619" s="12"/>
      <c r="K619" s="12"/>
      <c r="M619" s="12"/>
    </row>
    <row r="620" spans="9:13" x14ac:dyDescent="0.25">
      <c r="I620" s="12"/>
      <c r="J620" s="12"/>
      <c r="K620" s="12"/>
      <c r="M620" s="12"/>
    </row>
    <row r="621" spans="9:13" x14ac:dyDescent="0.25">
      <c r="I621" s="12"/>
      <c r="J621" s="12"/>
      <c r="K621" s="12"/>
      <c r="M621" s="12"/>
    </row>
    <row r="622" spans="9:13" x14ac:dyDescent="0.25">
      <c r="I622" s="12"/>
      <c r="J622" s="12"/>
      <c r="K622" s="12"/>
      <c r="M622" s="12"/>
    </row>
    <row r="623" spans="9:13" x14ac:dyDescent="0.25">
      <c r="I623" s="12"/>
      <c r="J623" s="12"/>
      <c r="K623" s="12"/>
      <c r="M623" s="12"/>
    </row>
    <row r="624" spans="9:13" x14ac:dyDescent="0.25">
      <c r="I624" s="12"/>
      <c r="J624" s="12"/>
      <c r="K624" s="12"/>
      <c r="M624" s="12"/>
    </row>
    <row r="625" spans="9:13" x14ac:dyDescent="0.25">
      <c r="I625" s="12"/>
      <c r="J625" s="12"/>
      <c r="K625" s="12"/>
      <c r="M625" s="12"/>
    </row>
    <row r="626" spans="9:13" x14ac:dyDescent="0.25">
      <c r="I626" s="12"/>
      <c r="J626" s="12"/>
      <c r="K626" s="12"/>
      <c r="M626" s="12"/>
    </row>
    <row r="627" spans="9:13" x14ac:dyDescent="0.25">
      <c r="I627" s="12"/>
      <c r="J627" s="12"/>
      <c r="K627" s="12"/>
      <c r="M627" s="12"/>
    </row>
    <row r="628" spans="9:13" x14ac:dyDescent="0.25">
      <c r="I628" s="12"/>
      <c r="J628" s="12"/>
      <c r="K628" s="12"/>
      <c r="M628" s="12"/>
    </row>
    <row r="629" spans="9:13" x14ac:dyDescent="0.25">
      <c r="I629" s="12"/>
      <c r="J629" s="12"/>
      <c r="K629" s="12"/>
      <c r="M629" s="12"/>
    </row>
    <row r="630" spans="9:13" x14ac:dyDescent="0.25">
      <c r="I630" s="12"/>
      <c r="J630" s="12"/>
      <c r="K630" s="12"/>
      <c r="M630" s="12"/>
    </row>
    <row r="631" spans="9:13" x14ac:dyDescent="0.25">
      <c r="I631" s="12"/>
      <c r="J631" s="12"/>
      <c r="K631" s="12"/>
      <c r="M631" s="12"/>
    </row>
    <row r="632" spans="9:13" x14ac:dyDescent="0.25">
      <c r="I632" s="12"/>
      <c r="J632" s="12"/>
      <c r="K632" s="12"/>
      <c r="M632" s="12"/>
    </row>
    <row r="633" spans="9:13" x14ac:dyDescent="0.25">
      <c r="I633" s="12"/>
      <c r="J633" s="12"/>
      <c r="K633" s="12"/>
      <c r="M633" s="12"/>
    </row>
    <row r="634" spans="9:13" x14ac:dyDescent="0.25">
      <c r="I634" s="12"/>
      <c r="J634" s="12"/>
      <c r="K634" s="12"/>
      <c r="M634" s="12"/>
    </row>
    <row r="635" spans="9:13" x14ac:dyDescent="0.25">
      <c r="I635" s="12"/>
      <c r="J635" s="12"/>
      <c r="K635" s="12"/>
      <c r="M635" s="12"/>
    </row>
    <row r="636" spans="9:13" x14ac:dyDescent="0.25">
      <c r="I636" s="12"/>
      <c r="J636" s="12"/>
      <c r="K636" s="12"/>
      <c r="M636" s="12"/>
    </row>
    <row r="637" spans="9:13" x14ac:dyDescent="0.25">
      <c r="I637" s="12"/>
      <c r="J637" s="12"/>
      <c r="K637" s="12"/>
      <c r="M637" s="12"/>
    </row>
    <row r="638" spans="9:13" x14ac:dyDescent="0.25">
      <c r="I638" s="12"/>
      <c r="J638" s="12"/>
      <c r="K638" s="12"/>
      <c r="M638" s="12"/>
    </row>
    <row r="639" spans="9:13" x14ac:dyDescent="0.25">
      <c r="I639" s="12"/>
      <c r="J639" s="12"/>
      <c r="K639" s="12"/>
      <c r="M639" s="12"/>
    </row>
    <row r="640" spans="9:13" x14ac:dyDescent="0.25">
      <c r="I640" s="12"/>
      <c r="J640" s="12"/>
      <c r="K640" s="12"/>
      <c r="M640" s="12"/>
    </row>
    <row r="641" spans="9:13" x14ac:dyDescent="0.25">
      <c r="I641" s="12"/>
      <c r="J641" s="12"/>
      <c r="K641" s="12"/>
      <c r="M641" s="12"/>
    </row>
    <row r="642" spans="9:13" x14ac:dyDescent="0.25">
      <c r="I642" s="12"/>
      <c r="J642" s="12"/>
      <c r="K642" s="12"/>
      <c r="M642" s="12"/>
    </row>
    <row r="643" spans="9:13" x14ac:dyDescent="0.25">
      <c r="I643" s="12"/>
      <c r="J643" s="12"/>
      <c r="K643" s="12"/>
      <c r="M643" s="12"/>
    </row>
    <row r="644" spans="9:13" x14ac:dyDescent="0.25">
      <c r="I644" s="12"/>
      <c r="J644" s="12"/>
      <c r="K644" s="12"/>
      <c r="M644" s="12"/>
    </row>
    <row r="645" spans="9:13" x14ac:dyDescent="0.25">
      <c r="I645" s="12"/>
      <c r="J645" s="12"/>
      <c r="K645" s="12"/>
      <c r="M645" s="12"/>
    </row>
    <row r="646" spans="9:13" x14ac:dyDescent="0.25">
      <c r="I646" s="12"/>
      <c r="J646" s="12"/>
      <c r="K646" s="12"/>
      <c r="M646" s="12"/>
    </row>
    <row r="647" spans="9:13" x14ac:dyDescent="0.25">
      <c r="I647" s="12"/>
      <c r="J647" s="12"/>
      <c r="K647" s="12"/>
      <c r="M647" s="12"/>
    </row>
    <row r="648" spans="9:13" x14ac:dyDescent="0.25">
      <c r="I648" s="12"/>
      <c r="J648" s="12"/>
      <c r="K648" s="12"/>
      <c r="M648" s="12"/>
    </row>
    <row r="649" spans="9:13" x14ac:dyDescent="0.25">
      <c r="I649" s="12"/>
      <c r="J649" s="12"/>
      <c r="K649" s="12"/>
      <c r="M649" s="12"/>
    </row>
    <row r="650" spans="9:13" x14ac:dyDescent="0.25">
      <c r="I650" s="12"/>
      <c r="J650" s="12"/>
      <c r="K650" s="12"/>
      <c r="M650" s="12"/>
    </row>
    <row r="651" spans="9:13" x14ac:dyDescent="0.25">
      <c r="I651" s="12"/>
      <c r="J651" s="12"/>
      <c r="K651" s="12"/>
      <c r="M651" s="12"/>
    </row>
    <row r="652" spans="9:13" x14ac:dyDescent="0.25">
      <c r="I652" s="12"/>
      <c r="J652" s="12"/>
      <c r="K652" s="12"/>
      <c r="M652" s="12"/>
    </row>
    <row r="653" spans="9:13" x14ac:dyDescent="0.25">
      <c r="I653" s="12"/>
      <c r="J653" s="12"/>
      <c r="K653" s="12"/>
      <c r="M653" s="12"/>
    </row>
    <row r="654" spans="9:13" x14ac:dyDescent="0.25">
      <c r="I654" s="12"/>
      <c r="J654" s="12"/>
      <c r="K654" s="12"/>
      <c r="M654" s="12"/>
    </row>
    <row r="655" spans="9:13" x14ac:dyDescent="0.25">
      <c r="I655" s="12"/>
      <c r="J655" s="12"/>
      <c r="K655" s="12"/>
      <c r="M655" s="12"/>
    </row>
    <row r="656" spans="9:13" x14ac:dyDescent="0.25">
      <c r="I656" s="12"/>
      <c r="J656" s="12"/>
      <c r="K656" s="12"/>
      <c r="M656" s="12"/>
    </row>
    <row r="657" spans="9:13" x14ac:dyDescent="0.25">
      <c r="I657" s="12"/>
      <c r="J657" s="12"/>
      <c r="K657" s="12"/>
      <c r="M657" s="12"/>
    </row>
    <row r="658" spans="9:13" x14ac:dyDescent="0.25">
      <c r="I658" s="12"/>
      <c r="J658" s="12"/>
      <c r="K658" s="12"/>
      <c r="M658" s="12"/>
    </row>
    <row r="659" spans="9:13" x14ac:dyDescent="0.25">
      <c r="I659" s="12"/>
      <c r="J659" s="12"/>
      <c r="K659" s="12"/>
      <c r="M659" s="12"/>
    </row>
    <row r="660" spans="9:13" x14ac:dyDescent="0.25">
      <c r="I660" s="12"/>
      <c r="J660" s="12"/>
      <c r="K660" s="12"/>
      <c r="M660" s="12"/>
    </row>
    <row r="661" spans="9:13" x14ac:dyDescent="0.25">
      <c r="I661" s="12"/>
      <c r="J661" s="12"/>
      <c r="K661" s="12"/>
      <c r="M661" s="12"/>
    </row>
    <row r="662" spans="9:13" x14ac:dyDescent="0.25">
      <c r="I662" s="12"/>
      <c r="J662" s="12"/>
      <c r="K662" s="12"/>
      <c r="M662" s="12"/>
    </row>
    <row r="663" spans="9:13" x14ac:dyDescent="0.25">
      <c r="I663" s="12"/>
      <c r="J663" s="12"/>
      <c r="K663" s="12"/>
      <c r="M663" s="12"/>
    </row>
    <row r="664" spans="9:13" x14ac:dyDescent="0.25">
      <c r="I664" s="12"/>
      <c r="J664" s="12"/>
      <c r="K664" s="12"/>
      <c r="M664" s="12"/>
    </row>
    <row r="665" spans="9:13" x14ac:dyDescent="0.25">
      <c r="I665" s="12"/>
      <c r="J665" s="12"/>
      <c r="K665" s="12"/>
      <c r="M665" s="12"/>
    </row>
    <row r="666" spans="9:13" x14ac:dyDescent="0.25">
      <c r="I666" s="12"/>
      <c r="J666" s="12"/>
      <c r="K666" s="12"/>
      <c r="M666" s="12"/>
    </row>
    <row r="667" spans="9:13" x14ac:dyDescent="0.25">
      <c r="I667" s="12"/>
      <c r="J667" s="12"/>
      <c r="K667" s="12"/>
      <c r="M667" s="12"/>
    </row>
    <row r="668" spans="9:13" x14ac:dyDescent="0.25">
      <c r="I668" s="12"/>
      <c r="J668" s="12"/>
      <c r="K668" s="12"/>
      <c r="M668" s="12"/>
    </row>
    <row r="669" spans="9:13" x14ac:dyDescent="0.25">
      <c r="I669" s="12"/>
      <c r="J669" s="12"/>
      <c r="K669" s="12"/>
      <c r="M669" s="12"/>
    </row>
    <row r="670" spans="9:13" x14ac:dyDescent="0.25">
      <c r="I670" s="12"/>
      <c r="J670" s="12"/>
      <c r="K670" s="12"/>
      <c r="M670" s="12"/>
    </row>
    <row r="671" spans="9:13" x14ac:dyDescent="0.25">
      <c r="I671" s="12"/>
      <c r="J671" s="12"/>
      <c r="K671" s="12"/>
      <c r="M671" s="12"/>
    </row>
    <row r="672" spans="9:13" x14ac:dyDescent="0.25">
      <c r="I672" s="12"/>
      <c r="J672" s="12"/>
      <c r="K672" s="12"/>
      <c r="M672" s="12"/>
    </row>
    <row r="673" spans="9:13" x14ac:dyDescent="0.25">
      <c r="I673" s="12"/>
      <c r="J673" s="12"/>
      <c r="K673" s="12"/>
      <c r="M673" s="12"/>
    </row>
    <row r="674" spans="9:13" x14ac:dyDescent="0.25">
      <c r="I674" s="12"/>
      <c r="J674" s="12"/>
      <c r="K674" s="12"/>
      <c r="M674" s="12"/>
    </row>
    <row r="675" spans="9:13" x14ac:dyDescent="0.25">
      <c r="I675" s="12"/>
      <c r="J675" s="12"/>
      <c r="K675" s="12"/>
      <c r="M675" s="12"/>
    </row>
    <row r="676" spans="9:13" x14ac:dyDescent="0.25">
      <c r="I676" s="12"/>
      <c r="J676" s="12"/>
      <c r="K676" s="12"/>
      <c r="M676" s="12"/>
    </row>
    <row r="677" spans="9:13" x14ac:dyDescent="0.25">
      <c r="I677" s="12"/>
      <c r="J677" s="12"/>
      <c r="K677" s="12"/>
      <c r="M677" s="12"/>
    </row>
    <row r="678" spans="9:13" x14ac:dyDescent="0.25">
      <c r="I678" s="12"/>
      <c r="J678" s="12"/>
      <c r="K678" s="12"/>
      <c r="M678" s="12"/>
    </row>
    <row r="679" spans="9:13" x14ac:dyDescent="0.25">
      <c r="I679" s="12"/>
      <c r="J679" s="12"/>
      <c r="K679" s="12"/>
      <c r="M679" s="12"/>
    </row>
    <row r="680" spans="9:13" x14ac:dyDescent="0.25">
      <c r="I680" s="12"/>
      <c r="J680" s="12"/>
      <c r="K680" s="12"/>
      <c r="M680" s="12"/>
    </row>
    <row r="681" spans="9:13" x14ac:dyDescent="0.25">
      <c r="I681" s="12"/>
      <c r="J681" s="12"/>
      <c r="K681" s="12"/>
      <c r="M681" s="12"/>
    </row>
    <row r="682" spans="9:13" x14ac:dyDescent="0.25">
      <c r="I682" s="12"/>
      <c r="J682" s="12"/>
      <c r="K682" s="12"/>
      <c r="M682" s="12"/>
    </row>
    <row r="683" spans="9:13" x14ac:dyDescent="0.25">
      <c r="I683" s="12"/>
      <c r="J683" s="12"/>
      <c r="K683" s="12"/>
      <c r="M683" s="12"/>
    </row>
    <row r="684" spans="9:13" x14ac:dyDescent="0.25">
      <c r="I684" s="12"/>
      <c r="J684" s="12"/>
      <c r="K684" s="12"/>
      <c r="M684" s="12"/>
    </row>
    <row r="685" spans="9:13" x14ac:dyDescent="0.25">
      <c r="I685" s="12"/>
      <c r="J685" s="12"/>
      <c r="K685" s="12"/>
      <c r="M685" s="12"/>
    </row>
    <row r="686" spans="9:13" x14ac:dyDescent="0.25">
      <c r="I686" s="12"/>
      <c r="J686" s="12"/>
      <c r="K686" s="12"/>
      <c r="M686" s="12"/>
    </row>
    <row r="687" spans="9:13" x14ac:dyDescent="0.25">
      <c r="I687" s="12"/>
      <c r="J687" s="12"/>
      <c r="K687" s="12"/>
      <c r="M687" s="12"/>
    </row>
    <row r="688" spans="9:13" x14ac:dyDescent="0.25">
      <c r="I688" s="12"/>
      <c r="J688" s="12"/>
      <c r="K688" s="12"/>
      <c r="M688" s="12"/>
    </row>
    <row r="689" spans="9:13" x14ac:dyDescent="0.25">
      <c r="I689" s="12"/>
      <c r="J689" s="12"/>
      <c r="K689" s="12"/>
      <c r="M689" s="12"/>
    </row>
    <row r="690" spans="9:13" x14ac:dyDescent="0.25">
      <c r="I690" s="12"/>
      <c r="J690" s="12"/>
      <c r="K690" s="12"/>
      <c r="M690" s="12"/>
    </row>
    <row r="691" spans="9:13" x14ac:dyDescent="0.25">
      <c r="I691" s="12"/>
      <c r="J691" s="12"/>
      <c r="K691" s="12"/>
      <c r="M691" s="12"/>
    </row>
    <row r="692" spans="9:13" x14ac:dyDescent="0.25">
      <c r="I692" s="12"/>
      <c r="J692" s="12"/>
      <c r="K692" s="12"/>
      <c r="M692" s="12"/>
    </row>
    <row r="693" spans="9:13" x14ac:dyDescent="0.25">
      <c r="I693" s="12"/>
      <c r="J693" s="12"/>
      <c r="K693" s="12"/>
      <c r="M693" s="12"/>
    </row>
    <row r="694" spans="9:13" x14ac:dyDescent="0.25">
      <c r="I694" s="12"/>
      <c r="J694" s="12"/>
      <c r="K694" s="12"/>
      <c r="M694" s="12"/>
    </row>
    <row r="695" spans="9:13" x14ac:dyDescent="0.25">
      <c r="I695" s="12"/>
      <c r="J695" s="12"/>
      <c r="K695" s="12"/>
      <c r="M695" s="12"/>
    </row>
    <row r="696" spans="9:13" x14ac:dyDescent="0.25">
      <c r="I696" s="12"/>
      <c r="J696" s="12"/>
      <c r="K696" s="12"/>
      <c r="M696" s="12"/>
    </row>
    <row r="697" spans="9:13" x14ac:dyDescent="0.25">
      <c r="I697" s="12"/>
      <c r="J697" s="12"/>
      <c r="K697" s="12"/>
      <c r="M697" s="12"/>
    </row>
    <row r="698" spans="9:13" x14ac:dyDescent="0.25">
      <c r="I698" s="12"/>
      <c r="J698" s="12"/>
      <c r="K698" s="12"/>
      <c r="M698" s="12"/>
    </row>
    <row r="699" spans="9:13" x14ac:dyDescent="0.25">
      <c r="I699" s="12"/>
      <c r="J699" s="12"/>
      <c r="K699" s="12"/>
      <c r="M699" s="12"/>
    </row>
    <row r="700" spans="9:13" x14ac:dyDescent="0.25">
      <c r="I700" s="12"/>
      <c r="J700" s="12"/>
      <c r="K700" s="12"/>
      <c r="M700" s="12"/>
    </row>
    <row r="701" spans="9:13" x14ac:dyDescent="0.25">
      <c r="I701" s="12"/>
      <c r="J701" s="12"/>
      <c r="K701" s="12"/>
      <c r="M701" s="12"/>
    </row>
    <row r="702" spans="9:13" x14ac:dyDescent="0.25">
      <c r="I702" s="12"/>
      <c r="J702" s="12"/>
      <c r="K702" s="12"/>
      <c r="M702" s="12"/>
    </row>
    <row r="703" spans="9:13" x14ac:dyDescent="0.25">
      <c r="I703" s="12"/>
      <c r="J703" s="12"/>
      <c r="K703" s="12"/>
      <c r="M703" s="12"/>
    </row>
    <row r="704" spans="9:13" x14ac:dyDescent="0.25">
      <c r="I704" s="12"/>
      <c r="J704" s="12"/>
      <c r="K704" s="12"/>
      <c r="M704" s="12"/>
    </row>
    <row r="705" spans="9:13" x14ac:dyDescent="0.25">
      <c r="I705" s="12"/>
      <c r="J705" s="12"/>
      <c r="K705" s="12"/>
      <c r="M705" s="12"/>
    </row>
    <row r="706" spans="9:13" x14ac:dyDescent="0.25">
      <c r="I706" s="12"/>
      <c r="J706" s="12"/>
      <c r="K706" s="12"/>
      <c r="M706" s="12"/>
    </row>
    <row r="707" spans="9:13" x14ac:dyDescent="0.25">
      <c r="I707" s="12"/>
      <c r="J707" s="12"/>
      <c r="K707" s="12"/>
      <c r="M707" s="12"/>
    </row>
    <row r="708" spans="9:13" x14ac:dyDescent="0.25">
      <c r="I708" s="12"/>
      <c r="J708" s="12"/>
      <c r="K708" s="12"/>
      <c r="M708" s="12"/>
    </row>
    <row r="709" spans="9:13" x14ac:dyDescent="0.25">
      <c r="I709" s="12"/>
      <c r="J709" s="12"/>
      <c r="K709" s="12"/>
      <c r="M709" s="12"/>
    </row>
    <row r="710" spans="9:13" x14ac:dyDescent="0.25">
      <c r="I710" s="12"/>
      <c r="J710" s="12"/>
      <c r="K710" s="12"/>
      <c r="M710" s="12"/>
    </row>
    <row r="711" spans="9:13" x14ac:dyDescent="0.25">
      <c r="I711" s="12"/>
      <c r="J711" s="12"/>
      <c r="K711" s="12"/>
      <c r="M711" s="12"/>
    </row>
    <row r="712" spans="9:13" x14ac:dyDescent="0.25">
      <c r="I712" s="12"/>
      <c r="J712" s="12"/>
      <c r="K712" s="12"/>
      <c r="M712" s="12"/>
    </row>
    <row r="713" spans="9:13" x14ac:dyDescent="0.25">
      <c r="I713" s="12"/>
      <c r="J713" s="12"/>
      <c r="K713" s="12"/>
      <c r="M713" s="12"/>
    </row>
    <row r="714" spans="9:13" x14ac:dyDescent="0.25">
      <c r="I714" s="12"/>
      <c r="J714" s="12"/>
      <c r="K714" s="12"/>
      <c r="M714" s="12"/>
    </row>
    <row r="715" spans="9:13" x14ac:dyDescent="0.25">
      <c r="I715" s="12"/>
      <c r="J715" s="12"/>
      <c r="K715" s="12"/>
      <c r="M715" s="12"/>
    </row>
    <row r="716" spans="9:13" x14ac:dyDescent="0.25">
      <c r="I716" s="12"/>
      <c r="J716" s="12"/>
      <c r="K716" s="12"/>
      <c r="M716" s="12"/>
    </row>
    <row r="717" spans="9:13" x14ac:dyDescent="0.25">
      <c r="I717" s="12"/>
      <c r="J717" s="12"/>
      <c r="K717" s="12"/>
      <c r="M717" s="12"/>
    </row>
    <row r="718" spans="9:13" x14ac:dyDescent="0.25">
      <c r="I718" s="12"/>
      <c r="J718" s="12"/>
      <c r="K718" s="12"/>
      <c r="M718" s="12"/>
    </row>
    <row r="719" spans="9:13" x14ac:dyDescent="0.25">
      <c r="I719" s="12"/>
      <c r="J719" s="12"/>
      <c r="K719" s="12"/>
      <c r="M719" s="12"/>
    </row>
    <row r="720" spans="9:13" x14ac:dyDescent="0.25">
      <c r="I720" s="12"/>
      <c r="J720" s="12"/>
      <c r="K720" s="12"/>
      <c r="M720" s="12"/>
    </row>
    <row r="721" spans="9:13" x14ac:dyDescent="0.25">
      <c r="I721" s="12"/>
      <c r="J721" s="12"/>
      <c r="K721" s="12"/>
      <c r="M721" s="12"/>
    </row>
    <row r="722" spans="9:13" x14ac:dyDescent="0.25">
      <c r="I722" s="12"/>
      <c r="J722" s="12"/>
      <c r="K722" s="12"/>
      <c r="M722" s="12"/>
    </row>
    <row r="723" spans="9:13" x14ac:dyDescent="0.25">
      <c r="I723" s="12"/>
      <c r="J723" s="12"/>
      <c r="K723" s="12"/>
      <c r="M723" s="12"/>
    </row>
    <row r="724" spans="9:13" x14ac:dyDescent="0.25">
      <c r="I724" s="12"/>
      <c r="J724" s="12"/>
      <c r="K724" s="12"/>
      <c r="M724" s="12"/>
    </row>
    <row r="725" spans="9:13" x14ac:dyDescent="0.25">
      <c r="I725" s="12"/>
      <c r="J725" s="12"/>
      <c r="K725" s="12"/>
      <c r="M725" s="12"/>
    </row>
    <row r="726" spans="9:13" x14ac:dyDescent="0.25">
      <c r="I726" s="12"/>
      <c r="J726" s="12"/>
      <c r="K726" s="12"/>
      <c r="M726" s="12"/>
    </row>
    <row r="727" spans="9:13" x14ac:dyDescent="0.25">
      <c r="I727" s="12"/>
      <c r="J727" s="12"/>
      <c r="K727" s="12"/>
      <c r="M727" s="12"/>
    </row>
    <row r="728" spans="9:13" x14ac:dyDescent="0.25">
      <c r="I728" s="12"/>
      <c r="J728" s="12"/>
      <c r="K728" s="12"/>
      <c r="M728" s="12"/>
    </row>
    <row r="729" spans="9:13" x14ac:dyDescent="0.25">
      <c r="I729" s="12"/>
      <c r="J729" s="12"/>
      <c r="K729" s="12"/>
      <c r="M729" s="12"/>
    </row>
    <row r="730" spans="9:13" x14ac:dyDescent="0.25">
      <c r="I730" s="12"/>
      <c r="J730" s="12"/>
      <c r="K730" s="12"/>
      <c r="M730" s="12"/>
    </row>
    <row r="731" spans="9:13" x14ac:dyDescent="0.25">
      <c r="I731" s="12"/>
      <c r="J731" s="12"/>
      <c r="K731" s="12"/>
      <c r="M731" s="12"/>
    </row>
    <row r="732" spans="9:13" x14ac:dyDescent="0.25">
      <c r="I732" s="12"/>
      <c r="J732" s="12"/>
      <c r="K732" s="12"/>
      <c r="M732" s="12"/>
    </row>
    <row r="733" spans="9:13" x14ac:dyDescent="0.25">
      <c r="I733" s="12"/>
      <c r="J733" s="12"/>
      <c r="K733" s="12"/>
      <c r="M733" s="12"/>
    </row>
    <row r="734" spans="9:13" x14ac:dyDescent="0.25">
      <c r="I734" s="12"/>
      <c r="J734" s="12"/>
      <c r="K734" s="12"/>
      <c r="M734" s="12"/>
    </row>
    <row r="735" spans="9:13" x14ac:dyDescent="0.25">
      <c r="I735" s="12"/>
      <c r="J735" s="12"/>
      <c r="K735" s="12"/>
      <c r="M735" s="12"/>
    </row>
    <row r="736" spans="9:13" x14ac:dyDescent="0.25">
      <c r="I736" s="12"/>
      <c r="J736" s="12"/>
      <c r="K736" s="12"/>
      <c r="M736" s="12"/>
    </row>
    <row r="737" spans="9:13" x14ac:dyDescent="0.25">
      <c r="I737" s="12"/>
      <c r="J737" s="12"/>
      <c r="K737" s="12"/>
      <c r="M737" s="12"/>
    </row>
    <row r="738" spans="9:13" x14ac:dyDescent="0.25">
      <c r="I738" s="12"/>
      <c r="J738" s="12"/>
      <c r="K738" s="12"/>
      <c r="M738" s="12"/>
    </row>
    <row r="739" spans="9:13" x14ac:dyDescent="0.25">
      <c r="I739" s="12"/>
      <c r="J739" s="12"/>
      <c r="K739" s="12"/>
      <c r="M739" s="12"/>
    </row>
    <row r="740" spans="9:13" x14ac:dyDescent="0.25">
      <c r="I740" s="12"/>
      <c r="J740" s="12"/>
      <c r="K740" s="12"/>
      <c r="M740" s="12"/>
    </row>
    <row r="741" spans="9:13" x14ac:dyDescent="0.25">
      <c r="I741" s="12"/>
      <c r="J741" s="12"/>
      <c r="K741" s="12"/>
      <c r="M741" s="12"/>
    </row>
    <row r="742" spans="9:13" x14ac:dyDescent="0.25">
      <c r="I742" s="12"/>
      <c r="J742" s="12"/>
      <c r="K742" s="12"/>
      <c r="M742" s="12"/>
    </row>
    <row r="743" spans="9:13" x14ac:dyDescent="0.25">
      <c r="I743" s="12"/>
      <c r="J743" s="12"/>
      <c r="K743" s="12"/>
      <c r="M743" s="12"/>
    </row>
    <row r="744" spans="9:13" x14ac:dyDescent="0.25">
      <c r="I744" s="12"/>
      <c r="J744" s="12"/>
      <c r="K744" s="12"/>
      <c r="M744" s="12"/>
    </row>
    <row r="745" spans="9:13" x14ac:dyDescent="0.25">
      <c r="I745" s="12"/>
      <c r="J745" s="12"/>
      <c r="K745" s="12"/>
      <c r="M745" s="12"/>
    </row>
    <row r="746" spans="9:13" x14ac:dyDescent="0.25">
      <c r="I746" s="12"/>
      <c r="J746" s="12"/>
      <c r="K746" s="12"/>
      <c r="M746" s="12"/>
    </row>
    <row r="747" spans="9:13" x14ac:dyDescent="0.25">
      <c r="I747" s="12"/>
      <c r="J747" s="12"/>
      <c r="K747" s="12"/>
      <c r="M747" s="12"/>
    </row>
    <row r="748" spans="9:13" x14ac:dyDescent="0.25">
      <c r="I748" s="12"/>
      <c r="J748" s="12"/>
      <c r="K748" s="12"/>
      <c r="M748" s="12"/>
    </row>
    <row r="749" spans="9:13" x14ac:dyDescent="0.25">
      <c r="I749" s="12"/>
      <c r="J749" s="12"/>
      <c r="K749" s="12"/>
      <c r="M749" s="12"/>
    </row>
    <row r="750" spans="9:13" x14ac:dyDescent="0.25">
      <c r="I750" s="12"/>
      <c r="J750" s="12"/>
      <c r="K750" s="12"/>
      <c r="M750" s="12"/>
    </row>
    <row r="751" spans="9:13" x14ac:dyDescent="0.25">
      <c r="I751" s="12"/>
      <c r="J751" s="12"/>
      <c r="K751" s="12"/>
      <c r="M751" s="12"/>
    </row>
    <row r="752" spans="9:13" x14ac:dyDescent="0.25">
      <c r="I752" s="12"/>
      <c r="J752" s="12"/>
      <c r="K752" s="12"/>
      <c r="M752" s="12"/>
    </row>
    <row r="753" spans="9:13" x14ac:dyDescent="0.25">
      <c r="I753" s="12"/>
      <c r="J753" s="12"/>
      <c r="K753" s="12"/>
      <c r="M753" s="12"/>
    </row>
    <row r="754" spans="9:13" x14ac:dyDescent="0.25">
      <c r="I754" s="12"/>
      <c r="J754" s="12"/>
      <c r="K754" s="12"/>
      <c r="M754" s="12"/>
    </row>
    <row r="755" spans="9:13" x14ac:dyDescent="0.25">
      <c r="I755" s="12"/>
      <c r="J755" s="12"/>
      <c r="K755" s="12"/>
      <c r="M755" s="12"/>
    </row>
    <row r="756" spans="9:13" x14ac:dyDescent="0.25">
      <c r="I756" s="12"/>
      <c r="J756" s="12"/>
      <c r="K756" s="12"/>
      <c r="M756" s="12"/>
    </row>
    <row r="757" spans="9:13" x14ac:dyDescent="0.25">
      <c r="I757" s="12"/>
      <c r="J757" s="12"/>
      <c r="K757" s="12"/>
      <c r="M757" s="12"/>
    </row>
    <row r="758" spans="9:13" x14ac:dyDescent="0.25">
      <c r="I758" s="12"/>
      <c r="J758" s="12"/>
      <c r="K758" s="12"/>
      <c r="M758" s="12"/>
    </row>
    <row r="759" spans="9:13" x14ac:dyDescent="0.25">
      <c r="I759" s="12"/>
      <c r="J759" s="12"/>
      <c r="K759" s="12"/>
      <c r="M759" s="12"/>
    </row>
    <row r="760" spans="9:13" x14ac:dyDescent="0.25">
      <c r="I760" s="12"/>
      <c r="J760" s="12"/>
      <c r="K760" s="12"/>
      <c r="M760" s="12"/>
    </row>
    <row r="761" spans="9:13" x14ac:dyDescent="0.25">
      <c r="I761" s="12"/>
      <c r="J761" s="12"/>
      <c r="K761" s="12"/>
      <c r="M761" s="12"/>
    </row>
    <row r="762" spans="9:13" x14ac:dyDescent="0.25">
      <c r="I762" s="12"/>
      <c r="J762" s="12"/>
      <c r="K762" s="12"/>
      <c r="M762" s="12"/>
    </row>
    <row r="763" spans="9:13" x14ac:dyDescent="0.25">
      <c r="I763" s="12"/>
      <c r="J763" s="12"/>
      <c r="K763" s="12"/>
      <c r="M763" s="12"/>
    </row>
    <row r="764" spans="9:13" x14ac:dyDescent="0.25">
      <c r="I764" s="12"/>
      <c r="J764" s="12"/>
      <c r="K764" s="12"/>
      <c r="M764" s="12"/>
    </row>
    <row r="765" spans="9:13" x14ac:dyDescent="0.25">
      <c r="I765" s="12"/>
      <c r="J765" s="12"/>
      <c r="K765" s="12"/>
      <c r="M765" s="12"/>
    </row>
    <row r="766" spans="9:13" x14ac:dyDescent="0.25">
      <c r="I766" s="12"/>
      <c r="J766" s="12"/>
      <c r="K766" s="12"/>
      <c r="M766" s="12"/>
    </row>
    <row r="767" spans="9:13" x14ac:dyDescent="0.25">
      <c r="I767" s="12"/>
      <c r="J767" s="12"/>
      <c r="K767" s="12"/>
      <c r="M767" s="12"/>
    </row>
    <row r="768" spans="9:13" x14ac:dyDescent="0.25">
      <c r="I768" s="12"/>
      <c r="J768" s="12"/>
      <c r="K768" s="12"/>
      <c r="M768" s="12"/>
    </row>
    <row r="769" spans="9:13" x14ac:dyDescent="0.25">
      <c r="I769" s="12"/>
      <c r="J769" s="12"/>
      <c r="K769" s="12"/>
      <c r="M769" s="12"/>
    </row>
    <row r="770" spans="9:13" x14ac:dyDescent="0.25">
      <c r="I770" s="12"/>
      <c r="J770" s="12"/>
      <c r="K770" s="12"/>
      <c r="M770" s="12"/>
    </row>
    <row r="771" spans="9:13" x14ac:dyDescent="0.25">
      <c r="I771" s="12"/>
      <c r="J771" s="12"/>
      <c r="K771" s="12"/>
      <c r="M771" s="12"/>
    </row>
    <row r="772" spans="9:13" x14ac:dyDescent="0.25">
      <c r="I772" s="12"/>
      <c r="J772" s="12"/>
      <c r="K772" s="12"/>
      <c r="M772" s="12"/>
    </row>
    <row r="773" spans="9:13" x14ac:dyDescent="0.25">
      <c r="I773" s="12"/>
      <c r="J773" s="12"/>
      <c r="K773" s="12"/>
      <c r="M773" s="12"/>
    </row>
    <row r="774" spans="9:13" x14ac:dyDescent="0.25">
      <c r="I774" s="12"/>
      <c r="J774" s="12"/>
      <c r="K774" s="12"/>
      <c r="M774" s="12"/>
    </row>
    <row r="775" spans="9:13" x14ac:dyDescent="0.25">
      <c r="I775" s="12"/>
      <c r="J775" s="12"/>
      <c r="K775" s="12"/>
      <c r="M775" s="12"/>
    </row>
    <row r="776" spans="9:13" x14ac:dyDescent="0.25">
      <c r="I776" s="12"/>
      <c r="J776" s="12"/>
      <c r="K776" s="12"/>
      <c r="M776" s="12"/>
    </row>
    <row r="777" spans="9:13" x14ac:dyDescent="0.25">
      <c r="I777" s="12"/>
      <c r="J777" s="12"/>
      <c r="K777" s="12"/>
      <c r="M777" s="12"/>
    </row>
    <row r="778" spans="9:13" x14ac:dyDescent="0.25">
      <c r="I778" s="12"/>
      <c r="J778" s="12"/>
      <c r="K778" s="12"/>
      <c r="M778" s="12"/>
    </row>
    <row r="779" spans="9:13" x14ac:dyDescent="0.25">
      <c r="I779" s="12"/>
      <c r="J779" s="12"/>
      <c r="K779" s="12"/>
      <c r="M779" s="12"/>
    </row>
    <row r="780" spans="9:13" x14ac:dyDescent="0.25">
      <c r="I780" s="12"/>
      <c r="J780" s="12"/>
      <c r="K780" s="12"/>
      <c r="M780" s="12"/>
    </row>
    <row r="781" spans="9:13" x14ac:dyDescent="0.25">
      <c r="I781" s="12"/>
      <c r="J781" s="12"/>
      <c r="K781" s="12"/>
      <c r="M781" s="12"/>
    </row>
    <row r="782" spans="9:13" x14ac:dyDescent="0.25">
      <c r="I782" s="12"/>
      <c r="J782" s="12"/>
      <c r="K782" s="12"/>
      <c r="M782" s="12"/>
    </row>
    <row r="783" spans="9:13" x14ac:dyDescent="0.25">
      <c r="I783" s="12"/>
      <c r="J783" s="12"/>
      <c r="K783" s="12"/>
      <c r="M783" s="12"/>
    </row>
    <row r="784" spans="9:13" x14ac:dyDescent="0.25">
      <c r="I784" s="12"/>
      <c r="J784" s="12"/>
      <c r="K784" s="12"/>
      <c r="M784" s="12"/>
    </row>
    <row r="785" spans="9:13" x14ac:dyDescent="0.25">
      <c r="I785" s="12"/>
      <c r="J785" s="12"/>
      <c r="K785" s="12"/>
      <c r="M785" s="12"/>
    </row>
    <row r="786" spans="9:13" x14ac:dyDescent="0.25">
      <c r="I786" s="12"/>
      <c r="J786" s="12"/>
      <c r="K786" s="12"/>
      <c r="M786" s="12"/>
    </row>
    <row r="787" spans="9:13" x14ac:dyDescent="0.25">
      <c r="I787" s="12"/>
      <c r="J787" s="12"/>
      <c r="K787" s="12"/>
      <c r="M787" s="12"/>
    </row>
    <row r="788" spans="9:13" x14ac:dyDescent="0.25">
      <c r="I788" s="12"/>
      <c r="J788" s="12"/>
      <c r="K788" s="12"/>
      <c r="M788" s="12"/>
    </row>
    <row r="789" spans="9:13" x14ac:dyDescent="0.25">
      <c r="I789" s="12"/>
      <c r="J789" s="12"/>
      <c r="K789" s="12"/>
      <c r="M789" s="12"/>
    </row>
    <row r="790" spans="9:13" x14ac:dyDescent="0.25">
      <c r="I790" s="12"/>
      <c r="J790" s="12"/>
      <c r="K790" s="12"/>
      <c r="M790" s="12"/>
    </row>
    <row r="791" spans="9:13" x14ac:dyDescent="0.25">
      <c r="I791" s="12"/>
      <c r="J791" s="12"/>
      <c r="K791" s="12"/>
      <c r="M791" s="12"/>
    </row>
    <row r="792" spans="9:13" x14ac:dyDescent="0.25">
      <c r="I792" s="12"/>
      <c r="J792" s="12"/>
      <c r="K792" s="12"/>
      <c r="M792" s="12"/>
    </row>
    <row r="793" spans="9:13" x14ac:dyDescent="0.25">
      <c r="I793" s="12"/>
      <c r="J793" s="12"/>
      <c r="K793" s="12"/>
      <c r="M793" s="12"/>
    </row>
    <row r="794" spans="9:13" x14ac:dyDescent="0.25">
      <c r="I794" s="12"/>
      <c r="J794" s="12"/>
      <c r="K794" s="12"/>
      <c r="M794" s="12"/>
    </row>
    <row r="795" spans="9:13" x14ac:dyDescent="0.25">
      <c r="I795" s="12"/>
      <c r="J795" s="12"/>
      <c r="K795" s="12"/>
      <c r="M795" s="12"/>
    </row>
    <row r="796" spans="9:13" x14ac:dyDescent="0.25">
      <c r="I796" s="12"/>
      <c r="J796" s="12"/>
      <c r="K796" s="12"/>
      <c r="M796" s="12"/>
    </row>
    <row r="797" spans="9:13" x14ac:dyDescent="0.25">
      <c r="I797" s="12"/>
      <c r="J797" s="12"/>
      <c r="K797" s="12"/>
      <c r="M797" s="12"/>
    </row>
    <row r="798" spans="9:13" x14ac:dyDescent="0.25">
      <c r="I798" s="12"/>
      <c r="J798" s="12"/>
      <c r="K798" s="12"/>
      <c r="M798" s="12"/>
    </row>
    <row r="799" spans="9:13" x14ac:dyDescent="0.25">
      <c r="I799" s="12"/>
      <c r="J799" s="12"/>
      <c r="K799" s="12"/>
      <c r="M799" s="12"/>
    </row>
    <row r="800" spans="9:13" x14ac:dyDescent="0.25">
      <c r="I800" s="12"/>
      <c r="J800" s="12"/>
      <c r="K800" s="12"/>
      <c r="M800" s="12"/>
    </row>
    <row r="801" spans="9:13" x14ac:dyDescent="0.25">
      <c r="I801" s="12"/>
      <c r="J801" s="12"/>
      <c r="K801" s="12"/>
      <c r="M801" s="12"/>
    </row>
    <row r="802" spans="9:13" x14ac:dyDescent="0.25">
      <c r="I802" s="12"/>
      <c r="J802" s="12"/>
      <c r="K802" s="12"/>
      <c r="M802" s="12"/>
    </row>
  </sheetData>
  <mergeCells count="2">
    <mergeCell ref="I1:K1"/>
    <mergeCell ref="C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 Vectors</vt:lpstr>
      <vt:lpstr>VaR</vt:lpstr>
      <vt:lpstr>Standard VaR</vt:lpstr>
      <vt:lpstr>Stressed VaR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2019-07-22T14:30:32Z</dcterms:created>
  <dcterms:modified xsi:type="dcterms:W3CDTF">2019-07-23T13:04:07Z</dcterms:modified>
</cp:coreProperties>
</file>