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203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 s="1"/>
  <c r="J6" i="1"/>
  <c r="J7" i="1" s="1"/>
  <c r="I7" i="1"/>
  <c r="G6" i="1" l="1"/>
  <c r="F6" i="1" s="1"/>
  <c r="F7" i="1" s="1"/>
  <c r="K6" i="1"/>
  <c r="E6" i="1" l="1"/>
  <c r="E7" i="1" s="1"/>
  <c r="G7" i="1"/>
  <c r="L6" i="1"/>
  <c r="K7" i="1"/>
  <c r="L7" i="1" l="1"/>
  <c r="M6" i="1"/>
  <c r="M7" i="1" s="1"/>
</calcChain>
</file>

<file path=xl/sharedStrings.xml><?xml version="1.0" encoding="utf-8"?>
<sst xmlns="http://schemas.openxmlformats.org/spreadsheetml/2006/main" count="8" uniqueCount="7">
  <si>
    <t>K</t>
  </si>
  <si>
    <t>sig(S0,t0)</t>
  </si>
  <si>
    <t>b(t0)</t>
  </si>
  <si>
    <t>S0</t>
  </si>
  <si>
    <t>sig(K,t0)</t>
  </si>
  <si>
    <t>Linear dependence on Strike</t>
  </si>
  <si>
    <t>http://www.emanuelderman.com/media/smile-lecture9.pdf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</si>
</sst>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Sheet1!$D$7</c:f>
              <c:strCache>
                <c:ptCount val="1"/>
                <c:pt idx="0">
                  <c:v>sig(K,t0)</c:v>
                </c:pt>
              </c:strCache>
            </c:strRef>
          </c:tx>
          <c:marker>
            <c:symbol val="none"/>
          </c:marker>
          <c:cat>
            <c:numRef>
              <c:f>Sheet1!$E$6:$M$6</c:f>
              <c:numCache>
                <c:formatCode>General</c:formatCode>
                <c:ptCount val="9"/>
                <c:pt idx="0">
                  <c:v>99.600599600100011</c:v>
                </c:pt>
                <c:pt idx="1">
                  <c:v>99.700299900000005</c:v>
                </c:pt>
                <c:pt idx="2">
                  <c:v>99.8001</c:v>
                </c:pt>
                <c:pt idx="3">
                  <c:v>99.9</c:v>
                </c:pt>
                <c:pt idx="4">
                  <c:v>100</c:v>
                </c:pt>
                <c:pt idx="5">
                  <c:v>100.1</c:v>
                </c:pt>
                <c:pt idx="6">
                  <c:v>100.20009999999998</c:v>
                </c:pt>
                <c:pt idx="7">
                  <c:v>100.30030009999997</c:v>
                </c:pt>
                <c:pt idx="8">
                  <c:v>100.40060040009996</c:v>
                </c:pt>
              </c:numCache>
            </c:numRef>
          </c:cat>
          <c:val>
            <c:numRef>
              <c:f>Sheet1!$E$7:$M$7</c:f>
              <c:numCache>
                <c:formatCode>0.00%</c:formatCode>
                <c:ptCount val="9"/>
                <c:pt idx="0">
                  <c:v>0.41964023993999316</c:v>
                </c:pt>
                <c:pt idx="1">
                  <c:v>0.35982005999999728</c:v>
                </c:pt>
                <c:pt idx="2">
                  <c:v>0.29993999999999971</c:v>
                </c:pt>
                <c:pt idx="3">
                  <c:v>0.23999999999999658</c:v>
                </c:pt>
                <c:pt idx="4">
                  <c:v>0.18</c:v>
                </c:pt>
                <c:pt idx="5">
                  <c:v>0.12000000000000341</c:v>
                </c:pt>
                <c:pt idx="6">
                  <c:v>5.9940000000013358E-2</c:v>
                </c:pt>
                <c:pt idx="7">
                  <c:v>-1.8005999998366162E-4</c:v>
                </c:pt>
                <c:pt idx="8">
                  <c:v>-6.0360240059976589E-2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35840"/>
        <c:axId val="358037376"/>
      </c:lineChart>
      <c:catAx>
        <c:axId val="3580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37376"/>
        <c:crosses val="autoZero"/>
        <c:auto val="1"/>
        <c:lblAlgn val="ctr"/>
        <c:lblOffset val="100"/>
        <c:noMultiLvlLbl val="0"/>
      </c:catAx>
      <c:valAx>
        <c:axId val="358037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803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12</xdr:col>
      <xdr:colOff>199766</xdr:colOff>
      <xdr:row>3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2076191" cy="409524"/>
        </a:xfrm>
        <a:prstGeom prst="rect">
          <a:avLst/>
        </a:prstGeom>
      </xdr:spPr>
    </xdr:pic>
    <xdr:clientData/>
  </xdr:twoCellAnchor>
  <xdr:twoCellAnchor>
    <xdr:from>
      <xdr:col>7</xdr:col>
      <xdr:colOff>585787</xdr:colOff>
      <xdr:row>10</xdr:row>
      <xdr:rowOff>171450</xdr:rowOff>
    </xdr:from>
    <xdr:to>
      <xdr:col>15</xdr:col>
      <xdr:colOff>185737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anuelderman.com/media/smile-lecture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3"/>
  <sheetViews>
    <sheetView tabSelected="1" workbookViewId="0">
      <selection activeCell="E11" sqref="E11"/>
    </sheetView>
  </sheetViews>
  <sheetFormatPr defaultRowHeight="15" x14ac:dyDescent="0.25"/>
  <cols>
    <col min="12" max="13" width="9.85546875" bestFit="1" customWidth="1"/>
  </cols>
  <sheetData>
    <row r="1" spans="3:13" x14ac:dyDescent="0.25">
      <c r="C1" s="3" t="s">
        <v>6</v>
      </c>
    </row>
    <row r="3" spans="3:13" x14ac:dyDescent="0.25">
      <c r="C3" t="s">
        <v>5</v>
      </c>
    </row>
    <row r="5" spans="3:13" x14ac:dyDescent="0.25">
      <c r="D5" s="2">
        <v>1E-3</v>
      </c>
    </row>
    <row r="6" spans="3:13" x14ac:dyDescent="0.25">
      <c r="D6" t="s">
        <v>0</v>
      </c>
      <c r="E6">
        <f t="shared" ref="E6:G6" si="0">F6*(1-$D$5)</f>
        <v>99.600599600100011</v>
      </c>
      <c r="F6">
        <f t="shared" si="0"/>
        <v>99.700299900000005</v>
      </c>
      <c r="G6">
        <f t="shared" si="0"/>
        <v>99.8001</v>
      </c>
      <c r="H6">
        <f>I6*(1-$D$5)</f>
        <v>99.9</v>
      </c>
      <c r="I6">
        <v>100</v>
      </c>
      <c r="J6">
        <f>I6*(1+$D$5)</f>
        <v>100.1</v>
      </c>
      <c r="K6">
        <f t="shared" ref="K6:M6" si="1">J6*(1+$D$5)</f>
        <v>100.20009999999998</v>
      </c>
      <c r="L6">
        <f t="shared" si="1"/>
        <v>100.30030009999997</v>
      </c>
      <c r="M6">
        <f t="shared" si="1"/>
        <v>100.40060040009996</v>
      </c>
    </row>
    <row r="7" spans="3:13" x14ac:dyDescent="0.25">
      <c r="D7" t="s">
        <v>4</v>
      </c>
      <c r="E7" s="2">
        <f>$E$10-$E$11*(E6-$E$13)</f>
        <v>0.41964023993999316</v>
      </c>
      <c r="F7" s="2">
        <f>$E$10-$E$11*(F6-$E$13)</f>
        <v>0.35982005999999728</v>
      </c>
      <c r="G7" s="2">
        <f t="shared" ref="G7:M7" si="2">$E$10-$E$11*(G6-$E$13)</f>
        <v>0.29993999999999971</v>
      </c>
      <c r="H7" s="2">
        <f t="shared" si="2"/>
        <v>0.23999999999999658</v>
      </c>
      <c r="I7" s="2">
        <f t="shared" si="2"/>
        <v>0.18</v>
      </c>
      <c r="J7" s="2">
        <f>$E$10-$E$11*(J6-$E$13)</f>
        <v>0.12000000000000341</v>
      </c>
      <c r="K7" s="2">
        <f t="shared" si="2"/>
        <v>5.9940000000013358E-2</v>
      </c>
      <c r="L7" s="2">
        <f t="shared" si="2"/>
        <v>-1.8005999998366162E-4</v>
      </c>
      <c r="M7" s="2">
        <f t="shared" si="2"/>
        <v>-6.0360240059976589E-2</v>
      </c>
    </row>
    <row r="10" spans="3:13" x14ac:dyDescent="0.25">
      <c r="D10" t="s">
        <v>1</v>
      </c>
      <c r="E10" s="1">
        <v>0.18</v>
      </c>
    </row>
    <row r="11" spans="3:13" x14ac:dyDescent="0.25">
      <c r="D11" t="s">
        <v>2</v>
      </c>
      <c r="E11">
        <v>0.6</v>
      </c>
    </row>
    <row r="12" spans="3:13" x14ac:dyDescent="0.25">
      <c r="D12" t="s">
        <v>0</v>
      </c>
      <c r="E12">
        <v>100</v>
      </c>
    </row>
    <row r="13" spans="3:13" x14ac:dyDescent="0.25">
      <c r="D13" t="s">
        <v>3</v>
      </c>
      <c r="E13">
        <v>100</v>
      </c>
    </row>
  </sheetData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2018-10-22T16:00:27Z</dcterms:created>
  <dcterms:modified xsi:type="dcterms:W3CDTF">2018-10-22T16:12:32Z</dcterms:modified>
</cp:coreProperties>
</file>