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" sheetId="1" r:id="rId4"/>
    <sheet state="visible" name="all-transactions" sheetId="2" r:id="rId5"/>
    <sheet state="visible" name="transactions-after-2022-11-03" sheetId="3" r:id="rId6"/>
    <sheet state="visible" name="income-after-2022-11-03" sheetId="4" r:id="rId7"/>
    <sheet state="visible" name="expenses-after-2022-11-03" sheetId="5" r:id="rId8"/>
  </sheets>
  <definedNames/>
  <calcPr/>
</workbook>
</file>

<file path=xl/sharedStrings.xml><?xml version="1.0" encoding="utf-8"?>
<sst xmlns="http://schemas.openxmlformats.org/spreadsheetml/2006/main" count="3143" uniqueCount="632">
  <si>
    <t>First date (including): 2022-11-04</t>
  </si>
  <si>
    <t>Last date (including): 2022-12-29</t>
  </si>
  <si>
    <t>Initial balance</t>
  </si>
  <si>
    <t>- General initial balance</t>
  </si>
  <si>
    <t>- Bounties initial balance</t>
  </si>
  <si>
    <t>Income</t>
  </si>
  <si>
    <t>Expenses</t>
  </si>
  <si>
    <t>General</t>
  </si>
  <si>
    <t>GitHub Sponsors</t>
  </si>
  <si>
    <t>Salaries</t>
  </si>
  <si>
    <t>- Coordinator November 2022 (OW)</t>
  </si>
  <si>
    <t>Flitsmeister</t>
  </si>
  <si>
    <t>Varia</t>
  </si>
  <si>
    <t>OpenCollective Sponsors</t>
  </si>
  <si>
    <t>- Legal trademark lawyer</t>
  </si>
  <si>
    <t>Fees</t>
  </si>
  <si>
    <t>- OpenCollective 10% fee</t>
  </si>
  <si>
    <t>- Payment processing fees income</t>
  </si>
  <si>
    <t>- Payment processing fees expenses</t>
  </si>
  <si>
    <t>Total income general</t>
  </si>
  <si>
    <t>Total expenses general</t>
  </si>
  <si>
    <t>Bounties</t>
  </si>
  <si>
    <t>Total income bounties</t>
  </si>
  <si>
    <t>Total expenses bounties</t>
  </si>
  <si>
    <t>Total income</t>
  </si>
  <si>
    <t>Total expenses</t>
  </si>
  <si>
    <t>Final balance general</t>
  </si>
  <si>
    <t>Final balance bounties</t>
  </si>
  <si>
    <t>Final balance</t>
  </si>
  <si>
    <t>datetime</t>
  </si>
  <si>
    <t>shortId</t>
  </si>
  <si>
    <t>shortGroup</t>
  </si>
  <si>
    <t>description</t>
  </si>
  <si>
    <t>type</t>
  </si>
  <si>
    <t>kind</t>
  </si>
  <si>
    <t>isRefund</t>
  </si>
  <si>
    <t>isRefunded</t>
  </si>
  <si>
    <t>shortRefundId</t>
  </si>
  <si>
    <t>displayAmount</t>
  </si>
  <si>
    <t>amount</t>
  </si>
  <si>
    <t>paymentProcessorFee</t>
  </si>
  <si>
    <t>netAmount</t>
  </si>
  <si>
    <t>balance</t>
  </si>
  <si>
    <t>currency</t>
  </si>
  <si>
    <t>accountSlug</t>
  </si>
  <si>
    <t>accountName</t>
  </si>
  <si>
    <t>oppositeAccountSlug</t>
  </si>
  <si>
    <t>oppositeAccountName</t>
  </si>
  <si>
    <t>paymentMethodService</t>
  </si>
  <si>
    <t>paymentMethodType</t>
  </si>
  <si>
    <t>expenseType</t>
  </si>
  <si>
    <t>expenseTags</t>
  </si>
  <si>
    <t>payoutMethodType</t>
  </si>
  <si>
    <t>merchantId</t>
  </si>
  <si>
    <t>orderMemo</t>
  </si>
  <si>
    <t>1950b929</t>
  </si>
  <si>
    <t>55de177b</t>
  </si>
  <si>
    <t>Expense to APPLE.COM/DE</t>
  </si>
  <si>
    <t>CREDIT</t>
  </si>
  <si>
    <t>EXPENSE</t>
  </si>
  <si>
    <t>REFUND</t>
  </si>
  <si>
    <t>$108.61 USD</t>
  </si>
  <si>
    <t>USD</t>
  </si>
  <si>
    <t>maplibre</t>
  </si>
  <si>
    <t>MapLibre</t>
  </si>
  <si>
    <t>apple-com-de-e36ca6</t>
  </si>
  <si>
    <t>APPLE.COM/DE</t>
  </si>
  <si>
    <t>958aa566</t>
  </si>
  <si>
    <t>8eb1e0e3</t>
  </si>
  <si>
    <t>Expense from Dinh Loc Nguyen - Create getting Started Guide for MapLibre GL Native for Android</t>
  </si>
  <si>
    <t>DEBIT</t>
  </si>
  <si>
    <t>-$100.00 USD</t>
  </si>
  <si>
    <t>dinh-loc-nguyen</t>
  </si>
  <si>
    <t>Dinh Loc Nguyen</t>
  </si>
  <si>
    <t>INVOICE</t>
  </si>
  <si>
    <t>PAYPAL</t>
  </si>
  <si>
    <t>c7bfd76f</t>
  </si>
  <si>
    <t>9b60ee18</t>
  </si>
  <si>
    <t>Virtual Card charge from APPLE.COM/DE</t>
  </si>
  <si>
    <t>-$108.21 USD</t>
  </si>
  <si>
    <t>CHARGE</t>
  </si>
  <si>
    <t>a80927c5</t>
  </si>
  <si>
    <t>bf6befba</t>
  </si>
  <si>
    <t>ee88995e</t>
  </si>
  <si>
    <t>97389f60</t>
  </si>
  <si>
    <t>Virtual Card charge from CLOCKIFY CLOCKIFY.ME</t>
  </si>
  <si>
    <t>-$35.84 USD</t>
  </si>
  <si>
    <t>clockify-clockify-me-2b3c82</t>
  </si>
  <si>
    <t>CLOCKIFY CLOCKIFY.ME</t>
  </si>
  <si>
    <t>93dcf918</t>
  </si>
  <si>
    <t>db60af72</t>
  </si>
  <si>
    <t>Expense from Harel Mazor - Web Maintainer March 2023</t>
  </si>
  <si>
    <t>-$2,490.00 USD</t>
  </si>
  <si>
    <t>harel-mazor</t>
  </si>
  <si>
    <t>Harel Mazor</t>
  </si>
  <si>
    <t>BANK_ACCOUNT</t>
  </si>
  <si>
    <t>71c84a09</t>
  </si>
  <si>
    <t>2afdce87</t>
  </si>
  <si>
    <t>Expense from Victor Temprano - Bounty for GL JS ticket #2035</t>
  </si>
  <si>
    <t>-$250.00 USD</t>
  </si>
  <si>
    <t>victor-temprano</t>
  </si>
  <si>
    <t>Victor Temprano</t>
  </si>
  <si>
    <t>13575a8d</t>
  </si>
  <si>
    <t>58661a4a</t>
  </si>
  <si>
    <t>Expense from (Stefan) Cuong Nguyen - Add queryTerrainElevation</t>
  </si>
  <si>
    <t>cuong-nguyen</t>
  </si>
  <si>
    <t>(Stefan) Cuong Nguyen</t>
  </si>
  <si>
    <t>bc85f561</t>
  </si>
  <si>
    <t>71159e7a</t>
  </si>
  <si>
    <t>Added Funds from GitHub Sponsors - GitHub Sponsors payment</t>
  </si>
  <si>
    <t>ADDED_FUNDS</t>
  </si>
  <si>
    <t>$197.00 USD</t>
  </si>
  <si>
    <t>github-sponsors</t>
  </si>
  <si>
    <t>OPENCOLLECTIVE</t>
  </si>
  <si>
    <t>HOST</t>
  </si>
  <si>
    <t>e1b4ea54</t>
  </si>
  <si>
    <t>Host Fee to Open Source Collective</t>
  </si>
  <si>
    <t>HOST_FEE</t>
  </si>
  <si>
    <t>-$19.70 USD</t>
  </si>
  <si>
    <t>opensource</t>
  </si>
  <si>
    <t>Open Source Collective</t>
  </si>
  <si>
    <t>8c50cb32</t>
  </si>
  <si>
    <t>ae0ca5be</t>
  </si>
  <si>
    <t>Monthly contribution from ɴᴇᴋᴏʏᴀsᴀɴ (Backer)</t>
  </si>
  <si>
    <t>CONTRIBUTION</t>
  </si>
  <si>
    <t>$50.00 USD</t>
  </si>
  <si>
    <t>nekoyasan</t>
  </si>
  <si>
    <t>ɴᴇᴋᴏʏᴀsᴀɴ</t>
  </si>
  <si>
    <t>SUBSCRIPTION</t>
  </si>
  <si>
    <t>8dd9e0c5</t>
  </si>
  <si>
    <t>-$5.00 USD</t>
  </si>
  <si>
    <t>e5a88910</t>
  </si>
  <si>
    <t>fad83ecc</t>
  </si>
  <si>
    <t>Yearly contribution from komoot (Silver)</t>
  </si>
  <si>
    <t>$10,000.00 USD</t>
  </si>
  <si>
    <t>komoot</t>
  </si>
  <si>
    <t>b70338d2</t>
  </si>
  <si>
    <t>-$1,000.00 USD</t>
  </si>
  <si>
    <t>4e5e6fbb</t>
  </si>
  <si>
    <t>5d67608a</t>
  </si>
  <si>
    <t>Monthly contribution from Jeff Moe (Promoter)</t>
  </si>
  <si>
    <t>jebba</t>
  </si>
  <si>
    <t>Jeff Moe</t>
  </si>
  <si>
    <t>30ce396d</t>
  </si>
  <si>
    <t>769bb5e8</t>
  </si>
  <si>
    <t>b5424fdb</t>
  </si>
  <si>
    <t>Monthly contribution from WWOOF's Open Source Fund (Backer)</t>
  </si>
  <si>
    <t>$10.00 USD</t>
  </si>
  <si>
    <t>wwoof-open-source-fund</t>
  </si>
  <si>
    <t>WWOOF's Open Source Fund</t>
  </si>
  <si>
    <t>COLLECTIVE</t>
  </si>
  <si>
    <t>3706f994</t>
  </si>
  <si>
    <t>920c949c</t>
  </si>
  <si>
    <t>Monthly contribution from Ian Saultz (Backer)</t>
  </si>
  <si>
    <t>ian-saultz</t>
  </si>
  <si>
    <t>Ian Saultz</t>
  </si>
  <si>
    <t>STRIPE</t>
  </si>
  <si>
    <t>CREDITCARD</t>
  </si>
  <si>
    <t>7ce68372</t>
  </si>
  <si>
    <t>-$1.00 USD</t>
  </si>
  <si>
    <t>5afde7f3</t>
  </si>
  <si>
    <t>e847e274</t>
  </si>
  <si>
    <t>Expense from Oliver Wipfli - Coordinator Feb 2023</t>
  </si>
  <si>
    <t>-$4,070.35 USD</t>
  </si>
  <si>
    <t>wipfli</t>
  </si>
  <si>
    <t>Oliver Wipfli</t>
  </si>
  <si>
    <t>8c917c72</t>
  </si>
  <si>
    <t>feefdb2c</t>
  </si>
  <si>
    <t>Expense from Aidan Hendrickson - Fix missing icons in examples</t>
  </si>
  <si>
    <t>aidan-hendrickson</t>
  </si>
  <si>
    <t>Aidan Hendrickson</t>
  </si>
  <si>
    <t>289c1bbf</t>
  </si>
  <si>
    <t>e5b02b48</t>
  </si>
  <si>
    <t>Expense from Harel Mazor - Web Maintainer February 2023</t>
  </si>
  <si>
    <t>-$3,325.00 USD</t>
  </si>
  <si>
    <t>2828ae6a</t>
  </si>
  <si>
    <t>70af7efb</t>
  </si>
  <si>
    <t>Expense from Bart Louwers - Maintainer work February</t>
  </si>
  <si>
    <t>-$6,765.00 USD</t>
  </si>
  <si>
    <t>bart-louwers1</t>
  </si>
  <si>
    <t>Bart Louwers</t>
  </si>
  <si>
    <t>43b28384</t>
  </si>
  <si>
    <t>cea7628c</t>
  </si>
  <si>
    <t>Expense from Victor Temprano - Bounty on Github Issue #13</t>
  </si>
  <si>
    <t>9f27b0ab</t>
  </si>
  <si>
    <t>275e71e8</t>
  </si>
  <si>
    <t>14a0f91d</t>
  </si>
  <si>
    <t>317fed86</t>
  </si>
  <si>
    <t>09a637f9</t>
  </si>
  <si>
    <t>$240.39 USD</t>
  </si>
  <si>
    <t>4a6a2b50</t>
  </si>
  <si>
    <t>-$24.04 USD</t>
  </si>
  <si>
    <t>bfe2c935</t>
  </si>
  <si>
    <t>f9d1a9e4</t>
  </si>
  <si>
    <t>7402b262</t>
  </si>
  <si>
    <t>cccdd576</t>
  </si>
  <si>
    <t>1d07f83c</t>
  </si>
  <si>
    <t>79fd31b0</t>
  </si>
  <si>
    <t>457d6669</t>
  </si>
  <si>
    <t>d8cdda83</t>
  </si>
  <si>
    <t>45070a88</t>
  </si>
  <si>
    <t>bc20adaf</t>
  </si>
  <si>
    <t>Expense from Harel Mazor - Web Maintainer January 2023</t>
  </si>
  <si>
    <t>-$7,050.00 USD</t>
  </si>
  <si>
    <t>e81a802b</t>
  </si>
  <si>
    <t>a0438c0c</t>
  </si>
  <si>
    <t>Contribution from Yasunori Kirimoto</t>
  </si>
  <si>
    <t>$100.00 USD</t>
  </si>
  <si>
    <t>yasunori-kirimoto</t>
  </si>
  <si>
    <t>Yasunori Kirimoto</t>
  </si>
  <si>
    <t>65e28f85</t>
  </si>
  <si>
    <t>-$10.00 USD</t>
  </si>
  <si>
    <t>36db03b0</t>
  </si>
  <si>
    <t>Expense from Oliver Wipfli - Coordinator January 2023</t>
  </si>
  <si>
    <t>-$5,953.20 USD</t>
  </si>
  <si>
    <t>52e284f8</t>
  </si>
  <si>
    <t>3bdce49c</t>
  </si>
  <si>
    <t>Expense from Chestek PLLC - MAPLIBRE Registration, January 2023 Invoices #2996 &amp; #2968</t>
  </si>
  <si>
    <t>-$2,309.50 USD</t>
  </si>
  <si>
    <t>chestek-pllc</t>
  </si>
  <si>
    <t>Chestek PLLC</t>
  </si>
  <si>
    <t>RECEIPT</t>
  </si>
  <si>
    <t>beef4a29</t>
  </si>
  <si>
    <t>5f3f21a7</t>
  </si>
  <si>
    <t>Expense from Bart Louwers - Maintainer MapLibre GL Native - January 2022</t>
  </si>
  <si>
    <t>-$7,287.50 USD</t>
  </si>
  <si>
    <t>85e4e2af</t>
  </si>
  <si>
    <t>699988aa</t>
  </si>
  <si>
    <t>c6cc9f7e</t>
  </si>
  <si>
    <t>40d7ee3d</t>
  </si>
  <si>
    <t>b77421a8</t>
  </si>
  <si>
    <t>931741f6</t>
  </si>
  <si>
    <t>4712bb44</t>
  </si>
  <si>
    <t>9fd6d9d3</t>
  </si>
  <si>
    <t>3ed4ef11</t>
  </si>
  <si>
    <t>d9b5c134</t>
  </si>
  <si>
    <t>ea3fa69b</t>
  </si>
  <si>
    <t>22e00fe9</t>
  </si>
  <si>
    <t>bd0e061a</t>
  </si>
  <si>
    <t>$888.16 USD</t>
  </si>
  <si>
    <t>7078c71a</t>
  </si>
  <si>
    <t>-$88.82 USD</t>
  </si>
  <si>
    <t>4f476749</t>
  </si>
  <si>
    <t>-$239.40 USD</t>
  </si>
  <si>
    <t>3928bf99</t>
  </si>
  <si>
    <t>e2d63bd8</t>
  </si>
  <si>
    <t>Expense from Oliver Wipfli - Coordinator December 2022</t>
  </si>
  <si>
    <t>-$5,679.30 USD</t>
  </si>
  <si>
    <t>ca7a2da7</t>
  </si>
  <si>
    <t>1c6ea041</t>
  </si>
  <si>
    <t>ea77496b</t>
  </si>
  <si>
    <t>baf19dab</t>
  </si>
  <si>
    <t>d14b3b43</t>
  </si>
  <si>
    <t>317edcab</t>
  </si>
  <si>
    <t>4df939e1</t>
  </si>
  <si>
    <t>dfa51825</t>
  </si>
  <si>
    <t>a40b8ff1</t>
  </si>
  <si>
    <t>1e1cdd4e</t>
  </si>
  <si>
    <t>dbf1659a</t>
  </si>
  <si>
    <t>3ca33aba</t>
  </si>
  <si>
    <t>0488c1d7</t>
  </si>
  <si>
    <t>$5,192.35 USD</t>
  </si>
  <si>
    <t>4e4efe76</t>
  </si>
  <si>
    <t>-$519.24 USD</t>
  </si>
  <si>
    <t>69a1aa01</t>
  </si>
  <si>
    <t>c0ce7934</t>
  </si>
  <si>
    <t>Expense from Chestek PLLC - Invoice # 2931, MapLibre Trademark Registration</t>
  </si>
  <si>
    <t>-$269.50 USD</t>
  </si>
  <si>
    <t>3d942da5</t>
  </si>
  <si>
    <t>2fe8ba7a</t>
  </si>
  <si>
    <t>Expense from Oliver Wipfli - Coordinator November 2022</t>
  </si>
  <si>
    <t>-$4,362.60 USD</t>
  </si>
  <si>
    <t>fb19f868</t>
  </si>
  <si>
    <t>4f41e744</t>
  </si>
  <si>
    <t>Contribution from Flitsmeister</t>
  </si>
  <si>
    <t>$5,000.00 USD</t>
  </si>
  <si>
    <t>flitsmeister</t>
  </si>
  <si>
    <t>faf408e0</t>
  </si>
  <si>
    <t>-$500.00 USD</t>
  </si>
  <si>
    <t>2aa01e58</t>
  </si>
  <si>
    <t>f00f5aaa</t>
  </si>
  <si>
    <t>9a19f3d0</t>
  </si>
  <si>
    <t>0e2a123e</t>
  </si>
  <si>
    <t>ebc9b169</t>
  </si>
  <si>
    <t>1f3129ad</t>
  </si>
  <si>
    <t>27bea9ce</t>
  </si>
  <si>
    <t>efda0086</t>
  </si>
  <si>
    <t>3e3e448b</t>
  </si>
  <si>
    <t>ddecfbaa</t>
  </si>
  <si>
    <t>88a8fbbd</t>
  </si>
  <si>
    <t>dd060f0f</t>
  </si>
  <si>
    <t>96a3e77c</t>
  </si>
  <si>
    <t>$164.00 USD</t>
  </si>
  <si>
    <t>d2fc227a</t>
  </si>
  <si>
    <t>-$16.40 USD</t>
  </si>
  <si>
    <t>61fe3a85</t>
  </si>
  <si>
    <t>4ba04c20</t>
  </si>
  <si>
    <t>bac4780f</t>
  </si>
  <si>
    <t>fe6e361e</t>
  </si>
  <si>
    <t>d82e0930</t>
  </si>
  <si>
    <t>Contribution from Aaron Charcoal Styles</t>
  </si>
  <si>
    <t>aaron-charcoal-styles</t>
  </si>
  <si>
    <t>Aaron Charcoal Styles</t>
  </si>
  <si>
    <t>GIFTCARD</t>
  </si>
  <si>
    <t>30a3b274</t>
  </si>
  <si>
    <t>e85b89ed</t>
  </si>
  <si>
    <t>bf028200</t>
  </si>
  <si>
    <t>8c46f1c4</t>
  </si>
  <si>
    <t>15931fe5</t>
  </si>
  <si>
    <t>26fc490e</t>
  </si>
  <si>
    <t>Expense from Oliver Wipfli - Coordinator October 2022</t>
  </si>
  <si>
    <t>-$5,288.80 USD</t>
  </si>
  <si>
    <t>798fdf2d</t>
  </si>
  <si>
    <t>f7934ab4</t>
  </si>
  <si>
    <t>Yearly contribution from TomTom</t>
  </si>
  <si>
    <t>tomtom</t>
  </si>
  <si>
    <t>TomTom</t>
  </si>
  <si>
    <t>9e7b5149</t>
  </si>
  <si>
    <t>e1f3edfc</t>
  </si>
  <si>
    <t>b9fedf43</t>
  </si>
  <si>
    <t>Monthly contribution from Kyle Pavlock (Promoter)</t>
  </si>
  <si>
    <t>kyle-pavlock</t>
  </si>
  <si>
    <t>Kyle Pavlock</t>
  </si>
  <si>
    <t>96f61a4d</t>
  </si>
  <si>
    <t>98bcff44</t>
  </si>
  <si>
    <t>2437f87a</t>
  </si>
  <si>
    <t>d0b2b6fb</t>
  </si>
  <si>
    <t>a175c939</t>
  </si>
  <si>
    <t>3e4aebd0</t>
  </si>
  <si>
    <t>$1,182.00 USD</t>
  </si>
  <si>
    <t>1b9400b4</t>
  </si>
  <si>
    <t>-$118.20 USD</t>
  </si>
  <si>
    <t>8a6effb3</t>
  </si>
  <si>
    <t>f5b3616f</t>
  </si>
  <si>
    <t>Expense from Oliver Wipfli - Coordinator September 2022</t>
  </si>
  <si>
    <t>-$5,756.30 USD</t>
  </si>
  <si>
    <t>ead448e2</t>
  </si>
  <si>
    <t>6f731a79</t>
  </si>
  <si>
    <t>e2d7e81c</t>
  </si>
  <si>
    <t>1646043b</t>
  </si>
  <si>
    <t>Virtual Card charge from Zoom</t>
  </si>
  <si>
    <t>-$150.70 USD</t>
  </si>
  <si>
    <t>zoom-us-888-799-9666-51da07</t>
  </si>
  <si>
    <t>Zoom</t>
  </si>
  <si>
    <t>838198d9</t>
  </si>
  <si>
    <t>3fdb5e79</t>
  </si>
  <si>
    <t>6e9c5429</t>
  </si>
  <si>
    <t>fe832c14</t>
  </si>
  <si>
    <t>a60eb042</t>
  </si>
  <si>
    <t>acb32129</t>
  </si>
  <si>
    <t>37e1f3aa</t>
  </si>
  <si>
    <t>df91f3c3</t>
  </si>
  <si>
    <t>4a590888</t>
  </si>
  <si>
    <t>bfb33359</t>
  </si>
  <si>
    <t>Expense from Harel Mazor - Maintenance of MapLibre GL JS</t>
  </si>
  <si>
    <t>-$3,500.00 USD</t>
  </si>
  <si>
    <t>a83aac38</t>
  </si>
  <si>
    <t>$188.77 USD</t>
  </si>
  <si>
    <t>ce6f923e</t>
  </si>
  <si>
    <t>-$18.88 USD</t>
  </si>
  <si>
    <t>8f475615</t>
  </si>
  <si>
    <t>80a5cf52</t>
  </si>
  <si>
    <t>Added Funds from Amazon Web Services - Sponsorship of MapLibre</t>
  </si>
  <si>
    <t>$300,000.00 USD</t>
  </si>
  <si>
    <t>amazon-development-center</t>
  </si>
  <si>
    <t>Amazon Web Services</t>
  </si>
  <si>
    <t>f96dbb48</t>
  </si>
  <si>
    <t>-$30,000.00 USD</t>
  </si>
  <si>
    <t>582db957</t>
  </si>
  <si>
    <t>ca1242cd</t>
  </si>
  <si>
    <t>Expense from Oliver Wipfli - FOSS4G / Project Management / MapLibre GL Native</t>
  </si>
  <si>
    <t>-$3,650.00 USD</t>
  </si>
  <si>
    <t>165f4913</t>
  </si>
  <si>
    <t>0231a28b</t>
  </si>
  <si>
    <t>Expense from Birk Skyum - Maintenance of MapLibre GL Native / JS</t>
  </si>
  <si>
    <t>birk-skyum</t>
  </si>
  <si>
    <t>Birk Skyum</t>
  </si>
  <si>
    <t>559b1a9d</t>
  </si>
  <si>
    <t>981289b4</t>
  </si>
  <si>
    <t>8c7b7215</t>
  </si>
  <si>
    <t>6812f0a0</t>
  </si>
  <si>
    <t>afd387d5</t>
  </si>
  <si>
    <t>80c1f901</t>
  </si>
  <si>
    <t>930aa3d7</t>
  </si>
  <si>
    <t>24a2bb48</t>
  </si>
  <si>
    <t>e27b45e6</t>
  </si>
  <si>
    <t>60034c53</t>
  </si>
  <si>
    <t>32063b2c</t>
  </si>
  <si>
    <t>e989a2f5</t>
  </si>
  <si>
    <t>$167.00 USD</t>
  </si>
  <si>
    <t>24f49b8e</t>
  </si>
  <si>
    <t>-$16.70 USD</t>
  </si>
  <si>
    <t>a4410c94</t>
  </si>
  <si>
    <t>c1e317d3</t>
  </si>
  <si>
    <t>Virtual Card charge from OPAVOTE LLC</t>
  </si>
  <si>
    <t>opavote-llc-d94000</t>
  </si>
  <si>
    <t>OPAVOTE LLC</t>
  </si>
  <si>
    <t>2192a1a0</t>
  </si>
  <si>
    <t>5a5c4a1c</t>
  </si>
  <si>
    <t>927a6216</t>
  </si>
  <si>
    <t>e7217c21</t>
  </si>
  <si>
    <t>a8c8d7f0</t>
  </si>
  <si>
    <t>$157.00 USD</t>
  </si>
  <si>
    <t>e93dfcd4</t>
  </si>
  <si>
    <t>-$15.70 USD</t>
  </si>
  <si>
    <t>b6d66d8e</t>
  </si>
  <si>
    <t>cb910ab0</t>
  </si>
  <si>
    <t>80fa1060</t>
  </si>
  <si>
    <t>c41e46d8</t>
  </si>
  <si>
    <t>2096d917</t>
  </si>
  <si>
    <t>f10919dc</t>
  </si>
  <si>
    <t>c243c5b8</t>
  </si>
  <si>
    <t>6264c0e8</t>
  </si>
  <si>
    <t>a76e032b</t>
  </si>
  <si>
    <t>Expense from Max Ammann - Contributions to maplibre.org</t>
  </si>
  <si>
    <t>max-ammann</t>
  </si>
  <si>
    <t>Max Ammann</t>
  </si>
  <si>
    <t>e8642a41</t>
  </si>
  <si>
    <t>939a9d7c</t>
  </si>
  <si>
    <t>3b25fa09</t>
  </si>
  <si>
    <t>16bb5218</t>
  </si>
  <si>
    <t>5949b4ad</t>
  </si>
  <si>
    <t>Expense from Andrew Calcutt - MapLibre GL JS and Node support in Native</t>
  </si>
  <si>
    <t>andrew-calcutt</t>
  </si>
  <si>
    <t>Andrew Calcutt</t>
  </si>
  <si>
    <t>4f369501</t>
  </si>
  <si>
    <t>f67d58b6</t>
  </si>
  <si>
    <t>Expense from Justas Brazauskas - contributions for Node support in MapLibre-Native</t>
  </si>
  <si>
    <t>justas-brazauskas</t>
  </si>
  <si>
    <t>Justas Brazauskas</t>
  </si>
  <si>
    <t>acd545ba</t>
  </si>
  <si>
    <t>30e93553</t>
  </si>
  <si>
    <t>Expense from Harel Mazor - MapLibre GL JS contributions</t>
  </si>
  <si>
    <t>-$1,500.00 USD</t>
  </si>
  <si>
    <t>9c3ac41c</t>
  </si>
  <si>
    <t>6bed2f82</t>
  </si>
  <si>
    <t>Expense from Oliver Wipfli - MapLibre GL JS and GL Native contributions</t>
  </si>
  <si>
    <t>ffcf1304</t>
  </si>
  <si>
    <t>20adb8b5</t>
  </si>
  <si>
    <t>Yearly contribution from Facebook Open Source (Silver)</t>
  </si>
  <si>
    <t>$80,000.00 USD</t>
  </si>
  <si>
    <t>fbopensource</t>
  </si>
  <si>
    <t>Facebook Open Source</t>
  </si>
  <si>
    <t>4ead3d60</t>
  </si>
  <si>
    <t>f5ac5612</t>
  </si>
  <si>
    <t>7adbe3d6</t>
  </si>
  <si>
    <t>a6de3e13</t>
  </si>
  <si>
    <t>364fa0ea</t>
  </si>
  <si>
    <t>$168.00 USD</t>
  </si>
  <si>
    <t>73b92077</t>
  </si>
  <si>
    <t>-$16.80 USD</t>
  </si>
  <si>
    <t>8713d0f6</t>
  </si>
  <si>
    <t>36dc64f9</t>
  </si>
  <si>
    <t>d060f73c</t>
  </si>
  <si>
    <t>4812bd8f</t>
  </si>
  <si>
    <t>74a627f7</t>
  </si>
  <si>
    <t>0b68492b</t>
  </si>
  <si>
    <t>79968c0f</t>
  </si>
  <si>
    <t>d56a6a80</t>
  </si>
  <si>
    <t>4dc284cc</t>
  </si>
  <si>
    <t>b7d291c3</t>
  </si>
  <si>
    <t>4ef2c306</t>
  </si>
  <si>
    <t>Refund of "Yearly contribution from MIERUNE"</t>
  </si>
  <si>
    <t>c8c607dc</t>
  </si>
  <si>
    <t>-$10,000.00 USD</t>
  </si>
  <si>
    <t>mierune-main</t>
  </si>
  <si>
    <t>MIERUNE</t>
  </si>
  <si>
    <t>683bcd49</t>
  </si>
  <si>
    <t>Refund of "Host Fee to Open Source Collective"</t>
  </si>
  <si>
    <t>$1,000.00 USD</t>
  </si>
  <si>
    <t>323b30d8</t>
  </si>
  <si>
    <t>Cover of Payment Processor Fee from Open Source Collective</t>
  </si>
  <si>
    <t>PAYMENT_PROCESSOR_COVER</t>
  </si>
  <si>
    <t>$390.30 USD</t>
  </si>
  <si>
    <t>a7755e51</t>
  </si>
  <si>
    <t>4d6110d9</t>
  </si>
  <si>
    <t>Yearly contribution from MIERUNE Inc.</t>
  </si>
  <si>
    <t>mierune</t>
  </si>
  <si>
    <t>MIERUNE Inc.</t>
  </si>
  <si>
    <t>cec7c605</t>
  </si>
  <si>
    <t>02afa322</t>
  </si>
  <si>
    <t>$457.90 USD</t>
  </si>
  <si>
    <t>9aed93ae</t>
  </si>
  <si>
    <t>-$45.79 USD</t>
  </si>
  <si>
    <t>0bbf5300</t>
  </si>
  <si>
    <t>Yearly contribution from MIERUNE</t>
  </si>
  <si>
    <t>REFUNDED</t>
  </si>
  <si>
    <t>feb88d80</t>
  </si>
  <si>
    <t>98ad3aec</t>
  </si>
  <si>
    <t>4968e590</t>
  </si>
  <si>
    <t>b3ae6bec</t>
  </si>
  <si>
    <t>5f2b7d91</t>
  </si>
  <si>
    <t>e7920935</t>
  </si>
  <si>
    <t>5a886583</t>
  </si>
  <si>
    <t>6d939852</t>
  </si>
  <si>
    <t>Expense from Birk Skyum - MapLibre Contribution</t>
  </si>
  <si>
    <t>-$480.00 USD</t>
  </si>
  <si>
    <t>f4fe8660</t>
  </si>
  <si>
    <t>ee8ed31b</t>
  </si>
  <si>
    <t>$257.00 USD</t>
  </si>
  <si>
    <t>4e2738c7</t>
  </si>
  <si>
    <t>-$25.70 USD</t>
  </si>
  <si>
    <t>8ea44c04</t>
  </si>
  <si>
    <t>0a8aa0e2</t>
  </si>
  <si>
    <t>9d1861eb</t>
  </si>
  <si>
    <t>616196c4</t>
  </si>
  <si>
    <t>a757e5c5</t>
  </si>
  <si>
    <t>Monthly contribution from Guest (Backer)</t>
  </si>
  <si>
    <t>guest-ddf40a1d</t>
  </si>
  <si>
    <t>Guest</t>
  </si>
  <si>
    <t>362d8ed6</t>
  </si>
  <si>
    <t>d2243e70</t>
  </si>
  <si>
    <t>17496d64</t>
  </si>
  <si>
    <t>29fee075</t>
  </si>
  <si>
    <t>09d2e5b9</t>
  </si>
  <si>
    <t>$190.87 USD</t>
  </si>
  <si>
    <t>ce28df0a</t>
  </si>
  <si>
    <t>-$19.09 USD</t>
  </si>
  <si>
    <t>17aa38e0</t>
  </si>
  <si>
    <t>e08c45f3</t>
  </si>
  <si>
    <t>Expense from Tadej Novak - MapLibre contribution</t>
  </si>
  <si>
    <t>-$400.00 USD</t>
  </si>
  <si>
    <t>ntadej</t>
  </si>
  <si>
    <t>Tadej Novak</t>
  </si>
  <si>
    <t>f8e55237</t>
  </si>
  <si>
    <t>d5809343</t>
  </si>
  <si>
    <t>Expense from Astrid Günther - MapLibre contribution</t>
  </si>
  <si>
    <t>astrid-guenther</t>
  </si>
  <si>
    <t>Astrid Günther</t>
  </si>
  <si>
    <t>ee2b7c29</t>
  </si>
  <si>
    <t>a7a5705b</t>
  </si>
  <si>
    <t>Expense from Harel Mazor - MapLibre contribution</t>
  </si>
  <si>
    <t>cb55f447</t>
  </si>
  <si>
    <t>947032c6</t>
  </si>
  <si>
    <t>Expense from Oliver Wipfli - MapLibre contribution</t>
  </si>
  <si>
    <t>-$800.00 USD</t>
  </si>
  <si>
    <t>7055eeed</t>
  </si>
  <si>
    <t>539ff9b3</t>
  </si>
  <si>
    <t>1bcae27a</t>
  </si>
  <si>
    <t>d06d865d</t>
  </si>
  <si>
    <t>0b16e48d</t>
  </si>
  <si>
    <t>$276.20 USD</t>
  </si>
  <si>
    <t>03ffb141</t>
  </si>
  <si>
    <t>-$27.62 USD</t>
  </si>
  <si>
    <t>e7685ae0</t>
  </si>
  <si>
    <t>625b15fa</t>
  </si>
  <si>
    <t>2a60bffe</t>
  </si>
  <si>
    <t>ee038af6</t>
  </si>
  <si>
    <t>1b425dee</t>
  </si>
  <si>
    <t>$786.00 USD</t>
  </si>
  <si>
    <t>b93e5ac6</t>
  </si>
  <si>
    <t>-$78.60 USD</t>
  </si>
  <si>
    <t>3f9fef68</t>
  </si>
  <si>
    <t>c5ef2423</t>
  </si>
  <si>
    <t>e46d558f</t>
  </si>
  <si>
    <t>1a74856e</t>
  </si>
  <si>
    <t>fd025eb4</t>
  </si>
  <si>
    <t>$1,141.00 USD</t>
  </si>
  <si>
    <t>8740a323</t>
  </si>
  <si>
    <t>-$114.10 USD</t>
  </si>
  <si>
    <t>523ac01f</t>
  </si>
  <si>
    <t>69e6e384</t>
  </si>
  <si>
    <t>348020be</t>
  </si>
  <si>
    <t>1a28a314</t>
  </si>
  <si>
    <t>fa27ffee</t>
  </si>
  <si>
    <t>$111.00 USD</t>
  </si>
  <si>
    <t>c566bac6</t>
  </si>
  <si>
    <t>-$11.10 USD</t>
  </si>
  <si>
    <t>2b7caaa1</t>
  </si>
  <si>
    <t>a93222ec</t>
  </si>
  <si>
    <t>7088813c</t>
  </si>
  <si>
    <t>822e206b</t>
  </si>
  <si>
    <t>b283db69</t>
  </si>
  <si>
    <t>-$1,600.00 USD</t>
  </si>
  <si>
    <t>2d44e5d1</t>
  </si>
  <si>
    <t>7516124e</t>
  </si>
  <si>
    <t>c0618406</t>
  </si>
  <si>
    <t>78e33eb9</t>
  </si>
  <si>
    <t>6a046353</t>
  </si>
  <si>
    <t>b27a22fa</t>
  </si>
  <si>
    <t>Added Funds from GitHub Sponsors - GitHub Sponsors Oct'</t>
  </si>
  <si>
    <t>$121.00 USD</t>
  </si>
  <si>
    <t>d64fe0b9</t>
  </si>
  <si>
    <t>-$12.10 USD</t>
  </si>
  <si>
    <t>8419a62f</t>
  </si>
  <si>
    <t>f587826b</t>
  </si>
  <si>
    <t>fd85b35a</t>
  </si>
  <si>
    <t>0dd92fa9</t>
  </si>
  <si>
    <t>Added Funds from GitHub Sponsors - GitHub sponsors September payment</t>
  </si>
  <si>
    <t>1768f8cc</t>
  </si>
  <si>
    <t>05f9131d</t>
  </si>
  <si>
    <t>6aa681cb</t>
  </si>
  <si>
    <t>Added Funds from GitHub Sponsors - GitHub Sponsors August payout</t>
  </si>
  <si>
    <t>$5,087.65 USD</t>
  </si>
  <si>
    <t>-$508.77 USD</t>
  </si>
  <si>
    <t>cf3898c6</t>
  </si>
  <si>
    <t>04d2c2e9</t>
  </si>
  <si>
    <t>Added Funds from GitHub Sponsors - GitHub Sponsors July payout</t>
  </si>
  <si>
    <t>$351.18 USD</t>
  </si>
  <si>
    <t>45af1128</t>
  </si>
  <si>
    <t>-$35.12 USD</t>
  </si>
  <si>
    <t>5e94296d</t>
  </si>
  <si>
    <t>bf9b34c7</t>
  </si>
  <si>
    <t>Added Funds from GitHub Sponsors - Github Sponsors June payment</t>
  </si>
  <si>
    <t>$60.00 USD</t>
  </si>
  <si>
    <t>5473ea30</t>
  </si>
  <si>
    <t>-$6.00 USD</t>
  </si>
  <si>
    <t>38f5c3e5</t>
  </si>
  <si>
    <t>718d1be6</t>
  </si>
  <si>
    <t>Added Funds from GitHub Sponsors - GitHub Sponsors June payment</t>
  </si>
  <si>
    <t>61ecef63</t>
  </si>
  <si>
    <t>e052cd6a</t>
  </si>
  <si>
    <t>c1acb865</t>
  </si>
  <si>
    <t>Added Funds from GitHub Sponsors - Github-Sponsors May 2021</t>
  </si>
  <si>
    <t>$120.00 USD</t>
  </si>
  <si>
    <t>f23451f7</t>
  </si>
  <si>
    <t>324b4c52</t>
  </si>
  <si>
    <t>Contribution from DJ</t>
  </si>
  <si>
    <t>$101.00 USD</t>
  </si>
  <si>
    <t>guest-c693eba3</t>
  </si>
  <si>
    <t>DJ</t>
  </si>
  <si>
    <t>f1f935fb</t>
  </si>
  <si>
    <t>9927fd4c</t>
  </si>
  <si>
    <t>Contribution from Raf</t>
  </si>
  <si>
    <t>guest-b8071e7b</t>
  </si>
  <si>
    <t>Raf</t>
  </si>
  <si>
    <t>PAYMENT</t>
  </si>
  <si>
    <t>e8800dc5</t>
  </si>
  <si>
    <t>f7830519</t>
  </si>
  <si>
    <t>Contribution from RobLabs.com</t>
  </si>
  <si>
    <t>roblabs-com</t>
  </si>
  <si>
    <t>RobLabs.com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</si>
</sst>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"/>
    <numFmt numFmtId="165" formatCode="&quot;$&quot;#,##0.00"/>
    <numFmt numFmtId="166" formatCode="yyyy-mm-dd h:mm:ss"/>
  </numFmts>
  <fonts count="13">
    <font>
      <sz val="10.0"/>
      <color rgb="FF000000"/>
      <name val="Arial"/>
      <scheme val="minor"/>
    </font>
    <font>
      <color rgb="FF000000"/>
      <name val="Arial"/>
    </font>
    <font>
      <color rgb="FF000000"/>
      <name val="Arial"/>
      <scheme val="minor"/>
    </font>
    <font>
      <b/>
      <color rgb="FF000000"/>
      <name val="Arial"/>
    </font>
    <font>
      <color theme="1"/>
      <name val="Arial"/>
      <scheme val="minor"/>
    </font>
    <font>
      <color theme="1"/>
      <name val="Arial"/>
    </font>
    <font>
      <b/>
      <color rgb="FF000000"/>
      <name val="Arial"/>
      <scheme val="minor"/>
    </font>
    <font>
      <b/>
      <color theme="1"/>
      <name val="Arial"/>
      <scheme val="minor"/>
    </font>
    <font>
      <sz val="12.0"/>
      <color rgb="FF000000"/>
      <name val="Arial"/>
    </font>
    <font>
      <sz val="14.0"/>
      <color rgb="FF000000"/>
      <name val="Arial"/>
    </font>
    <font>
      <u/>
      <color rgb="FF0000FF"/>
      <name val="Arial"/>
    </font>
    <font>
      <u/>
      <color rgb="FF1155CC"/>
      <name val="Arial"/>
    </font>
    <font>
      <color rgb="FFB45F06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164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vertical="bottom"/>
    </xf>
    <xf borderId="0" fillId="0" fontId="2" numFmtId="0" xfId="0" applyFont="1"/>
    <xf borderId="0" fillId="2" fontId="1" numFmtId="0" xfId="0" applyAlignment="1" applyFill="1" applyFont="1">
      <alignment readingOrder="0" vertical="bottom"/>
    </xf>
    <xf borderId="0" fillId="2" fontId="1" numFmtId="164" xfId="0" applyAlignment="1" applyFont="1" applyNumberFormat="1">
      <alignment vertical="bottom"/>
    </xf>
    <xf borderId="0" fillId="2" fontId="1" numFmtId="0" xfId="0" applyAlignment="1" applyFont="1">
      <alignment vertical="bottom"/>
    </xf>
    <xf borderId="0" fillId="2" fontId="3" numFmtId="0" xfId="0" applyAlignment="1" applyFont="1">
      <alignment readingOrder="0" vertical="bottom"/>
    </xf>
    <xf borderId="0" fillId="2" fontId="1" numFmtId="164" xfId="0" applyAlignment="1" applyFont="1" applyNumberFormat="1">
      <alignment vertical="bottom"/>
    </xf>
    <xf borderId="0" fillId="2" fontId="2" numFmtId="0" xfId="0" applyFont="1"/>
    <xf borderId="0" fillId="2" fontId="1" numFmtId="164" xfId="0" applyAlignment="1" applyFont="1" applyNumberFormat="1">
      <alignment readingOrder="0" vertical="bottom"/>
    </xf>
    <xf borderId="0" fillId="3" fontId="3" numFmtId="0" xfId="0" applyAlignment="1" applyFill="1" applyFont="1">
      <alignment readingOrder="0" vertical="bottom"/>
    </xf>
    <xf borderId="0" fillId="3" fontId="1" numFmtId="164" xfId="0" applyAlignment="1" applyFont="1" applyNumberFormat="1">
      <alignment vertical="bottom"/>
    </xf>
    <xf borderId="0" fillId="3" fontId="1" numFmtId="164" xfId="0" applyAlignment="1" applyFont="1" applyNumberFormat="1">
      <alignment vertical="bottom"/>
    </xf>
    <xf borderId="0" fillId="3" fontId="1" numFmtId="0" xfId="0" applyAlignment="1" applyFont="1">
      <alignment vertical="bottom"/>
    </xf>
    <xf borderId="0" fillId="3" fontId="1" numFmtId="0" xfId="0" applyAlignment="1" applyFont="1">
      <alignment readingOrder="0" vertical="bottom"/>
    </xf>
    <xf borderId="0" fillId="3" fontId="1" numFmtId="165" xfId="0" applyAlignment="1" applyFont="1" applyNumberFormat="1">
      <alignment horizontal="right" vertical="bottom"/>
    </xf>
    <xf borderId="0" fillId="3" fontId="2" numFmtId="165" xfId="0" applyAlignment="1" applyFont="1" applyNumberFormat="1">
      <alignment readingOrder="0"/>
    </xf>
    <xf borderId="0" fillId="3" fontId="4" numFmtId="165" xfId="0" applyAlignment="1" applyFont="1" applyNumberFormat="1">
      <alignment readingOrder="0"/>
    </xf>
    <xf borderId="0" fillId="3" fontId="1" numFmtId="164" xfId="0" applyAlignment="1" applyFont="1" applyNumberFormat="1">
      <alignment horizontal="right" readingOrder="0" vertical="bottom"/>
    </xf>
    <xf borderId="0" fillId="3" fontId="1" numFmtId="165" xfId="0" applyAlignment="1" applyFont="1" applyNumberFormat="1">
      <alignment horizontal="right" readingOrder="0" vertical="bottom"/>
    </xf>
    <xf borderId="0" fillId="3" fontId="1" numFmtId="165" xfId="0" applyAlignment="1" applyFont="1" applyNumberFormat="1">
      <alignment readingOrder="0" vertical="bottom"/>
    </xf>
    <xf borderId="0" fillId="3" fontId="1" numFmtId="164" xfId="0" applyAlignment="1" applyFont="1" applyNumberFormat="1">
      <alignment horizontal="right" readingOrder="0" vertical="bottom"/>
    </xf>
    <xf borderId="0" fillId="3" fontId="4" numFmtId="0" xfId="0" applyFont="1"/>
    <xf borderId="0" fillId="3" fontId="1" numFmtId="165" xfId="0" applyAlignment="1" applyFont="1" applyNumberFormat="1">
      <alignment vertical="bottom"/>
    </xf>
    <xf borderId="0" fillId="3" fontId="5" numFmtId="165" xfId="0" applyAlignment="1" applyFont="1" applyNumberFormat="1">
      <alignment horizontal="right" readingOrder="0" vertical="bottom"/>
    </xf>
    <xf borderId="0" fillId="3" fontId="1" numFmtId="164" xfId="0" applyAlignment="1" applyFont="1" applyNumberFormat="1">
      <alignment horizontal="right" vertical="bottom"/>
    </xf>
    <xf borderId="0" fillId="3" fontId="2" numFmtId="0" xfId="0" applyAlignment="1" applyFont="1">
      <alignment readingOrder="0"/>
    </xf>
    <xf borderId="0" fillId="3" fontId="2" numFmtId="0" xfId="0" applyFont="1"/>
    <xf borderId="0" fillId="3" fontId="2" numFmtId="165" xfId="0" applyFont="1" applyNumberFormat="1"/>
    <xf borderId="0" fillId="3" fontId="6" numFmtId="0" xfId="0" applyAlignment="1" applyFont="1">
      <alignment readingOrder="0"/>
    </xf>
    <xf borderId="0" fillId="3" fontId="3" numFmtId="164" xfId="0" applyAlignment="1" applyFont="1" applyNumberFormat="1">
      <alignment vertical="bottom"/>
    </xf>
    <xf borderId="0" fillId="2" fontId="3" numFmtId="0" xfId="0" applyAlignment="1" applyFont="1">
      <alignment vertical="bottom"/>
    </xf>
    <xf borderId="0" fillId="3" fontId="7" numFmtId="0" xfId="0" applyAlignment="1" applyFont="1">
      <alignment readingOrder="0"/>
    </xf>
    <xf borderId="0" fillId="3" fontId="7" numFmtId="165" xfId="0" applyFont="1" applyNumberFormat="1"/>
    <xf borderId="0" fillId="2" fontId="8" numFmtId="164" xfId="0" applyAlignment="1" applyFont="1" applyNumberFormat="1">
      <alignment horizontal="right" vertical="bottom"/>
    </xf>
    <xf borderId="0" fillId="2" fontId="8" numFmtId="164" xfId="0" applyAlignment="1" applyFont="1" applyNumberFormat="1">
      <alignment vertical="bottom"/>
    </xf>
    <xf borderId="0" fillId="2" fontId="4" numFmtId="0" xfId="0" applyFont="1"/>
    <xf borderId="0" fillId="0" fontId="9" numFmtId="164" xfId="0" applyAlignment="1" applyFont="1" applyNumberFormat="1">
      <alignment vertical="bottom"/>
    </xf>
    <xf borderId="0" fillId="0" fontId="5" numFmtId="0" xfId="0" applyAlignment="1" applyFont="1">
      <alignment readingOrder="0" vertical="bottom"/>
    </xf>
    <xf borderId="0" fillId="0" fontId="5" numFmtId="166" xfId="0" applyAlignment="1" applyFont="1" applyNumberFormat="1">
      <alignment horizontal="right" readingOrder="0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readingOrder="0" vertical="bottom"/>
    </xf>
    <xf borderId="0" fillId="0" fontId="10" numFmtId="0" xfId="0" applyAlignment="1" applyFont="1">
      <alignment readingOrder="0" vertical="bottom"/>
    </xf>
    <xf borderId="0" fillId="0" fontId="5" numFmtId="11" xfId="0" applyAlignment="1" applyFont="1" applyNumberFormat="1">
      <alignment horizontal="right" readingOrder="0" vertical="bottom"/>
    </xf>
    <xf borderId="0" fillId="0" fontId="11" numFmtId="0" xfId="0" applyAlignment="1" applyFont="1">
      <alignment readingOrder="0" vertical="bottom"/>
    </xf>
    <xf borderId="0" fillId="0" fontId="5" numFmtId="166" xfId="0" applyAlignment="1" applyFont="1" applyNumberFormat="1">
      <alignment readingOrder="0" vertical="bottom"/>
    </xf>
    <xf borderId="0" fillId="0" fontId="5" numFmtId="11" xfId="0" applyAlignment="1" applyFont="1" applyNumberFormat="1">
      <alignment readingOrder="0" vertical="bottom"/>
    </xf>
    <xf borderId="0" fillId="0" fontId="12" numFmtId="0" xfId="0" applyFont="1"/>
    <xf borderId="0" fillId="4" fontId="5" numFmtId="0" xfId="0" applyAlignment="1" applyFill="1" applyFont="1">
      <alignment readingOrder="0" vertical="bottom"/>
    </xf>
    <xf borderId="0" fillId="5" fontId="5" numFmtId="0" xfId="0" applyAlignment="1" applyFill="1" applyFont="1">
      <alignment readingOrder="0" vertical="bottom"/>
    </xf>
    <xf borderId="0" fillId="6" fontId="5" numFmtId="0" xfId="0" applyAlignment="1" applyFill="1" applyFont="1">
      <alignment readingOrder="0" vertical="bottom"/>
    </xf>
    <xf borderId="0" fillId="3" fontId="5" numFmtId="0" xfId="0" applyAlignment="1" applyFont="1">
      <alignment readingOrder="0" vertical="bottom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apple.com/DE" TargetMode="External"/><Relationship Id="rId2" Type="http://schemas.openxmlformats.org/officeDocument/2006/relationships/hyperlink" Target="http://apple.com/DE" TargetMode="External"/><Relationship Id="rId3" Type="http://schemas.openxmlformats.org/officeDocument/2006/relationships/hyperlink" Target="http://apple.com/DE" TargetMode="External"/><Relationship Id="rId4" Type="http://schemas.openxmlformats.org/officeDocument/2006/relationships/hyperlink" Target="http://roblabs.com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8.25"/>
    <col customWidth="1" min="4" max="4" width="38.5"/>
  </cols>
  <sheetData>
    <row r="1">
      <c r="A1" s="1" t="s">
        <v>0</v>
      </c>
      <c r="B1" s="2"/>
      <c r="C1" s="3"/>
      <c r="D1" s="3"/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1</v>
      </c>
      <c r="B2" s="7"/>
      <c r="C2" s="8"/>
      <c r="D2" s="9"/>
      <c r="E2" s="10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6"/>
      <c r="B3" s="12"/>
      <c r="C3" s="3"/>
      <c r="D3" s="9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6" t="s">
        <v>2</v>
      </c>
      <c r="B4" s="12">
        <f>SUM(B5:B6)</f>
        <v>343626</v>
      </c>
      <c r="C4" s="3"/>
      <c r="D4" s="9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6" t="s">
        <v>3</v>
      </c>
      <c r="B5" s="12">
        <v>233126.0</v>
      </c>
      <c r="C5" s="3"/>
      <c r="D5" s="9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6" t="s">
        <v>4</v>
      </c>
      <c r="B6" s="12">
        <v>110500.0</v>
      </c>
      <c r="C6" s="3"/>
      <c r="D6" s="9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9"/>
      <c r="B7" s="7"/>
      <c r="C7" s="3"/>
      <c r="D7" s="9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13" t="s">
        <v>5</v>
      </c>
      <c r="B8" s="14"/>
      <c r="C8" s="3"/>
      <c r="D8" s="13" t="s">
        <v>6</v>
      </c>
      <c r="E8" s="1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13"/>
      <c r="B9" s="14"/>
      <c r="C9" s="3"/>
      <c r="D9" s="13"/>
      <c r="E9" s="1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13" t="s">
        <v>7</v>
      </c>
      <c r="B10" s="14"/>
      <c r="C10" s="3"/>
      <c r="D10" s="13" t="s">
        <v>7</v>
      </c>
      <c r="E10" s="1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6"/>
      <c r="B11" s="14"/>
      <c r="C11" s="3"/>
      <c r="D11" s="17"/>
      <c r="E11" s="1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7" t="s">
        <v>8</v>
      </c>
      <c r="B12" s="18">
        <f>5192.35 + 164</f>
        <v>5356.35</v>
      </c>
      <c r="C12" s="3"/>
      <c r="D12" s="17" t="s">
        <v>9</v>
      </c>
      <c r="E12" s="19">
        <f>E13</f>
        <v>4362.6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17"/>
      <c r="B13" s="14"/>
      <c r="C13" s="3"/>
      <c r="D13" s="17" t="s">
        <v>10</v>
      </c>
      <c r="E13" s="19">
        <v>4362.6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17" t="s">
        <v>11</v>
      </c>
      <c r="B14" s="20">
        <v>5000.0</v>
      </c>
      <c r="C14" s="3"/>
      <c r="D14" s="17"/>
      <c r="E14" s="21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17"/>
      <c r="B15" s="14"/>
      <c r="C15" s="3"/>
      <c r="D15" s="17" t="s">
        <v>12</v>
      </c>
      <c r="E15" s="18">
        <f>Sum(E16)</f>
        <v>269.5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17" t="s">
        <v>13</v>
      </c>
      <c r="B16" s="22">
        <v>230.0</v>
      </c>
      <c r="C16" s="3"/>
      <c r="D16" s="17" t="s">
        <v>14</v>
      </c>
      <c r="E16" s="23">
        <v>269.5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17"/>
      <c r="B17" s="24"/>
      <c r="C17" s="3"/>
      <c r="D17" s="16"/>
      <c r="E17" s="1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25"/>
      <c r="B18" s="25"/>
      <c r="C18" s="3"/>
      <c r="D18" s="17" t="s">
        <v>15</v>
      </c>
      <c r="E18" s="26">
        <f>SUM(E19:E21)</f>
        <v>1264.77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25"/>
      <c r="B19" s="25"/>
      <c r="C19" s="3"/>
      <c r="D19" s="17" t="s">
        <v>16</v>
      </c>
      <c r="E19" s="23">
        <v>1057.64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25"/>
      <c r="B20" s="25"/>
      <c r="C20" s="3"/>
      <c r="D20" s="17" t="s">
        <v>17</v>
      </c>
      <c r="E20" s="27">
        <v>206.35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16"/>
      <c r="B21" s="28"/>
      <c r="C21" s="3"/>
      <c r="D21" s="29" t="s">
        <v>18</v>
      </c>
      <c r="E21" s="19">
        <v>0.78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16"/>
      <c r="B22" s="14"/>
      <c r="C22" s="3"/>
      <c r="D22" s="30"/>
      <c r="E22" s="30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17" t="s">
        <v>19</v>
      </c>
      <c r="B23" s="26">
        <f>sum(B12:B16)</f>
        <v>10586.35</v>
      </c>
      <c r="C23" s="3"/>
      <c r="D23" s="29" t="s">
        <v>20</v>
      </c>
      <c r="E23" s="31">
        <f>E18+E15+E12</f>
        <v>5896.87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16"/>
      <c r="B24" s="14"/>
      <c r="C24" s="3"/>
      <c r="D24" s="32"/>
      <c r="E24" s="30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13" t="s">
        <v>21</v>
      </c>
      <c r="B25" s="14"/>
      <c r="C25" s="3"/>
      <c r="D25" s="32" t="s">
        <v>21</v>
      </c>
      <c r="E25" s="30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25"/>
      <c r="B26" s="25"/>
      <c r="C26" s="3"/>
      <c r="D26" s="16"/>
      <c r="E26" s="1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17" t="s">
        <v>22</v>
      </c>
      <c r="B27" s="22">
        <v>0.0</v>
      </c>
      <c r="C27" s="3"/>
      <c r="D27" s="17" t="s">
        <v>23</v>
      </c>
      <c r="E27" s="23">
        <v>0.0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16"/>
      <c r="B28" s="14"/>
      <c r="C28" s="8"/>
      <c r="D28" s="25"/>
      <c r="E28" s="2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13" t="s">
        <v>24</v>
      </c>
      <c r="B29" s="33">
        <f>B23+B27</f>
        <v>10586.35</v>
      </c>
      <c r="C29" s="34"/>
      <c r="D29" s="35" t="s">
        <v>25</v>
      </c>
      <c r="E29" s="36">
        <f>E23+E27</f>
        <v>5896.87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8"/>
      <c r="B30" s="7"/>
      <c r="C30" s="8"/>
      <c r="D30" s="8"/>
      <c r="E30" s="10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8"/>
      <c r="B31" s="7"/>
      <c r="C31" s="8"/>
      <c r="D31" s="6" t="s">
        <v>26</v>
      </c>
      <c r="E31" s="37">
        <f>B5+B23-E23</f>
        <v>237815.48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8"/>
      <c r="B32" s="7"/>
      <c r="C32" s="8"/>
      <c r="D32" s="6" t="s">
        <v>27</v>
      </c>
      <c r="E32" s="38">
        <f>B6+B27-E27</f>
        <v>110500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39"/>
      <c r="B33" s="39"/>
      <c r="C33" s="8"/>
      <c r="D33" s="6"/>
      <c r="E33" s="37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3"/>
      <c r="B34" s="2"/>
      <c r="C34" s="3"/>
      <c r="D34" s="1" t="s">
        <v>28</v>
      </c>
      <c r="E34" s="40">
        <f>E31+E32</f>
        <v>348315.48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</sheetData>
  <printOptions gridLines="1" horizontalCentered="1"/>
  <pageMargins bottom="0.75" footer="0.0" header="0.0" left="0.7" right="0.7" top="0.75"/>
  <pageSetup fitToHeight="0" paperSize="8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9.0"/>
    <col customWidth="1" min="6" max="6" width="16.88"/>
  </cols>
  <sheetData>
    <row r="1">
      <c r="A1" s="41" t="s">
        <v>29</v>
      </c>
      <c r="B1" s="41" t="s">
        <v>30</v>
      </c>
      <c r="C1" s="41" t="s">
        <v>31</v>
      </c>
      <c r="D1" s="41" t="s">
        <v>32</v>
      </c>
      <c r="E1" s="41" t="s">
        <v>33</v>
      </c>
      <c r="F1" s="41" t="s">
        <v>34</v>
      </c>
      <c r="G1" s="41" t="s">
        <v>35</v>
      </c>
      <c r="H1" s="41" t="s">
        <v>36</v>
      </c>
      <c r="I1" s="41" t="s">
        <v>37</v>
      </c>
      <c r="J1" s="41" t="s">
        <v>38</v>
      </c>
      <c r="K1" s="41" t="s">
        <v>39</v>
      </c>
      <c r="L1" s="41" t="s">
        <v>40</v>
      </c>
      <c r="M1" s="41" t="s">
        <v>41</v>
      </c>
      <c r="N1" s="41" t="s">
        <v>42</v>
      </c>
      <c r="O1" s="41" t="s">
        <v>43</v>
      </c>
      <c r="P1" s="41" t="s">
        <v>44</v>
      </c>
      <c r="Q1" s="41" t="s">
        <v>45</v>
      </c>
      <c r="R1" s="41" t="s">
        <v>46</v>
      </c>
      <c r="S1" s="41" t="s">
        <v>47</v>
      </c>
      <c r="T1" s="41" t="s">
        <v>48</v>
      </c>
      <c r="U1" s="41" t="s">
        <v>49</v>
      </c>
      <c r="V1" s="41" t="s">
        <v>50</v>
      </c>
      <c r="W1" s="41" t="s">
        <v>51</v>
      </c>
      <c r="X1" s="41" t="s">
        <v>52</v>
      </c>
      <c r="Y1" s="41" t="s">
        <v>53</v>
      </c>
      <c r="Z1" s="41" t="s">
        <v>54</v>
      </c>
    </row>
    <row r="2">
      <c r="A2" s="42">
        <v>45031.52707175926</v>
      </c>
      <c r="B2" s="41" t="s">
        <v>55</v>
      </c>
      <c r="C2" s="41" t="s">
        <v>56</v>
      </c>
      <c r="D2" s="41" t="s">
        <v>57</v>
      </c>
      <c r="E2" s="41" t="s">
        <v>58</v>
      </c>
      <c r="F2" s="41" t="s">
        <v>59</v>
      </c>
      <c r="G2" s="41" t="s">
        <v>60</v>
      </c>
      <c r="H2" s="43"/>
      <c r="I2" s="43"/>
      <c r="J2" s="41" t="s">
        <v>61</v>
      </c>
      <c r="K2" s="44">
        <v>108.61</v>
      </c>
      <c r="L2" s="44">
        <v>0.0</v>
      </c>
      <c r="M2" s="44">
        <v>108.61</v>
      </c>
      <c r="N2" s="44">
        <v>312417.29</v>
      </c>
      <c r="O2" s="41" t="s">
        <v>62</v>
      </c>
      <c r="P2" s="41" t="s">
        <v>63</v>
      </c>
      <c r="Q2" s="41" t="s">
        <v>64</v>
      </c>
      <c r="R2" s="41" t="s">
        <v>65</v>
      </c>
      <c r="S2" s="45" t="s">
        <v>66</v>
      </c>
      <c r="T2" s="43"/>
      <c r="U2" s="43"/>
      <c r="V2" s="43"/>
      <c r="W2" s="43"/>
      <c r="X2" s="43"/>
      <c r="Y2" s="43"/>
      <c r="Z2" s="43"/>
    </row>
    <row r="3">
      <c r="A3" s="42">
        <v>45029.79355324074</v>
      </c>
      <c r="B3" s="41" t="s">
        <v>67</v>
      </c>
      <c r="C3" s="41" t="s">
        <v>68</v>
      </c>
      <c r="D3" s="41" t="s">
        <v>69</v>
      </c>
      <c r="E3" s="41" t="s">
        <v>70</v>
      </c>
      <c r="F3" s="41" t="s">
        <v>59</v>
      </c>
      <c r="G3" s="43"/>
      <c r="H3" s="43"/>
      <c r="I3" s="43"/>
      <c r="J3" s="41" t="s">
        <v>71</v>
      </c>
      <c r="K3" s="44">
        <v>-100.0</v>
      </c>
      <c r="L3" s="44">
        <v>-2.0</v>
      </c>
      <c r="M3" s="44">
        <v>-102.0</v>
      </c>
      <c r="N3" s="44">
        <v>312308.68</v>
      </c>
      <c r="O3" s="41" t="s">
        <v>62</v>
      </c>
      <c r="P3" s="41" t="s">
        <v>63</v>
      </c>
      <c r="Q3" s="41" t="s">
        <v>64</v>
      </c>
      <c r="R3" s="41" t="s">
        <v>72</v>
      </c>
      <c r="S3" s="41" t="s">
        <v>73</v>
      </c>
      <c r="T3" s="43"/>
      <c r="U3" s="43"/>
      <c r="V3" s="41" t="s">
        <v>74</v>
      </c>
      <c r="W3" s="43"/>
      <c r="X3" s="41" t="s">
        <v>75</v>
      </c>
      <c r="Y3" s="43"/>
      <c r="Z3" s="43"/>
    </row>
    <row r="4">
      <c r="A4" s="42">
        <v>45029.49356481482</v>
      </c>
      <c r="B4" s="41" t="s">
        <v>76</v>
      </c>
      <c r="C4" s="41" t="s">
        <v>77</v>
      </c>
      <c r="D4" s="41" t="s">
        <v>78</v>
      </c>
      <c r="E4" s="41" t="s">
        <v>70</v>
      </c>
      <c r="F4" s="41" t="s">
        <v>59</v>
      </c>
      <c r="G4" s="43"/>
      <c r="H4" s="43"/>
      <c r="I4" s="43"/>
      <c r="J4" s="41" t="s">
        <v>79</v>
      </c>
      <c r="K4" s="44">
        <v>-108.21</v>
      </c>
      <c r="L4" s="44">
        <v>0.0</v>
      </c>
      <c r="M4" s="44">
        <v>-108.21</v>
      </c>
      <c r="N4" s="44">
        <v>312410.68</v>
      </c>
      <c r="O4" s="41" t="s">
        <v>62</v>
      </c>
      <c r="P4" s="41" t="s">
        <v>63</v>
      </c>
      <c r="Q4" s="41" t="s">
        <v>64</v>
      </c>
      <c r="R4" s="41" t="s">
        <v>65</v>
      </c>
      <c r="S4" s="45" t="s">
        <v>66</v>
      </c>
      <c r="T4" s="43"/>
      <c r="U4" s="43"/>
      <c r="V4" s="41" t="s">
        <v>80</v>
      </c>
      <c r="W4" s="43"/>
      <c r="X4" s="43"/>
      <c r="Y4" s="43"/>
      <c r="Z4" s="43"/>
    </row>
    <row r="5">
      <c r="A5" s="42">
        <v>45029.492372685185</v>
      </c>
      <c r="B5" s="41" t="s">
        <v>81</v>
      </c>
      <c r="C5" s="41" t="s">
        <v>82</v>
      </c>
      <c r="D5" s="41" t="s">
        <v>78</v>
      </c>
      <c r="E5" s="41" t="s">
        <v>70</v>
      </c>
      <c r="F5" s="41" t="s">
        <v>59</v>
      </c>
      <c r="G5" s="43"/>
      <c r="H5" s="43"/>
      <c r="I5" s="43"/>
      <c r="J5" s="41" t="s">
        <v>79</v>
      </c>
      <c r="K5" s="44">
        <v>-108.21</v>
      </c>
      <c r="L5" s="44">
        <v>0.0</v>
      </c>
      <c r="M5" s="44">
        <v>-108.21</v>
      </c>
      <c r="N5" s="44">
        <v>312518.89</v>
      </c>
      <c r="O5" s="41" t="s">
        <v>62</v>
      </c>
      <c r="P5" s="41" t="s">
        <v>63</v>
      </c>
      <c r="Q5" s="41" t="s">
        <v>64</v>
      </c>
      <c r="R5" s="41" t="s">
        <v>65</v>
      </c>
      <c r="S5" s="45" t="s">
        <v>66</v>
      </c>
      <c r="T5" s="43"/>
      <c r="U5" s="43"/>
      <c r="V5" s="41" t="s">
        <v>80</v>
      </c>
      <c r="W5" s="43"/>
      <c r="X5" s="43"/>
      <c r="Y5" s="43"/>
      <c r="Z5" s="43"/>
    </row>
    <row r="6">
      <c r="A6" s="42">
        <v>45029.47896990741</v>
      </c>
      <c r="B6" s="41" t="s">
        <v>83</v>
      </c>
      <c r="C6" s="41" t="s">
        <v>84</v>
      </c>
      <c r="D6" s="41" t="s">
        <v>85</v>
      </c>
      <c r="E6" s="41" t="s">
        <v>70</v>
      </c>
      <c r="F6" s="41" t="s">
        <v>59</v>
      </c>
      <c r="G6" s="43"/>
      <c r="H6" s="43"/>
      <c r="I6" s="43"/>
      <c r="J6" s="41" t="s">
        <v>86</v>
      </c>
      <c r="K6" s="44">
        <v>-35.84</v>
      </c>
      <c r="L6" s="44">
        <v>0.0</v>
      </c>
      <c r="M6" s="44">
        <v>-35.84</v>
      </c>
      <c r="N6" s="44">
        <v>312627.1</v>
      </c>
      <c r="O6" s="41" t="s">
        <v>62</v>
      </c>
      <c r="P6" s="41" t="s">
        <v>63</v>
      </c>
      <c r="Q6" s="41" t="s">
        <v>64</v>
      </c>
      <c r="R6" s="41" t="s">
        <v>87</v>
      </c>
      <c r="S6" s="41" t="s">
        <v>88</v>
      </c>
      <c r="T6" s="43"/>
      <c r="U6" s="43"/>
      <c r="V6" s="41" t="s">
        <v>80</v>
      </c>
      <c r="W6" s="43"/>
      <c r="X6" s="43"/>
      <c r="Y6" s="43"/>
      <c r="Z6" s="43"/>
    </row>
    <row r="7">
      <c r="A7" s="42">
        <v>45029.239756944444</v>
      </c>
      <c r="B7" s="44" t="s">
        <v>89</v>
      </c>
      <c r="C7" s="41" t="s">
        <v>90</v>
      </c>
      <c r="D7" s="41" t="s">
        <v>91</v>
      </c>
      <c r="E7" s="41" t="s">
        <v>70</v>
      </c>
      <c r="F7" s="41" t="s">
        <v>59</v>
      </c>
      <c r="G7" s="43"/>
      <c r="H7" s="43"/>
      <c r="I7" s="43"/>
      <c r="J7" s="41" t="s">
        <v>92</v>
      </c>
      <c r="K7" s="44">
        <v>-2490.0</v>
      </c>
      <c r="L7" s="44">
        <v>-17.7</v>
      </c>
      <c r="M7" s="44">
        <v>-2507.7</v>
      </c>
      <c r="N7" s="44">
        <v>312662.94</v>
      </c>
      <c r="O7" s="41" t="s">
        <v>62</v>
      </c>
      <c r="P7" s="41" t="s">
        <v>63</v>
      </c>
      <c r="Q7" s="41" t="s">
        <v>64</v>
      </c>
      <c r="R7" s="41" t="s">
        <v>93</v>
      </c>
      <c r="S7" s="41" t="s">
        <v>94</v>
      </c>
      <c r="T7" s="43"/>
      <c r="U7" s="43"/>
      <c r="V7" s="41" t="s">
        <v>74</v>
      </c>
      <c r="W7" s="43"/>
      <c r="X7" s="41" t="s">
        <v>95</v>
      </c>
      <c r="Y7" s="43"/>
      <c r="Z7" s="43"/>
    </row>
    <row r="8">
      <c r="A8" s="42">
        <v>45027.636608796296</v>
      </c>
      <c r="B8" s="41" t="s">
        <v>96</v>
      </c>
      <c r="C8" s="41" t="s">
        <v>97</v>
      </c>
      <c r="D8" s="41" t="s">
        <v>98</v>
      </c>
      <c r="E8" s="41" t="s">
        <v>70</v>
      </c>
      <c r="F8" s="41" t="s">
        <v>59</v>
      </c>
      <c r="G8" s="43"/>
      <c r="H8" s="43"/>
      <c r="I8" s="43"/>
      <c r="J8" s="41" t="s">
        <v>99</v>
      </c>
      <c r="K8" s="44">
        <v>-250.0</v>
      </c>
      <c r="L8" s="44">
        <v>-0.39</v>
      </c>
      <c r="M8" s="44">
        <v>-250.39</v>
      </c>
      <c r="N8" s="44">
        <v>315170.64</v>
      </c>
      <c r="O8" s="41" t="s">
        <v>62</v>
      </c>
      <c r="P8" s="41" t="s">
        <v>63</v>
      </c>
      <c r="Q8" s="41" t="s">
        <v>64</v>
      </c>
      <c r="R8" s="41" t="s">
        <v>100</v>
      </c>
      <c r="S8" s="41" t="s">
        <v>101</v>
      </c>
      <c r="T8" s="43"/>
      <c r="U8" s="43"/>
      <c r="V8" s="41" t="s">
        <v>74</v>
      </c>
      <c r="W8" s="43"/>
      <c r="X8" s="41" t="s">
        <v>95</v>
      </c>
      <c r="Y8" s="43"/>
      <c r="Z8" s="43"/>
    </row>
    <row r="9">
      <c r="A9" s="42">
        <v>45027.6352662037</v>
      </c>
      <c r="B9" s="46" t="s">
        <v>102</v>
      </c>
      <c r="C9" s="41" t="s">
        <v>103</v>
      </c>
      <c r="D9" s="41" t="s">
        <v>104</v>
      </c>
      <c r="E9" s="41" t="s">
        <v>70</v>
      </c>
      <c r="F9" s="41" t="s">
        <v>59</v>
      </c>
      <c r="G9" s="43"/>
      <c r="H9" s="43"/>
      <c r="I9" s="43"/>
      <c r="J9" s="41" t="s">
        <v>99</v>
      </c>
      <c r="K9" s="44">
        <v>-250.0</v>
      </c>
      <c r="L9" s="44">
        <v>-0.39</v>
      </c>
      <c r="M9" s="44">
        <v>-250.39</v>
      </c>
      <c r="N9" s="44">
        <v>315421.03</v>
      </c>
      <c r="O9" s="41" t="s">
        <v>62</v>
      </c>
      <c r="P9" s="41" t="s">
        <v>63</v>
      </c>
      <c r="Q9" s="41" t="s">
        <v>64</v>
      </c>
      <c r="R9" s="41" t="s">
        <v>105</v>
      </c>
      <c r="S9" s="41" t="s">
        <v>106</v>
      </c>
      <c r="T9" s="43"/>
      <c r="U9" s="43"/>
      <c r="V9" s="41" t="s">
        <v>74</v>
      </c>
      <c r="W9" s="43"/>
      <c r="X9" s="41" t="s">
        <v>95</v>
      </c>
      <c r="Y9" s="43"/>
      <c r="Z9" s="43"/>
    </row>
    <row r="10">
      <c r="A10" s="42">
        <v>45024.757997685185</v>
      </c>
      <c r="B10" s="41" t="s">
        <v>107</v>
      </c>
      <c r="C10" s="41" t="s">
        <v>108</v>
      </c>
      <c r="D10" s="41" t="s">
        <v>109</v>
      </c>
      <c r="E10" s="41" t="s">
        <v>58</v>
      </c>
      <c r="F10" s="41" t="s">
        <v>110</v>
      </c>
      <c r="G10" s="43"/>
      <c r="H10" s="43"/>
      <c r="I10" s="43"/>
      <c r="J10" s="41" t="s">
        <v>111</v>
      </c>
      <c r="K10" s="44">
        <v>197.0</v>
      </c>
      <c r="L10" s="44">
        <v>0.0</v>
      </c>
      <c r="M10" s="44">
        <v>197.0</v>
      </c>
      <c r="N10" s="44">
        <v>315671.42</v>
      </c>
      <c r="O10" s="41" t="s">
        <v>62</v>
      </c>
      <c r="P10" s="41" t="s">
        <v>63</v>
      </c>
      <c r="Q10" s="41" t="s">
        <v>64</v>
      </c>
      <c r="R10" s="41" t="s">
        <v>112</v>
      </c>
      <c r="S10" s="41" t="s">
        <v>8</v>
      </c>
      <c r="T10" s="41" t="s">
        <v>113</v>
      </c>
      <c r="U10" s="41" t="s">
        <v>114</v>
      </c>
      <c r="V10" s="43"/>
      <c r="W10" s="43"/>
      <c r="X10" s="43"/>
      <c r="Y10" s="43"/>
      <c r="Z10" s="43"/>
    </row>
    <row r="11">
      <c r="A11" s="42">
        <v>45024.757997685185</v>
      </c>
      <c r="B11" s="41" t="s">
        <v>115</v>
      </c>
      <c r="C11" s="41" t="s">
        <v>108</v>
      </c>
      <c r="D11" s="41" t="s">
        <v>116</v>
      </c>
      <c r="E11" s="41" t="s">
        <v>70</v>
      </c>
      <c r="F11" s="41" t="s">
        <v>117</v>
      </c>
      <c r="G11" s="43"/>
      <c r="H11" s="43"/>
      <c r="I11" s="43"/>
      <c r="J11" s="41" t="s">
        <v>118</v>
      </c>
      <c r="K11" s="44">
        <v>-19.7</v>
      </c>
      <c r="L11" s="44">
        <v>0.0</v>
      </c>
      <c r="M11" s="44">
        <v>-19.7</v>
      </c>
      <c r="N11" s="44">
        <v>315474.42</v>
      </c>
      <c r="O11" s="41" t="s">
        <v>62</v>
      </c>
      <c r="P11" s="41" t="s">
        <v>63</v>
      </c>
      <c r="Q11" s="41" t="s">
        <v>64</v>
      </c>
      <c r="R11" s="41" t="s">
        <v>119</v>
      </c>
      <c r="S11" s="41" t="s">
        <v>120</v>
      </c>
      <c r="T11" s="43"/>
      <c r="U11" s="43"/>
      <c r="V11" s="43"/>
      <c r="W11" s="43"/>
      <c r="X11" s="43"/>
      <c r="Y11" s="43"/>
      <c r="Z11" s="43"/>
    </row>
    <row r="12">
      <c r="A12" s="42">
        <v>45023.45445601852</v>
      </c>
      <c r="B12" s="41" t="s">
        <v>121</v>
      </c>
      <c r="C12" s="41" t="s">
        <v>122</v>
      </c>
      <c r="D12" s="41" t="s">
        <v>123</v>
      </c>
      <c r="E12" s="41" t="s">
        <v>58</v>
      </c>
      <c r="F12" s="41" t="s">
        <v>124</v>
      </c>
      <c r="G12" s="43"/>
      <c r="H12" s="43"/>
      <c r="I12" s="43"/>
      <c r="J12" s="41" t="s">
        <v>125</v>
      </c>
      <c r="K12" s="44">
        <v>50.0</v>
      </c>
      <c r="L12" s="44">
        <v>-2.99</v>
      </c>
      <c r="M12" s="44">
        <v>47.01</v>
      </c>
      <c r="N12" s="44">
        <v>315494.12</v>
      </c>
      <c r="O12" s="41" t="s">
        <v>62</v>
      </c>
      <c r="P12" s="41" t="s">
        <v>63</v>
      </c>
      <c r="Q12" s="41" t="s">
        <v>64</v>
      </c>
      <c r="R12" s="41" t="s">
        <v>126</v>
      </c>
      <c r="S12" s="41" t="s">
        <v>127</v>
      </c>
      <c r="T12" s="41" t="s">
        <v>75</v>
      </c>
      <c r="U12" s="41" t="s">
        <v>128</v>
      </c>
      <c r="V12" s="43"/>
      <c r="W12" s="43"/>
      <c r="X12" s="43"/>
      <c r="Y12" s="43"/>
      <c r="Z12" s="43"/>
    </row>
    <row r="13">
      <c r="A13" s="42">
        <v>45023.45445601852</v>
      </c>
      <c r="B13" s="41" t="s">
        <v>129</v>
      </c>
      <c r="C13" s="41" t="s">
        <v>122</v>
      </c>
      <c r="D13" s="41" t="s">
        <v>116</v>
      </c>
      <c r="E13" s="41" t="s">
        <v>70</v>
      </c>
      <c r="F13" s="41" t="s">
        <v>117</v>
      </c>
      <c r="G13" s="43"/>
      <c r="H13" s="43"/>
      <c r="I13" s="43"/>
      <c r="J13" s="41" t="s">
        <v>130</v>
      </c>
      <c r="K13" s="44">
        <v>-5.0</v>
      </c>
      <c r="L13" s="44">
        <v>0.0</v>
      </c>
      <c r="M13" s="44">
        <v>-5.0</v>
      </c>
      <c r="N13" s="44">
        <v>315447.11</v>
      </c>
      <c r="O13" s="41" t="s">
        <v>62</v>
      </c>
      <c r="P13" s="41" t="s">
        <v>63</v>
      </c>
      <c r="Q13" s="41" t="s">
        <v>64</v>
      </c>
      <c r="R13" s="41" t="s">
        <v>119</v>
      </c>
      <c r="S13" s="41" t="s">
        <v>120</v>
      </c>
      <c r="T13" s="43"/>
      <c r="U13" s="43"/>
      <c r="V13" s="43"/>
      <c r="W13" s="43"/>
      <c r="X13" s="43"/>
      <c r="Y13" s="43"/>
      <c r="Z13" s="43"/>
    </row>
    <row r="14">
      <c r="A14" s="42">
        <v>45020.548472222225</v>
      </c>
      <c r="B14" s="41" t="s">
        <v>131</v>
      </c>
      <c r="C14" s="41" t="s">
        <v>132</v>
      </c>
      <c r="D14" s="41" t="s">
        <v>133</v>
      </c>
      <c r="E14" s="41" t="s">
        <v>58</v>
      </c>
      <c r="F14" s="41" t="s">
        <v>124</v>
      </c>
      <c r="G14" s="43"/>
      <c r="H14" s="43"/>
      <c r="I14" s="43"/>
      <c r="J14" s="41" t="s">
        <v>134</v>
      </c>
      <c r="K14" s="44">
        <v>10000.0</v>
      </c>
      <c r="L14" s="44">
        <v>-390.3</v>
      </c>
      <c r="M14" s="44">
        <v>9609.7</v>
      </c>
      <c r="N14" s="44">
        <v>315452.11</v>
      </c>
      <c r="O14" s="41" t="s">
        <v>62</v>
      </c>
      <c r="P14" s="41" t="s">
        <v>63</v>
      </c>
      <c r="Q14" s="41" t="s">
        <v>64</v>
      </c>
      <c r="R14" s="41" t="s">
        <v>135</v>
      </c>
      <c r="S14" s="41" t="s">
        <v>135</v>
      </c>
      <c r="T14" s="43"/>
      <c r="U14" s="43"/>
      <c r="V14" s="43"/>
      <c r="W14" s="43"/>
      <c r="X14" s="43"/>
      <c r="Y14" s="43"/>
      <c r="Z14" s="43"/>
    </row>
    <row r="15">
      <c r="A15" s="42">
        <v>45020.548472222225</v>
      </c>
      <c r="B15" s="41" t="s">
        <v>136</v>
      </c>
      <c r="C15" s="44" t="s">
        <v>132</v>
      </c>
      <c r="D15" s="41" t="s">
        <v>116</v>
      </c>
      <c r="E15" s="41" t="s">
        <v>70</v>
      </c>
      <c r="F15" s="41" t="s">
        <v>117</v>
      </c>
      <c r="G15" s="43"/>
      <c r="H15" s="43"/>
      <c r="I15" s="43"/>
      <c r="J15" s="41" t="s">
        <v>137</v>
      </c>
      <c r="K15" s="44">
        <v>-1000.0</v>
      </c>
      <c r="L15" s="44">
        <v>0.0</v>
      </c>
      <c r="M15" s="44">
        <v>-1000.0</v>
      </c>
      <c r="N15" s="44">
        <v>305842.41</v>
      </c>
      <c r="O15" s="41" t="s">
        <v>62</v>
      </c>
      <c r="P15" s="41" t="s">
        <v>63</v>
      </c>
      <c r="Q15" s="41" t="s">
        <v>64</v>
      </c>
      <c r="R15" s="41" t="s">
        <v>119</v>
      </c>
      <c r="S15" s="41" t="s">
        <v>120</v>
      </c>
      <c r="T15" s="43"/>
      <c r="U15" s="43"/>
      <c r="V15" s="43"/>
      <c r="W15" s="43"/>
      <c r="X15" s="43"/>
      <c r="Y15" s="43"/>
      <c r="Z15" s="43"/>
    </row>
    <row r="16">
      <c r="A16" s="42">
        <v>45020.45417824074</v>
      </c>
      <c r="B16" s="41" t="s">
        <v>138</v>
      </c>
      <c r="C16" s="41" t="s">
        <v>139</v>
      </c>
      <c r="D16" s="41" t="s">
        <v>140</v>
      </c>
      <c r="E16" s="41" t="s">
        <v>58</v>
      </c>
      <c r="F16" s="41" t="s">
        <v>124</v>
      </c>
      <c r="G16" s="43"/>
      <c r="H16" s="43"/>
      <c r="I16" s="43"/>
      <c r="J16" s="41" t="s">
        <v>125</v>
      </c>
      <c r="K16" s="44">
        <v>50.0</v>
      </c>
      <c r="L16" s="44">
        <v>-2.24</v>
      </c>
      <c r="M16" s="44">
        <v>47.76</v>
      </c>
      <c r="N16" s="44">
        <v>306842.41</v>
      </c>
      <c r="O16" s="41" t="s">
        <v>62</v>
      </c>
      <c r="P16" s="41" t="s">
        <v>63</v>
      </c>
      <c r="Q16" s="41" t="s">
        <v>64</v>
      </c>
      <c r="R16" s="41" t="s">
        <v>141</v>
      </c>
      <c r="S16" s="41" t="s">
        <v>142</v>
      </c>
      <c r="T16" s="41" t="s">
        <v>75</v>
      </c>
      <c r="U16" s="41" t="s">
        <v>128</v>
      </c>
      <c r="V16" s="43"/>
      <c r="W16" s="43"/>
      <c r="X16" s="43"/>
      <c r="Y16" s="43"/>
      <c r="Z16" s="43"/>
    </row>
    <row r="17">
      <c r="A17" s="42">
        <v>45020.45417824074</v>
      </c>
      <c r="B17" s="41" t="s">
        <v>143</v>
      </c>
      <c r="C17" s="41" t="s">
        <v>139</v>
      </c>
      <c r="D17" s="41" t="s">
        <v>116</v>
      </c>
      <c r="E17" s="41" t="s">
        <v>70</v>
      </c>
      <c r="F17" s="41" t="s">
        <v>117</v>
      </c>
      <c r="G17" s="43"/>
      <c r="H17" s="43"/>
      <c r="I17" s="43"/>
      <c r="J17" s="41" t="s">
        <v>130</v>
      </c>
      <c r="K17" s="44">
        <v>-5.0</v>
      </c>
      <c r="L17" s="44">
        <v>0.0</v>
      </c>
      <c r="M17" s="44">
        <v>-5.0</v>
      </c>
      <c r="N17" s="44">
        <v>306794.65</v>
      </c>
      <c r="O17" s="41" t="s">
        <v>62</v>
      </c>
      <c r="P17" s="41" t="s">
        <v>63</v>
      </c>
      <c r="Q17" s="41" t="s">
        <v>64</v>
      </c>
      <c r="R17" s="41" t="s">
        <v>119</v>
      </c>
      <c r="S17" s="41" t="s">
        <v>120</v>
      </c>
      <c r="T17" s="43"/>
      <c r="U17" s="43"/>
      <c r="V17" s="43"/>
      <c r="W17" s="43"/>
      <c r="X17" s="43"/>
      <c r="Y17" s="43"/>
      <c r="Z17" s="43"/>
    </row>
    <row r="18">
      <c r="A18" s="42">
        <v>45018.00677083333</v>
      </c>
      <c r="B18" s="41" t="s">
        <v>144</v>
      </c>
      <c r="C18" s="41" t="s">
        <v>145</v>
      </c>
      <c r="D18" s="41" t="s">
        <v>146</v>
      </c>
      <c r="E18" s="41" t="s">
        <v>58</v>
      </c>
      <c r="F18" s="41" t="s">
        <v>124</v>
      </c>
      <c r="G18" s="43"/>
      <c r="H18" s="43"/>
      <c r="I18" s="43"/>
      <c r="J18" s="41" t="s">
        <v>147</v>
      </c>
      <c r="K18" s="44">
        <v>10.0</v>
      </c>
      <c r="L18" s="44">
        <v>0.0</v>
      </c>
      <c r="M18" s="44">
        <v>10.0</v>
      </c>
      <c r="N18" s="44">
        <v>306799.65</v>
      </c>
      <c r="O18" s="41" t="s">
        <v>62</v>
      </c>
      <c r="P18" s="41" t="s">
        <v>63</v>
      </c>
      <c r="Q18" s="41" t="s">
        <v>64</v>
      </c>
      <c r="R18" s="41" t="s">
        <v>148</v>
      </c>
      <c r="S18" s="41" t="s">
        <v>149</v>
      </c>
      <c r="T18" s="41" t="s">
        <v>113</v>
      </c>
      <c r="U18" s="41" t="s">
        <v>150</v>
      </c>
      <c r="V18" s="43"/>
      <c r="W18" s="43"/>
      <c r="X18" s="43"/>
      <c r="Y18" s="43"/>
      <c r="Z18" s="43"/>
    </row>
    <row r="19">
      <c r="A19" s="42">
        <v>45017.76274305556</v>
      </c>
      <c r="B19" s="41" t="s">
        <v>151</v>
      </c>
      <c r="C19" s="41" t="s">
        <v>152</v>
      </c>
      <c r="D19" s="41" t="s">
        <v>153</v>
      </c>
      <c r="E19" s="41" t="s">
        <v>58</v>
      </c>
      <c r="F19" s="41" t="s">
        <v>124</v>
      </c>
      <c r="G19" s="43"/>
      <c r="H19" s="43"/>
      <c r="I19" s="43"/>
      <c r="J19" s="41" t="s">
        <v>147</v>
      </c>
      <c r="K19" s="44">
        <v>10.0</v>
      </c>
      <c r="L19" s="44">
        <v>-0.59</v>
      </c>
      <c r="M19" s="44">
        <v>9.41</v>
      </c>
      <c r="N19" s="44">
        <v>306789.65</v>
      </c>
      <c r="O19" s="41" t="s">
        <v>62</v>
      </c>
      <c r="P19" s="41" t="s">
        <v>63</v>
      </c>
      <c r="Q19" s="41" t="s">
        <v>64</v>
      </c>
      <c r="R19" s="41" t="s">
        <v>154</v>
      </c>
      <c r="S19" s="41" t="s">
        <v>155</v>
      </c>
      <c r="T19" s="41" t="s">
        <v>156</v>
      </c>
      <c r="U19" s="41" t="s">
        <v>157</v>
      </c>
      <c r="V19" s="43"/>
      <c r="W19" s="43"/>
      <c r="X19" s="43"/>
      <c r="Y19" s="43"/>
      <c r="Z19" s="43"/>
    </row>
    <row r="20">
      <c r="A20" s="42">
        <v>45017.76273148148</v>
      </c>
      <c r="B20" s="41" t="s">
        <v>158</v>
      </c>
      <c r="C20" s="44" t="s">
        <v>152</v>
      </c>
      <c r="D20" s="41" t="s">
        <v>116</v>
      </c>
      <c r="E20" s="41" t="s">
        <v>70</v>
      </c>
      <c r="F20" s="41" t="s">
        <v>117</v>
      </c>
      <c r="G20" s="43"/>
      <c r="H20" s="43"/>
      <c r="I20" s="43"/>
      <c r="J20" s="41" t="s">
        <v>159</v>
      </c>
      <c r="K20" s="44">
        <v>-1.0</v>
      </c>
      <c r="L20" s="44">
        <v>0.0</v>
      </c>
      <c r="M20" s="44">
        <v>-1.0</v>
      </c>
      <c r="N20" s="44">
        <v>306780.24</v>
      </c>
      <c r="O20" s="41" t="s">
        <v>62</v>
      </c>
      <c r="P20" s="41" t="s">
        <v>63</v>
      </c>
      <c r="Q20" s="41" t="s">
        <v>64</v>
      </c>
      <c r="R20" s="41" t="s">
        <v>119</v>
      </c>
      <c r="S20" s="41" t="s">
        <v>120</v>
      </c>
      <c r="T20" s="43"/>
      <c r="U20" s="43"/>
      <c r="V20" s="43"/>
      <c r="W20" s="43"/>
      <c r="X20" s="43"/>
      <c r="Y20" s="43"/>
      <c r="Z20" s="43"/>
    </row>
    <row r="21">
      <c r="A21" s="42">
        <v>45002.684699074074</v>
      </c>
      <c r="B21" s="41" t="s">
        <v>160</v>
      </c>
      <c r="C21" s="41" t="s">
        <v>161</v>
      </c>
      <c r="D21" s="41" t="s">
        <v>162</v>
      </c>
      <c r="E21" s="41" t="s">
        <v>70</v>
      </c>
      <c r="F21" s="41" t="s">
        <v>59</v>
      </c>
      <c r="G21" s="43"/>
      <c r="H21" s="43"/>
      <c r="I21" s="43"/>
      <c r="J21" s="41" t="s">
        <v>163</v>
      </c>
      <c r="K21" s="44">
        <v>-4070.35</v>
      </c>
      <c r="L21" s="44">
        <v>-0.39</v>
      </c>
      <c r="M21" s="44">
        <v>-4070.74</v>
      </c>
      <c r="N21" s="44">
        <v>306781.24</v>
      </c>
      <c r="O21" s="41" t="s">
        <v>62</v>
      </c>
      <c r="P21" s="41" t="s">
        <v>63</v>
      </c>
      <c r="Q21" s="41" t="s">
        <v>64</v>
      </c>
      <c r="R21" s="41" t="s">
        <v>164</v>
      </c>
      <c r="S21" s="41" t="s">
        <v>165</v>
      </c>
      <c r="T21" s="43"/>
      <c r="U21" s="43"/>
      <c r="V21" s="41" t="s">
        <v>74</v>
      </c>
      <c r="W21" s="43"/>
      <c r="X21" s="41" t="s">
        <v>95</v>
      </c>
      <c r="Y21" s="43"/>
      <c r="Z21" s="43"/>
    </row>
    <row r="22">
      <c r="A22" s="42">
        <v>45002.472962962966</v>
      </c>
      <c r="B22" s="41" t="s">
        <v>166</v>
      </c>
      <c r="C22" s="41" t="s">
        <v>167</v>
      </c>
      <c r="D22" s="41" t="s">
        <v>168</v>
      </c>
      <c r="E22" s="41" t="s">
        <v>70</v>
      </c>
      <c r="F22" s="41" t="s">
        <v>59</v>
      </c>
      <c r="G22" s="43"/>
      <c r="H22" s="43"/>
      <c r="I22" s="43"/>
      <c r="J22" s="41" t="s">
        <v>71</v>
      </c>
      <c r="K22" s="44">
        <v>-100.0</v>
      </c>
      <c r="L22" s="44">
        <v>-0.39</v>
      </c>
      <c r="M22" s="44">
        <v>-100.39</v>
      </c>
      <c r="N22" s="44">
        <v>310851.98</v>
      </c>
      <c r="O22" s="41" t="s">
        <v>62</v>
      </c>
      <c r="P22" s="41" t="s">
        <v>63</v>
      </c>
      <c r="Q22" s="41" t="s">
        <v>64</v>
      </c>
      <c r="R22" s="41" t="s">
        <v>169</v>
      </c>
      <c r="S22" s="41" t="s">
        <v>170</v>
      </c>
      <c r="T22" s="43"/>
      <c r="U22" s="43"/>
      <c r="V22" s="41" t="s">
        <v>74</v>
      </c>
      <c r="W22" s="43"/>
      <c r="X22" s="41" t="s">
        <v>95</v>
      </c>
      <c r="Y22" s="43"/>
      <c r="Z22" s="43"/>
    </row>
    <row r="23">
      <c r="A23" s="42">
        <v>45002.27953703704</v>
      </c>
      <c r="B23" s="41" t="s">
        <v>171</v>
      </c>
      <c r="C23" s="41" t="s">
        <v>172</v>
      </c>
      <c r="D23" s="41" t="s">
        <v>173</v>
      </c>
      <c r="E23" s="41" t="s">
        <v>70</v>
      </c>
      <c r="F23" s="41" t="s">
        <v>59</v>
      </c>
      <c r="G23" s="43"/>
      <c r="H23" s="43"/>
      <c r="I23" s="43"/>
      <c r="J23" s="41" t="s">
        <v>174</v>
      </c>
      <c r="K23" s="44">
        <v>-3325.0</v>
      </c>
      <c r="L23" s="44">
        <v>-23.03</v>
      </c>
      <c r="M23" s="44">
        <v>-3348.03</v>
      </c>
      <c r="N23" s="44">
        <v>310952.37</v>
      </c>
      <c r="O23" s="41" t="s">
        <v>62</v>
      </c>
      <c r="P23" s="41" t="s">
        <v>63</v>
      </c>
      <c r="Q23" s="41" t="s">
        <v>64</v>
      </c>
      <c r="R23" s="41" t="s">
        <v>93</v>
      </c>
      <c r="S23" s="41" t="s">
        <v>94</v>
      </c>
      <c r="T23" s="43"/>
      <c r="U23" s="43"/>
      <c r="V23" s="41" t="s">
        <v>74</v>
      </c>
      <c r="W23" s="43"/>
      <c r="X23" s="41" t="s">
        <v>95</v>
      </c>
      <c r="Y23" s="43"/>
      <c r="Z23" s="43"/>
    </row>
    <row r="24">
      <c r="A24" s="42">
        <v>45001.85392361111</v>
      </c>
      <c r="B24" s="41" t="s">
        <v>175</v>
      </c>
      <c r="C24" s="41" t="s">
        <v>176</v>
      </c>
      <c r="D24" s="41" t="s">
        <v>177</v>
      </c>
      <c r="E24" s="41" t="s">
        <v>70</v>
      </c>
      <c r="F24" s="41" t="s">
        <v>59</v>
      </c>
      <c r="G24" s="43"/>
      <c r="H24" s="43"/>
      <c r="I24" s="43"/>
      <c r="J24" s="41" t="s">
        <v>178</v>
      </c>
      <c r="K24" s="44">
        <v>-6765.0</v>
      </c>
      <c r="L24" s="44">
        <v>-0.39</v>
      </c>
      <c r="M24" s="44">
        <v>-6765.39</v>
      </c>
      <c r="N24" s="44">
        <v>314300.4</v>
      </c>
      <c r="O24" s="41" t="s">
        <v>62</v>
      </c>
      <c r="P24" s="41" t="s">
        <v>63</v>
      </c>
      <c r="Q24" s="41" t="s">
        <v>64</v>
      </c>
      <c r="R24" s="41" t="s">
        <v>179</v>
      </c>
      <c r="S24" s="41" t="s">
        <v>180</v>
      </c>
      <c r="T24" s="43"/>
      <c r="U24" s="43"/>
      <c r="V24" s="41" t="s">
        <v>74</v>
      </c>
      <c r="W24" s="43"/>
      <c r="X24" s="41" t="s">
        <v>95</v>
      </c>
      <c r="Y24" s="43"/>
      <c r="Z24" s="43"/>
    </row>
    <row r="25">
      <c r="A25" s="42">
        <v>45001.84185185185</v>
      </c>
      <c r="B25" s="41" t="s">
        <v>181</v>
      </c>
      <c r="C25" s="41" t="s">
        <v>182</v>
      </c>
      <c r="D25" s="41" t="s">
        <v>183</v>
      </c>
      <c r="E25" s="41" t="s">
        <v>70</v>
      </c>
      <c r="F25" s="41" t="s">
        <v>59</v>
      </c>
      <c r="G25" s="43"/>
      <c r="H25" s="43"/>
      <c r="I25" s="43"/>
      <c r="J25" s="41" t="s">
        <v>71</v>
      </c>
      <c r="K25" s="44">
        <v>-100.0</v>
      </c>
      <c r="L25" s="44">
        <v>-0.39</v>
      </c>
      <c r="M25" s="44">
        <v>-100.39</v>
      </c>
      <c r="N25" s="44">
        <v>321065.79</v>
      </c>
      <c r="O25" s="41" t="s">
        <v>62</v>
      </c>
      <c r="P25" s="41" t="s">
        <v>63</v>
      </c>
      <c r="Q25" s="41" t="s">
        <v>64</v>
      </c>
      <c r="R25" s="41" t="s">
        <v>100</v>
      </c>
      <c r="S25" s="41" t="s">
        <v>101</v>
      </c>
      <c r="T25" s="43"/>
      <c r="U25" s="43"/>
      <c r="V25" s="41" t="s">
        <v>74</v>
      </c>
      <c r="W25" s="43"/>
      <c r="X25" s="41" t="s">
        <v>95</v>
      </c>
      <c r="Y25" s="43"/>
      <c r="Z25" s="43"/>
    </row>
    <row r="26">
      <c r="A26" s="42">
        <v>44992.43483796297</v>
      </c>
      <c r="B26" s="44" t="s">
        <v>184</v>
      </c>
      <c r="C26" s="41" t="s">
        <v>185</v>
      </c>
      <c r="D26" s="41" t="s">
        <v>123</v>
      </c>
      <c r="E26" s="41" t="s">
        <v>58</v>
      </c>
      <c r="F26" s="41" t="s">
        <v>124</v>
      </c>
      <c r="G26" s="43"/>
      <c r="H26" s="43"/>
      <c r="I26" s="43"/>
      <c r="J26" s="41" t="s">
        <v>125</v>
      </c>
      <c r="K26" s="44">
        <v>50.0</v>
      </c>
      <c r="L26" s="44">
        <v>-2.99</v>
      </c>
      <c r="M26" s="44">
        <v>47.01</v>
      </c>
      <c r="N26" s="44">
        <v>321166.18</v>
      </c>
      <c r="O26" s="41" t="s">
        <v>62</v>
      </c>
      <c r="P26" s="41" t="s">
        <v>63</v>
      </c>
      <c r="Q26" s="41" t="s">
        <v>64</v>
      </c>
      <c r="R26" s="41" t="s">
        <v>126</v>
      </c>
      <c r="S26" s="41" t="s">
        <v>127</v>
      </c>
      <c r="T26" s="41" t="s">
        <v>75</v>
      </c>
      <c r="U26" s="41" t="s">
        <v>128</v>
      </c>
      <c r="V26" s="43"/>
      <c r="W26" s="43"/>
      <c r="X26" s="43"/>
      <c r="Y26" s="43"/>
      <c r="Z26" s="43"/>
    </row>
    <row r="27">
      <c r="A27" s="42">
        <v>44992.43483796297</v>
      </c>
      <c r="B27" s="41" t="s">
        <v>186</v>
      </c>
      <c r="C27" s="41" t="s">
        <v>185</v>
      </c>
      <c r="D27" s="41" t="s">
        <v>116</v>
      </c>
      <c r="E27" s="41" t="s">
        <v>70</v>
      </c>
      <c r="F27" s="41" t="s">
        <v>117</v>
      </c>
      <c r="G27" s="43"/>
      <c r="H27" s="43"/>
      <c r="I27" s="43"/>
      <c r="J27" s="41" t="s">
        <v>130</v>
      </c>
      <c r="K27" s="44">
        <v>-5.0</v>
      </c>
      <c r="L27" s="44">
        <v>0.0</v>
      </c>
      <c r="M27" s="44">
        <v>-5.0</v>
      </c>
      <c r="N27" s="44">
        <v>321119.17</v>
      </c>
      <c r="O27" s="41" t="s">
        <v>62</v>
      </c>
      <c r="P27" s="41" t="s">
        <v>63</v>
      </c>
      <c r="Q27" s="41" t="s">
        <v>64</v>
      </c>
      <c r="R27" s="41" t="s">
        <v>119</v>
      </c>
      <c r="S27" s="41" t="s">
        <v>120</v>
      </c>
      <c r="T27" s="43"/>
      <c r="U27" s="43"/>
      <c r="V27" s="43"/>
      <c r="W27" s="43"/>
      <c r="X27" s="43"/>
      <c r="Y27" s="43"/>
      <c r="Z27" s="43"/>
    </row>
    <row r="28">
      <c r="A28" s="42">
        <v>44991.8415625</v>
      </c>
      <c r="B28" s="41" t="s">
        <v>187</v>
      </c>
      <c r="C28" s="41" t="s">
        <v>188</v>
      </c>
      <c r="D28" s="41" t="s">
        <v>109</v>
      </c>
      <c r="E28" s="41" t="s">
        <v>58</v>
      </c>
      <c r="F28" s="41" t="s">
        <v>110</v>
      </c>
      <c r="G28" s="43"/>
      <c r="H28" s="43"/>
      <c r="I28" s="43"/>
      <c r="J28" s="41" t="s">
        <v>189</v>
      </c>
      <c r="K28" s="44">
        <v>240.39</v>
      </c>
      <c r="L28" s="44">
        <v>0.0</v>
      </c>
      <c r="M28" s="44">
        <v>240.39</v>
      </c>
      <c r="N28" s="44">
        <v>321124.17</v>
      </c>
      <c r="O28" s="41" t="s">
        <v>62</v>
      </c>
      <c r="P28" s="41" t="s">
        <v>63</v>
      </c>
      <c r="Q28" s="41" t="s">
        <v>64</v>
      </c>
      <c r="R28" s="41" t="s">
        <v>112</v>
      </c>
      <c r="S28" s="41" t="s">
        <v>8</v>
      </c>
      <c r="T28" s="41" t="s">
        <v>113</v>
      </c>
      <c r="U28" s="41" t="s">
        <v>114</v>
      </c>
      <c r="V28" s="43"/>
      <c r="W28" s="43"/>
      <c r="X28" s="43"/>
      <c r="Y28" s="43"/>
      <c r="Z28" s="43"/>
    </row>
    <row r="29">
      <c r="A29" s="42">
        <v>44991.8415625</v>
      </c>
      <c r="B29" s="41" t="s">
        <v>190</v>
      </c>
      <c r="C29" s="41" t="s">
        <v>188</v>
      </c>
      <c r="D29" s="41" t="s">
        <v>116</v>
      </c>
      <c r="E29" s="41" t="s">
        <v>70</v>
      </c>
      <c r="F29" s="41" t="s">
        <v>117</v>
      </c>
      <c r="G29" s="43"/>
      <c r="H29" s="43"/>
      <c r="I29" s="43"/>
      <c r="J29" s="41" t="s">
        <v>191</v>
      </c>
      <c r="K29" s="44">
        <v>-24.04</v>
      </c>
      <c r="L29" s="44">
        <v>0.0</v>
      </c>
      <c r="M29" s="44">
        <v>-24.04</v>
      </c>
      <c r="N29" s="44">
        <v>320883.78</v>
      </c>
      <c r="O29" s="41" t="s">
        <v>62</v>
      </c>
      <c r="P29" s="41" t="s">
        <v>63</v>
      </c>
      <c r="Q29" s="41" t="s">
        <v>64</v>
      </c>
      <c r="R29" s="41" t="s">
        <v>119</v>
      </c>
      <c r="S29" s="41" t="s">
        <v>120</v>
      </c>
      <c r="T29" s="43"/>
      <c r="U29" s="43"/>
      <c r="V29" s="43"/>
      <c r="W29" s="43"/>
      <c r="X29" s="43"/>
      <c r="Y29" s="43"/>
      <c r="Z29" s="43"/>
    </row>
    <row r="30">
      <c r="A30" s="42">
        <v>44989.45086805556</v>
      </c>
      <c r="B30" s="41" t="s">
        <v>192</v>
      </c>
      <c r="C30" s="41" t="s">
        <v>193</v>
      </c>
      <c r="D30" s="41" t="s">
        <v>140</v>
      </c>
      <c r="E30" s="41" t="s">
        <v>58</v>
      </c>
      <c r="F30" s="41" t="s">
        <v>124</v>
      </c>
      <c r="G30" s="43"/>
      <c r="H30" s="43"/>
      <c r="I30" s="43"/>
      <c r="J30" s="41" t="s">
        <v>125</v>
      </c>
      <c r="K30" s="44">
        <v>50.0</v>
      </c>
      <c r="L30" s="44">
        <v>-2.24</v>
      </c>
      <c r="M30" s="44">
        <v>47.76</v>
      </c>
      <c r="N30" s="44">
        <v>320907.82</v>
      </c>
      <c r="O30" s="41" t="s">
        <v>62</v>
      </c>
      <c r="P30" s="41" t="s">
        <v>63</v>
      </c>
      <c r="Q30" s="41" t="s">
        <v>64</v>
      </c>
      <c r="R30" s="41" t="s">
        <v>141</v>
      </c>
      <c r="S30" s="41" t="s">
        <v>142</v>
      </c>
      <c r="T30" s="41" t="s">
        <v>75</v>
      </c>
      <c r="U30" s="41" t="s">
        <v>128</v>
      </c>
      <c r="V30" s="43"/>
      <c r="W30" s="43"/>
      <c r="X30" s="43"/>
      <c r="Y30" s="43"/>
      <c r="Z30" s="43"/>
    </row>
    <row r="31">
      <c r="A31" s="42">
        <v>44989.45086805556</v>
      </c>
      <c r="B31" s="41" t="s">
        <v>194</v>
      </c>
      <c r="C31" s="44" t="s">
        <v>193</v>
      </c>
      <c r="D31" s="41" t="s">
        <v>116</v>
      </c>
      <c r="E31" s="41" t="s">
        <v>70</v>
      </c>
      <c r="F31" s="41" t="s">
        <v>117</v>
      </c>
      <c r="G31" s="43"/>
      <c r="H31" s="43"/>
      <c r="I31" s="43"/>
      <c r="J31" s="41" t="s">
        <v>130</v>
      </c>
      <c r="K31" s="44">
        <v>-5.0</v>
      </c>
      <c r="L31" s="44">
        <v>0.0</v>
      </c>
      <c r="M31" s="44">
        <v>-5.0</v>
      </c>
      <c r="N31" s="44">
        <v>320860.06</v>
      </c>
      <c r="O31" s="41" t="s">
        <v>62</v>
      </c>
      <c r="P31" s="41" t="s">
        <v>63</v>
      </c>
      <c r="Q31" s="41" t="s">
        <v>64</v>
      </c>
      <c r="R31" s="41" t="s">
        <v>119</v>
      </c>
      <c r="S31" s="41" t="s">
        <v>120</v>
      </c>
      <c r="T31" s="43"/>
      <c r="U31" s="43"/>
      <c r="V31" s="43"/>
      <c r="W31" s="43"/>
      <c r="X31" s="43"/>
      <c r="Y31" s="43"/>
      <c r="Z31" s="43"/>
    </row>
    <row r="32">
      <c r="A32" s="42">
        <v>44987.05370370371</v>
      </c>
      <c r="B32" s="41" t="s">
        <v>195</v>
      </c>
      <c r="C32" s="41" t="s">
        <v>196</v>
      </c>
      <c r="D32" s="41" t="s">
        <v>146</v>
      </c>
      <c r="E32" s="41" t="s">
        <v>58</v>
      </c>
      <c r="F32" s="41" t="s">
        <v>124</v>
      </c>
      <c r="G32" s="43"/>
      <c r="H32" s="43"/>
      <c r="I32" s="43"/>
      <c r="J32" s="41" t="s">
        <v>147</v>
      </c>
      <c r="K32" s="44">
        <v>10.0</v>
      </c>
      <c r="L32" s="44">
        <v>0.0</v>
      </c>
      <c r="M32" s="44">
        <v>10.0</v>
      </c>
      <c r="N32" s="44">
        <v>320865.06</v>
      </c>
      <c r="O32" s="41" t="s">
        <v>62</v>
      </c>
      <c r="P32" s="41" t="s">
        <v>63</v>
      </c>
      <c r="Q32" s="41" t="s">
        <v>64</v>
      </c>
      <c r="R32" s="41" t="s">
        <v>148</v>
      </c>
      <c r="S32" s="41" t="s">
        <v>149</v>
      </c>
      <c r="T32" s="41" t="s">
        <v>113</v>
      </c>
      <c r="U32" s="41" t="s">
        <v>150</v>
      </c>
      <c r="V32" s="43"/>
      <c r="W32" s="43"/>
      <c r="X32" s="43"/>
      <c r="Y32" s="43"/>
      <c r="Z32" s="43"/>
    </row>
    <row r="33">
      <c r="A33" s="42">
        <v>44986.88644675926</v>
      </c>
      <c r="B33" s="41" t="s">
        <v>197</v>
      </c>
      <c r="C33" s="41" t="s">
        <v>198</v>
      </c>
      <c r="D33" s="41" t="s">
        <v>153</v>
      </c>
      <c r="E33" s="41" t="s">
        <v>58</v>
      </c>
      <c r="F33" s="41" t="s">
        <v>124</v>
      </c>
      <c r="G33" s="43"/>
      <c r="H33" s="43"/>
      <c r="I33" s="43"/>
      <c r="J33" s="41" t="s">
        <v>147</v>
      </c>
      <c r="K33" s="44">
        <v>10.0</v>
      </c>
      <c r="L33" s="44">
        <v>-0.59</v>
      </c>
      <c r="M33" s="44">
        <v>9.41</v>
      </c>
      <c r="N33" s="44">
        <v>320855.06</v>
      </c>
      <c r="O33" s="41" t="s">
        <v>62</v>
      </c>
      <c r="P33" s="41" t="s">
        <v>63</v>
      </c>
      <c r="Q33" s="41" t="s">
        <v>64</v>
      </c>
      <c r="R33" s="41" t="s">
        <v>154</v>
      </c>
      <c r="S33" s="41" t="s">
        <v>155</v>
      </c>
      <c r="T33" s="43"/>
      <c r="U33" s="43"/>
      <c r="V33" s="43"/>
      <c r="W33" s="43"/>
      <c r="X33" s="43"/>
      <c r="Y33" s="43"/>
      <c r="Z33" s="43"/>
    </row>
    <row r="34">
      <c r="A34" s="42">
        <v>44986.88644675926</v>
      </c>
      <c r="B34" s="41" t="s">
        <v>199</v>
      </c>
      <c r="C34" s="41" t="s">
        <v>198</v>
      </c>
      <c r="D34" s="41" t="s">
        <v>116</v>
      </c>
      <c r="E34" s="41" t="s">
        <v>70</v>
      </c>
      <c r="F34" s="41" t="s">
        <v>117</v>
      </c>
      <c r="G34" s="43"/>
      <c r="H34" s="43"/>
      <c r="I34" s="43"/>
      <c r="J34" s="41" t="s">
        <v>159</v>
      </c>
      <c r="K34" s="44">
        <v>-1.0</v>
      </c>
      <c r="L34" s="44">
        <v>0.0</v>
      </c>
      <c r="M34" s="44">
        <v>-1.0</v>
      </c>
      <c r="N34" s="44">
        <v>320845.65</v>
      </c>
      <c r="O34" s="41" t="s">
        <v>62</v>
      </c>
      <c r="P34" s="41" t="s">
        <v>63</v>
      </c>
      <c r="Q34" s="41" t="s">
        <v>64</v>
      </c>
      <c r="R34" s="41" t="s">
        <v>119</v>
      </c>
      <c r="S34" s="41" t="s">
        <v>120</v>
      </c>
      <c r="T34" s="43"/>
      <c r="U34" s="43"/>
      <c r="V34" s="43"/>
      <c r="W34" s="43"/>
      <c r="X34" s="43"/>
      <c r="Y34" s="43"/>
      <c r="Z34" s="43"/>
    </row>
    <row r="35">
      <c r="A35" s="42">
        <v>44986.27961805555</v>
      </c>
      <c r="B35" s="41" t="s">
        <v>200</v>
      </c>
      <c r="C35" s="41" t="s">
        <v>201</v>
      </c>
      <c r="D35" s="41" t="s">
        <v>202</v>
      </c>
      <c r="E35" s="41" t="s">
        <v>70</v>
      </c>
      <c r="F35" s="41" t="s">
        <v>59</v>
      </c>
      <c r="G35" s="43"/>
      <c r="H35" s="43"/>
      <c r="I35" s="43"/>
      <c r="J35" s="41" t="s">
        <v>203</v>
      </c>
      <c r="K35" s="44">
        <v>-7050.0</v>
      </c>
      <c r="L35" s="44">
        <v>-39.84</v>
      </c>
      <c r="M35" s="44">
        <v>-7089.84</v>
      </c>
      <c r="N35" s="44">
        <v>320846.65</v>
      </c>
      <c r="O35" s="41" t="s">
        <v>62</v>
      </c>
      <c r="P35" s="41" t="s">
        <v>63</v>
      </c>
      <c r="Q35" s="41" t="s">
        <v>64</v>
      </c>
      <c r="R35" s="41" t="s">
        <v>93</v>
      </c>
      <c r="S35" s="41" t="s">
        <v>94</v>
      </c>
      <c r="T35" s="43"/>
      <c r="U35" s="43"/>
      <c r="V35" s="41" t="s">
        <v>74</v>
      </c>
      <c r="W35" s="43"/>
      <c r="X35" s="41" t="s">
        <v>95</v>
      </c>
      <c r="Y35" s="43"/>
      <c r="Z35" s="43"/>
    </row>
    <row r="36">
      <c r="A36" s="42">
        <v>44972.35545138889</v>
      </c>
      <c r="B36" s="41" t="s">
        <v>204</v>
      </c>
      <c r="C36" s="41" t="s">
        <v>205</v>
      </c>
      <c r="D36" s="41" t="s">
        <v>206</v>
      </c>
      <c r="E36" s="41" t="s">
        <v>58</v>
      </c>
      <c r="F36" s="41" t="s">
        <v>124</v>
      </c>
      <c r="G36" s="43"/>
      <c r="H36" s="43"/>
      <c r="I36" s="43"/>
      <c r="J36" s="41" t="s">
        <v>207</v>
      </c>
      <c r="K36" s="44">
        <v>100.0</v>
      </c>
      <c r="L36" s="44">
        <v>-4.2</v>
      </c>
      <c r="M36" s="44">
        <v>95.8</v>
      </c>
      <c r="N36" s="44">
        <v>327936.49</v>
      </c>
      <c r="O36" s="41" t="s">
        <v>62</v>
      </c>
      <c r="P36" s="41" t="s">
        <v>63</v>
      </c>
      <c r="Q36" s="41" t="s">
        <v>64</v>
      </c>
      <c r="R36" s="41" t="s">
        <v>208</v>
      </c>
      <c r="S36" s="41" t="s">
        <v>209</v>
      </c>
      <c r="T36" s="41" t="s">
        <v>156</v>
      </c>
      <c r="U36" s="41" t="s">
        <v>157</v>
      </c>
      <c r="V36" s="43"/>
      <c r="W36" s="43"/>
      <c r="X36" s="43"/>
      <c r="Y36" s="43"/>
      <c r="Z36" s="43"/>
    </row>
    <row r="37">
      <c r="A37" s="42">
        <v>44972.35545138889</v>
      </c>
      <c r="B37" s="41" t="s">
        <v>210</v>
      </c>
      <c r="C37" s="41" t="s">
        <v>205</v>
      </c>
      <c r="D37" s="41" t="s">
        <v>116</v>
      </c>
      <c r="E37" s="41" t="s">
        <v>70</v>
      </c>
      <c r="F37" s="41" t="s">
        <v>117</v>
      </c>
      <c r="G37" s="43"/>
      <c r="H37" s="43"/>
      <c r="I37" s="43"/>
      <c r="J37" s="41" t="s">
        <v>211</v>
      </c>
      <c r="K37" s="44">
        <v>-10.0</v>
      </c>
      <c r="L37" s="44">
        <v>0.0</v>
      </c>
      <c r="M37" s="44">
        <v>-10.0</v>
      </c>
      <c r="N37" s="44">
        <v>327840.69</v>
      </c>
      <c r="O37" s="41" t="s">
        <v>62</v>
      </c>
      <c r="P37" s="41" t="s">
        <v>63</v>
      </c>
      <c r="Q37" s="41" t="s">
        <v>64</v>
      </c>
      <c r="R37" s="41" t="s">
        <v>119</v>
      </c>
      <c r="S37" s="41" t="s">
        <v>120</v>
      </c>
      <c r="T37" s="43"/>
      <c r="U37" s="43"/>
      <c r="V37" s="43"/>
      <c r="W37" s="43"/>
      <c r="X37" s="43"/>
      <c r="Y37" s="43"/>
      <c r="Z37" s="43"/>
    </row>
    <row r="38">
      <c r="A38" s="42">
        <v>44971.88599537037</v>
      </c>
      <c r="B38" s="41" t="s">
        <v>212</v>
      </c>
      <c r="C38" s="41">
        <v>4.3513952E7</v>
      </c>
      <c r="D38" s="41" t="s">
        <v>213</v>
      </c>
      <c r="E38" s="41" t="s">
        <v>70</v>
      </c>
      <c r="F38" s="41" t="s">
        <v>59</v>
      </c>
      <c r="G38" s="43"/>
      <c r="H38" s="43"/>
      <c r="I38" s="43"/>
      <c r="J38" s="41" t="s">
        <v>214</v>
      </c>
      <c r="K38" s="44">
        <v>-5953.2</v>
      </c>
      <c r="L38" s="44">
        <v>-0.39</v>
      </c>
      <c r="M38" s="44">
        <v>-5953.59</v>
      </c>
      <c r="N38" s="44">
        <v>327850.69</v>
      </c>
      <c r="O38" s="41" t="s">
        <v>62</v>
      </c>
      <c r="P38" s="41" t="s">
        <v>63</v>
      </c>
      <c r="Q38" s="41" t="s">
        <v>64</v>
      </c>
      <c r="R38" s="41" t="s">
        <v>164</v>
      </c>
      <c r="S38" s="41" t="s">
        <v>165</v>
      </c>
      <c r="T38" s="43"/>
      <c r="U38" s="43"/>
      <c r="V38" s="41" t="s">
        <v>74</v>
      </c>
      <c r="W38" s="43"/>
      <c r="X38" s="41" t="s">
        <v>95</v>
      </c>
      <c r="Y38" s="43"/>
      <c r="Z38" s="43"/>
    </row>
    <row r="39">
      <c r="A39" s="42">
        <v>44964.82037037037</v>
      </c>
      <c r="B39" s="41" t="s">
        <v>215</v>
      </c>
      <c r="C39" s="41" t="s">
        <v>216</v>
      </c>
      <c r="D39" s="41" t="s">
        <v>217</v>
      </c>
      <c r="E39" s="41" t="s">
        <v>70</v>
      </c>
      <c r="F39" s="41" t="s">
        <v>59</v>
      </c>
      <c r="G39" s="43"/>
      <c r="H39" s="43"/>
      <c r="I39" s="43"/>
      <c r="J39" s="41" t="s">
        <v>218</v>
      </c>
      <c r="K39" s="44">
        <v>-2309.5</v>
      </c>
      <c r="L39" s="44">
        <v>-0.39</v>
      </c>
      <c r="M39" s="44">
        <v>-2309.89</v>
      </c>
      <c r="N39" s="44">
        <v>333804.28</v>
      </c>
      <c r="O39" s="41" t="s">
        <v>62</v>
      </c>
      <c r="P39" s="41" t="s">
        <v>63</v>
      </c>
      <c r="Q39" s="41" t="s">
        <v>64</v>
      </c>
      <c r="R39" s="41" t="s">
        <v>219</v>
      </c>
      <c r="S39" s="41" t="s">
        <v>220</v>
      </c>
      <c r="T39" s="43"/>
      <c r="U39" s="43"/>
      <c r="V39" s="41" t="s">
        <v>221</v>
      </c>
      <c r="W39" s="43"/>
      <c r="X39" s="41" t="s">
        <v>95</v>
      </c>
      <c r="Y39" s="43"/>
      <c r="Z39" s="43"/>
    </row>
    <row r="40">
      <c r="A40" s="42">
        <v>44964.803923611114</v>
      </c>
      <c r="B40" s="41" t="s">
        <v>222</v>
      </c>
      <c r="C40" s="41" t="s">
        <v>223</v>
      </c>
      <c r="D40" s="41" t="s">
        <v>224</v>
      </c>
      <c r="E40" s="41" t="s">
        <v>70</v>
      </c>
      <c r="F40" s="41" t="s">
        <v>59</v>
      </c>
      <c r="G40" s="43"/>
      <c r="H40" s="43"/>
      <c r="I40" s="43"/>
      <c r="J40" s="41" t="s">
        <v>225</v>
      </c>
      <c r="K40" s="44">
        <v>-7287.5</v>
      </c>
      <c r="L40" s="44">
        <v>-0.39</v>
      </c>
      <c r="M40" s="44">
        <v>-7287.89</v>
      </c>
      <c r="N40" s="44">
        <v>336114.17</v>
      </c>
      <c r="O40" s="41" t="s">
        <v>62</v>
      </c>
      <c r="P40" s="41" t="s">
        <v>63</v>
      </c>
      <c r="Q40" s="41" t="s">
        <v>64</v>
      </c>
      <c r="R40" s="41" t="s">
        <v>179</v>
      </c>
      <c r="S40" s="41" t="s">
        <v>180</v>
      </c>
      <c r="T40" s="43"/>
      <c r="U40" s="43"/>
      <c r="V40" s="41" t="s">
        <v>74</v>
      </c>
      <c r="W40" s="43"/>
      <c r="X40" s="41" t="s">
        <v>95</v>
      </c>
      <c r="Y40" s="43"/>
      <c r="Z40" s="43"/>
    </row>
    <row r="41">
      <c r="A41" s="42">
        <v>44964.441458333335</v>
      </c>
      <c r="B41" s="41" t="s">
        <v>226</v>
      </c>
      <c r="C41" s="41" t="s">
        <v>227</v>
      </c>
      <c r="D41" s="41" t="s">
        <v>123</v>
      </c>
      <c r="E41" s="41" t="s">
        <v>58</v>
      </c>
      <c r="F41" s="41" t="s">
        <v>124</v>
      </c>
      <c r="G41" s="43"/>
      <c r="H41" s="43"/>
      <c r="I41" s="43"/>
      <c r="J41" s="41" t="s">
        <v>125</v>
      </c>
      <c r="K41" s="44">
        <v>50.0</v>
      </c>
      <c r="L41" s="44">
        <v>-2.99</v>
      </c>
      <c r="M41" s="44">
        <v>47.01</v>
      </c>
      <c r="N41" s="44">
        <v>343402.06</v>
      </c>
      <c r="O41" s="41" t="s">
        <v>62</v>
      </c>
      <c r="P41" s="41" t="s">
        <v>63</v>
      </c>
      <c r="Q41" s="41" t="s">
        <v>64</v>
      </c>
      <c r="R41" s="41" t="s">
        <v>126</v>
      </c>
      <c r="S41" s="41" t="s">
        <v>127</v>
      </c>
      <c r="T41" s="41" t="s">
        <v>75</v>
      </c>
      <c r="U41" s="41" t="s">
        <v>128</v>
      </c>
      <c r="V41" s="43"/>
      <c r="W41" s="43"/>
      <c r="X41" s="43"/>
      <c r="Y41" s="43"/>
      <c r="Z41" s="43"/>
    </row>
    <row r="42">
      <c r="A42" s="42">
        <v>44964.44144675926</v>
      </c>
      <c r="B42" s="41" t="s">
        <v>228</v>
      </c>
      <c r="C42" s="41" t="s">
        <v>227</v>
      </c>
      <c r="D42" s="41" t="s">
        <v>116</v>
      </c>
      <c r="E42" s="41" t="s">
        <v>70</v>
      </c>
      <c r="F42" s="41" t="s">
        <v>117</v>
      </c>
      <c r="G42" s="43"/>
      <c r="H42" s="43"/>
      <c r="I42" s="43"/>
      <c r="J42" s="41" t="s">
        <v>130</v>
      </c>
      <c r="K42" s="44">
        <v>-5.0</v>
      </c>
      <c r="L42" s="44">
        <v>0.0</v>
      </c>
      <c r="M42" s="44">
        <v>-5.0</v>
      </c>
      <c r="N42" s="44">
        <v>343355.05</v>
      </c>
      <c r="O42" s="41" t="s">
        <v>62</v>
      </c>
      <c r="P42" s="41" t="s">
        <v>63</v>
      </c>
      <c r="Q42" s="41" t="s">
        <v>64</v>
      </c>
      <c r="R42" s="41" t="s">
        <v>119</v>
      </c>
      <c r="S42" s="41" t="s">
        <v>120</v>
      </c>
      <c r="T42" s="43"/>
      <c r="U42" s="43"/>
      <c r="V42" s="43"/>
      <c r="W42" s="43"/>
      <c r="X42" s="43"/>
      <c r="Y42" s="43"/>
      <c r="Z42" s="43"/>
    </row>
    <row r="43">
      <c r="A43" s="42">
        <v>44961.42190972222</v>
      </c>
      <c r="B43" s="41" t="s">
        <v>229</v>
      </c>
      <c r="C43" s="41" t="s">
        <v>230</v>
      </c>
      <c r="D43" s="41" t="s">
        <v>140</v>
      </c>
      <c r="E43" s="41" t="s">
        <v>58</v>
      </c>
      <c r="F43" s="41" t="s">
        <v>124</v>
      </c>
      <c r="G43" s="43"/>
      <c r="H43" s="43"/>
      <c r="I43" s="43"/>
      <c r="J43" s="41" t="s">
        <v>125</v>
      </c>
      <c r="K43" s="44">
        <v>50.0</v>
      </c>
      <c r="L43" s="44">
        <v>-2.24</v>
      </c>
      <c r="M43" s="44">
        <v>47.76</v>
      </c>
      <c r="N43" s="44">
        <v>343360.05</v>
      </c>
      <c r="O43" s="41" t="s">
        <v>62</v>
      </c>
      <c r="P43" s="41" t="s">
        <v>63</v>
      </c>
      <c r="Q43" s="41" t="s">
        <v>64</v>
      </c>
      <c r="R43" s="41" t="s">
        <v>141</v>
      </c>
      <c r="S43" s="41" t="s">
        <v>142</v>
      </c>
      <c r="T43" s="41" t="s">
        <v>75</v>
      </c>
      <c r="U43" s="41" t="s">
        <v>128</v>
      </c>
      <c r="V43" s="43"/>
      <c r="W43" s="43"/>
      <c r="X43" s="43"/>
      <c r="Y43" s="43"/>
      <c r="Z43" s="43"/>
    </row>
    <row r="44">
      <c r="A44" s="42">
        <v>44961.421898148146</v>
      </c>
      <c r="B44" s="41" t="s">
        <v>231</v>
      </c>
      <c r="C44" s="41" t="s">
        <v>230</v>
      </c>
      <c r="D44" s="41" t="s">
        <v>116</v>
      </c>
      <c r="E44" s="41" t="s">
        <v>70</v>
      </c>
      <c r="F44" s="41" t="s">
        <v>117</v>
      </c>
      <c r="G44" s="43"/>
      <c r="H44" s="43"/>
      <c r="I44" s="43"/>
      <c r="J44" s="41" t="s">
        <v>130</v>
      </c>
      <c r="K44" s="44">
        <v>-5.0</v>
      </c>
      <c r="L44" s="44">
        <v>0.0</v>
      </c>
      <c r="M44" s="44">
        <v>-5.0</v>
      </c>
      <c r="N44" s="44">
        <v>343312.29</v>
      </c>
      <c r="O44" s="41" t="s">
        <v>62</v>
      </c>
      <c r="P44" s="41" t="s">
        <v>63</v>
      </c>
      <c r="Q44" s="41" t="s">
        <v>64</v>
      </c>
      <c r="R44" s="41" t="s">
        <v>119</v>
      </c>
      <c r="S44" s="41" t="s">
        <v>120</v>
      </c>
      <c r="T44" s="43"/>
      <c r="U44" s="43"/>
      <c r="V44" s="43"/>
      <c r="W44" s="43"/>
      <c r="X44" s="43"/>
      <c r="Y44" s="43"/>
      <c r="Z44" s="43"/>
    </row>
    <row r="45">
      <c r="A45" s="42">
        <v>44959.09006944444</v>
      </c>
      <c r="B45" s="44" t="s">
        <v>232</v>
      </c>
      <c r="C45" s="41" t="s">
        <v>233</v>
      </c>
      <c r="D45" s="41" t="s">
        <v>146</v>
      </c>
      <c r="E45" s="41" t="s">
        <v>58</v>
      </c>
      <c r="F45" s="41" t="s">
        <v>124</v>
      </c>
      <c r="G45" s="43"/>
      <c r="H45" s="43"/>
      <c r="I45" s="43"/>
      <c r="J45" s="41" t="s">
        <v>147</v>
      </c>
      <c r="K45" s="44">
        <v>10.0</v>
      </c>
      <c r="L45" s="44">
        <v>0.0</v>
      </c>
      <c r="M45" s="44">
        <v>10.0</v>
      </c>
      <c r="N45" s="44">
        <v>343317.29</v>
      </c>
      <c r="O45" s="41" t="s">
        <v>62</v>
      </c>
      <c r="P45" s="41" t="s">
        <v>63</v>
      </c>
      <c r="Q45" s="41" t="s">
        <v>64</v>
      </c>
      <c r="R45" s="41" t="s">
        <v>148</v>
      </c>
      <c r="S45" s="41" t="s">
        <v>149</v>
      </c>
      <c r="T45" s="41" t="s">
        <v>113</v>
      </c>
      <c r="U45" s="41" t="s">
        <v>150</v>
      </c>
      <c r="V45" s="43"/>
      <c r="W45" s="43"/>
      <c r="X45" s="43"/>
      <c r="Y45" s="43"/>
      <c r="Z45" s="43"/>
    </row>
    <row r="46">
      <c r="A46" s="42">
        <v>44958.923125</v>
      </c>
      <c r="B46" s="41" t="s">
        <v>234</v>
      </c>
      <c r="C46" s="41" t="s">
        <v>235</v>
      </c>
      <c r="D46" s="41" t="s">
        <v>153</v>
      </c>
      <c r="E46" s="41" t="s">
        <v>58</v>
      </c>
      <c r="F46" s="41" t="s">
        <v>124</v>
      </c>
      <c r="G46" s="43"/>
      <c r="H46" s="43"/>
      <c r="I46" s="43"/>
      <c r="J46" s="41" t="s">
        <v>147</v>
      </c>
      <c r="K46" s="44">
        <v>10.0</v>
      </c>
      <c r="L46" s="44">
        <v>-0.59</v>
      </c>
      <c r="M46" s="44">
        <v>9.41</v>
      </c>
      <c r="N46" s="44">
        <v>343307.29</v>
      </c>
      <c r="O46" s="41" t="s">
        <v>62</v>
      </c>
      <c r="P46" s="41" t="s">
        <v>63</v>
      </c>
      <c r="Q46" s="41" t="s">
        <v>64</v>
      </c>
      <c r="R46" s="41" t="s">
        <v>154</v>
      </c>
      <c r="S46" s="41" t="s">
        <v>155</v>
      </c>
      <c r="T46" s="43"/>
      <c r="U46" s="43"/>
      <c r="V46" s="43"/>
      <c r="W46" s="43"/>
      <c r="X46" s="43"/>
      <c r="Y46" s="43"/>
      <c r="Z46" s="43"/>
    </row>
    <row r="47">
      <c r="A47" s="42">
        <v>44958.923125</v>
      </c>
      <c r="B47" s="41" t="s">
        <v>236</v>
      </c>
      <c r="C47" s="41" t="s">
        <v>235</v>
      </c>
      <c r="D47" s="41" t="s">
        <v>116</v>
      </c>
      <c r="E47" s="41" t="s">
        <v>70</v>
      </c>
      <c r="F47" s="41" t="s">
        <v>117</v>
      </c>
      <c r="G47" s="43"/>
      <c r="H47" s="43"/>
      <c r="I47" s="43"/>
      <c r="J47" s="41" t="s">
        <v>159</v>
      </c>
      <c r="K47" s="44">
        <v>-1.0</v>
      </c>
      <c r="L47" s="44">
        <v>0.0</v>
      </c>
      <c r="M47" s="44">
        <v>-1.0</v>
      </c>
      <c r="N47" s="44">
        <v>343297.88</v>
      </c>
      <c r="O47" s="41" t="s">
        <v>62</v>
      </c>
      <c r="P47" s="41" t="s">
        <v>63</v>
      </c>
      <c r="Q47" s="41" t="s">
        <v>64</v>
      </c>
      <c r="R47" s="41" t="s">
        <v>119</v>
      </c>
      <c r="S47" s="41" t="s">
        <v>120</v>
      </c>
      <c r="T47" s="43"/>
      <c r="U47" s="43"/>
      <c r="V47" s="43"/>
      <c r="W47" s="43"/>
      <c r="X47" s="43"/>
      <c r="Y47" s="43"/>
      <c r="Z47" s="43"/>
    </row>
    <row r="48">
      <c r="A48" s="42">
        <v>44957.59263888889</v>
      </c>
      <c r="B48" s="41" t="s">
        <v>237</v>
      </c>
      <c r="C48" s="41" t="s">
        <v>238</v>
      </c>
      <c r="D48" s="41" t="s">
        <v>109</v>
      </c>
      <c r="E48" s="41" t="s">
        <v>58</v>
      </c>
      <c r="F48" s="41" t="s">
        <v>110</v>
      </c>
      <c r="G48" s="43"/>
      <c r="H48" s="43"/>
      <c r="I48" s="43"/>
      <c r="J48" s="41" t="s">
        <v>239</v>
      </c>
      <c r="K48" s="44">
        <v>888.16</v>
      </c>
      <c r="L48" s="44">
        <v>0.0</v>
      </c>
      <c r="M48" s="44">
        <v>888.16</v>
      </c>
      <c r="N48" s="44">
        <v>343298.88</v>
      </c>
      <c r="O48" s="41" t="s">
        <v>62</v>
      </c>
      <c r="P48" s="41" t="s">
        <v>63</v>
      </c>
      <c r="Q48" s="41" t="s">
        <v>64</v>
      </c>
      <c r="R48" s="41" t="s">
        <v>112</v>
      </c>
      <c r="S48" s="41" t="s">
        <v>8</v>
      </c>
      <c r="T48" s="41" t="s">
        <v>113</v>
      </c>
      <c r="U48" s="41" t="s">
        <v>114</v>
      </c>
      <c r="V48" s="43"/>
      <c r="W48" s="43"/>
      <c r="X48" s="43"/>
      <c r="Y48" s="43"/>
      <c r="Z48" s="43"/>
    </row>
    <row r="49">
      <c r="A49" s="42">
        <v>44957.59263888889</v>
      </c>
      <c r="B49" s="41" t="s">
        <v>240</v>
      </c>
      <c r="C49" s="41" t="s">
        <v>238</v>
      </c>
      <c r="D49" s="41" t="s">
        <v>116</v>
      </c>
      <c r="E49" s="41" t="s">
        <v>70</v>
      </c>
      <c r="F49" s="41" t="s">
        <v>117</v>
      </c>
      <c r="G49" s="43"/>
      <c r="H49" s="43"/>
      <c r="I49" s="43"/>
      <c r="J49" s="41" t="s">
        <v>241</v>
      </c>
      <c r="K49" s="44">
        <v>-88.82</v>
      </c>
      <c r="L49" s="44">
        <v>0.0</v>
      </c>
      <c r="M49" s="44">
        <v>-88.82</v>
      </c>
      <c r="N49" s="44">
        <v>342410.72</v>
      </c>
      <c r="O49" s="41" t="s">
        <v>62</v>
      </c>
      <c r="P49" s="41" t="s">
        <v>63</v>
      </c>
      <c r="Q49" s="41" t="s">
        <v>64</v>
      </c>
      <c r="R49" s="41" t="s">
        <v>119</v>
      </c>
      <c r="S49" s="41" t="s">
        <v>120</v>
      </c>
      <c r="T49" s="43"/>
      <c r="U49" s="43"/>
      <c r="V49" s="43"/>
      <c r="W49" s="43"/>
      <c r="X49" s="43"/>
      <c r="Y49" s="43"/>
      <c r="Z49" s="43"/>
    </row>
    <row r="50">
      <c r="A50" s="42">
        <v>44937.5483912037</v>
      </c>
      <c r="B50" s="41" t="s">
        <v>242</v>
      </c>
      <c r="C50" s="41">
        <v>6.42716E7</v>
      </c>
      <c r="D50" s="41" t="s">
        <v>85</v>
      </c>
      <c r="E50" s="41" t="s">
        <v>70</v>
      </c>
      <c r="F50" s="41" t="s">
        <v>59</v>
      </c>
      <c r="G50" s="43"/>
      <c r="H50" s="43"/>
      <c r="I50" s="43"/>
      <c r="J50" s="41" t="s">
        <v>243</v>
      </c>
      <c r="K50" s="44">
        <v>-239.4</v>
      </c>
      <c r="L50" s="44">
        <v>0.0</v>
      </c>
      <c r="M50" s="44">
        <v>-239.4</v>
      </c>
      <c r="N50" s="44">
        <v>342499.54</v>
      </c>
      <c r="O50" s="41" t="s">
        <v>62</v>
      </c>
      <c r="P50" s="41" t="s">
        <v>63</v>
      </c>
      <c r="Q50" s="41" t="s">
        <v>64</v>
      </c>
      <c r="R50" s="41" t="s">
        <v>87</v>
      </c>
      <c r="S50" s="41" t="s">
        <v>88</v>
      </c>
      <c r="T50" s="43"/>
      <c r="U50" s="43"/>
      <c r="V50" s="41" t="s">
        <v>80</v>
      </c>
      <c r="W50" s="43"/>
      <c r="X50" s="43"/>
      <c r="Y50" s="43"/>
      <c r="Z50" s="43"/>
    </row>
    <row r="51">
      <c r="A51" s="42">
        <v>44936.72280092593</v>
      </c>
      <c r="B51" s="41" t="s">
        <v>244</v>
      </c>
      <c r="C51" s="41" t="s">
        <v>245</v>
      </c>
      <c r="D51" s="41" t="s">
        <v>246</v>
      </c>
      <c r="E51" s="41" t="s">
        <v>70</v>
      </c>
      <c r="F51" s="41" t="s">
        <v>59</v>
      </c>
      <c r="G51" s="43"/>
      <c r="H51" s="43"/>
      <c r="I51" s="43"/>
      <c r="J51" s="41" t="s">
        <v>247</v>
      </c>
      <c r="K51" s="44">
        <v>-5679.3</v>
      </c>
      <c r="L51" s="44">
        <v>-0.39</v>
      </c>
      <c r="M51" s="44">
        <v>-5679.69</v>
      </c>
      <c r="N51" s="44">
        <v>342738.94</v>
      </c>
      <c r="O51" s="41" t="s">
        <v>62</v>
      </c>
      <c r="P51" s="41" t="s">
        <v>63</v>
      </c>
      <c r="Q51" s="41" t="s">
        <v>64</v>
      </c>
      <c r="R51" s="41" t="s">
        <v>164</v>
      </c>
      <c r="S51" s="41" t="s">
        <v>165</v>
      </c>
      <c r="T51" s="43"/>
      <c r="U51" s="43"/>
      <c r="V51" s="41" t="s">
        <v>74</v>
      </c>
      <c r="W51" s="43"/>
      <c r="X51" s="41" t="s">
        <v>95</v>
      </c>
      <c r="Y51" s="43"/>
      <c r="Z51" s="43"/>
    </row>
    <row r="52">
      <c r="A52" s="42">
        <v>44933.45673611111</v>
      </c>
      <c r="B52" s="41" t="s">
        <v>248</v>
      </c>
      <c r="C52" s="41" t="s">
        <v>249</v>
      </c>
      <c r="D52" s="41" t="s">
        <v>123</v>
      </c>
      <c r="E52" s="41" t="s">
        <v>58</v>
      </c>
      <c r="F52" s="41" t="s">
        <v>124</v>
      </c>
      <c r="G52" s="43"/>
      <c r="H52" s="43"/>
      <c r="I52" s="43"/>
      <c r="J52" s="41" t="s">
        <v>125</v>
      </c>
      <c r="K52" s="44">
        <v>50.0</v>
      </c>
      <c r="L52" s="44">
        <v>-2.99</v>
      </c>
      <c r="M52" s="44">
        <v>47.01</v>
      </c>
      <c r="N52" s="44">
        <v>348418.63</v>
      </c>
      <c r="O52" s="41" t="s">
        <v>62</v>
      </c>
      <c r="P52" s="41" t="s">
        <v>63</v>
      </c>
      <c r="Q52" s="41" t="s">
        <v>64</v>
      </c>
      <c r="R52" s="41" t="s">
        <v>126</v>
      </c>
      <c r="S52" s="41" t="s">
        <v>127</v>
      </c>
      <c r="T52" s="41" t="s">
        <v>75</v>
      </c>
      <c r="U52" s="41" t="s">
        <v>128</v>
      </c>
      <c r="V52" s="43"/>
      <c r="W52" s="43"/>
      <c r="X52" s="43"/>
      <c r="Y52" s="43"/>
      <c r="Z52" s="43"/>
    </row>
    <row r="53">
      <c r="A53" s="42">
        <v>44933.456724537034</v>
      </c>
      <c r="B53" s="41" t="s">
        <v>250</v>
      </c>
      <c r="C53" s="41" t="s">
        <v>249</v>
      </c>
      <c r="D53" s="41" t="s">
        <v>116</v>
      </c>
      <c r="E53" s="41" t="s">
        <v>70</v>
      </c>
      <c r="F53" s="41" t="s">
        <v>117</v>
      </c>
      <c r="G53" s="43"/>
      <c r="H53" s="43"/>
      <c r="I53" s="43"/>
      <c r="J53" s="41" t="s">
        <v>130</v>
      </c>
      <c r="K53" s="44">
        <v>-5.0</v>
      </c>
      <c r="L53" s="44">
        <v>0.0</v>
      </c>
      <c r="M53" s="44">
        <v>-5.0</v>
      </c>
      <c r="N53" s="44">
        <v>348371.62</v>
      </c>
      <c r="O53" s="41" t="s">
        <v>62</v>
      </c>
      <c r="P53" s="41" t="s">
        <v>63</v>
      </c>
      <c r="Q53" s="41" t="s">
        <v>64</v>
      </c>
      <c r="R53" s="41" t="s">
        <v>119</v>
      </c>
      <c r="S53" s="41" t="s">
        <v>120</v>
      </c>
      <c r="T53" s="43"/>
      <c r="U53" s="43"/>
      <c r="V53" s="43"/>
      <c r="W53" s="43"/>
      <c r="X53" s="43"/>
      <c r="Y53" s="43"/>
      <c r="Z53" s="43"/>
    </row>
    <row r="54">
      <c r="A54" s="42">
        <v>44930.4377662037</v>
      </c>
      <c r="B54" s="41" t="s">
        <v>251</v>
      </c>
      <c r="C54" s="41" t="s">
        <v>252</v>
      </c>
      <c r="D54" s="41" t="s">
        <v>140</v>
      </c>
      <c r="E54" s="41" t="s">
        <v>58</v>
      </c>
      <c r="F54" s="41" t="s">
        <v>124</v>
      </c>
      <c r="G54" s="43"/>
      <c r="H54" s="43"/>
      <c r="I54" s="43"/>
      <c r="J54" s="41" t="s">
        <v>125</v>
      </c>
      <c r="K54" s="44">
        <v>50.0</v>
      </c>
      <c r="L54" s="44">
        <v>-2.24</v>
      </c>
      <c r="M54" s="44">
        <v>47.76</v>
      </c>
      <c r="N54" s="44">
        <v>348376.62</v>
      </c>
      <c r="O54" s="41" t="s">
        <v>62</v>
      </c>
      <c r="P54" s="41" t="s">
        <v>63</v>
      </c>
      <c r="Q54" s="41" t="s">
        <v>64</v>
      </c>
      <c r="R54" s="41" t="s">
        <v>141</v>
      </c>
      <c r="S54" s="41" t="s">
        <v>142</v>
      </c>
      <c r="T54" s="41" t="s">
        <v>75</v>
      </c>
      <c r="U54" s="41" t="s">
        <v>128</v>
      </c>
      <c r="V54" s="43"/>
      <c r="W54" s="43"/>
      <c r="X54" s="43"/>
      <c r="Y54" s="43"/>
      <c r="Z54" s="43"/>
    </row>
    <row r="55">
      <c r="A55" s="42">
        <v>44930.4377662037</v>
      </c>
      <c r="B55" s="41" t="s">
        <v>253</v>
      </c>
      <c r="C55" s="41" t="s">
        <v>252</v>
      </c>
      <c r="D55" s="41" t="s">
        <v>116</v>
      </c>
      <c r="E55" s="41" t="s">
        <v>70</v>
      </c>
      <c r="F55" s="41" t="s">
        <v>117</v>
      </c>
      <c r="G55" s="43"/>
      <c r="H55" s="43"/>
      <c r="I55" s="43"/>
      <c r="J55" s="41" t="s">
        <v>130</v>
      </c>
      <c r="K55" s="44">
        <v>-5.0</v>
      </c>
      <c r="L55" s="44">
        <v>0.0</v>
      </c>
      <c r="M55" s="44">
        <v>-5.0</v>
      </c>
      <c r="N55" s="44">
        <v>348328.86</v>
      </c>
      <c r="O55" s="41" t="s">
        <v>62</v>
      </c>
      <c r="P55" s="41" t="s">
        <v>63</v>
      </c>
      <c r="Q55" s="41" t="s">
        <v>64</v>
      </c>
      <c r="R55" s="41" t="s">
        <v>119</v>
      </c>
      <c r="S55" s="41" t="s">
        <v>120</v>
      </c>
      <c r="T55" s="43"/>
      <c r="U55" s="43"/>
      <c r="V55" s="43"/>
      <c r="W55" s="43"/>
      <c r="X55" s="43"/>
      <c r="Y55" s="43"/>
      <c r="Z55" s="43"/>
    </row>
    <row r="56">
      <c r="A56" s="42">
        <v>44928.13832175926</v>
      </c>
      <c r="B56" s="41" t="s">
        <v>254</v>
      </c>
      <c r="C56" s="41" t="s">
        <v>255</v>
      </c>
      <c r="D56" s="41" t="s">
        <v>146</v>
      </c>
      <c r="E56" s="41" t="s">
        <v>58</v>
      </c>
      <c r="F56" s="41" t="s">
        <v>124</v>
      </c>
      <c r="G56" s="43"/>
      <c r="H56" s="43"/>
      <c r="I56" s="43"/>
      <c r="J56" s="41" t="s">
        <v>147</v>
      </c>
      <c r="K56" s="44">
        <v>10.0</v>
      </c>
      <c r="L56" s="44">
        <v>0.0</v>
      </c>
      <c r="M56" s="44">
        <v>10.0</v>
      </c>
      <c r="N56" s="44">
        <v>348333.86</v>
      </c>
      <c r="O56" s="41" t="s">
        <v>62</v>
      </c>
      <c r="P56" s="41" t="s">
        <v>63</v>
      </c>
      <c r="Q56" s="41" t="s">
        <v>64</v>
      </c>
      <c r="R56" s="41" t="s">
        <v>148</v>
      </c>
      <c r="S56" s="41" t="s">
        <v>149</v>
      </c>
      <c r="T56" s="41" t="s">
        <v>113</v>
      </c>
      <c r="U56" s="41" t="s">
        <v>150</v>
      </c>
      <c r="V56" s="43"/>
      <c r="W56" s="43"/>
      <c r="X56" s="43"/>
      <c r="Y56" s="43"/>
      <c r="Z56" s="43"/>
    </row>
    <row r="57">
      <c r="A57" s="42">
        <v>44927.96712962963</v>
      </c>
      <c r="B57" s="41" t="s">
        <v>256</v>
      </c>
      <c r="C57" s="41" t="s">
        <v>257</v>
      </c>
      <c r="D57" s="41" t="s">
        <v>153</v>
      </c>
      <c r="E57" s="41" t="s">
        <v>58</v>
      </c>
      <c r="F57" s="41" t="s">
        <v>124</v>
      </c>
      <c r="G57" s="43"/>
      <c r="H57" s="43"/>
      <c r="I57" s="43"/>
      <c r="J57" s="41" t="s">
        <v>147</v>
      </c>
      <c r="K57" s="44">
        <v>10.0</v>
      </c>
      <c r="L57" s="44">
        <v>-0.59</v>
      </c>
      <c r="M57" s="44">
        <v>9.41</v>
      </c>
      <c r="N57" s="44">
        <v>348323.86</v>
      </c>
      <c r="O57" s="41" t="s">
        <v>62</v>
      </c>
      <c r="P57" s="41" t="s">
        <v>63</v>
      </c>
      <c r="Q57" s="41" t="s">
        <v>64</v>
      </c>
      <c r="R57" s="41" t="s">
        <v>154</v>
      </c>
      <c r="S57" s="41" t="s">
        <v>155</v>
      </c>
      <c r="T57" s="43"/>
      <c r="U57" s="43"/>
      <c r="V57" s="43"/>
      <c r="W57" s="43"/>
      <c r="X57" s="43"/>
      <c r="Y57" s="43"/>
      <c r="Z57" s="43"/>
    </row>
    <row r="58">
      <c r="A58" s="42">
        <v>44927.96712962963</v>
      </c>
      <c r="B58" s="41" t="s">
        <v>258</v>
      </c>
      <c r="C58" s="41" t="s">
        <v>257</v>
      </c>
      <c r="D58" s="41" t="s">
        <v>116</v>
      </c>
      <c r="E58" s="41" t="s">
        <v>70</v>
      </c>
      <c r="F58" s="41" t="s">
        <v>117</v>
      </c>
      <c r="G58" s="43"/>
      <c r="H58" s="43"/>
      <c r="I58" s="43"/>
      <c r="J58" s="41" t="s">
        <v>159</v>
      </c>
      <c r="K58" s="44">
        <v>-1.0</v>
      </c>
      <c r="L58" s="44">
        <v>0.0</v>
      </c>
      <c r="M58" s="44">
        <v>-1.0</v>
      </c>
      <c r="N58" s="44">
        <v>348314.45</v>
      </c>
      <c r="O58" s="41" t="s">
        <v>62</v>
      </c>
      <c r="P58" s="41" t="s">
        <v>63</v>
      </c>
      <c r="Q58" s="41" t="s">
        <v>64</v>
      </c>
      <c r="R58" s="41" t="s">
        <v>119</v>
      </c>
      <c r="S58" s="41" t="s">
        <v>120</v>
      </c>
      <c r="T58" s="43"/>
      <c r="U58" s="43"/>
      <c r="V58" s="43"/>
      <c r="W58" s="43"/>
      <c r="X58" s="43"/>
      <c r="Y58" s="43"/>
      <c r="Z58" s="43"/>
    </row>
    <row r="59">
      <c r="A59" s="42">
        <v>44924.175625</v>
      </c>
      <c r="B59" s="41" t="s">
        <v>259</v>
      </c>
      <c r="C59" s="41" t="s">
        <v>260</v>
      </c>
      <c r="D59" s="41" t="s">
        <v>109</v>
      </c>
      <c r="E59" s="41" t="s">
        <v>58</v>
      </c>
      <c r="F59" s="41" t="s">
        <v>110</v>
      </c>
      <c r="G59" s="43"/>
      <c r="H59" s="43"/>
      <c r="I59" s="43"/>
      <c r="J59" s="41" t="s">
        <v>261</v>
      </c>
      <c r="K59" s="44">
        <v>5192.35</v>
      </c>
      <c r="L59" s="44">
        <v>0.0</v>
      </c>
      <c r="M59" s="44">
        <v>5192.35</v>
      </c>
      <c r="N59" s="44">
        <v>348315.45</v>
      </c>
      <c r="O59" s="41" t="s">
        <v>62</v>
      </c>
      <c r="P59" s="41" t="s">
        <v>63</v>
      </c>
      <c r="Q59" s="41" t="s">
        <v>64</v>
      </c>
      <c r="R59" s="41" t="s">
        <v>112</v>
      </c>
      <c r="S59" s="41" t="s">
        <v>8</v>
      </c>
      <c r="T59" s="41" t="s">
        <v>113</v>
      </c>
      <c r="U59" s="41" t="s">
        <v>114</v>
      </c>
      <c r="V59" s="43"/>
      <c r="W59" s="43"/>
      <c r="X59" s="43"/>
      <c r="Y59" s="43"/>
      <c r="Z59" s="43"/>
    </row>
    <row r="60">
      <c r="A60" s="42">
        <v>44924.175625</v>
      </c>
      <c r="B60" s="41" t="s">
        <v>262</v>
      </c>
      <c r="C60" s="41" t="s">
        <v>260</v>
      </c>
      <c r="D60" s="41" t="s">
        <v>116</v>
      </c>
      <c r="E60" s="41" t="s">
        <v>70</v>
      </c>
      <c r="F60" s="41" t="s">
        <v>117</v>
      </c>
      <c r="G60" s="43"/>
      <c r="H60" s="43"/>
      <c r="I60" s="43"/>
      <c r="J60" s="41" t="s">
        <v>263</v>
      </c>
      <c r="K60" s="44">
        <v>-519.24</v>
      </c>
      <c r="L60" s="44">
        <v>0.0</v>
      </c>
      <c r="M60" s="44">
        <v>-519.24</v>
      </c>
      <c r="N60" s="44">
        <v>343123.1</v>
      </c>
      <c r="O60" s="41" t="s">
        <v>62</v>
      </c>
      <c r="P60" s="41" t="s">
        <v>63</v>
      </c>
      <c r="Q60" s="41" t="s">
        <v>64</v>
      </c>
      <c r="R60" s="41" t="s">
        <v>119</v>
      </c>
      <c r="S60" s="41" t="s">
        <v>120</v>
      </c>
      <c r="T60" s="43"/>
      <c r="U60" s="43"/>
      <c r="V60" s="43"/>
      <c r="W60" s="43"/>
      <c r="X60" s="43"/>
      <c r="Y60" s="43"/>
      <c r="Z60" s="43"/>
    </row>
    <row r="61">
      <c r="A61" s="42">
        <v>44915.65592592592</v>
      </c>
      <c r="B61" s="41" t="s">
        <v>264</v>
      </c>
      <c r="C61" s="41" t="s">
        <v>265</v>
      </c>
      <c r="D61" s="41" t="s">
        <v>266</v>
      </c>
      <c r="E61" s="41" t="s">
        <v>70</v>
      </c>
      <c r="F61" s="41" t="s">
        <v>59</v>
      </c>
      <c r="G61" s="43"/>
      <c r="H61" s="43"/>
      <c r="I61" s="43"/>
      <c r="J61" s="41" t="s">
        <v>267</v>
      </c>
      <c r="K61" s="44">
        <v>-269.5</v>
      </c>
      <c r="L61" s="44">
        <v>-0.39</v>
      </c>
      <c r="M61" s="44">
        <v>-269.89</v>
      </c>
      <c r="N61" s="44">
        <v>343642.34</v>
      </c>
      <c r="O61" s="41" t="s">
        <v>62</v>
      </c>
      <c r="P61" s="41" t="s">
        <v>63</v>
      </c>
      <c r="Q61" s="41" t="s">
        <v>64</v>
      </c>
      <c r="R61" s="41" t="s">
        <v>219</v>
      </c>
      <c r="S61" s="41" t="s">
        <v>220</v>
      </c>
      <c r="T61" s="43"/>
      <c r="U61" s="43"/>
      <c r="V61" s="41" t="s">
        <v>74</v>
      </c>
      <c r="W61" s="43"/>
      <c r="X61" s="41" t="s">
        <v>95</v>
      </c>
      <c r="Y61" s="43"/>
      <c r="Z61" s="43"/>
    </row>
    <row r="62">
      <c r="A62" s="42">
        <v>44904.71938657408</v>
      </c>
      <c r="B62" s="41" t="s">
        <v>268</v>
      </c>
      <c r="C62" s="41" t="s">
        <v>269</v>
      </c>
      <c r="D62" s="41" t="s">
        <v>270</v>
      </c>
      <c r="E62" s="41" t="s">
        <v>70</v>
      </c>
      <c r="F62" s="41" t="s">
        <v>59</v>
      </c>
      <c r="G62" s="43"/>
      <c r="H62" s="43"/>
      <c r="I62" s="43"/>
      <c r="J62" s="41" t="s">
        <v>271</v>
      </c>
      <c r="K62" s="44">
        <v>-4362.6</v>
      </c>
      <c r="L62" s="44">
        <v>-0.39</v>
      </c>
      <c r="M62" s="44">
        <v>-4362.99</v>
      </c>
      <c r="N62" s="44">
        <v>343912.23</v>
      </c>
      <c r="O62" s="41" t="s">
        <v>62</v>
      </c>
      <c r="P62" s="41" t="s">
        <v>63</v>
      </c>
      <c r="Q62" s="41" t="s">
        <v>64</v>
      </c>
      <c r="R62" s="41" t="s">
        <v>164</v>
      </c>
      <c r="S62" s="41" t="s">
        <v>165</v>
      </c>
      <c r="T62" s="43"/>
      <c r="U62" s="43"/>
      <c r="V62" s="41" t="s">
        <v>74</v>
      </c>
      <c r="W62" s="43"/>
      <c r="X62" s="41" t="s">
        <v>95</v>
      </c>
      <c r="Y62" s="43"/>
      <c r="Z62" s="43"/>
    </row>
    <row r="63">
      <c r="A63" s="42">
        <v>44903.734456018516</v>
      </c>
      <c r="B63" s="41" t="s">
        <v>272</v>
      </c>
      <c r="C63" s="41" t="s">
        <v>273</v>
      </c>
      <c r="D63" s="41" t="s">
        <v>274</v>
      </c>
      <c r="E63" s="41" t="s">
        <v>58</v>
      </c>
      <c r="F63" s="41" t="s">
        <v>124</v>
      </c>
      <c r="G63" s="43"/>
      <c r="H63" s="43"/>
      <c r="I63" s="43"/>
      <c r="J63" s="41" t="s">
        <v>275</v>
      </c>
      <c r="K63" s="44">
        <v>5000.0</v>
      </c>
      <c r="L63" s="44">
        <v>-195.3</v>
      </c>
      <c r="M63" s="44">
        <v>4804.7</v>
      </c>
      <c r="N63" s="44">
        <v>348275.22</v>
      </c>
      <c r="O63" s="41" t="s">
        <v>62</v>
      </c>
      <c r="P63" s="41" t="s">
        <v>63</v>
      </c>
      <c r="Q63" s="41" t="s">
        <v>64</v>
      </c>
      <c r="R63" s="41" t="s">
        <v>276</v>
      </c>
      <c r="S63" s="41" t="s">
        <v>11</v>
      </c>
      <c r="T63" s="41" t="s">
        <v>156</v>
      </c>
      <c r="U63" s="41" t="s">
        <v>157</v>
      </c>
      <c r="V63" s="43"/>
      <c r="W63" s="43"/>
      <c r="X63" s="43"/>
      <c r="Y63" s="43"/>
      <c r="Z63" s="43"/>
    </row>
    <row r="64">
      <c r="A64" s="42">
        <v>44903.734456018516</v>
      </c>
      <c r="B64" s="41" t="s">
        <v>277</v>
      </c>
      <c r="C64" s="41" t="s">
        <v>273</v>
      </c>
      <c r="D64" s="41" t="s">
        <v>116</v>
      </c>
      <c r="E64" s="41" t="s">
        <v>70</v>
      </c>
      <c r="F64" s="41" t="s">
        <v>117</v>
      </c>
      <c r="G64" s="43"/>
      <c r="H64" s="43"/>
      <c r="I64" s="43"/>
      <c r="J64" s="41" t="s">
        <v>278</v>
      </c>
      <c r="K64" s="44">
        <v>-500.0</v>
      </c>
      <c r="L64" s="44">
        <v>0.0</v>
      </c>
      <c r="M64" s="44">
        <v>-500.0</v>
      </c>
      <c r="N64" s="44">
        <v>343470.52</v>
      </c>
      <c r="O64" s="41" t="s">
        <v>62</v>
      </c>
      <c r="P64" s="41" t="s">
        <v>63</v>
      </c>
      <c r="Q64" s="41" t="s">
        <v>64</v>
      </c>
      <c r="R64" s="41" t="s">
        <v>119</v>
      </c>
      <c r="S64" s="41" t="s">
        <v>120</v>
      </c>
      <c r="T64" s="43"/>
      <c r="U64" s="43"/>
      <c r="V64" s="43"/>
      <c r="W64" s="43"/>
      <c r="X64" s="43"/>
      <c r="Y64" s="43"/>
      <c r="Z64" s="43"/>
    </row>
    <row r="65">
      <c r="A65" s="42">
        <v>44902.45600694444</v>
      </c>
      <c r="B65" s="41" t="s">
        <v>279</v>
      </c>
      <c r="C65" s="41" t="s">
        <v>280</v>
      </c>
      <c r="D65" s="41" t="s">
        <v>123</v>
      </c>
      <c r="E65" s="41" t="s">
        <v>58</v>
      </c>
      <c r="F65" s="41" t="s">
        <v>124</v>
      </c>
      <c r="G65" s="43"/>
      <c r="H65" s="43"/>
      <c r="I65" s="43"/>
      <c r="J65" s="41" t="s">
        <v>125</v>
      </c>
      <c r="K65" s="44">
        <v>50.0</v>
      </c>
      <c r="L65" s="44">
        <v>-2.99</v>
      </c>
      <c r="M65" s="44">
        <v>47.01</v>
      </c>
      <c r="N65" s="44">
        <v>343970.52</v>
      </c>
      <c r="O65" s="41" t="s">
        <v>62</v>
      </c>
      <c r="P65" s="41" t="s">
        <v>63</v>
      </c>
      <c r="Q65" s="41" t="s">
        <v>64</v>
      </c>
      <c r="R65" s="41" t="s">
        <v>126</v>
      </c>
      <c r="S65" s="41" t="s">
        <v>127</v>
      </c>
      <c r="T65" s="41" t="s">
        <v>75</v>
      </c>
      <c r="U65" s="41" t="s">
        <v>128</v>
      </c>
      <c r="V65" s="43"/>
      <c r="W65" s="43"/>
      <c r="X65" s="43"/>
      <c r="Y65" s="43"/>
      <c r="Z65" s="43"/>
    </row>
    <row r="66">
      <c r="A66" s="42">
        <v>44902.45600694444</v>
      </c>
      <c r="B66" s="41" t="s">
        <v>281</v>
      </c>
      <c r="C66" s="41" t="s">
        <v>280</v>
      </c>
      <c r="D66" s="41" t="s">
        <v>116</v>
      </c>
      <c r="E66" s="41" t="s">
        <v>70</v>
      </c>
      <c r="F66" s="41" t="s">
        <v>117</v>
      </c>
      <c r="G66" s="43"/>
      <c r="H66" s="43"/>
      <c r="I66" s="43"/>
      <c r="J66" s="41" t="s">
        <v>130</v>
      </c>
      <c r="K66" s="44">
        <v>-5.0</v>
      </c>
      <c r="L66" s="44">
        <v>0.0</v>
      </c>
      <c r="M66" s="44">
        <v>-5.0</v>
      </c>
      <c r="N66" s="44">
        <v>343923.51</v>
      </c>
      <c r="O66" s="41" t="s">
        <v>62</v>
      </c>
      <c r="P66" s="41" t="s">
        <v>63</v>
      </c>
      <c r="Q66" s="41" t="s">
        <v>64</v>
      </c>
      <c r="R66" s="41" t="s">
        <v>119</v>
      </c>
      <c r="S66" s="41" t="s">
        <v>120</v>
      </c>
      <c r="T66" s="43"/>
      <c r="U66" s="43"/>
      <c r="V66" s="43"/>
      <c r="W66" s="43"/>
      <c r="X66" s="43"/>
      <c r="Y66" s="43"/>
      <c r="Z66" s="43"/>
    </row>
    <row r="67">
      <c r="A67" s="42">
        <v>44899.45002314815</v>
      </c>
      <c r="B67" s="41" t="s">
        <v>282</v>
      </c>
      <c r="C67" s="41" t="s">
        <v>283</v>
      </c>
      <c r="D67" s="41" t="s">
        <v>140</v>
      </c>
      <c r="E67" s="41" t="s">
        <v>58</v>
      </c>
      <c r="F67" s="41" t="s">
        <v>124</v>
      </c>
      <c r="G67" s="43"/>
      <c r="H67" s="43"/>
      <c r="I67" s="43"/>
      <c r="J67" s="41" t="s">
        <v>125</v>
      </c>
      <c r="K67" s="44">
        <v>50.0</v>
      </c>
      <c r="L67" s="44">
        <v>-2.24</v>
      </c>
      <c r="M67" s="44">
        <v>47.76</v>
      </c>
      <c r="N67" s="44">
        <v>343928.51</v>
      </c>
      <c r="O67" s="41" t="s">
        <v>62</v>
      </c>
      <c r="P67" s="41" t="s">
        <v>63</v>
      </c>
      <c r="Q67" s="41" t="s">
        <v>64</v>
      </c>
      <c r="R67" s="41" t="s">
        <v>141</v>
      </c>
      <c r="S67" s="41" t="s">
        <v>142</v>
      </c>
      <c r="T67" s="41" t="s">
        <v>75</v>
      </c>
      <c r="U67" s="41" t="s">
        <v>128</v>
      </c>
      <c r="V67" s="43"/>
      <c r="W67" s="43"/>
      <c r="X67" s="43"/>
      <c r="Y67" s="43"/>
      <c r="Z67" s="43"/>
    </row>
    <row r="68">
      <c r="A68" s="42">
        <v>44899.450011574074</v>
      </c>
      <c r="B68" s="41" t="s">
        <v>284</v>
      </c>
      <c r="C68" s="41" t="s">
        <v>283</v>
      </c>
      <c r="D68" s="41" t="s">
        <v>116</v>
      </c>
      <c r="E68" s="41" t="s">
        <v>70</v>
      </c>
      <c r="F68" s="41" t="s">
        <v>117</v>
      </c>
      <c r="G68" s="43"/>
      <c r="H68" s="43"/>
      <c r="I68" s="43"/>
      <c r="J68" s="41" t="s">
        <v>130</v>
      </c>
      <c r="K68" s="44">
        <v>-5.0</v>
      </c>
      <c r="L68" s="44">
        <v>0.0</v>
      </c>
      <c r="M68" s="44">
        <v>-5.0</v>
      </c>
      <c r="N68" s="44">
        <v>343880.75</v>
      </c>
      <c r="O68" s="41" t="s">
        <v>62</v>
      </c>
      <c r="P68" s="41" t="s">
        <v>63</v>
      </c>
      <c r="Q68" s="41" t="s">
        <v>64</v>
      </c>
      <c r="R68" s="41" t="s">
        <v>119</v>
      </c>
      <c r="S68" s="41" t="s">
        <v>120</v>
      </c>
      <c r="T68" s="43"/>
      <c r="U68" s="43"/>
      <c r="V68" s="43"/>
      <c r="W68" s="43"/>
      <c r="X68" s="43"/>
      <c r="Y68" s="43"/>
      <c r="Z68" s="43"/>
    </row>
    <row r="69">
      <c r="A69" s="42">
        <v>44897.18</v>
      </c>
      <c r="B69" s="41" t="s">
        <v>285</v>
      </c>
      <c r="C69" s="41" t="s">
        <v>286</v>
      </c>
      <c r="D69" s="41" t="s">
        <v>146</v>
      </c>
      <c r="E69" s="41" t="s">
        <v>58</v>
      </c>
      <c r="F69" s="41" t="s">
        <v>124</v>
      </c>
      <c r="G69" s="43"/>
      <c r="H69" s="43"/>
      <c r="I69" s="43"/>
      <c r="J69" s="41" t="s">
        <v>147</v>
      </c>
      <c r="K69" s="44">
        <v>10.0</v>
      </c>
      <c r="L69" s="44">
        <v>0.0</v>
      </c>
      <c r="M69" s="44">
        <v>10.0</v>
      </c>
      <c r="N69" s="44">
        <v>343885.75</v>
      </c>
      <c r="O69" s="41" t="s">
        <v>62</v>
      </c>
      <c r="P69" s="41" t="s">
        <v>63</v>
      </c>
      <c r="Q69" s="41" t="s">
        <v>64</v>
      </c>
      <c r="R69" s="41" t="s">
        <v>148</v>
      </c>
      <c r="S69" s="41" t="s">
        <v>149</v>
      </c>
      <c r="T69" s="41" t="s">
        <v>113</v>
      </c>
      <c r="U69" s="41" t="s">
        <v>150</v>
      </c>
      <c r="V69" s="43"/>
      <c r="W69" s="43"/>
      <c r="X69" s="43"/>
      <c r="Y69" s="43"/>
      <c r="Z69" s="43"/>
    </row>
    <row r="70">
      <c r="A70" s="42">
        <v>44897.0112037037</v>
      </c>
      <c r="B70" s="41" t="s">
        <v>287</v>
      </c>
      <c r="C70" s="41" t="s">
        <v>288</v>
      </c>
      <c r="D70" s="41" t="s">
        <v>153</v>
      </c>
      <c r="E70" s="41" t="s">
        <v>58</v>
      </c>
      <c r="F70" s="41" t="s">
        <v>124</v>
      </c>
      <c r="G70" s="43"/>
      <c r="H70" s="43"/>
      <c r="I70" s="43"/>
      <c r="J70" s="41" t="s">
        <v>147</v>
      </c>
      <c r="K70" s="44">
        <v>10.0</v>
      </c>
      <c r="L70" s="44">
        <v>-0.59</v>
      </c>
      <c r="M70" s="44">
        <v>9.41</v>
      </c>
      <c r="N70" s="44">
        <v>343875.75</v>
      </c>
      <c r="O70" s="41" t="s">
        <v>62</v>
      </c>
      <c r="P70" s="41" t="s">
        <v>63</v>
      </c>
      <c r="Q70" s="41" t="s">
        <v>64</v>
      </c>
      <c r="R70" s="41" t="s">
        <v>154</v>
      </c>
      <c r="S70" s="41" t="s">
        <v>155</v>
      </c>
      <c r="T70" s="43"/>
      <c r="U70" s="43"/>
      <c r="V70" s="43"/>
      <c r="W70" s="43"/>
      <c r="X70" s="43"/>
      <c r="Y70" s="43"/>
      <c r="Z70" s="43"/>
    </row>
    <row r="71">
      <c r="A71" s="42">
        <v>44897.0112037037</v>
      </c>
      <c r="B71" s="41" t="s">
        <v>289</v>
      </c>
      <c r="C71" s="41" t="s">
        <v>288</v>
      </c>
      <c r="D71" s="41" t="s">
        <v>116</v>
      </c>
      <c r="E71" s="41" t="s">
        <v>70</v>
      </c>
      <c r="F71" s="41" t="s">
        <v>117</v>
      </c>
      <c r="G71" s="43"/>
      <c r="H71" s="43"/>
      <c r="I71" s="43"/>
      <c r="J71" s="41" t="s">
        <v>159</v>
      </c>
      <c r="K71" s="44">
        <v>-1.0</v>
      </c>
      <c r="L71" s="44">
        <v>0.0</v>
      </c>
      <c r="M71" s="44">
        <v>-1.0</v>
      </c>
      <c r="N71" s="44">
        <v>343866.34</v>
      </c>
      <c r="O71" s="41" t="s">
        <v>62</v>
      </c>
      <c r="P71" s="41" t="s">
        <v>63</v>
      </c>
      <c r="Q71" s="41" t="s">
        <v>64</v>
      </c>
      <c r="R71" s="41" t="s">
        <v>119</v>
      </c>
      <c r="S71" s="41" t="s">
        <v>120</v>
      </c>
      <c r="T71" s="43"/>
      <c r="U71" s="43"/>
      <c r="V71" s="43"/>
      <c r="W71" s="43"/>
      <c r="X71" s="43"/>
      <c r="Y71" s="43"/>
      <c r="Z71" s="43"/>
    </row>
    <row r="72">
      <c r="A72" s="42">
        <v>44887.893113425926</v>
      </c>
      <c r="B72" s="41" t="s">
        <v>290</v>
      </c>
      <c r="C72" s="41" t="s">
        <v>291</v>
      </c>
      <c r="D72" s="41" t="s">
        <v>109</v>
      </c>
      <c r="E72" s="41" t="s">
        <v>58</v>
      </c>
      <c r="F72" s="41" t="s">
        <v>110</v>
      </c>
      <c r="G72" s="43"/>
      <c r="H72" s="43"/>
      <c r="I72" s="43"/>
      <c r="J72" s="41" t="s">
        <v>292</v>
      </c>
      <c r="K72" s="44">
        <v>164.0</v>
      </c>
      <c r="L72" s="44">
        <v>0.0</v>
      </c>
      <c r="M72" s="44">
        <v>164.0</v>
      </c>
      <c r="N72" s="44">
        <v>343867.34</v>
      </c>
      <c r="O72" s="41" t="s">
        <v>62</v>
      </c>
      <c r="P72" s="41" t="s">
        <v>63</v>
      </c>
      <c r="Q72" s="41" t="s">
        <v>64</v>
      </c>
      <c r="R72" s="41" t="s">
        <v>112</v>
      </c>
      <c r="S72" s="41" t="s">
        <v>8</v>
      </c>
      <c r="T72" s="41" t="s">
        <v>113</v>
      </c>
      <c r="U72" s="41" t="s">
        <v>114</v>
      </c>
      <c r="V72" s="43"/>
      <c r="W72" s="43"/>
      <c r="X72" s="43"/>
      <c r="Y72" s="43"/>
      <c r="Z72" s="43"/>
    </row>
    <row r="73">
      <c r="A73" s="42">
        <v>44887.893113425926</v>
      </c>
      <c r="B73" s="41" t="s">
        <v>293</v>
      </c>
      <c r="C73" s="44" t="s">
        <v>291</v>
      </c>
      <c r="D73" s="41" t="s">
        <v>116</v>
      </c>
      <c r="E73" s="41" t="s">
        <v>70</v>
      </c>
      <c r="F73" s="41" t="s">
        <v>117</v>
      </c>
      <c r="G73" s="43"/>
      <c r="H73" s="43"/>
      <c r="I73" s="43"/>
      <c r="J73" s="41" t="s">
        <v>294</v>
      </c>
      <c r="K73" s="44">
        <v>-16.4</v>
      </c>
      <c r="L73" s="44">
        <v>0.0</v>
      </c>
      <c r="M73" s="44">
        <v>-16.4</v>
      </c>
      <c r="N73" s="44">
        <v>343703.34</v>
      </c>
      <c r="O73" s="41" t="s">
        <v>62</v>
      </c>
      <c r="P73" s="41" t="s">
        <v>63</v>
      </c>
      <c r="Q73" s="41" t="s">
        <v>64</v>
      </c>
      <c r="R73" s="41" t="s">
        <v>119</v>
      </c>
      <c r="S73" s="41" t="s">
        <v>120</v>
      </c>
      <c r="T73" s="43"/>
      <c r="U73" s="43"/>
      <c r="V73" s="43"/>
      <c r="W73" s="43"/>
      <c r="X73" s="43"/>
      <c r="Y73" s="43"/>
      <c r="Z73" s="43"/>
    </row>
    <row r="74">
      <c r="A74" s="42">
        <v>44872.44598379629</v>
      </c>
      <c r="B74" s="41" t="s">
        <v>295</v>
      </c>
      <c r="C74" s="41" t="s">
        <v>296</v>
      </c>
      <c r="D74" s="41" t="s">
        <v>123</v>
      </c>
      <c r="E74" s="41" t="s">
        <v>58</v>
      </c>
      <c r="F74" s="41" t="s">
        <v>124</v>
      </c>
      <c r="G74" s="43"/>
      <c r="H74" s="43"/>
      <c r="I74" s="43"/>
      <c r="J74" s="41" t="s">
        <v>125</v>
      </c>
      <c r="K74" s="44">
        <v>50.0</v>
      </c>
      <c r="L74" s="44">
        <v>-2.99</v>
      </c>
      <c r="M74" s="44">
        <v>47.01</v>
      </c>
      <c r="N74" s="44">
        <v>343719.74</v>
      </c>
      <c r="O74" s="41" t="s">
        <v>62</v>
      </c>
      <c r="P74" s="41" t="s">
        <v>63</v>
      </c>
      <c r="Q74" s="41" t="s">
        <v>64</v>
      </c>
      <c r="R74" s="41" t="s">
        <v>126</v>
      </c>
      <c r="S74" s="41" t="s">
        <v>127</v>
      </c>
      <c r="T74" s="41" t="s">
        <v>75</v>
      </c>
      <c r="U74" s="41" t="s">
        <v>128</v>
      </c>
      <c r="V74" s="43"/>
      <c r="W74" s="43"/>
      <c r="X74" s="43"/>
      <c r="Y74" s="43"/>
      <c r="Z74" s="43"/>
    </row>
    <row r="75">
      <c r="A75" s="42">
        <v>44872.445972222224</v>
      </c>
      <c r="B75" s="41" t="s">
        <v>297</v>
      </c>
      <c r="C75" s="41" t="s">
        <v>296</v>
      </c>
      <c r="D75" s="41" t="s">
        <v>116</v>
      </c>
      <c r="E75" s="41" t="s">
        <v>70</v>
      </c>
      <c r="F75" s="41" t="s">
        <v>117</v>
      </c>
      <c r="G75" s="43"/>
      <c r="H75" s="43"/>
      <c r="I75" s="43"/>
      <c r="J75" s="41" t="s">
        <v>130</v>
      </c>
      <c r="K75" s="44">
        <v>-5.0</v>
      </c>
      <c r="L75" s="44">
        <v>0.0</v>
      </c>
      <c r="M75" s="44">
        <v>-5.0</v>
      </c>
      <c r="N75" s="44">
        <v>343672.73</v>
      </c>
      <c r="O75" s="41" t="s">
        <v>62</v>
      </c>
      <c r="P75" s="41" t="s">
        <v>63</v>
      </c>
      <c r="Q75" s="41" t="s">
        <v>64</v>
      </c>
      <c r="R75" s="41" t="s">
        <v>119</v>
      </c>
      <c r="S75" s="41" t="s">
        <v>120</v>
      </c>
      <c r="T75" s="43"/>
      <c r="U75" s="43"/>
      <c r="V75" s="43"/>
      <c r="W75" s="43"/>
      <c r="X75" s="43"/>
      <c r="Y75" s="43"/>
      <c r="Z75" s="43"/>
    </row>
    <row r="76">
      <c r="A76" s="42">
        <v>44871.07780092592</v>
      </c>
      <c r="B76" s="41" t="s">
        <v>298</v>
      </c>
      <c r="C76" s="41" t="s">
        <v>299</v>
      </c>
      <c r="D76" s="41" t="s">
        <v>300</v>
      </c>
      <c r="E76" s="41" t="s">
        <v>58</v>
      </c>
      <c r="F76" s="41" t="s">
        <v>124</v>
      </c>
      <c r="G76" s="43"/>
      <c r="H76" s="43"/>
      <c r="I76" s="43"/>
      <c r="J76" s="41" t="s">
        <v>147</v>
      </c>
      <c r="K76" s="44">
        <v>10.0</v>
      </c>
      <c r="L76" s="44">
        <v>0.0</v>
      </c>
      <c r="M76" s="44">
        <v>10.0</v>
      </c>
      <c r="N76" s="44">
        <v>343677.73</v>
      </c>
      <c r="O76" s="41" t="s">
        <v>62</v>
      </c>
      <c r="P76" s="41" t="s">
        <v>63</v>
      </c>
      <c r="Q76" s="41" t="s">
        <v>64</v>
      </c>
      <c r="R76" s="41" t="s">
        <v>301</v>
      </c>
      <c r="S76" s="41" t="s">
        <v>302</v>
      </c>
      <c r="T76" s="41" t="s">
        <v>113</v>
      </c>
      <c r="U76" s="41" t="s">
        <v>303</v>
      </c>
      <c r="V76" s="43"/>
      <c r="W76" s="43"/>
      <c r="X76" s="43"/>
      <c r="Y76" s="43"/>
      <c r="Z76" s="43"/>
    </row>
    <row r="77">
      <c r="A77" s="42">
        <v>44871.07780092592</v>
      </c>
      <c r="B77" s="41" t="s">
        <v>304</v>
      </c>
      <c r="C77" s="41" t="s">
        <v>299</v>
      </c>
      <c r="D77" s="41" t="s">
        <v>116</v>
      </c>
      <c r="E77" s="41" t="s">
        <v>70</v>
      </c>
      <c r="F77" s="41" t="s">
        <v>117</v>
      </c>
      <c r="G77" s="43"/>
      <c r="H77" s="43"/>
      <c r="I77" s="43"/>
      <c r="J77" s="41" t="s">
        <v>159</v>
      </c>
      <c r="K77" s="44">
        <v>-1.0</v>
      </c>
      <c r="L77" s="44">
        <v>0.0</v>
      </c>
      <c r="M77" s="44">
        <v>-1.0</v>
      </c>
      <c r="N77" s="44">
        <v>343667.73</v>
      </c>
      <c r="O77" s="41" t="s">
        <v>62</v>
      </c>
      <c r="P77" s="41" t="s">
        <v>63</v>
      </c>
      <c r="Q77" s="41" t="s">
        <v>64</v>
      </c>
      <c r="R77" s="41" t="s">
        <v>119</v>
      </c>
      <c r="S77" s="41" t="s">
        <v>120</v>
      </c>
      <c r="T77" s="43"/>
      <c r="U77" s="43"/>
      <c r="V77" s="43"/>
      <c r="W77" s="43"/>
      <c r="X77" s="43"/>
      <c r="Y77" s="43"/>
      <c r="Z77" s="43"/>
    </row>
    <row r="78">
      <c r="A78" s="42">
        <v>44869.662303240744</v>
      </c>
      <c r="B78" s="41" t="s">
        <v>305</v>
      </c>
      <c r="C78" s="41" t="s">
        <v>306</v>
      </c>
      <c r="D78" s="41" t="s">
        <v>140</v>
      </c>
      <c r="E78" s="41" t="s">
        <v>58</v>
      </c>
      <c r="F78" s="41" t="s">
        <v>124</v>
      </c>
      <c r="G78" s="43"/>
      <c r="H78" s="43"/>
      <c r="I78" s="43"/>
      <c r="J78" s="41" t="s">
        <v>125</v>
      </c>
      <c r="K78" s="44">
        <v>50.0</v>
      </c>
      <c r="L78" s="44">
        <v>-2.24</v>
      </c>
      <c r="M78" s="44">
        <v>47.76</v>
      </c>
      <c r="N78" s="44">
        <v>343668.73</v>
      </c>
      <c r="O78" s="41" t="s">
        <v>62</v>
      </c>
      <c r="P78" s="41" t="s">
        <v>63</v>
      </c>
      <c r="Q78" s="41" t="s">
        <v>64</v>
      </c>
      <c r="R78" s="41" t="s">
        <v>141</v>
      </c>
      <c r="S78" s="41" t="s">
        <v>142</v>
      </c>
      <c r="T78" s="41" t="s">
        <v>75</v>
      </c>
      <c r="U78" s="41" t="s">
        <v>128</v>
      </c>
      <c r="V78" s="43"/>
      <c r="W78" s="43"/>
      <c r="X78" s="43"/>
      <c r="Y78" s="43"/>
      <c r="Z78" s="43"/>
    </row>
    <row r="79">
      <c r="A79" s="42">
        <v>44869.662303240744</v>
      </c>
      <c r="B79" s="41" t="s">
        <v>307</v>
      </c>
      <c r="C79" s="41" t="s">
        <v>306</v>
      </c>
      <c r="D79" s="41" t="s">
        <v>116</v>
      </c>
      <c r="E79" s="41" t="s">
        <v>70</v>
      </c>
      <c r="F79" s="41" t="s">
        <v>117</v>
      </c>
      <c r="G79" s="43"/>
      <c r="H79" s="43"/>
      <c r="I79" s="43"/>
      <c r="J79" s="41" t="s">
        <v>130</v>
      </c>
      <c r="K79" s="44">
        <v>-5.0</v>
      </c>
      <c r="L79" s="44">
        <v>0.0</v>
      </c>
      <c r="M79" s="44">
        <v>-5.0</v>
      </c>
      <c r="N79" s="44">
        <v>343620.97</v>
      </c>
      <c r="O79" s="41" t="s">
        <v>62</v>
      </c>
      <c r="P79" s="41" t="s">
        <v>63</v>
      </c>
      <c r="Q79" s="41" t="s">
        <v>64</v>
      </c>
      <c r="R79" s="41" t="s">
        <v>119</v>
      </c>
      <c r="S79" s="41" t="s">
        <v>120</v>
      </c>
      <c r="T79" s="43"/>
      <c r="U79" s="43"/>
      <c r="V79" s="43"/>
      <c r="W79" s="43"/>
      <c r="X79" s="43"/>
      <c r="Y79" s="43"/>
      <c r="Z79" s="43"/>
    </row>
    <row r="80">
      <c r="A80" s="42">
        <v>44868.67799768518</v>
      </c>
      <c r="B80" s="41" t="s">
        <v>308</v>
      </c>
      <c r="C80" s="41" t="s">
        <v>309</v>
      </c>
      <c r="D80" s="41" t="s">
        <v>310</v>
      </c>
      <c r="E80" s="41" t="s">
        <v>70</v>
      </c>
      <c r="F80" s="41" t="s">
        <v>59</v>
      </c>
      <c r="G80" s="43"/>
      <c r="H80" s="43"/>
      <c r="I80" s="43"/>
      <c r="J80" s="41" t="s">
        <v>311</v>
      </c>
      <c r="K80" s="44">
        <v>-5288.8</v>
      </c>
      <c r="L80" s="44">
        <v>-0.39</v>
      </c>
      <c r="M80" s="44">
        <v>-5289.19</v>
      </c>
      <c r="N80" s="44">
        <v>343625.97</v>
      </c>
      <c r="O80" s="41" t="s">
        <v>62</v>
      </c>
      <c r="P80" s="41" t="s">
        <v>63</v>
      </c>
      <c r="Q80" s="41" t="s">
        <v>64</v>
      </c>
      <c r="R80" s="41" t="s">
        <v>164</v>
      </c>
      <c r="S80" s="41" t="s">
        <v>165</v>
      </c>
      <c r="T80" s="43"/>
      <c r="U80" s="43"/>
      <c r="V80" s="41" t="s">
        <v>74</v>
      </c>
      <c r="W80" s="43"/>
      <c r="X80" s="41" t="s">
        <v>95</v>
      </c>
      <c r="Y80" s="43"/>
      <c r="Z80" s="43"/>
    </row>
    <row r="81">
      <c r="A81" s="42">
        <v>44868.59144675926</v>
      </c>
      <c r="B81" s="41" t="s">
        <v>312</v>
      </c>
      <c r="C81" s="41" t="s">
        <v>313</v>
      </c>
      <c r="D81" s="41" t="s">
        <v>314</v>
      </c>
      <c r="E81" s="41" t="s">
        <v>58</v>
      </c>
      <c r="F81" s="41" t="s">
        <v>124</v>
      </c>
      <c r="G81" s="43"/>
      <c r="H81" s="43"/>
      <c r="I81" s="43"/>
      <c r="J81" s="41" t="s">
        <v>134</v>
      </c>
      <c r="K81" s="44">
        <v>10000.0</v>
      </c>
      <c r="L81" s="44">
        <v>-390.3</v>
      </c>
      <c r="M81" s="44">
        <v>9609.7</v>
      </c>
      <c r="N81" s="44">
        <v>348915.16</v>
      </c>
      <c r="O81" s="41" t="s">
        <v>62</v>
      </c>
      <c r="P81" s="41" t="s">
        <v>63</v>
      </c>
      <c r="Q81" s="41" t="s">
        <v>64</v>
      </c>
      <c r="R81" s="41" t="s">
        <v>315</v>
      </c>
      <c r="S81" s="47" t="s">
        <v>316</v>
      </c>
      <c r="T81" s="41" t="s">
        <v>156</v>
      </c>
      <c r="U81" s="41" t="s">
        <v>157</v>
      </c>
      <c r="V81" s="43"/>
      <c r="W81" s="43"/>
      <c r="X81" s="43"/>
      <c r="Y81" s="43"/>
      <c r="Z81" s="43"/>
    </row>
    <row r="82">
      <c r="A82" s="48">
        <v>44868.59144675926</v>
      </c>
      <c r="B82" s="41" t="s">
        <v>317</v>
      </c>
      <c r="C82" s="41" t="s">
        <v>313</v>
      </c>
      <c r="D82" s="41" t="s">
        <v>116</v>
      </c>
      <c r="E82" s="41" t="s">
        <v>70</v>
      </c>
      <c r="F82" s="41" t="s">
        <v>117</v>
      </c>
      <c r="G82" s="43"/>
      <c r="H82" s="43"/>
      <c r="I82" s="43"/>
      <c r="J82" s="41" t="s">
        <v>137</v>
      </c>
      <c r="K82" s="41">
        <v>-1000.0</v>
      </c>
      <c r="L82" s="41">
        <v>0.0</v>
      </c>
      <c r="M82" s="41">
        <v>-1000.0</v>
      </c>
      <c r="N82" s="41">
        <v>339305.46</v>
      </c>
      <c r="O82" s="41" t="s">
        <v>62</v>
      </c>
      <c r="P82" s="41" t="s">
        <v>63</v>
      </c>
      <c r="Q82" s="41" t="s">
        <v>64</v>
      </c>
      <c r="R82" s="41" t="s">
        <v>119</v>
      </c>
      <c r="S82" s="41" t="s">
        <v>120</v>
      </c>
      <c r="T82" s="43"/>
      <c r="U82" s="43"/>
      <c r="V82" s="43"/>
      <c r="W82" s="43"/>
      <c r="X82" s="43"/>
      <c r="Y82" s="43"/>
      <c r="Z82" s="43"/>
    </row>
    <row r="83">
      <c r="A83" s="48">
        <v>44867.086435185185</v>
      </c>
      <c r="B83" s="41" t="s">
        <v>318</v>
      </c>
      <c r="C83" s="41" t="s">
        <v>319</v>
      </c>
      <c r="D83" s="41" t="s">
        <v>320</v>
      </c>
      <c r="E83" s="41" t="s">
        <v>58</v>
      </c>
      <c r="F83" s="41" t="s">
        <v>124</v>
      </c>
      <c r="G83" s="43"/>
      <c r="H83" s="43"/>
      <c r="I83" s="43"/>
      <c r="J83" s="41" t="s">
        <v>207</v>
      </c>
      <c r="K83" s="41">
        <v>100.0</v>
      </c>
      <c r="L83" s="41">
        <v>-3.2</v>
      </c>
      <c r="M83" s="41">
        <v>96.8</v>
      </c>
      <c r="N83" s="41">
        <v>340305.46</v>
      </c>
      <c r="O83" s="41" t="s">
        <v>62</v>
      </c>
      <c r="P83" s="41" t="s">
        <v>63</v>
      </c>
      <c r="Q83" s="41" t="s">
        <v>64</v>
      </c>
      <c r="R83" s="41" t="s">
        <v>321</v>
      </c>
      <c r="S83" s="41" t="s">
        <v>322</v>
      </c>
      <c r="T83" s="41" t="s">
        <v>156</v>
      </c>
      <c r="U83" s="41" t="s">
        <v>157</v>
      </c>
      <c r="V83" s="43"/>
      <c r="W83" s="43"/>
      <c r="X83" s="43"/>
      <c r="Y83" s="43"/>
      <c r="Z83" s="43"/>
    </row>
    <row r="84">
      <c r="A84" s="48">
        <v>44867.086435185185</v>
      </c>
      <c r="B84" s="41" t="s">
        <v>323</v>
      </c>
      <c r="C84" s="41" t="s">
        <v>319</v>
      </c>
      <c r="D84" s="41" t="s">
        <v>116</v>
      </c>
      <c r="E84" s="41" t="s">
        <v>70</v>
      </c>
      <c r="F84" s="41" t="s">
        <v>117</v>
      </c>
      <c r="G84" s="43"/>
      <c r="H84" s="43"/>
      <c r="I84" s="43"/>
      <c r="J84" s="41" t="s">
        <v>211</v>
      </c>
      <c r="K84" s="41">
        <v>-10.0</v>
      </c>
      <c r="L84" s="41">
        <v>0.0</v>
      </c>
      <c r="M84" s="41">
        <v>-10.0</v>
      </c>
      <c r="N84" s="41">
        <v>340208.66</v>
      </c>
      <c r="O84" s="41" t="s">
        <v>62</v>
      </c>
      <c r="P84" s="41" t="s">
        <v>63</v>
      </c>
      <c r="Q84" s="41" t="s">
        <v>64</v>
      </c>
      <c r="R84" s="41" t="s">
        <v>119</v>
      </c>
      <c r="S84" s="41" t="s">
        <v>120</v>
      </c>
      <c r="T84" s="43"/>
      <c r="U84" s="43"/>
      <c r="V84" s="43"/>
      <c r="W84" s="43"/>
      <c r="X84" s="43"/>
      <c r="Y84" s="43"/>
      <c r="Z84" s="43"/>
    </row>
    <row r="85">
      <c r="A85" s="48">
        <v>44866.97020833333</v>
      </c>
      <c r="B85" s="41" t="s">
        <v>324</v>
      </c>
      <c r="C85" s="41" t="s">
        <v>325</v>
      </c>
      <c r="D85" s="41" t="s">
        <v>153</v>
      </c>
      <c r="E85" s="41" t="s">
        <v>58</v>
      </c>
      <c r="F85" s="41" t="s">
        <v>124</v>
      </c>
      <c r="G85" s="43"/>
      <c r="H85" s="43"/>
      <c r="I85" s="43"/>
      <c r="J85" s="41" t="s">
        <v>147</v>
      </c>
      <c r="K85" s="41">
        <v>10.0</v>
      </c>
      <c r="L85" s="41">
        <v>-0.59</v>
      </c>
      <c r="M85" s="41">
        <v>9.41</v>
      </c>
      <c r="N85" s="41">
        <v>340218.66</v>
      </c>
      <c r="O85" s="41" t="s">
        <v>62</v>
      </c>
      <c r="P85" s="41" t="s">
        <v>63</v>
      </c>
      <c r="Q85" s="41" t="s">
        <v>64</v>
      </c>
      <c r="R85" s="41" t="s">
        <v>154</v>
      </c>
      <c r="S85" s="41" t="s">
        <v>155</v>
      </c>
      <c r="T85" s="43"/>
      <c r="U85" s="43"/>
      <c r="V85" s="43"/>
      <c r="W85" s="43"/>
      <c r="X85" s="43"/>
      <c r="Y85" s="43"/>
      <c r="Z85" s="43"/>
    </row>
    <row r="86">
      <c r="A86" s="48">
        <v>44866.97020833333</v>
      </c>
      <c r="B86" s="41">
        <v>2.1876177E7</v>
      </c>
      <c r="C86" s="41" t="s">
        <v>325</v>
      </c>
      <c r="D86" s="41" t="s">
        <v>116</v>
      </c>
      <c r="E86" s="41" t="s">
        <v>70</v>
      </c>
      <c r="F86" s="41" t="s">
        <v>117</v>
      </c>
      <c r="G86" s="43"/>
      <c r="H86" s="43"/>
      <c r="I86" s="43"/>
      <c r="J86" s="41" t="s">
        <v>159</v>
      </c>
      <c r="K86" s="41">
        <v>-1.0</v>
      </c>
      <c r="L86" s="41">
        <v>0.0</v>
      </c>
      <c r="M86" s="41">
        <v>-1.0</v>
      </c>
      <c r="N86" s="41">
        <v>340209.25</v>
      </c>
      <c r="O86" s="41" t="s">
        <v>62</v>
      </c>
      <c r="P86" s="41" t="s">
        <v>63</v>
      </c>
      <c r="Q86" s="41" t="s">
        <v>64</v>
      </c>
      <c r="R86" s="41" t="s">
        <v>119</v>
      </c>
      <c r="S86" s="41" t="s">
        <v>120</v>
      </c>
      <c r="T86" s="43"/>
      <c r="U86" s="43"/>
      <c r="V86" s="43"/>
      <c r="W86" s="43"/>
      <c r="X86" s="43"/>
      <c r="Y86" s="43"/>
      <c r="Z86" s="43"/>
    </row>
    <row r="87">
      <c r="A87" s="48">
        <v>44866.377488425926</v>
      </c>
      <c r="B87" s="41" t="s">
        <v>326</v>
      </c>
      <c r="C87" s="41" t="s">
        <v>327</v>
      </c>
      <c r="D87" s="41" t="s">
        <v>146</v>
      </c>
      <c r="E87" s="41" t="s">
        <v>58</v>
      </c>
      <c r="F87" s="41" t="s">
        <v>124</v>
      </c>
      <c r="G87" s="43"/>
      <c r="H87" s="43"/>
      <c r="I87" s="43"/>
      <c r="J87" s="41" t="s">
        <v>147</v>
      </c>
      <c r="K87" s="41">
        <v>10.0</v>
      </c>
      <c r="L87" s="41">
        <v>0.0</v>
      </c>
      <c r="M87" s="41">
        <v>10.0</v>
      </c>
      <c r="N87" s="41">
        <v>340210.25</v>
      </c>
      <c r="O87" s="41" t="s">
        <v>62</v>
      </c>
      <c r="P87" s="41" t="s">
        <v>63</v>
      </c>
      <c r="Q87" s="41" t="s">
        <v>64</v>
      </c>
      <c r="R87" s="41" t="s">
        <v>148</v>
      </c>
      <c r="S87" s="41" t="s">
        <v>149</v>
      </c>
      <c r="T87" s="41" t="s">
        <v>113</v>
      </c>
      <c r="U87" s="41" t="s">
        <v>150</v>
      </c>
      <c r="V87" s="43"/>
      <c r="W87" s="43"/>
      <c r="X87" s="43"/>
      <c r="Y87" s="43"/>
      <c r="Z87" s="43"/>
    </row>
    <row r="88">
      <c r="A88" s="48">
        <v>44862.62138888889</v>
      </c>
      <c r="B88" s="41">
        <v>4.9725869E7</v>
      </c>
      <c r="C88" s="41" t="s">
        <v>328</v>
      </c>
      <c r="D88" s="41" t="s">
        <v>109</v>
      </c>
      <c r="E88" s="41" t="s">
        <v>58</v>
      </c>
      <c r="F88" s="41" t="s">
        <v>110</v>
      </c>
      <c r="G88" s="43"/>
      <c r="H88" s="43"/>
      <c r="I88" s="43"/>
      <c r="J88" s="41" t="s">
        <v>329</v>
      </c>
      <c r="K88" s="41">
        <v>1182.0</v>
      </c>
      <c r="L88" s="41">
        <v>0.0</v>
      </c>
      <c r="M88" s="41">
        <v>1182.0</v>
      </c>
      <c r="N88" s="41">
        <v>340200.25</v>
      </c>
      <c r="O88" s="41" t="s">
        <v>62</v>
      </c>
      <c r="P88" s="41" t="s">
        <v>63</v>
      </c>
      <c r="Q88" s="41" t="s">
        <v>64</v>
      </c>
      <c r="R88" s="41" t="s">
        <v>112</v>
      </c>
      <c r="S88" s="41" t="s">
        <v>8</v>
      </c>
      <c r="T88" s="41" t="s">
        <v>113</v>
      </c>
      <c r="U88" s="41" t="s">
        <v>114</v>
      </c>
      <c r="V88" s="43"/>
      <c r="W88" s="43"/>
      <c r="X88" s="43"/>
      <c r="Y88" s="43"/>
      <c r="Z88" s="43"/>
    </row>
    <row r="89">
      <c r="A89" s="48">
        <v>44862.62137731481</v>
      </c>
      <c r="B89" s="41" t="s">
        <v>330</v>
      </c>
      <c r="C89" s="41" t="s">
        <v>328</v>
      </c>
      <c r="D89" s="41" t="s">
        <v>116</v>
      </c>
      <c r="E89" s="41" t="s">
        <v>70</v>
      </c>
      <c r="F89" s="41" t="s">
        <v>117</v>
      </c>
      <c r="G89" s="43"/>
      <c r="H89" s="43"/>
      <c r="I89" s="43"/>
      <c r="J89" s="41" t="s">
        <v>331</v>
      </c>
      <c r="K89" s="41">
        <v>-118.2</v>
      </c>
      <c r="L89" s="41">
        <v>0.0</v>
      </c>
      <c r="M89" s="41">
        <v>-118.2</v>
      </c>
      <c r="N89" s="41">
        <v>339018.25</v>
      </c>
      <c r="O89" s="41" t="s">
        <v>62</v>
      </c>
      <c r="P89" s="41" t="s">
        <v>63</v>
      </c>
      <c r="Q89" s="41" t="s">
        <v>64</v>
      </c>
      <c r="R89" s="41" t="s">
        <v>119</v>
      </c>
      <c r="S89" s="41" t="s">
        <v>120</v>
      </c>
      <c r="T89" s="43"/>
      <c r="U89" s="43"/>
      <c r="V89" s="43"/>
      <c r="W89" s="43"/>
      <c r="X89" s="43"/>
      <c r="Y89" s="43"/>
      <c r="Z89" s="43"/>
    </row>
    <row r="90">
      <c r="A90" s="48">
        <v>44852.67453703703</v>
      </c>
      <c r="B90" s="41" t="s">
        <v>332</v>
      </c>
      <c r="C90" s="41" t="s">
        <v>333</v>
      </c>
      <c r="D90" s="41" t="s">
        <v>334</v>
      </c>
      <c r="E90" s="41" t="s">
        <v>70</v>
      </c>
      <c r="F90" s="41" t="s">
        <v>59</v>
      </c>
      <c r="G90" s="43"/>
      <c r="H90" s="43"/>
      <c r="I90" s="43"/>
      <c r="J90" s="41" t="s">
        <v>335</v>
      </c>
      <c r="K90" s="41">
        <v>-5756.3</v>
      </c>
      <c r="L90" s="41">
        <v>-0.39</v>
      </c>
      <c r="M90" s="41">
        <v>-5756.69</v>
      </c>
      <c r="N90" s="41">
        <v>339136.45</v>
      </c>
      <c r="O90" s="41" t="s">
        <v>62</v>
      </c>
      <c r="P90" s="41" t="s">
        <v>63</v>
      </c>
      <c r="Q90" s="41" t="s">
        <v>64</v>
      </c>
      <c r="R90" s="41" t="s">
        <v>164</v>
      </c>
      <c r="S90" s="41" t="s">
        <v>165</v>
      </c>
      <c r="T90" s="43"/>
      <c r="U90" s="43"/>
      <c r="V90" s="41" t="s">
        <v>74</v>
      </c>
      <c r="W90" s="43"/>
      <c r="X90" s="41" t="s">
        <v>95</v>
      </c>
      <c r="Y90" s="43"/>
      <c r="Z90" s="43"/>
    </row>
    <row r="91">
      <c r="A91" s="48">
        <v>44841.459756944445</v>
      </c>
      <c r="B91" s="49">
        <v>4.4516E57</v>
      </c>
      <c r="C91" s="41" t="s">
        <v>336</v>
      </c>
      <c r="D91" s="41" t="s">
        <v>123</v>
      </c>
      <c r="E91" s="41" t="s">
        <v>58</v>
      </c>
      <c r="F91" s="41" t="s">
        <v>124</v>
      </c>
      <c r="G91" s="43"/>
      <c r="H91" s="43"/>
      <c r="I91" s="43"/>
      <c r="J91" s="41" t="s">
        <v>125</v>
      </c>
      <c r="K91" s="41">
        <v>50.0</v>
      </c>
      <c r="L91" s="41">
        <v>-2.99</v>
      </c>
      <c r="M91" s="41">
        <v>47.01</v>
      </c>
      <c r="N91" s="41">
        <v>344893.14</v>
      </c>
      <c r="O91" s="41" t="s">
        <v>62</v>
      </c>
      <c r="P91" s="41" t="s">
        <v>63</v>
      </c>
      <c r="Q91" s="41" t="s">
        <v>64</v>
      </c>
      <c r="R91" s="41" t="s">
        <v>126</v>
      </c>
      <c r="S91" s="41" t="s">
        <v>127</v>
      </c>
      <c r="T91" s="41" t="s">
        <v>75</v>
      </c>
      <c r="U91" s="41" t="s">
        <v>128</v>
      </c>
      <c r="V91" s="43"/>
      <c r="W91" s="43"/>
      <c r="X91" s="43"/>
      <c r="Y91" s="43"/>
      <c r="Z91" s="43"/>
    </row>
    <row r="92">
      <c r="A92" s="48">
        <v>44841.459756944445</v>
      </c>
      <c r="B92" s="41" t="s">
        <v>337</v>
      </c>
      <c r="C92" s="41" t="s">
        <v>336</v>
      </c>
      <c r="D92" s="41" t="s">
        <v>116</v>
      </c>
      <c r="E92" s="41" t="s">
        <v>70</v>
      </c>
      <c r="F92" s="41" t="s">
        <v>117</v>
      </c>
      <c r="G92" s="43"/>
      <c r="H92" s="43"/>
      <c r="I92" s="43"/>
      <c r="J92" s="41" t="s">
        <v>130</v>
      </c>
      <c r="K92" s="41">
        <v>-5.0</v>
      </c>
      <c r="L92" s="41">
        <v>0.0</v>
      </c>
      <c r="M92" s="41">
        <v>-5.0</v>
      </c>
      <c r="N92" s="41">
        <v>344846.13</v>
      </c>
      <c r="O92" s="41" t="s">
        <v>62</v>
      </c>
      <c r="P92" s="41" t="s">
        <v>63</v>
      </c>
      <c r="Q92" s="41" t="s">
        <v>64</v>
      </c>
      <c r="R92" s="41" t="s">
        <v>119</v>
      </c>
      <c r="S92" s="41" t="s">
        <v>120</v>
      </c>
      <c r="T92" s="43"/>
      <c r="U92" s="43"/>
      <c r="V92" s="43"/>
      <c r="W92" s="43"/>
      <c r="X92" s="43"/>
      <c r="Y92" s="43"/>
      <c r="Z92" s="43"/>
    </row>
    <row r="93">
      <c r="A93" s="48">
        <v>44839.62956018518</v>
      </c>
      <c r="B93" s="41" t="s">
        <v>338</v>
      </c>
      <c r="C93" s="41" t="s">
        <v>339</v>
      </c>
      <c r="D93" s="41" t="s">
        <v>340</v>
      </c>
      <c r="E93" s="41" t="s">
        <v>70</v>
      </c>
      <c r="F93" s="41" t="s">
        <v>59</v>
      </c>
      <c r="G93" s="43"/>
      <c r="H93" s="43"/>
      <c r="I93" s="43"/>
      <c r="J93" s="41" t="s">
        <v>341</v>
      </c>
      <c r="K93" s="41">
        <v>-150.7</v>
      </c>
      <c r="L93" s="41">
        <v>0.0</v>
      </c>
      <c r="M93" s="41">
        <v>-150.7</v>
      </c>
      <c r="N93" s="41">
        <v>344851.13</v>
      </c>
      <c r="O93" s="41" t="s">
        <v>62</v>
      </c>
      <c r="P93" s="41" t="s">
        <v>63</v>
      </c>
      <c r="Q93" s="41" t="s">
        <v>64</v>
      </c>
      <c r="R93" s="41" t="s">
        <v>342</v>
      </c>
      <c r="S93" s="41" t="s">
        <v>343</v>
      </c>
      <c r="T93" s="43"/>
      <c r="U93" s="43"/>
      <c r="V93" s="41" t="s">
        <v>80</v>
      </c>
      <c r="W93" s="43"/>
      <c r="X93" s="43"/>
      <c r="Y93" s="43"/>
      <c r="Z93" s="43"/>
    </row>
    <row r="94">
      <c r="A94" s="48">
        <v>44836.08909722222</v>
      </c>
      <c r="B94" s="41" t="s">
        <v>344</v>
      </c>
      <c r="C94" s="41" t="s">
        <v>345</v>
      </c>
      <c r="D94" s="41" t="s">
        <v>320</v>
      </c>
      <c r="E94" s="41" t="s">
        <v>58</v>
      </c>
      <c r="F94" s="41" t="s">
        <v>124</v>
      </c>
      <c r="G94" s="43"/>
      <c r="H94" s="43"/>
      <c r="I94" s="43"/>
      <c r="J94" s="41" t="s">
        <v>207</v>
      </c>
      <c r="K94" s="41">
        <v>100.0</v>
      </c>
      <c r="L94" s="41">
        <v>-3.2</v>
      </c>
      <c r="M94" s="41">
        <v>96.8</v>
      </c>
      <c r="N94" s="41">
        <v>345001.83</v>
      </c>
      <c r="O94" s="41" t="s">
        <v>62</v>
      </c>
      <c r="P94" s="41" t="s">
        <v>63</v>
      </c>
      <c r="Q94" s="41" t="s">
        <v>64</v>
      </c>
      <c r="R94" s="41" t="s">
        <v>321</v>
      </c>
      <c r="S94" s="41" t="s">
        <v>322</v>
      </c>
      <c r="T94" s="41" t="s">
        <v>156</v>
      </c>
      <c r="U94" s="41" t="s">
        <v>157</v>
      </c>
      <c r="V94" s="43"/>
      <c r="W94" s="43"/>
      <c r="X94" s="43"/>
      <c r="Y94" s="43"/>
      <c r="Z94" s="43"/>
    </row>
    <row r="95">
      <c r="A95" s="48">
        <v>44836.08909722222</v>
      </c>
      <c r="B95" s="41" t="s">
        <v>346</v>
      </c>
      <c r="C95" s="41" t="s">
        <v>345</v>
      </c>
      <c r="D95" s="41" t="s">
        <v>116</v>
      </c>
      <c r="E95" s="41" t="s">
        <v>70</v>
      </c>
      <c r="F95" s="41" t="s">
        <v>117</v>
      </c>
      <c r="G95" s="43"/>
      <c r="H95" s="43"/>
      <c r="I95" s="43"/>
      <c r="J95" s="41" t="s">
        <v>211</v>
      </c>
      <c r="K95" s="41">
        <v>-10.0</v>
      </c>
      <c r="L95" s="41">
        <v>0.0</v>
      </c>
      <c r="M95" s="41">
        <v>-10.0</v>
      </c>
      <c r="N95" s="41">
        <v>344905.03</v>
      </c>
      <c r="O95" s="41" t="s">
        <v>62</v>
      </c>
      <c r="P95" s="41" t="s">
        <v>63</v>
      </c>
      <c r="Q95" s="41" t="s">
        <v>64</v>
      </c>
      <c r="R95" s="41" t="s">
        <v>119</v>
      </c>
      <c r="S95" s="41" t="s">
        <v>120</v>
      </c>
      <c r="T95" s="43"/>
      <c r="U95" s="43"/>
      <c r="V95" s="43"/>
      <c r="W95" s="43"/>
      <c r="X95" s="43"/>
      <c r="Y95" s="43"/>
      <c r="Z95" s="43"/>
    </row>
    <row r="96">
      <c r="A96" s="48">
        <v>44836.008518518516</v>
      </c>
      <c r="B96" s="41" t="s">
        <v>347</v>
      </c>
      <c r="C96" s="41" t="s">
        <v>348</v>
      </c>
      <c r="D96" s="41" t="s">
        <v>153</v>
      </c>
      <c r="E96" s="41" t="s">
        <v>58</v>
      </c>
      <c r="F96" s="41" t="s">
        <v>124</v>
      </c>
      <c r="G96" s="43"/>
      <c r="H96" s="43"/>
      <c r="I96" s="43"/>
      <c r="J96" s="41" t="s">
        <v>147</v>
      </c>
      <c r="K96" s="41">
        <v>10.0</v>
      </c>
      <c r="L96" s="41">
        <v>-0.59</v>
      </c>
      <c r="M96" s="41">
        <v>9.41</v>
      </c>
      <c r="N96" s="41">
        <v>344915.03</v>
      </c>
      <c r="O96" s="41" t="s">
        <v>62</v>
      </c>
      <c r="P96" s="41" t="s">
        <v>63</v>
      </c>
      <c r="Q96" s="41" t="s">
        <v>64</v>
      </c>
      <c r="R96" s="41" t="s">
        <v>154</v>
      </c>
      <c r="S96" s="41" t="s">
        <v>155</v>
      </c>
      <c r="T96" s="43"/>
      <c r="U96" s="43"/>
      <c r="V96" s="43"/>
      <c r="W96" s="43"/>
      <c r="X96" s="43"/>
      <c r="Y96" s="43"/>
      <c r="Z96" s="43"/>
    </row>
    <row r="97">
      <c r="A97" s="48">
        <v>44836.008518518516</v>
      </c>
      <c r="B97" s="41" t="s">
        <v>349</v>
      </c>
      <c r="C97" s="41" t="s">
        <v>348</v>
      </c>
      <c r="D97" s="41" t="s">
        <v>116</v>
      </c>
      <c r="E97" s="41" t="s">
        <v>70</v>
      </c>
      <c r="F97" s="41" t="s">
        <v>117</v>
      </c>
      <c r="G97" s="43"/>
      <c r="H97" s="43"/>
      <c r="I97" s="43"/>
      <c r="J97" s="41" t="s">
        <v>159</v>
      </c>
      <c r="K97" s="41">
        <v>-1.0</v>
      </c>
      <c r="L97" s="41">
        <v>0.0</v>
      </c>
      <c r="M97" s="41">
        <v>-1.0</v>
      </c>
      <c r="N97" s="41">
        <v>344905.62</v>
      </c>
      <c r="O97" s="41" t="s">
        <v>62</v>
      </c>
      <c r="P97" s="41" t="s">
        <v>63</v>
      </c>
      <c r="Q97" s="41" t="s">
        <v>64</v>
      </c>
      <c r="R97" s="41" t="s">
        <v>119</v>
      </c>
      <c r="S97" s="41" t="s">
        <v>120</v>
      </c>
      <c r="T97" s="43"/>
      <c r="U97" s="43"/>
      <c r="V97" s="43"/>
      <c r="W97" s="43"/>
      <c r="X97" s="43"/>
      <c r="Y97" s="43"/>
      <c r="Z97" s="43"/>
    </row>
    <row r="98">
      <c r="A98" s="48">
        <v>44835.38318287037</v>
      </c>
      <c r="B98" s="41" t="s">
        <v>350</v>
      </c>
      <c r="C98" s="41" t="s">
        <v>351</v>
      </c>
      <c r="D98" s="41" t="s">
        <v>146</v>
      </c>
      <c r="E98" s="41" t="s">
        <v>58</v>
      </c>
      <c r="F98" s="41" t="s">
        <v>124</v>
      </c>
      <c r="G98" s="43"/>
      <c r="H98" s="43"/>
      <c r="I98" s="43"/>
      <c r="J98" s="41" t="s">
        <v>147</v>
      </c>
      <c r="K98" s="41">
        <v>10.0</v>
      </c>
      <c r="L98" s="41">
        <v>0.0</v>
      </c>
      <c r="M98" s="41">
        <v>10.0</v>
      </c>
      <c r="N98" s="41">
        <v>344906.62</v>
      </c>
      <c r="O98" s="41" t="s">
        <v>62</v>
      </c>
      <c r="P98" s="41" t="s">
        <v>63</v>
      </c>
      <c r="Q98" s="41" t="s">
        <v>64</v>
      </c>
      <c r="R98" s="41" t="s">
        <v>148</v>
      </c>
      <c r="S98" s="41" t="s">
        <v>149</v>
      </c>
      <c r="T98" s="41" t="s">
        <v>113</v>
      </c>
      <c r="U98" s="41" t="s">
        <v>150</v>
      </c>
      <c r="V98" s="43"/>
      <c r="W98" s="43"/>
      <c r="X98" s="43"/>
      <c r="Y98" s="43"/>
      <c r="Z98" s="43"/>
    </row>
    <row r="99">
      <c r="A99" s="48">
        <v>44834.559699074074</v>
      </c>
      <c r="B99" s="41" t="s">
        <v>352</v>
      </c>
      <c r="C99" s="41" t="s">
        <v>353</v>
      </c>
      <c r="D99" s="41" t="s">
        <v>354</v>
      </c>
      <c r="E99" s="41" t="s">
        <v>70</v>
      </c>
      <c r="F99" s="41" t="s">
        <v>59</v>
      </c>
      <c r="G99" s="43"/>
      <c r="H99" s="43"/>
      <c r="I99" s="43"/>
      <c r="J99" s="41" t="s">
        <v>355</v>
      </c>
      <c r="K99" s="41">
        <v>-3500.0</v>
      </c>
      <c r="L99" s="41">
        <v>-33.78</v>
      </c>
      <c r="M99" s="41">
        <v>-3533.78</v>
      </c>
      <c r="N99" s="41">
        <v>344896.62</v>
      </c>
      <c r="O99" s="41" t="s">
        <v>62</v>
      </c>
      <c r="P99" s="41" t="s">
        <v>63</v>
      </c>
      <c r="Q99" s="41" t="s">
        <v>64</v>
      </c>
      <c r="R99" s="41" t="s">
        <v>93</v>
      </c>
      <c r="S99" s="41" t="s">
        <v>94</v>
      </c>
      <c r="T99" s="43"/>
      <c r="U99" s="43"/>
      <c r="V99" s="41" t="s">
        <v>74</v>
      </c>
      <c r="W99" s="43"/>
      <c r="X99" s="41" t="s">
        <v>95</v>
      </c>
      <c r="Y99" s="43"/>
      <c r="Z99" s="43"/>
    </row>
    <row r="100">
      <c r="A100" s="48">
        <v>44832.625706018516</v>
      </c>
      <c r="B100" s="41" t="s">
        <v>356</v>
      </c>
      <c r="C100" s="41">
        <v>4.310942E7</v>
      </c>
      <c r="D100" s="41" t="s">
        <v>109</v>
      </c>
      <c r="E100" s="41" t="s">
        <v>58</v>
      </c>
      <c r="F100" s="41" t="s">
        <v>110</v>
      </c>
      <c r="G100" s="43"/>
      <c r="H100" s="43"/>
      <c r="I100" s="43"/>
      <c r="J100" s="41" t="s">
        <v>357</v>
      </c>
      <c r="K100" s="41">
        <v>188.77</v>
      </c>
      <c r="L100" s="41">
        <v>0.0</v>
      </c>
      <c r="M100" s="41">
        <v>188.77</v>
      </c>
      <c r="N100" s="41">
        <v>348430.4</v>
      </c>
      <c r="O100" s="41" t="s">
        <v>62</v>
      </c>
      <c r="P100" s="41" t="s">
        <v>63</v>
      </c>
      <c r="Q100" s="41" t="s">
        <v>64</v>
      </c>
      <c r="R100" s="41" t="s">
        <v>112</v>
      </c>
      <c r="S100" s="41" t="s">
        <v>8</v>
      </c>
      <c r="T100" s="41" t="s">
        <v>113</v>
      </c>
      <c r="U100" s="41" t="s">
        <v>114</v>
      </c>
      <c r="V100" s="43"/>
      <c r="W100" s="43"/>
      <c r="X100" s="43"/>
      <c r="Y100" s="43"/>
      <c r="Z100" s="43"/>
    </row>
    <row r="101">
      <c r="A101" s="48">
        <v>44832.625706018516</v>
      </c>
      <c r="B101" s="41" t="s">
        <v>358</v>
      </c>
      <c r="C101" s="41">
        <v>4.310942E7</v>
      </c>
      <c r="D101" s="41" t="s">
        <v>116</v>
      </c>
      <c r="E101" s="41" t="s">
        <v>70</v>
      </c>
      <c r="F101" s="41" t="s">
        <v>117</v>
      </c>
      <c r="G101" s="43"/>
      <c r="H101" s="43"/>
      <c r="I101" s="43"/>
      <c r="J101" s="41" t="s">
        <v>359</v>
      </c>
      <c r="K101" s="41">
        <v>-18.88</v>
      </c>
      <c r="L101" s="41">
        <v>0.0</v>
      </c>
      <c r="M101" s="41">
        <v>-18.88</v>
      </c>
      <c r="N101" s="41">
        <v>348241.63</v>
      </c>
      <c r="O101" s="41" t="s">
        <v>62</v>
      </c>
      <c r="P101" s="41" t="s">
        <v>63</v>
      </c>
      <c r="Q101" s="41" t="s">
        <v>64</v>
      </c>
      <c r="R101" s="41" t="s">
        <v>119</v>
      </c>
      <c r="S101" s="41" t="s">
        <v>120</v>
      </c>
      <c r="T101" s="43"/>
      <c r="U101" s="43"/>
      <c r="V101" s="43"/>
      <c r="W101" s="43"/>
      <c r="X101" s="43"/>
      <c r="Y101" s="43"/>
      <c r="Z101" s="43"/>
    </row>
    <row r="102">
      <c r="A102" s="48">
        <v>44831.921747685185</v>
      </c>
      <c r="B102" s="41" t="s">
        <v>360</v>
      </c>
      <c r="C102" s="41" t="s">
        <v>361</v>
      </c>
      <c r="D102" s="41" t="s">
        <v>362</v>
      </c>
      <c r="E102" s="41" t="s">
        <v>58</v>
      </c>
      <c r="F102" s="41" t="s">
        <v>110</v>
      </c>
      <c r="G102" s="43"/>
      <c r="H102" s="43"/>
      <c r="I102" s="43"/>
      <c r="J102" s="41" t="s">
        <v>363</v>
      </c>
      <c r="K102" s="41">
        <v>300000.0</v>
      </c>
      <c r="L102" s="41">
        <v>0.0</v>
      </c>
      <c r="M102" s="41">
        <v>300000.0</v>
      </c>
      <c r="N102" s="41">
        <v>348260.51</v>
      </c>
      <c r="O102" s="41" t="s">
        <v>62</v>
      </c>
      <c r="P102" s="41" t="s">
        <v>63</v>
      </c>
      <c r="Q102" s="41" t="s">
        <v>64</v>
      </c>
      <c r="R102" s="41" t="s">
        <v>364</v>
      </c>
      <c r="S102" s="41" t="s">
        <v>365</v>
      </c>
      <c r="T102" s="41" t="s">
        <v>113</v>
      </c>
      <c r="U102" s="41" t="s">
        <v>114</v>
      </c>
      <c r="V102" s="43"/>
      <c r="W102" s="43"/>
      <c r="X102" s="43"/>
      <c r="Y102" s="43"/>
      <c r="Z102" s="43"/>
    </row>
    <row r="103">
      <c r="A103" s="48">
        <v>44831.921747685185</v>
      </c>
      <c r="B103" s="41" t="s">
        <v>366</v>
      </c>
      <c r="C103" s="41" t="s">
        <v>361</v>
      </c>
      <c r="D103" s="41" t="s">
        <v>116</v>
      </c>
      <c r="E103" s="41" t="s">
        <v>70</v>
      </c>
      <c r="F103" s="41" t="s">
        <v>117</v>
      </c>
      <c r="G103" s="43"/>
      <c r="H103" s="43"/>
      <c r="I103" s="43"/>
      <c r="J103" s="41" t="s">
        <v>367</v>
      </c>
      <c r="K103" s="41">
        <v>-30000.0</v>
      </c>
      <c r="L103" s="41">
        <v>0.0</v>
      </c>
      <c r="M103" s="41">
        <v>-30000.0</v>
      </c>
      <c r="N103" s="41">
        <v>48260.51</v>
      </c>
      <c r="O103" s="41" t="s">
        <v>62</v>
      </c>
      <c r="P103" s="41" t="s">
        <v>63</v>
      </c>
      <c r="Q103" s="41" t="s">
        <v>64</v>
      </c>
      <c r="R103" s="41" t="s">
        <v>119</v>
      </c>
      <c r="S103" s="41" t="s">
        <v>120</v>
      </c>
      <c r="T103" s="43"/>
      <c r="U103" s="43"/>
      <c r="V103" s="43"/>
      <c r="W103" s="43"/>
      <c r="X103" s="43"/>
      <c r="Y103" s="43"/>
      <c r="Z103" s="43"/>
    </row>
    <row r="104">
      <c r="A104" s="48">
        <v>44831.67791666667</v>
      </c>
      <c r="B104" s="41" t="s">
        <v>368</v>
      </c>
      <c r="C104" s="41" t="s">
        <v>369</v>
      </c>
      <c r="D104" s="41" t="s">
        <v>370</v>
      </c>
      <c r="E104" s="41" t="s">
        <v>70</v>
      </c>
      <c r="F104" s="41" t="s">
        <v>59</v>
      </c>
      <c r="G104" s="43"/>
      <c r="H104" s="43"/>
      <c r="I104" s="43"/>
      <c r="J104" s="41" t="s">
        <v>371</v>
      </c>
      <c r="K104" s="41">
        <v>-3650.0</v>
      </c>
      <c r="L104" s="41">
        <v>-0.39</v>
      </c>
      <c r="M104" s="41">
        <v>-3650.39</v>
      </c>
      <c r="N104" s="41">
        <v>78260.51</v>
      </c>
      <c r="O104" s="41" t="s">
        <v>62</v>
      </c>
      <c r="P104" s="41" t="s">
        <v>63</v>
      </c>
      <c r="Q104" s="41" t="s">
        <v>64</v>
      </c>
      <c r="R104" s="41" t="s">
        <v>164</v>
      </c>
      <c r="S104" s="41" t="s">
        <v>165</v>
      </c>
      <c r="T104" s="43"/>
      <c r="U104" s="43"/>
      <c r="V104" s="41" t="s">
        <v>74</v>
      </c>
      <c r="W104" s="43"/>
      <c r="X104" s="41" t="s">
        <v>95</v>
      </c>
      <c r="Y104" s="43"/>
      <c r="Z104" s="43"/>
    </row>
    <row r="105">
      <c r="A105" s="48">
        <v>44827.677719907406</v>
      </c>
      <c r="B105" s="41" t="s">
        <v>372</v>
      </c>
      <c r="C105" s="41" t="s">
        <v>373</v>
      </c>
      <c r="D105" s="41" t="s">
        <v>374</v>
      </c>
      <c r="E105" s="41" t="s">
        <v>70</v>
      </c>
      <c r="F105" s="41" t="s">
        <v>59</v>
      </c>
      <c r="G105" s="43"/>
      <c r="H105" s="43"/>
      <c r="I105" s="43"/>
      <c r="J105" s="41" t="s">
        <v>355</v>
      </c>
      <c r="K105" s="41">
        <v>-3500.0</v>
      </c>
      <c r="L105" s="41">
        <v>-0.39</v>
      </c>
      <c r="M105" s="41">
        <v>-3500.39</v>
      </c>
      <c r="N105" s="41">
        <v>81910.9</v>
      </c>
      <c r="O105" s="41" t="s">
        <v>62</v>
      </c>
      <c r="P105" s="41" t="s">
        <v>63</v>
      </c>
      <c r="Q105" s="41" t="s">
        <v>64</v>
      </c>
      <c r="R105" s="41" t="s">
        <v>375</v>
      </c>
      <c r="S105" s="41" t="s">
        <v>376</v>
      </c>
      <c r="T105" s="43"/>
      <c r="U105" s="43"/>
      <c r="V105" s="41" t="s">
        <v>74</v>
      </c>
      <c r="W105" s="43"/>
      <c r="X105" s="41" t="s">
        <v>95</v>
      </c>
      <c r="Y105" s="43"/>
      <c r="Z105" s="43"/>
    </row>
    <row r="106">
      <c r="A106" s="48">
        <v>44811.45643518519</v>
      </c>
      <c r="B106" s="41" t="s">
        <v>377</v>
      </c>
      <c r="C106" s="41" t="s">
        <v>378</v>
      </c>
      <c r="D106" s="41" t="s">
        <v>123</v>
      </c>
      <c r="E106" s="41" t="s">
        <v>58</v>
      </c>
      <c r="F106" s="41" t="s">
        <v>124</v>
      </c>
      <c r="G106" s="43"/>
      <c r="H106" s="43"/>
      <c r="I106" s="43"/>
      <c r="J106" s="41" t="s">
        <v>125</v>
      </c>
      <c r="K106" s="41">
        <v>50.0</v>
      </c>
      <c r="L106" s="41">
        <v>-2.99</v>
      </c>
      <c r="M106" s="41">
        <v>47.01</v>
      </c>
      <c r="N106" s="41">
        <v>85411.29</v>
      </c>
      <c r="O106" s="41" t="s">
        <v>62</v>
      </c>
      <c r="P106" s="41" t="s">
        <v>63</v>
      </c>
      <c r="Q106" s="41" t="s">
        <v>64</v>
      </c>
      <c r="R106" s="41" t="s">
        <v>126</v>
      </c>
      <c r="S106" s="41" t="s">
        <v>127</v>
      </c>
      <c r="T106" s="41" t="s">
        <v>75</v>
      </c>
      <c r="U106" s="41" t="s">
        <v>128</v>
      </c>
      <c r="V106" s="43"/>
      <c r="W106" s="43"/>
      <c r="X106" s="43"/>
      <c r="Y106" s="43"/>
      <c r="Z106" s="43"/>
    </row>
    <row r="107">
      <c r="A107" s="48">
        <v>44811.45643518519</v>
      </c>
      <c r="B107" s="41" t="s">
        <v>379</v>
      </c>
      <c r="C107" s="41" t="s">
        <v>378</v>
      </c>
      <c r="D107" s="41" t="s">
        <v>116</v>
      </c>
      <c r="E107" s="41" t="s">
        <v>70</v>
      </c>
      <c r="F107" s="41" t="s">
        <v>117</v>
      </c>
      <c r="G107" s="43"/>
      <c r="H107" s="43"/>
      <c r="I107" s="43"/>
      <c r="J107" s="41" t="s">
        <v>130</v>
      </c>
      <c r="K107" s="41">
        <v>-5.0</v>
      </c>
      <c r="L107" s="41">
        <v>0.0</v>
      </c>
      <c r="M107" s="41">
        <v>-5.0</v>
      </c>
      <c r="N107" s="41">
        <v>85364.28</v>
      </c>
      <c r="O107" s="41" t="s">
        <v>62</v>
      </c>
      <c r="P107" s="41" t="s">
        <v>63</v>
      </c>
      <c r="Q107" s="41" t="s">
        <v>64</v>
      </c>
      <c r="R107" s="41" t="s">
        <v>119</v>
      </c>
      <c r="S107" s="41" t="s">
        <v>120</v>
      </c>
      <c r="T107" s="43"/>
      <c r="U107" s="43"/>
      <c r="V107" s="43"/>
      <c r="W107" s="43"/>
      <c r="X107" s="43"/>
      <c r="Y107" s="43"/>
      <c r="Z107" s="43"/>
    </row>
    <row r="108">
      <c r="A108" s="48">
        <v>44811.428773148145</v>
      </c>
      <c r="B108" s="41" t="s">
        <v>380</v>
      </c>
      <c r="C108" s="41">
        <v>9.0221387E7</v>
      </c>
      <c r="D108" s="41" t="s">
        <v>146</v>
      </c>
      <c r="E108" s="41" t="s">
        <v>58</v>
      </c>
      <c r="F108" s="41" t="s">
        <v>124</v>
      </c>
      <c r="G108" s="43"/>
      <c r="H108" s="43"/>
      <c r="I108" s="43"/>
      <c r="J108" s="41" t="s">
        <v>147</v>
      </c>
      <c r="K108" s="41">
        <v>10.0</v>
      </c>
      <c r="L108" s="41">
        <v>0.0</v>
      </c>
      <c r="M108" s="41">
        <v>10.0</v>
      </c>
      <c r="N108" s="41">
        <v>85369.28</v>
      </c>
      <c r="O108" s="41" t="s">
        <v>62</v>
      </c>
      <c r="P108" s="41" t="s">
        <v>63</v>
      </c>
      <c r="Q108" s="41" t="s">
        <v>64</v>
      </c>
      <c r="R108" s="41" t="s">
        <v>148</v>
      </c>
      <c r="S108" s="41" t="s">
        <v>149</v>
      </c>
      <c r="T108" s="41" t="s">
        <v>113</v>
      </c>
      <c r="U108" s="41" t="s">
        <v>150</v>
      </c>
      <c r="V108" s="43"/>
      <c r="W108" s="43"/>
      <c r="X108" s="43"/>
      <c r="Y108" s="43"/>
      <c r="Z108" s="43"/>
    </row>
    <row r="109">
      <c r="A109" s="48">
        <v>44806.59778935185</v>
      </c>
      <c r="B109" s="41" t="s">
        <v>381</v>
      </c>
      <c r="C109" s="41" t="s">
        <v>382</v>
      </c>
      <c r="D109" s="41" t="s">
        <v>320</v>
      </c>
      <c r="E109" s="41" t="s">
        <v>58</v>
      </c>
      <c r="F109" s="41" t="s">
        <v>124</v>
      </c>
      <c r="G109" s="43"/>
      <c r="H109" s="43"/>
      <c r="I109" s="43"/>
      <c r="J109" s="41" t="s">
        <v>207</v>
      </c>
      <c r="K109" s="41">
        <v>100.0</v>
      </c>
      <c r="L109" s="41">
        <v>-3.2</v>
      </c>
      <c r="M109" s="41">
        <v>96.8</v>
      </c>
      <c r="N109" s="41">
        <v>85359.28</v>
      </c>
      <c r="O109" s="41" t="s">
        <v>62</v>
      </c>
      <c r="P109" s="41" t="s">
        <v>63</v>
      </c>
      <c r="Q109" s="41" t="s">
        <v>64</v>
      </c>
      <c r="R109" s="41" t="s">
        <v>321</v>
      </c>
      <c r="S109" s="41" t="s">
        <v>322</v>
      </c>
      <c r="T109" s="41" t="s">
        <v>156</v>
      </c>
      <c r="U109" s="41" t="s">
        <v>157</v>
      </c>
      <c r="V109" s="43"/>
      <c r="W109" s="43"/>
      <c r="X109" s="43"/>
      <c r="Y109" s="43"/>
      <c r="Z109" s="43"/>
    </row>
    <row r="110">
      <c r="A110" s="48">
        <v>44806.59778935185</v>
      </c>
      <c r="B110" s="41" t="s">
        <v>383</v>
      </c>
      <c r="C110" s="41" t="s">
        <v>382</v>
      </c>
      <c r="D110" s="41" t="s">
        <v>116</v>
      </c>
      <c r="E110" s="41" t="s">
        <v>70</v>
      </c>
      <c r="F110" s="41" t="s">
        <v>117</v>
      </c>
      <c r="G110" s="43"/>
      <c r="H110" s="43"/>
      <c r="I110" s="43"/>
      <c r="J110" s="41" t="s">
        <v>211</v>
      </c>
      <c r="K110" s="41">
        <v>-10.0</v>
      </c>
      <c r="L110" s="41">
        <v>0.0</v>
      </c>
      <c r="M110" s="41">
        <v>-10.0</v>
      </c>
      <c r="N110" s="41">
        <v>85262.48</v>
      </c>
      <c r="O110" s="41" t="s">
        <v>62</v>
      </c>
      <c r="P110" s="41" t="s">
        <v>63</v>
      </c>
      <c r="Q110" s="41" t="s">
        <v>64</v>
      </c>
      <c r="R110" s="41" t="s">
        <v>119</v>
      </c>
      <c r="S110" s="41" t="s">
        <v>120</v>
      </c>
      <c r="T110" s="43"/>
      <c r="U110" s="43"/>
      <c r="V110" s="43"/>
      <c r="W110" s="43"/>
      <c r="X110" s="43"/>
      <c r="Y110" s="43"/>
      <c r="Z110" s="43"/>
    </row>
    <row r="111">
      <c r="A111" s="48">
        <v>44806.51532407408</v>
      </c>
      <c r="B111" s="41" t="s">
        <v>384</v>
      </c>
      <c r="C111" s="41" t="s">
        <v>385</v>
      </c>
      <c r="D111" s="41" t="s">
        <v>153</v>
      </c>
      <c r="E111" s="41" t="s">
        <v>58</v>
      </c>
      <c r="F111" s="41" t="s">
        <v>124</v>
      </c>
      <c r="G111" s="43"/>
      <c r="H111" s="43"/>
      <c r="I111" s="43"/>
      <c r="J111" s="41" t="s">
        <v>147</v>
      </c>
      <c r="K111" s="41">
        <v>10.0</v>
      </c>
      <c r="L111" s="41">
        <v>-0.59</v>
      </c>
      <c r="M111" s="41">
        <v>9.41</v>
      </c>
      <c r="N111" s="41">
        <v>85272.48</v>
      </c>
      <c r="O111" s="41" t="s">
        <v>62</v>
      </c>
      <c r="P111" s="41" t="s">
        <v>63</v>
      </c>
      <c r="Q111" s="41" t="s">
        <v>64</v>
      </c>
      <c r="R111" s="41" t="s">
        <v>154</v>
      </c>
      <c r="S111" s="41" t="s">
        <v>155</v>
      </c>
      <c r="T111" s="43"/>
      <c r="U111" s="43"/>
      <c r="V111" s="43"/>
      <c r="W111" s="43"/>
      <c r="X111" s="43"/>
      <c r="Y111" s="43"/>
      <c r="Z111" s="43"/>
    </row>
    <row r="112">
      <c r="A112" s="48">
        <v>44806.51532407408</v>
      </c>
      <c r="B112" s="41" t="s">
        <v>386</v>
      </c>
      <c r="C112" s="41" t="s">
        <v>385</v>
      </c>
      <c r="D112" s="41" t="s">
        <v>116</v>
      </c>
      <c r="E112" s="41" t="s">
        <v>70</v>
      </c>
      <c r="F112" s="41" t="s">
        <v>117</v>
      </c>
      <c r="G112" s="43"/>
      <c r="H112" s="43"/>
      <c r="I112" s="43"/>
      <c r="J112" s="41" t="s">
        <v>159</v>
      </c>
      <c r="K112" s="41">
        <v>-1.0</v>
      </c>
      <c r="L112" s="41">
        <v>0.0</v>
      </c>
      <c r="M112" s="41">
        <v>-1.0</v>
      </c>
      <c r="N112" s="41">
        <v>85263.07</v>
      </c>
      <c r="O112" s="41" t="s">
        <v>62</v>
      </c>
      <c r="P112" s="41" t="s">
        <v>63</v>
      </c>
      <c r="Q112" s="41" t="s">
        <v>64</v>
      </c>
      <c r="R112" s="41" t="s">
        <v>119</v>
      </c>
      <c r="S112" s="41" t="s">
        <v>120</v>
      </c>
      <c r="T112" s="43"/>
      <c r="U112" s="43"/>
      <c r="V112" s="43"/>
      <c r="W112" s="43"/>
      <c r="X112" s="43"/>
      <c r="Y112" s="43"/>
      <c r="Z112" s="43"/>
    </row>
    <row r="113">
      <c r="A113" s="48">
        <v>44804.58305555556</v>
      </c>
      <c r="B113" s="41" t="s">
        <v>387</v>
      </c>
      <c r="C113" s="41" t="s">
        <v>388</v>
      </c>
      <c r="D113" s="41" t="s">
        <v>109</v>
      </c>
      <c r="E113" s="41" t="s">
        <v>58</v>
      </c>
      <c r="F113" s="41" t="s">
        <v>110</v>
      </c>
      <c r="G113" s="43"/>
      <c r="H113" s="43"/>
      <c r="I113" s="43"/>
      <c r="J113" s="41" t="s">
        <v>389</v>
      </c>
      <c r="K113" s="41">
        <v>167.0</v>
      </c>
      <c r="L113" s="41">
        <v>0.0</v>
      </c>
      <c r="M113" s="41">
        <v>167.0</v>
      </c>
      <c r="N113" s="41">
        <v>85264.07</v>
      </c>
      <c r="O113" s="41" t="s">
        <v>62</v>
      </c>
      <c r="P113" s="41" t="s">
        <v>63</v>
      </c>
      <c r="Q113" s="41" t="s">
        <v>64</v>
      </c>
      <c r="R113" s="41" t="s">
        <v>112</v>
      </c>
      <c r="S113" s="41" t="s">
        <v>8</v>
      </c>
      <c r="T113" s="41" t="s">
        <v>113</v>
      </c>
      <c r="U113" s="41" t="s">
        <v>114</v>
      </c>
      <c r="V113" s="43"/>
      <c r="W113" s="43"/>
      <c r="X113" s="43"/>
      <c r="Y113" s="43"/>
      <c r="Z113" s="43"/>
    </row>
    <row r="114">
      <c r="A114" s="48">
        <v>44804.58305555556</v>
      </c>
      <c r="B114" s="41" t="s">
        <v>390</v>
      </c>
      <c r="C114" s="41" t="s">
        <v>388</v>
      </c>
      <c r="D114" s="41" t="s">
        <v>116</v>
      </c>
      <c r="E114" s="41" t="s">
        <v>70</v>
      </c>
      <c r="F114" s="41" t="s">
        <v>117</v>
      </c>
      <c r="G114" s="43"/>
      <c r="H114" s="43"/>
      <c r="I114" s="43"/>
      <c r="J114" s="41" t="s">
        <v>391</v>
      </c>
      <c r="K114" s="41">
        <v>-16.7</v>
      </c>
      <c r="L114" s="41">
        <v>0.0</v>
      </c>
      <c r="M114" s="41">
        <v>-16.7</v>
      </c>
      <c r="N114" s="41">
        <v>85097.07</v>
      </c>
      <c r="O114" s="41" t="s">
        <v>62</v>
      </c>
      <c r="P114" s="41" t="s">
        <v>63</v>
      </c>
      <c r="Q114" s="41" t="s">
        <v>64</v>
      </c>
      <c r="R114" s="41" t="s">
        <v>119</v>
      </c>
      <c r="S114" s="41" t="s">
        <v>120</v>
      </c>
      <c r="T114" s="43"/>
      <c r="U114" s="43"/>
      <c r="V114" s="43"/>
      <c r="W114" s="43"/>
      <c r="X114" s="43"/>
      <c r="Y114" s="43"/>
      <c r="Z114" s="43"/>
    </row>
    <row r="115">
      <c r="A115" s="48">
        <v>44797.71907407408</v>
      </c>
      <c r="B115" s="41" t="s">
        <v>392</v>
      </c>
      <c r="C115" s="41" t="s">
        <v>393</v>
      </c>
      <c r="D115" s="41" t="s">
        <v>394</v>
      </c>
      <c r="E115" s="41" t="s">
        <v>70</v>
      </c>
      <c r="F115" s="41" t="s">
        <v>59</v>
      </c>
      <c r="G115" s="43"/>
      <c r="H115" s="43"/>
      <c r="I115" s="43"/>
      <c r="J115" s="41" t="s">
        <v>211</v>
      </c>
      <c r="K115" s="41">
        <v>-10.0</v>
      </c>
      <c r="L115" s="41">
        <v>0.0</v>
      </c>
      <c r="M115" s="41">
        <v>-10.0</v>
      </c>
      <c r="N115" s="41">
        <v>85113.77</v>
      </c>
      <c r="O115" s="41" t="s">
        <v>62</v>
      </c>
      <c r="P115" s="41" t="s">
        <v>63</v>
      </c>
      <c r="Q115" s="41" t="s">
        <v>64</v>
      </c>
      <c r="R115" s="41" t="s">
        <v>395</v>
      </c>
      <c r="S115" s="41" t="s">
        <v>396</v>
      </c>
      <c r="T115" s="43"/>
      <c r="U115" s="43"/>
      <c r="V115" s="41" t="s">
        <v>80</v>
      </c>
      <c r="W115" s="43"/>
      <c r="X115" s="43"/>
      <c r="Y115" s="43"/>
      <c r="Z115" s="43"/>
    </row>
    <row r="116">
      <c r="A116" s="48">
        <v>44797.7190625</v>
      </c>
      <c r="B116" s="41" t="s">
        <v>397</v>
      </c>
      <c r="C116" s="41" t="s">
        <v>398</v>
      </c>
      <c r="D116" s="41" t="s">
        <v>394</v>
      </c>
      <c r="E116" s="41" t="s">
        <v>70</v>
      </c>
      <c r="F116" s="41" t="s">
        <v>59</v>
      </c>
      <c r="G116" s="43"/>
      <c r="H116" s="43"/>
      <c r="I116" s="43"/>
      <c r="J116" s="41" t="s">
        <v>211</v>
      </c>
      <c r="K116" s="41">
        <v>-10.0</v>
      </c>
      <c r="L116" s="41">
        <v>0.0</v>
      </c>
      <c r="M116" s="41">
        <v>-10.0</v>
      </c>
      <c r="N116" s="41">
        <v>85123.77</v>
      </c>
      <c r="O116" s="41" t="s">
        <v>62</v>
      </c>
      <c r="P116" s="41" t="s">
        <v>63</v>
      </c>
      <c r="Q116" s="41" t="s">
        <v>64</v>
      </c>
      <c r="R116" s="41" t="s">
        <v>395</v>
      </c>
      <c r="S116" s="41" t="s">
        <v>396</v>
      </c>
      <c r="T116" s="43"/>
      <c r="U116" s="43"/>
      <c r="V116" s="41" t="s">
        <v>80</v>
      </c>
      <c r="W116" s="43"/>
      <c r="X116" s="43"/>
      <c r="Y116" s="43"/>
      <c r="Z116" s="43"/>
    </row>
    <row r="117">
      <c r="A117" s="48">
        <v>44794.632581018515</v>
      </c>
      <c r="B117" s="41">
        <v>3.1606009E7</v>
      </c>
      <c r="C117" s="41" t="s">
        <v>399</v>
      </c>
      <c r="D117" s="41" t="s">
        <v>394</v>
      </c>
      <c r="E117" s="41" t="s">
        <v>70</v>
      </c>
      <c r="F117" s="41" t="s">
        <v>59</v>
      </c>
      <c r="G117" s="43"/>
      <c r="H117" s="43"/>
      <c r="I117" s="43"/>
      <c r="J117" s="41" t="s">
        <v>211</v>
      </c>
      <c r="K117" s="41">
        <v>-10.0</v>
      </c>
      <c r="L117" s="41">
        <v>0.0</v>
      </c>
      <c r="M117" s="41">
        <v>-10.0</v>
      </c>
      <c r="N117" s="41">
        <v>85133.77</v>
      </c>
      <c r="O117" s="41" t="s">
        <v>62</v>
      </c>
      <c r="P117" s="41" t="s">
        <v>63</v>
      </c>
      <c r="Q117" s="41" t="s">
        <v>64</v>
      </c>
      <c r="R117" s="41" t="s">
        <v>395</v>
      </c>
      <c r="S117" s="41" t="s">
        <v>396</v>
      </c>
      <c r="T117" s="43"/>
      <c r="U117" s="43"/>
      <c r="V117" s="41" t="s">
        <v>80</v>
      </c>
      <c r="W117" s="43"/>
      <c r="X117" s="43"/>
      <c r="Y117" s="43"/>
      <c r="Z117" s="43"/>
    </row>
    <row r="118">
      <c r="A118" s="48">
        <v>44789.83315972222</v>
      </c>
      <c r="B118" s="41" t="s">
        <v>400</v>
      </c>
      <c r="C118" s="41" t="s">
        <v>401</v>
      </c>
      <c r="D118" s="41" t="s">
        <v>109</v>
      </c>
      <c r="E118" s="41" t="s">
        <v>58</v>
      </c>
      <c r="F118" s="41" t="s">
        <v>110</v>
      </c>
      <c r="G118" s="43"/>
      <c r="H118" s="43"/>
      <c r="I118" s="43"/>
      <c r="J118" s="41" t="s">
        <v>402</v>
      </c>
      <c r="K118" s="41">
        <v>157.0</v>
      </c>
      <c r="L118" s="41">
        <v>0.0</v>
      </c>
      <c r="M118" s="41">
        <v>157.0</v>
      </c>
      <c r="N118" s="41">
        <v>85143.77</v>
      </c>
      <c r="O118" s="41" t="s">
        <v>62</v>
      </c>
      <c r="P118" s="41" t="s">
        <v>63</v>
      </c>
      <c r="Q118" s="41" t="s">
        <v>64</v>
      </c>
      <c r="R118" s="41" t="s">
        <v>112</v>
      </c>
      <c r="S118" s="41" t="s">
        <v>8</v>
      </c>
      <c r="T118" s="41" t="s">
        <v>113</v>
      </c>
      <c r="U118" s="41" t="s">
        <v>114</v>
      </c>
      <c r="V118" s="43"/>
      <c r="W118" s="43"/>
      <c r="X118" s="43"/>
      <c r="Y118" s="43"/>
      <c r="Z118" s="43"/>
    </row>
    <row r="119">
      <c r="A119" s="48">
        <v>44789.83314814815</v>
      </c>
      <c r="B119" s="41" t="s">
        <v>403</v>
      </c>
      <c r="C119" s="41" t="s">
        <v>401</v>
      </c>
      <c r="D119" s="41" t="s">
        <v>116</v>
      </c>
      <c r="E119" s="41" t="s">
        <v>70</v>
      </c>
      <c r="F119" s="41" t="s">
        <v>117</v>
      </c>
      <c r="G119" s="43"/>
      <c r="H119" s="43"/>
      <c r="I119" s="43"/>
      <c r="J119" s="41" t="s">
        <v>404</v>
      </c>
      <c r="K119" s="41">
        <v>-15.7</v>
      </c>
      <c r="L119" s="41">
        <v>0.0</v>
      </c>
      <c r="M119" s="41">
        <v>-15.7</v>
      </c>
      <c r="N119" s="41">
        <v>84986.77</v>
      </c>
      <c r="O119" s="41" t="s">
        <v>62</v>
      </c>
      <c r="P119" s="41" t="s">
        <v>63</v>
      </c>
      <c r="Q119" s="41" t="s">
        <v>64</v>
      </c>
      <c r="R119" s="41" t="s">
        <v>119</v>
      </c>
      <c r="S119" s="41" t="s">
        <v>120</v>
      </c>
      <c r="T119" s="43"/>
      <c r="U119" s="43"/>
      <c r="V119" s="43"/>
      <c r="W119" s="43"/>
      <c r="X119" s="43"/>
      <c r="Y119" s="43"/>
      <c r="Z119" s="43"/>
    </row>
    <row r="120">
      <c r="A120" s="48">
        <v>44783.67412037037</v>
      </c>
      <c r="B120" s="41" t="s">
        <v>405</v>
      </c>
      <c r="C120" s="41" t="s">
        <v>406</v>
      </c>
      <c r="D120" s="41" t="s">
        <v>394</v>
      </c>
      <c r="E120" s="41" t="s">
        <v>70</v>
      </c>
      <c r="F120" s="41" t="s">
        <v>59</v>
      </c>
      <c r="G120" s="43"/>
      <c r="H120" s="43"/>
      <c r="I120" s="43"/>
      <c r="J120" s="41" t="s">
        <v>211</v>
      </c>
      <c r="K120" s="41">
        <v>-10.0</v>
      </c>
      <c r="L120" s="41">
        <v>0.0</v>
      </c>
      <c r="M120" s="41">
        <v>-10.0</v>
      </c>
      <c r="N120" s="41">
        <v>85002.47</v>
      </c>
      <c r="O120" s="41" t="s">
        <v>62</v>
      </c>
      <c r="P120" s="41" t="s">
        <v>63</v>
      </c>
      <c r="Q120" s="41" t="s">
        <v>64</v>
      </c>
      <c r="R120" s="41" t="s">
        <v>395</v>
      </c>
      <c r="S120" s="41" t="s">
        <v>396</v>
      </c>
      <c r="T120" s="43"/>
      <c r="U120" s="43"/>
      <c r="V120" s="41" t="s">
        <v>80</v>
      </c>
      <c r="W120" s="43"/>
      <c r="X120" s="43"/>
      <c r="Y120" s="43"/>
      <c r="Z120" s="43"/>
    </row>
    <row r="121">
      <c r="A121" s="48">
        <v>44780.485659722224</v>
      </c>
      <c r="B121" s="41" t="s">
        <v>407</v>
      </c>
      <c r="C121" s="41" t="s">
        <v>408</v>
      </c>
      <c r="D121" s="41" t="s">
        <v>123</v>
      </c>
      <c r="E121" s="41" t="s">
        <v>58</v>
      </c>
      <c r="F121" s="41" t="s">
        <v>124</v>
      </c>
      <c r="G121" s="43"/>
      <c r="H121" s="43"/>
      <c r="I121" s="43"/>
      <c r="J121" s="41" t="s">
        <v>125</v>
      </c>
      <c r="K121" s="41">
        <v>50.0</v>
      </c>
      <c r="L121" s="41">
        <v>-2.99</v>
      </c>
      <c r="M121" s="41">
        <v>47.01</v>
      </c>
      <c r="N121" s="41">
        <v>85012.47</v>
      </c>
      <c r="O121" s="41" t="s">
        <v>62</v>
      </c>
      <c r="P121" s="41" t="s">
        <v>63</v>
      </c>
      <c r="Q121" s="41" t="s">
        <v>64</v>
      </c>
      <c r="R121" s="41" t="s">
        <v>126</v>
      </c>
      <c r="S121" s="41" t="s">
        <v>127</v>
      </c>
      <c r="T121" s="41" t="s">
        <v>75</v>
      </c>
      <c r="U121" s="41" t="s">
        <v>128</v>
      </c>
      <c r="V121" s="43"/>
      <c r="W121" s="43"/>
      <c r="X121" s="43"/>
      <c r="Y121" s="43"/>
      <c r="Z121" s="43"/>
    </row>
    <row r="122">
      <c r="A122" s="48">
        <v>44780.485659722224</v>
      </c>
      <c r="B122" s="41" t="s">
        <v>409</v>
      </c>
      <c r="C122" s="41" t="s">
        <v>408</v>
      </c>
      <c r="D122" s="41" t="s">
        <v>116</v>
      </c>
      <c r="E122" s="41" t="s">
        <v>70</v>
      </c>
      <c r="F122" s="41" t="s">
        <v>117</v>
      </c>
      <c r="G122" s="43"/>
      <c r="H122" s="43"/>
      <c r="I122" s="43"/>
      <c r="J122" s="41" t="s">
        <v>130</v>
      </c>
      <c r="K122" s="41">
        <v>-5.0</v>
      </c>
      <c r="L122" s="41">
        <v>0.0</v>
      </c>
      <c r="M122" s="41">
        <v>-5.0</v>
      </c>
      <c r="N122" s="41">
        <v>84965.46</v>
      </c>
      <c r="O122" s="41" t="s">
        <v>62</v>
      </c>
      <c r="P122" s="41" t="s">
        <v>63</v>
      </c>
      <c r="Q122" s="41" t="s">
        <v>64</v>
      </c>
      <c r="R122" s="41" t="s">
        <v>119</v>
      </c>
      <c r="S122" s="41" t="s">
        <v>120</v>
      </c>
      <c r="T122" s="43"/>
      <c r="U122" s="43"/>
      <c r="V122" s="43"/>
      <c r="W122" s="43"/>
      <c r="X122" s="43"/>
      <c r="Y122" s="43"/>
      <c r="Z122" s="43"/>
    </row>
    <row r="123">
      <c r="A123" s="48">
        <v>44775.17606481481</v>
      </c>
      <c r="B123" s="41" t="s">
        <v>410</v>
      </c>
      <c r="C123" s="41" t="s">
        <v>411</v>
      </c>
      <c r="D123" s="41" t="s">
        <v>320</v>
      </c>
      <c r="E123" s="41" t="s">
        <v>58</v>
      </c>
      <c r="F123" s="41" t="s">
        <v>124</v>
      </c>
      <c r="G123" s="43"/>
      <c r="H123" s="43"/>
      <c r="I123" s="43"/>
      <c r="J123" s="41" t="s">
        <v>207</v>
      </c>
      <c r="K123" s="41">
        <v>100.0</v>
      </c>
      <c r="L123" s="41">
        <v>-3.2</v>
      </c>
      <c r="M123" s="41">
        <v>96.8</v>
      </c>
      <c r="N123" s="41">
        <v>84970.46</v>
      </c>
      <c r="O123" s="41" t="s">
        <v>62</v>
      </c>
      <c r="P123" s="41" t="s">
        <v>63</v>
      </c>
      <c r="Q123" s="41" t="s">
        <v>64</v>
      </c>
      <c r="R123" s="41" t="s">
        <v>321</v>
      </c>
      <c r="S123" s="41" t="s">
        <v>322</v>
      </c>
      <c r="T123" s="41" t="s">
        <v>156</v>
      </c>
      <c r="U123" s="41" t="s">
        <v>157</v>
      </c>
      <c r="V123" s="43"/>
      <c r="W123" s="43"/>
      <c r="X123" s="43"/>
      <c r="Y123" s="43"/>
      <c r="Z123" s="43"/>
    </row>
    <row r="124">
      <c r="A124" s="48">
        <v>44775.17606481481</v>
      </c>
      <c r="B124" s="41" t="s">
        <v>412</v>
      </c>
      <c r="C124" s="41" t="s">
        <v>411</v>
      </c>
      <c r="D124" s="41" t="s">
        <v>116</v>
      </c>
      <c r="E124" s="41" t="s">
        <v>70</v>
      </c>
      <c r="F124" s="41" t="s">
        <v>117</v>
      </c>
      <c r="G124" s="43"/>
      <c r="H124" s="43"/>
      <c r="I124" s="43"/>
      <c r="J124" s="41" t="s">
        <v>211</v>
      </c>
      <c r="K124" s="41">
        <v>-10.0</v>
      </c>
      <c r="L124" s="41">
        <v>0.0</v>
      </c>
      <c r="M124" s="41">
        <v>-10.0</v>
      </c>
      <c r="N124" s="41">
        <v>84873.66</v>
      </c>
      <c r="O124" s="41" t="s">
        <v>62</v>
      </c>
      <c r="P124" s="41" t="s">
        <v>63</v>
      </c>
      <c r="Q124" s="41" t="s">
        <v>64</v>
      </c>
      <c r="R124" s="41" t="s">
        <v>119</v>
      </c>
      <c r="S124" s="41" t="s">
        <v>120</v>
      </c>
      <c r="T124" s="43"/>
      <c r="U124" s="43"/>
      <c r="V124" s="43"/>
      <c r="W124" s="43"/>
      <c r="X124" s="43"/>
      <c r="Y124" s="43"/>
      <c r="Z124" s="43"/>
    </row>
    <row r="125">
      <c r="A125" s="48">
        <v>44775.113599537035</v>
      </c>
      <c r="B125" s="41" t="s">
        <v>413</v>
      </c>
      <c r="C125" s="41">
        <v>7.9640211E7</v>
      </c>
      <c r="D125" s="41" t="s">
        <v>414</v>
      </c>
      <c r="E125" s="41" t="s">
        <v>70</v>
      </c>
      <c r="F125" s="41" t="s">
        <v>59</v>
      </c>
      <c r="G125" s="43"/>
      <c r="H125" s="43"/>
      <c r="I125" s="43"/>
      <c r="J125" s="41" t="s">
        <v>278</v>
      </c>
      <c r="K125" s="41">
        <v>-500.0</v>
      </c>
      <c r="L125" s="41">
        <v>-2.44</v>
      </c>
      <c r="M125" s="41">
        <v>-502.44</v>
      </c>
      <c r="N125" s="41">
        <v>84883.66</v>
      </c>
      <c r="O125" s="41" t="s">
        <v>62</v>
      </c>
      <c r="P125" s="41" t="s">
        <v>63</v>
      </c>
      <c r="Q125" s="41" t="s">
        <v>64</v>
      </c>
      <c r="R125" s="41" t="s">
        <v>415</v>
      </c>
      <c r="S125" s="41" t="s">
        <v>416</v>
      </c>
      <c r="T125" s="43"/>
      <c r="U125" s="43"/>
      <c r="V125" s="41" t="s">
        <v>74</v>
      </c>
      <c r="W125" s="43"/>
      <c r="X125" s="41" t="s">
        <v>95</v>
      </c>
      <c r="Y125" s="43"/>
      <c r="Z125" s="43"/>
    </row>
    <row r="126">
      <c r="A126" s="48">
        <v>44775.08857638889</v>
      </c>
      <c r="B126" s="41" t="s">
        <v>417</v>
      </c>
      <c r="C126" s="41" t="s">
        <v>418</v>
      </c>
      <c r="D126" s="41" t="s">
        <v>153</v>
      </c>
      <c r="E126" s="41" t="s">
        <v>58</v>
      </c>
      <c r="F126" s="41" t="s">
        <v>124</v>
      </c>
      <c r="G126" s="43"/>
      <c r="H126" s="43"/>
      <c r="I126" s="43"/>
      <c r="J126" s="41" t="s">
        <v>147</v>
      </c>
      <c r="K126" s="41">
        <v>10.0</v>
      </c>
      <c r="L126" s="41">
        <v>-0.59</v>
      </c>
      <c r="M126" s="41">
        <v>9.41</v>
      </c>
      <c r="N126" s="41">
        <v>85386.1</v>
      </c>
      <c r="O126" s="41" t="s">
        <v>62</v>
      </c>
      <c r="P126" s="41" t="s">
        <v>63</v>
      </c>
      <c r="Q126" s="41" t="s">
        <v>64</v>
      </c>
      <c r="R126" s="41" t="s">
        <v>154</v>
      </c>
      <c r="S126" s="41" t="s">
        <v>155</v>
      </c>
      <c r="T126" s="43"/>
      <c r="U126" s="43"/>
      <c r="V126" s="43"/>
      <c r="W126" s="43"/>
      <c r="X126" s="43"/>
      <c r="Y126" s="43"/>
      <c r="Z126" s="43"/>
    </row>
    <row r="127">
      <c r="A127" s="48">
        <v>44775.08856481482</v>
      </c>
      <c r="B127" s="41" t="s">
        <v>419</v>
      </c>
      <c r="C127" s="41" t="s">
        <v>418</v>
      </c>
      <c r="D127" s="41" t="s">
        <v>116</v>
      </c>
      <c r="E127" s="41" t="s">
        <v>70</v>
      </c>
      <c r="F127" s="41" t="s">
        <v>117</v>
      </c>
      <c r="G127" s="43"/>
      <c r="H127" s="43"/>
      <c r="I127" s="43"/>
      <c r="J127" s="41" t="s">
        <v>159</v>
      </c>
      <c r="K127" s="41">
        <v>-1.0</v>
      </c>
      <c r="L127" s="41">
        <v>0.0</v>
      </c>
      <c r="M127" s="41">
        <v>-1.0</v>
      </c>
      <c r="N127" s="41">
        <v>85376.69</v>
      </c>
      <c r="O127" s="41" t="s">
        <v>62</v>
      </c>
      <c r="P127" s="41" t="s">
        <v>63</v>
      </c>
      <c r="Q127" s="41" t="s">
        <v>64</v>
      </c>
      <c r="R127" s="41" t="s">
        <v>119</v>
      </c>
      <c r="S127" s="41" t="s">
        <v>120</v>
      </c>
      <c r="T127" s="43"/>
      <c r="U127" s="43"/>
      <c r="V127" s="43"/>
      <c r="W127" s="43"/>
      <c r="X127" s="43"/>
      <c r="Y127" s="43"/>
      <c r="Z127" s="43"/>
    </row>
    <row r="128">
      <c r="A128" s="48">
        <v>44770.98841435185</v>
      </c>
      <c r="B128" s="41" t="s">
        <v>420</v>
      </c>
      <c r="C128" s="41" t="s">
        <v>421</v>
      </c>
      <c r="D128" s="41" t="s">
        <v>422</v>
      </c>
      <c r="E128" s="41" t="s">
        <v>70</v>
      </c>
      <c r="F128" s="41" t="s">
        <v>59</v>
      </c>
      <c r="G128" s="43"/>
      <c r="H128" s="43"/>
      <c r="I128" s="43"/>
      <c r="J128" s="41" t="s">
        <v>278</v>
      </c>
      <c r="K128" s="41">
        <v>-500.0</v>
      </c>
      <c r="L128" s="41">
        <v>0.0</v>
      </c>
      <c r="M128" s="41">
        <v>-500.0</v>
      </c>
      <c r="N128" s="41">
        <v>85377.69</v>
      </c>
      <c r="O128" s="41" t="s">
        <v>62</v>
      </c>
      <c r="P128" s="41" t="s">
        <v>63</v>
      </c>
      <c r="Q128" s="41" t="s">
        <v>64</v>
      </c>
      <c r="R128" s="41" t="s">
        <v>423</v>
      </c>
      <c r="S128" s="41" t="s">
        <v>424</v>
      </c>
      <c r="T128" s="43"/>
      <c r="U128" s="43"/>
      <c r="V128" s="41" t="s">
        <v>74</v>
      </c>
      <c r="W128" s="43"/>
      <c r="X128" s="41" t="s">
        <v>75</v>
      </c>
      <c r="Y128" s="43"/>
      <c r="Z128" s="43"/>
    </row>
    <row r="129">
      <c r="A129" s="48">
        <v>44770.59409722222</v>
      </c>
      <c r="B129" s="41" t="s">
        <v>425</v>
      </c>
      <c r="C129" s="41" t="s">
        <v>426</v>
      </c>
      <c r="D129" s="41" t="s">
        <v>427</v>
      </c>
      <c r="E129" s="41" t="s">
        <v>70</v>
      </c>
      <c r="F129" s="41" t="s">
        <v>59</v>
      </c>
      <c r="G129" s="43"/>
      <c r="H129" s="43"/>
      <c r="I129" s="43"/>
      <c r="J129" s="41" t="s">
        <v>278</v>
      </c>
      <c r="K129" s="41">
        <v>-500.0</v>
      </c>
      <c r="L129" s="41">
        <v>-0.51</v>
      </c>
      <c r="M129" s="41">
        <v>-500.51</v>
      </c>
      <c r="N129" s="41">
        <v>85877.69</v>
      </c>
      <c r="O129" s="41" t="s">
        <v>62</v>
      </c>
      <c r="P129" s="41" t="s">
        <v>63</v>
      </c>
      <c r="Q129" s="41" t="s">
        <v>64</v>
      </c>
      <c r="R129" s="41" t="s">
        <v>428</v>
      </c>
      <c r="S129" s="41" t="s">
        <v>429</v>
      </c>
      <c r="T129" s="43"/>
      <c r="U129" s="43"/>
      <c r="V129" s="41" t="s">
        <v>74</v>
      </c>
      <c r="W129" s="43"/>
      <c r="X129" s="41" t="s">
        <v>95</v>
      </c>
      <c r="Y129" s="43"/>
      <c r="Z129" s="43"/>
    </row>
    <row r="130">
      <c r="A130" s="48">
        <v>44770.593877314815</v>
      </c>
      <c r="B130" s="41" t="s">
        <v>430</v>
      </c>
      <c r="C130" s="41" t="s">
        <v>431</v>
      </c>
      <c r="D130" s="41" t="s">
        <v>432</v>
      </c>
      <c r="E130" s="41" t="s">
        <v>70</v>
      </c>
      <c r="F130" s="41" t="s">
        <v>59</v>
      </c>
      <c r="G130" s="43"/>
      <c r="H130" s="43"/>
      <c r="I130" s="43"/>
      <c r="J130" s="41" t="s">
        <v>433</v>
      </c>
      <c r="K130" s="41">
        <v>-1500.0</v>
      </c>
      <c r="L130" s="41">
        <v>-16.99</v>
      </c>
      <c r="M130" s="41">
        <v>-1516.99</v>
      </c>
      <c r="N130" s="41">
        <v>86378.2</v>
      </c>
      <c r="O130" s="41" t="s">
        <v>62</v>
      </c>
      <c r="P130" s="41" t="s">
        <v>63</v>
      </c>
      <c r="Q130" s="41" t="s">
        <v>64</v>
      </c>
      <c r="R130" s="41" t="s">
        <v>93</v>
      </c>
      <c r="S130" s="41" t="s">
        <v>94</v>
      </c>
      <c r="T130" s="43"/>
      <c r="U130" s="43"/>
      <c r="V130" s="41" t="s">
        <v>74</v>
      </c>
      <c r="W130" s="43"/>
      <c r="X130" s="41" t="s">
        <v>95</v>
      </c>
      <c r="Y130" s="43"/>
      <c r="Z130" s="43"/>
    </row>
    <row r="131">
      <c r="A131" s="48">
        <v>44770.59371527778</v>
      </c>
      <c r="B131" s="41" t="s">
        <v>434</v>
      </c>
      <c r="C131" s="41" t="s">
        <v>435</v>
      </c>
      <c r="D131" s="41" t="s">
        <v>436</v>
      </c>
      <c r="E131" s="41" t="s">
        <v>70</v>
      </c>
      <c r="F131" s="41" t="s">
        <v>59</v>
      </c>
      <c r="G131" s="43"/>
      <c r="H131" s="43"/>
      <c r="I131" s="43"/>
      <c r="J131" s="41" t="s">
        <v>433</v>
      </c>
      <c r="K131" s="41">
        <v>-1500.0</v>
      </c>
      <c r="L131" s="41">
        <v>-7.57</v>
      </c>
      <c r="M131" s="41">
        <v>-1507.57</v>
      </c>
      <c r="N131" s="41">
        <v>87895.19</v>
      </c>
      <c r="O131" s="41" t="s">
        <v>62</v>
      </c>
      <c r="P131" s="41" t="s">
        <v>63</v>
      </c>
      <c r="Q131" s="41" t="s">
        <v>64</v>
      </c>
      <c r="R131" s="41" t="s">
        <v>164</v>
      </c>
      <c r="S131" s="41" t="s">
        <v>165</v>
      </c>
      <c r="T131" s="43"/>
      <c r="U131" s="43"/>
      <c r="V131" s="41" t="s">
        <v>74</v>
      </c>
      <c r="W131" s="43"/>
      <c r="X131" s="41" t="s">
        <v>95</v>
      </c>
      <c r="Y131" s="43"/>
      <c r="Z131" s="43"/>
    </row>
    <row r="132">
      <c r="A132" s="48">
        <v>44770.55236111111</v>
      </c>
      <c r="B132" s="41" t="s">
        <v>437</v>
      </c>
      <c r="C132" s="41" t="s">
        <v>438</v>
      </c>
      <c r="D132" s="41" t="s">
        <v>439</v>
      </c>
      <c r="E132" s="41" t="s">
        <v>58</v>
      </c>
      <c r="F132" s="41" t="s">
        <v>124</v>
      </c>
      <c r="G132" s="43"/>
      <c r="H132" s="43"/>
      <c r="I132" s="43"/>
      <c r="J132" s="41" t="s">
        <v>440</v>
      </c>
      <c r="K132" s="41">
        <v>80000.0</v>
      </c>
      <c r="L132" s="41">
        <v>0.0</v>
      </c>
      <c r="M132" s="41">
        <v>80000.0</v>
      </c>
      <c r="N132" s="41">
        <v>89402.76</v>
      </c>
      <c r="O132" s="41" t="s">
        <v>62</v>
      </c>
      <c r="P132" s="41" t="s">
        <v>63</v>
      </c>
      <c r="Q132" s="41" t="s">
        <v>64</v>
      </c>
      <c r="R132" s="41" t="s">
        <v>441</v>
      </c>
      <c r="S132" s="41" t="s">
        <v>442</v>
      </c>
      <c r="T132" s="41" t="s">
        <v>113</v>
      </c>
      <c r="U132" s="41" t="s">
        <v>150</v>
      </c>
      <c r="V132" s="43"/>
      <c r="W132" s="43"/>
      <c r="X132" s="43"/>
      <c r="Y132" s="43"/>
      <c r="Z132" s="43"/>
    </row>
    <row r="133">
      <c r="A133" s="48">
        <v>44757.9218287037</v>
      </c>
      <c r="B133" s="41" t="s">
        <v>443</v>
      </c>
      <c r="C133" s="41" t="s">
        <v>444</v>
      </c>
      <c r="D133" s="41" t="s">
        <v>320</v>
      </c>
      <c r="E133" s="41" t="s">
        <v>58</v>
      </c>
      <c r="F133" s="41" t="s">
        <v>124</v>
      </c>
      <c r="G133" s="43"/>
      <c r="H133" s="43"/>
      <c r="I133" s="43"/>
      <c r="J133" s="41" t="s">
        <v>207</v>
      </c>
      <c r="K133" s="41">
        <v>100.0</v>
      </c>
      <c r="L133" s="41">
        <v>-3.2</v>
      </c>
      <c r="M133" s="41">
        <v>96.8</v>
      </c>
      <c r="N133" s="41">
        <v>9402.76</v>
      </c>
      <c r="O133" s="41" t="s">
        <v>62</v>
      </c>
      <c r="P133" s="41" t="s">
        <v>63</v>
      </c>
      <c r="Q133" s="41" t="s">
        <v>64</v>
      </c>
      <c r="R133" s="41" t="s">
        <v>321</v>
      </c>
      <c r="S133" s="41" t="s">
        <v>322</v>
      </c>
      <c r="T133" s="41" t="s">
        <v>156</v>
      </c>
      <c r="U133" s="41" t="s">
        <v>157</v>
      </c>
      <c r="V133" s="43"/>
      <c r="W133" s="43"/>
      <c r="X133" s="43"/>
      <c r="Y133" s="43"/>
      <c r="Z133" s="43"/>
    </row>
    <row r="134">
      <c r="A134" s="48">
        <v>44757.9218287037</v>
      </c>
      <c r="B134" s="41" t="s">
        <v>445</v>
      </c>
      <c r="C134" s="41" t="s">
        <v>444</v>
      </c>
      <c r="D134" s="41" t="s">
        <v>116</v>
      </c>
      <c r="E134" s="41" t="s">
        <v>70</v>
      </c>
      <c r="F134" s="41" t="s">
        <v>117</v>
      </c>
      <c r="G134" s="43"/>
      <c r="H134" s="43"/>
      <c r="I134" s="43"/>
      <c r="J134" s="41" t="s">
        <v>211</v>
      </c>
      <c r="K134" s="41">
        <v>-10.0</v>
      </c>
      <c r="L134" s="41">
        <v>0.0</v>
      </c>
      <c r="M134" s="41">
        <v>-10.0</v>
      </c>
      <c r="N134" s="41">
        <v>9305.96</v>
      </c>
      <c r="O134" s="41" t="s">
        <v>62</v>
      </c>
      <c r="P134" s="41" t="s">
        <v>63</v>
      </c>
      <c r="Q134" s="41" t="s">
        <v>64</v>
      </c>
      <c r="R134" s="41" t="s">
        <v>119</v>
      </c>
      <c r="S134" s="41" t="s">
        <v>120</v>
      </c>
      <c r="T134" s="43"/>
      <c r="U134" s="43"/>
      <c r="V134" s="43"/>
      <c r="W134" s="43"/>
      <c r="X134" s="43"/>
      <c r="Y134" s="43"/>
      <c r="Z134" s="43"/>
    </row>
    <row r="135">
      <c r="A135" s="48">
        <v>44754.574016203704</v>
      </c>
      <c r="B135" s="41" t="s">
        <v>446</v>
      </c>
      <c r="C135" s="41" t="s">
        <v>447</v>
      </c>
      <c r="D135" s="41" t="s">
        <v>109</v>
      </c>
      <c r="E135" s="41" t="s">
        <v>58</v>
      </c>
      <c r="F135" s="41" t="s">
        <v>110</v>
      </c>
      <c r="G135" s="43"/>
      <c r="H135" s="43"/>
      <c r="I135" s="43"/>
      <c r="J135" s="41" t="s">
        <v>448</v>
      </c>
      <c r="K135" s="41">
        <v>168.0</v>
      </c>
      <c r="L135" s="41">
        <v>0.0</v>
      </c>
      <c r="M135" s="41">
        <v>168.0</v>
      </c>
      <c r="N135" s="41">
        <v>9315.96</v>
      </c>
      <c r="O135" s="41" t="s">
        <v>62</v>
      </c>
      <c r="P135" s="41" t="s">
        <v>63</v>
      </c>
      <c r="Q135" s="41" t="s">
        <v>64</v>
      </c>
      <c r="R135" s="41" t="s">
        <v>112</v>
      </c>
      <c r="S135" s="41" t="s">
        <v>8</v>
      </c>
      <c r="T135" s="41" t="s">
        <v>113</v>
      </c>
      <c r="U135" s="41" t="s">
        <v>114</v>
      </c>
      <c r="V135" s="43"/>
      <c r="W135" s="43"/>
      <c r="X135" s="43"/>
      <c r="Y135" s="43"/>
      <c r="Z135" s="43"/>
    </row>
    <row r="136">
      <c r="A136" s="48">
        <v>44754.574016203704</v>
      </c>
      <c r="B136" s="41" t="s">
        <v>449</v>
      </c>
      <c r="C136" s="41" t="s">
        <v>447</v>
      </c>
      <c r="D136" s="41" t="s">
        <v>116</v>
      </c>
      <c r="E136" s="41" t="s">
        <v>70</v>
      </c>
      <c r="F136" s="41" t="s">
        <v>117</v>
      </c>
      <c r="G136" s="43"/>
      <c r="H136" s="43"/>
      <c r="I136" s="43"/>
      <c r="J136" s="41" t="s">
        <v>450</v>
      </c>
      <c r="K136" s="41">
        <v>-16.8</v>
      </c>
      <c r="L136" s="41">
        <v>0.0</v>
      </c>
      <c r="M136" s="41">
        <v>-16.8</v>
      </c>
      <c r="N136" s="41">
        <v>9147.96</v>
      </c>
      <c r="O136" s="41" t="s">
        <v>62</v>
      </c>
      <c r="P136" s="41" t="s">
        <v>63</v>
      </c>
      <c r="Q136" s="41" t="s">
        <v>64</v>
      </c>
      <c r="R136" s="41" t="s">
        <v>119</v>
      </c>
      <c r="S136" s="41" t="s">
        <v>120</v>
      </c>
      <c r="T136" s="43"/>
      <c r="U136" s="43"/>
      <c r="V136" s="43"/>
      <c r="W136" s="43"/>
      <c r="X136" s="43"/>
      <c r="Y136" s="43"/>
      <c r="Z136" s="43"/>
    </row>
    <row r="137">
      <c r="A137" s="48">
        <v>44749.45931712963</v>
      </c>
      <c r="B137" s="41" t="s">
        <v>451</v>
      </c>
      <c r="C137" s="41" t="s">
        <v>452</v>
      </c>
      <c r="D137" s="41" t="s">
        <v>123</v>
      </c>
      <c r="E137" s="41" t="s">
        <v>58</v>
      </c>
      <c r="F137" s="41" t="s">
        <v>124</v>
      </c>
      <c r="G137" s="43"/>
      <c r="H137" s="43"/>
      <c r="I137" s="43"/>
      <c r="J137" s="41" t="s">
        <v>125</v>
      </c>
      <c r="K137" s="41">
        <v>50.0</v>
      </c>
      <c r="L137" s="41">
        <v>-2.99</v>
      </c>
      <c r="M137" s="41">
        <v>47.01</v>
      </c>
      <c r="N137" s="41">
        <v>9164.76</v>
      </c>
      <c r="O137" s="41" t="s">
        <v>62</v>
      </c>
      <c r="P137" s="41" t="s">
        <v>63</v>
      </c>
      <c r="Q137" s="41" t="s">
        <v>64</v>
      </c>
      <c r="R137" s="41" t="s">
        <v>126</v>
      </c>
      <c r="S137" s="41" t="s">
        <v>127</v>
      </c>
      <c r="T137" s="41" t="s">
        <v>75</v>
      </c>
      <c r="U137" s="41" t="s">
        <v>128</v>
      </c>
      <c r="V137" s="43"/>
      <c r="W137" s="43"/>
      <c r="X137" s="43"/>
      <c r="Y137" s="43"/>
      <c r="Z137" s="43"/>
    </row>
    <row r="138">
      <c r="A138" s="48">
        <v>44749.45931712963</v>
      </c>
      <c r="B138" s="41" t="s">
        <v>453</v>
      </c>
      <c r="C138" s="41" t="s">
        <v>452</v>
      </c>
      <c r="D138" s="41" t="s">
        <v>116</v>
      </c>
      <c r="E138" s="41" t="s">
        <v>70</v>
      </c>
      <c r="F138" s="41" t="s">
        <v>117</v>
      </c>
      <c r="G138" s="43"/>
      <c r="H138" s="43"/>
      <c r="I138" s="43"/>
      <c r="J138" s="41" t="s">
        <v>130</v>
      </c>
      <c r="K138" s="41">
        <v>-5.0</v>
      </c>
      <c r="L138" s="41">
        <v>0.0</v>
      </c>
      <c r="M138" s="41">
        <v>-5.0</v>
      </c>
      <c r="N138" s="41">
        <v>9117.75</v>
      </c>
      <c r="O138" s="41" t="s">
        <v>62</v>
      </c>
      <c r="P138" s="41" t="s">
        <v>63</v>
      </c>
      <c r="Q138" s="41" t="s">
        <v>64</v>
      </c>
      <c r="R138" s="41" t="s">
        <v>119</v>
      </c>
      <c r="S138" s="41" t="s">
        <v>120</v>
      </c>
      <c r="T138" s="43"/>
      <c r="U138" s="43"/>
      <c r="V138" s="43"/>
      <c r="W138" s="43"/>
      <c r="X138" s="43"/>
      <c r="Y138" s="43"/>
      <c r="Z138" s="43"/>
    </row>
    <row r="139">
      <c r="A139" s="48">
        <v>44744.12849537037</v>
      </c>
      <c r="B139" s="41" t="s">
        <v>454</v>
      </c>
      <c r="C139" s="41" t="s">
        <v>455</v>
      </c>
      <c r="D139" s="41" t="s">
        <v>153</v>
      </c>
      <c r="E139" s="41" t="s">
        <v>58</v>
      </c>
      <c r="F139" s="41" t="s">
        <v>124</v>
      </c>
      <c r="G139" s="43"/>
      <c r="H139" s="43"/>
      <c r="I139" s="43"/>
      <c r="J139" s="41" t="s">
        <v>147</v>
      </c>
      <c r="K139" s="41">
        <v>10.0</v>
      </c>
      <c r="L139" s="41">
        <v>-0.59</v>
      </c>
      <c r="M139" s="41">
        <v>9.41</v>
      </c>
      <c r="N139" s="41">
        <v>9122.75</v>
      </c>
      <c r="O139" s="41" t="s">
        <v>62</v>
      </c>
      <c r="P139" s="41" t="s">
        <v>63</v>
      </c>
      <c r="Q139" s="41" t="s">
        <v>64</v>
      </c>
      <c r="R139" s="41" t="s">
        <v>154</v>
      </c>
      <c r="S139" s="41" t="s">
        <v>155</v>
      </c>
      <c r="T139" s="43"/>
      <c r="U139" s="43"/>
      <c r="V139" s="43"/>
      <c r="W139" s="43"/>
      <c r="X139" s="43"/>
      <c r="Y139" s="43"/>
      <c r="Z139" s="43"/>
    </row>
    <row r="140">
      <c r="A140" s="48">
        <v>44744.12849537037</v>
      </c>
      <c r="B140" s="41" t="s">
        <v>456</v>
      </c>
      <c r="C140" s="41" t="s">
        <v>455</v>
      </c>
      <c r="D140" s="41" t="s">
        <v>116</v>
      </c>
      <c r="E140" s="41" t="s">
        <v>70</v>
      </c>
      <c r="F140" s="41" t="s">
        <v>117</v>
      </c>
      <c r="G140" s="43"/>
      <c r="H140" s="43"/>
      <c r="I140" s="43"/>
      <c r="J140" s="41" t="s">
        <v>159</v>
      </c>
      <c r="K140" s="41">
        <v>-1.0</v>
      </c>
      <c r="L140" s="41">
        <v>0.0</v>
      </c>
      <c r="M140" s="41">
        <v>-1.0</v>
      </c>
      <c r="N140" s="41">
        <v>9113.34</v>
      </c>
      <c r="O140" s="41" t="s">
        <v>62</v>
      </c>
      <c r="P140" s="41" t="s">
        <v>63</v>
      </c>
      <c r="Q140" s="41" t="s">
        <v>64</v>
      </c>
      <c r="R140" s="41" t="s">
        <v>119</v>
      </c>
      <c r="S140" s="41" t="s">
        <v>120</v>
      </c>
      <c r="T140" s="43"/>
      <c r="U140" s="43"/>
      <c r="V140" s="43"/>
      <c r="W140" s="43"/>
      <c r="X140" s="43"/>
      <c r="Y140" s="43"/>
      <c r="Z140" s="43"/>
    </row>
    <row r="141">
      <c r="A141" s="48">
        <v>44719.49611111111</v>
      </c>
      <c r="B141" s="41" t="s">
        <v>457</v>
      </c>
      <c r="C141" s="41" t="s">
        <v>458</v>
      </c>
      <c r="D141" s="41" t="s">
        <v>123</v>
      </c>
      <c r="E141" s="41" t="s">
        <v>58</v>
      </c>
      <c r="F141" s="41" t="s">
        <v>124</v>
      </c>
      <c r="G141" s="43"/>
      <c r="H141" s="43"/>
      <c r="I141" s="43"/>
      <c r="J141" s="41" t="s">
        <v>125</v>
      </c>
      <c r="K141" s="41">
        <v>50.0</v>
      </c>
      <c r="L141" s="41">
        <v>-2.99</v>
      </c>
      <c r="M141" s="41">
        <v>47.01</v>
      </c>
      <c r="N141" s="41">
        <v>9114.34</v>
      </c>
      <c r="O141" s="41" t="s">
        <v>62</v>
      </c>
      <c r="P141" s="41" t="s">
        <v>63</v>
      </c>
      <c r="Q141" s="41" t="s">
        <v>64</v>
      </c>
      <c r="R141" s="41" t="s">
        <v>126</v>
      </c>
      <c r="S141" s="41" t="s">
        <v>127</v>
      </c>
      <c r="T141" s="41" t="s">
        <v>75</v>
      </c>
      <c r="U141" s="41" t="s">
        <v>128</v>
      </c>
      <c r="V141" s="43"/>
      <c r="W141" s="43"/>
      <c r="X141" s="43"/>
      <c r="Y141" s="43"/>
      <c r="Z141" s="43"/>
    </row>
    <row r="142">
      <c r="A142" s="48">
        <v>44719.49611111111</v>
      </c>
      <c r="B142" s="41" t="s">
        <v>459</v>
      </c>
      <c r="C142" s="41" t="s">
        <v>458</v>
      </c>
      <c r="D142" s="41" t="s">
        <v>116</v>
      </c>
      <c r="E142" s="41" t="s">
        <v>70</v>
      </c>
      <c r="F142" s="41" t="s">
        <v>117</v>
      </c>
      <c r="G142" s="43"/>
      <c r="H142" s="43"/>
      <c r="I142" s="43"/>
      <c r="J142" s="41" t="s">
        <v>130</v>
      </c>
      <c r="K142" s="41">
        <v>-5.0</v>
      </c>
      <c r="L142" s="41">
        <v>0.0</v>
      </c>
      <c r="M142" s="41">
        <v>-5.0</v>
      </c>
      <c r="N142" s="41">
        <v>9067.33</v>
      </c>
      <c r="O142" s="41" t="s">
        <v>62</v>
      </c>
      <c r="P142" s="41" t="s">
        <v>63</v>
      </c>
      <c r="Q142" s="41" t="s">
        <v>64</v>
      </c>
      <c r="R142" s="41" t="s">
        <v>119</v>
      </c>
      <c r="S142" s="41" t="s">
        <v>120</v>
      </c>
      <c r="T142" s="43"/>
      <c r="U142" s="43"/>
      <c r="V142" s="43"/>
      <c r="W142" s="43"/>
      <c r="X142" s="43"/>
      <c r="Y142" s="43"/>
      <c r="Z142" s="43"/>
    </row>
    <row r="143">
      <c r="A143" s="48">
        <v>44713.459548611114</v>
      </c>
      <c r="B143" s="41" t="s">
        <v>460</v>
      </c>
      <c r="C143" s="41" t="s">
        <v>461</v>
      </c>
      <c r="D143" s="41" t="s">
        <v>462</v>
      </c>
      <c r="E143" s="41" t="s">
        <v>70</v>
      </c>
      <c r="F143" s="41" t="s">
        <v>124</v>
      </c>
      <c r="G143" s="41" t="s">
        <v>60</v>
      </c>
      <c r="H143" s="43"/>
      <c r="I143" s="41" t="s">
        <v>463</v>
      </c>
      <c r="J143" s="41" t="s">
        <v>464</v>
      </c>
      <c r="K143" s="41">
        <v>-10000.0</v>
      </c>
      <c r="L143" s="41">
        <v>0.0</v>
      </c>
      <c r="M143" s="41">
        <v>-10000.0</v>
      </c>
      <c r="N143" s="41">
        <v>9072.33</v>
      </c>
      <c r="O143" s="41" t="s">
        <v>62</v>
      </c>
      <c r="P143" s="41" t="s">
        <v>63</v>
      </c>
      <c r="Q143" s="41" t="s">
        <v>64</v>
      </c>
      <c r="R143" s="41" t="s">
        <v>465</v>
      </c>
      <c r="S143" s="41" t="s">
        <v>466</v>
      </c>
      <c r="T143" s="41" t="s">
        <v>156</v>
      </c>
      <c r="U143" s="41" t="s">
        <v>157</v>
      </c>
      <c r="V143" s="43"/>
      <c r="W143" s="43"/>
      <c r="X143" s="43"/>
      <c r="Y143" s="43"/>
      <c r="Z143" s="43"/>
    </row>
    <row r="144">
      <c r="A144" s="48">
        <v>44713.459548611114</v>
      </c>
      <c r="B144" s="41" t="s">
        <v>467</v>
      </c>
      <c r="C144" s="41" t="s">
        <v>461</v>
      </c>
      <c r="D144" s="41" t="s">
        <v>468</v>
      </c>
      <c r="E144" s="41" t="s">
        <v>58</v>
      </c>
      <c r="F144" s="41" t="s">
        <v>117</v>
      </c>
      <c r="G144" s="41" t="s">
        <v>60</v>
      </c>
      <c r="H144" s="43"/>
      <c r="I144" s="41">
        <v>6.5155E15</v>
      </c>
      <c r="J144" s="41" t="s">
        <v>469</v>
      </c>
      <c r="K144" s="41">
        <v>1000.0</v>
      </c>
      <c r="L144" s="41">
        <v>0.0</v>
      </c>
      <c r="M144" s="41">
        <v>1000.0</v>
      </c>
      <c r="N144" s="41">
        <v>19072.33</v>
      </c>
      <c r="O144" s="41" t="s">
        <v>62</v>
      </c>
      <c r="P144" s="41" t="s">
        <v>63</v>
      </c>
      <c r="Q144" s="41" t="s">
        <v>64</v>
      </c>
      <c r="R144" s="41" t="s">
        <v>119</v>
      </c>
      <c r="S144" s="41" t="s">
        <v>120</v>
      </c>
      <c r="T144" s="43"/>
      <c r="U144" s="43"/>
      <c r="V144" s="43"/>
      <c r="W144" s="43"/>
      <c r="X144" s="43"/>
      <c r="Y144" s="43"/>
      <c r="Z144" s="43"/>
    </row>
    <row r="145">
      <c r="A145" s="48">
        <v>44713.459548611114</v>
      </c>
      <c r="B145" s="41" t="s">
        <v>470</v>
      </c>
      <c r="C145" s="41" t="s">
        <v>461</v>
      </c>
      <c r="D145" s="41" t="s">
        <v>471</v>
      </c>
      <c r="E145" s="41" t="s">
        <v>58</v>
      </c>
      <c r="F145" s="41" t="s">
        <v>472</v>
      </c>
      <c r="G145" s="41" t="s">
        <v>60</v>
      </c>
      <c r="H145" s="43"/>
      <c r="I145" s="43"/>
      <c r="J145" s="41" t="s">
        <v>473</v>
      </c>
      <c r="K145" s="41">
        <v>390.3</v>
      </c>
      <c r="L145" s="41">
        <v>0.0</v>
      </c>
      <c r="M145" s="41">
        <v>390.3</v>
      </c>
      <c r="N145" s="41">
        <v>18072.33</v>
      </c>
      <c r="O145" s="41" t="s">
        <v>62</v>
      </c>
      <c r="P145" s="41" t="s">
        <v>63</v>
      </c>
      <c r="Q145" s="41" t="s">
        <v>64</v>
      </c>
      <c r="R145" s="41" t="s">
        <v>119</v>
      </c>
      <c r="S145" s="41" t="s">
        <v>120</v>
      </c>
      <c r="T145" s="43"/>
      <c r="U145" s="43"/>
      <c r="V145" s="43"/>
      <c r="W145" s="43"/>
      <c r="X145" s="43"/>
      <c r="Y145" s="43"/>
      <c r="Z145" s="43"/>
    </row>
    <row r="146">
      <c r="A146" s="48">
        <v>44706.01398148148</v>
      </c>
      <c r="B146" s="41" t="s">
        <v>474</v>
      </c>
      <c r="C146" s="41" t="s">
        <v>475</v>
      </c>
      <c r="D146" s="41" t="s">
        <v>476</v>
      </c>
      <c r="E146" s="41" t="s">
        <v>58</v>
      </c>
      <c r="F146" s="41" t="s">
        <v>124</v>
      </c>
      <c r="G146" s="43"/>
      <c r="H146" s="43"/>
      <c r="I146" s="43"/>
      <c r="J146" s="41" t="s">
        <v>134</v>
      </c>
      <c r="K146" s="41">
        <v>10000.0</v>
      </c>
      <c r="L146" s="41">
        <v>-390.3</v>
      </c>
      <c r="M146" s="41">
        <v>9609.7</v>
      </c>
      <c r="N146" s="41">
        <v>17682.03</v>
      </c>
      <c r="O146" s="41" t="s">
        <v>62</v>
      </c>
      <c r="P146" s="41" t="s">
        <v>63</v>
      </c>
      <c r="Q146" s="41" t="s">
        <v>64</v>
      </c>
      <c r="R146" s="41" t="s">
        <v>477</v>
      </c>
      <c r="S146" s="41" t="s">
        <v>478</v>
      </c>
      <c r="T146" s="41" t="s">
        <v>156</v>
      </c>
      <c r="U146" s="41" t="s">
        <v>157</v>
      </c>
      <c r="V146" s="43"/>
      <c r="W146" s="43"/>
      <c r="X146" s="43"/>
      <c r="Y146" s="43"/>
      <c r="Z146" s="43"/>
    </row>
    <row r="147">
      <c r="A147" s="48">
        <v>44706.01398148148</v>
      </c>
      <c r="B147" s="41" t="s">
        <v>479</v>
      </c>
      <c r="C147" s="41" t="s">
        <v>475</v>
      </c>
      <c r="D147" s="41" t="s">
        <v>116</v>
      </c>
      <c r="E147" s="41" t="s">
        <v>70</v>
      </c>
      <c r="F147" s="41" t="s">
        <v>117</v>
      </c>
      <c r="G147" s="43"/>
      <c r="H147" s="43"/>
      <c r="I147" s="43"/>
      <c r="J147" s="41" t="s">
        <v>137</v>
      </c>
      <c r="K147" s="41">
        <v>-1000.0</v>
      </c>
      <c r="L147" s="41">
        <v>0.0</v>
      </c>
      <c r="M147" s="41">
        <v>-1000.0</v>
      </c>
      <c r="N147" s="41">
        <v>8072.33</v>
      </c>
      <c r="O147" s="41" t="s">
        <v>62</v>
      </c>
      <c r="P147" s="41" t="s">
        <v>63</v>
      </c>
      <c r="Q147" s="41" t="s">
        <v>64</v>
      </c>
      <c r="R147" s="41" t="s">
        <v>119</v>
      </c>
      <c r="S147" s="41" t="s">
        <v>120</v>
      </c>
      <c r="T147" s="43"/>
      <c r="U147" s="43"/>
      <c r="V147" s="43"/>
      <c r="W147" s="43"/>
      <c r="X147" s="43"/>
      <c r="Y147" s="43"/>
      <c r="Z147" s="43"/>
    </row>
    <row r="148">
      <c r="A148" s="48">
        <v>44705.66158564815</v>
      </c>
      <c r="B148" s="41">
        <v>8.9786937E7</v>
      </c>
      <c r="C148" s="41" t="s">
        <v>480</v>
      </c>
      <c r="D148" s="41" t="s">
        <v>109</v>
      </c>
      <c r="E148" s="41" t="s">
        <v>58</v>
      </c>
      <c r="F148" s="41" t="s">
        <v>110</v>
      </c>
      <c r="G148" s="43"/>
      <c r="H148" s="43"/>
      <c r="I148" s="43"/>
      <c r="J148" s="41" t="s">
        <v>481</v>
      </c>
      <c r="K148" s="41">
        <v>457.9</v>
      </c>
      <c r="L148" s="41">
        <v>0.0</v>
      </c>
      <c r="M148" s="41">
        <v>457.9</v>
      </c>
      <c r="N148" s="41">
        <v>9072.33</v>
      </c>
      <c r="O148" s="41" t="s">
        <v>62</v>
      </c>
      <c r="P148" s="41" t="s">
        <v>63</v>
      </c>
      <c r="Q148" s="41" t="s">
        <v>64</v>
      </c>
      <c r="R148" s="41" t="s">
        <v>112</v>
      </c>
      <c r="S148" s="41" t="s">
        <v>8</v>
      </c>
      <c r="T148" s="41" t="s">
        <v>113</v>
      </c>
      <c r="U148" s="41" t="s">
        <v>114</v>
      </c>
      <c r="V148" s="43"/>
      <c r="W148" s="43"/>
      <c r="X148" s="43"/>
      <c r="Y148" s="43"/>
      <c r="Z148" s="43"/>
    </row>
    <row r="149">
      <c r="A149" s="48">
        <v>44705.66158564815</v>
      </c>
      <c r="B149" s="41" t="s">
        <v>482</v>
      </c>
      <c r="C149" s="41" t="s">
        <v>480</v>
      </c>
      <c r="D149" s="41" t="s">
        <v>116</v>
      </c>
      <c r="E149" s="41" t="s">
        <v>70</v>
      </c>
      <c r="F149" s="41" t="s">
        <v>117</v>
      </c>
      <c r="G149" s="43"/>
      <c r="H149" s="43"/>
      <c r="I149" s="43"/>
      <c r="J149" s="41" t="s">
        <v>483</v>
      </c>
      <c r="K149" s="41">
        <v>-45.79</v>
      </c>
      <c r="L149" s="41">
        <v>0.0</v>
      </c>
      <c r="M149" s="41">
        <v>-45.79</v>
      </c>
      <c r="N149" s="41">
        <v>8614.43</v>
      </c>
      <c r="O149" s="41" t="s">
        <v>62</v>
      </c>
      <c r="P149" s="41" t="s">
        <v>63</v>
      </c>
      <c r="Q149" s="41" t="s">
        <v>64</v>
      </c>
      <c r="R149" s="41" t="s">
        <v>119</v>
      </c>
      <c r="S149" s="41" t="s">
        <v>120</v>
      </c>
      <c r="T149" s="43"/>
      <c r="U149" s="43"/>
      <c r="V149" s="43"/>
      <c r="W149" s="43"/>
      <c r="X149" s="43"/>
      <c r="Y149" s="43"/>
      <c r="Z149" s="43"/>
    </row>
    <row r="150">
      <c r="A150" s="48">
        <v>44705.01320601852</v>
      </c>
      <c r="B150" s="41" t="s">
        <v>463</v>
      </c>
      <c r="C150" s="41" t="s">
        <v>484</v>
      </c>
      <c r="D150" s="41" t="s">
        <v>485</v>
      </c>
      <c r="E150" s="41" t="s">
        <v>58</v>
      </c>
      <c r="F150" s="41" t="s">
        <v>124</v>
      </c>
      <c r="G150" s="43"/>
      <c r="H150" s="41" t="s">
        <v>486</v>
      </c>
      <c r="I150" s="41" t="s">
        <v>460</v>
      </c>
      <c r="J150" s="41" t="s">
        <v>134</v>
      </c>
      <c r="K150" s="41">
        <v>10000.0</v>
      </c>
      <c r="L150" s="41">
        <v>-390.3</v>
      </c>
      <c r="M150" s="41">
        <v>9609.7</v>
      </c>
      <c r="N150" s="41">
        <v>8660.22</v>
      </c>
      <c r="O150" s="41" t="s">
        <v>62</v>
      </c>
      <c r="P150" s="41" t="s">
        <v>63</v>
      </c>
      <c r="Q150" s="41" t="s">
        <v>64</v>
      </c>
      <c r="R150" s="41" t="s">
        <v>465</v>
      </c>
      <c r="S150" s="41" t="s">
        <v>466</v>
      </c>
      <c r="T150" s="41" t="s">
        <v>156</v>
      </c>
      <c r="U150" s="41" t="s">
        <v>157</v>
      </c>
      <c r="V150" s="43"/>
      <c r="W150" s="43"/>
      <c r="X150" s="43"/>
      <c r="Y150" s="43"/>
      <c r="Z150" s="43"/>
    </row>
    <row r="151">
      <c r="A151" s="48">
        <v>44705.01320601852</v>
      </c>
      <c r="B151" s="41">
        <v>6.5155E15</v>
      </c>
      <c r="C151" s="41" t="s">
        <v>484</v>
      </c>
      <c r="D151" s="41" t="s">
        <v>116</v>
      </c>
      <c r="E151" s="41" t="s">
        <v>70</v>
      </c>
      <c r="F151" s="41" t="s">
        <v>117</v>
      </c>
      <c r="G151" s="43"/>
      <c r="H151" s="41" t="s">
        <v>486</v>
      </c>
      <c r="I151" s="41" t="s">
        <v>467</v>
      </c>
      <c r="J151" s="41" t="s">
        <v>137</v>
      </c>
      <c r="K151" s="41">
        <v>-1000.0</v>
      </c>
      <c r="L151" s="41">
        <v>0.0</v>
      </c>
      <c r="M151" s="41">
        <v>-1000.0</v>
      </c>
      <c r="N151" s="41">
        <v>-949.48</v>
      </c>
      <c r="O151" s="41" t="s">
        <v>62</v>
      </c>
      <c r="P151" s="41" t="s">
        <v>63</v>
      </c>
      <c r="Q151" s="41" t="s">
        <v>64</v>
      </c>
      <c r="R151" s="41" t="s">
        <v>119</v>
      </c>
      <c r="S151" s="41" t="s">
        <v>120</v>
      </c>
      <c r="T151" s="43"/>
      <c r="U151" s="43"/>
      <c r="V151" s="43"/>
      <c r="W151" s="43"/>
      <c r="X151" s="43"/>
      <c r="Y151" s="43"/>
      <c r="Z151" s="43"/>
    </row>
    <row r="152">
      <c r="A152" s="48">
        <v>44700.44466435185</v>
      </c>
      <c r="B152" s="41" t="s">
        <v>487</v>
      </c>
      <c r="C152" s="41" t="s">
        <v>488</v>
      </c>
      <c r="D152" s="41" t="s">
        <v>153</v>
      </c>
      <c r="E152" s="41" t="s">
        <v>58</v>
      </c>
      <c r="F152" s="41" t="s">
        <v>124</v>
      </c>
      <c r="G152" s="43"/>
      <c r="H152" s="43"/>
      <c r="I152" s="43"/>
      <c r="J152" s="41" t="s">
        <v>147</v>
      </c>
      <c r="K152" s="41">
        <v>10.0</v>
      </c>
      <c r="L152" s="41">
        <v>-0.59</v>
      </c>
      <c r="M152" s="41">
        <v>9.41</v>
      </c>
      <c r="N152" s="41">
        <v>50.52</v>
      </c>
      <c r="O152" s="41" t="s">
        <v>62</v>
      </c>
      <c r="P152" s="41" t="s">
        <v>63</v>
      </c>
      <c r="Q152" s="41" t="s">
        <v>64</v>
      </c>
      <c r="R152" s="41" t="s">
        <v>154</v>
      </c>
      <c r="S152" s="41" t="s">
        <v>155</v>
      </c>
      <c r="T152" s="43"/>
      <c r="U152" s="43"/>
      <c r="V152" s="43"/>
      <c r="W152" s="43"/>
      <c r="X152" s="43"/>
      <c r="Y152" s="43"/>
      <c r="Z152" s="43"/>
    </row>
    <row r="153">
      <c r="A153" s="48">
        <v>44700.44466435185</v>
      </c>
      <c r="B153" s="41" t="s">
        <v>489</v>
      </c>
      <c r="C153" s="41" t="s">
        <v>488</v>
      </c>
      <c r="D153" s="41" t="s">
        <v>116</v>
      </c>
      <c r="E153" s="41" t="s">
        <v>70</v>
      </c>
      <c r="F153" s="41" t="s">
        <v>117</v>
      </c>
      <c r="G153" s="43"/>
      <c r="H153" s="43"/>
      <c r="I153" s="43"/>
      <c r="J153" s="41" t="s">
        <v>159</v>
      </c>
      <c r="K153" s="41">
        <v>-1.0</v>
      </c>
      <c r="L153" s="41">
        <v>0.0</v>
      </c>
      <c r="M153" s="41">
        <v>-1.0</v>
      </c>
      <c r="N153" s="41">
        <v>41.11</v>
      </c>
      <c r="O153" s="41" t="s">
        <v>62</v>
      </c>
      <c r="P153" s="41" t="s">
        <v>63</v>
      </c>
      <c r="Q153" s="41" t="s">
        <v>64</v>
      </c>
      <c r="R153" s="41" t="s">
        <v>119</v>
      </c>
      <c r="S153" s="41" t="s">
        <v>120</v>
      </c>
      <c r="T153" s="43"/>
      <c r="U153" s="43"/>
      <c r="V153" s="43"/>
      <c r="W153" s="43"/>
      <c r="X153" s="43"/>
      <c r="Y153" s="43"/>
      <c r="Z153" s="43"/>
    </row>
    <row r="154">
      <c r="A154" s="48">
        <v>44688.47896990741</v>
      </c>
      <c r="B154" s="41" t="s">
        <v>490</v>
      </c>
      <c r="C154" s="41" t="s">
        <v>491</v>
      </c>
      <c r="D154" s="41" t="s">
        <v>123</v>
      </c>
      <c r="E154" s="41" t="s">
        <v>58</v>
      </c>
      <c r="F154" s="41" t="s">
        <v>124</v>
      </c>
      <c r="G154" s="43"/>
      <c r="H154" s="43"/>
      <c r="I154" s="43"/>
      <c r="J154" s="41" t="s">
        <v>125</v>
      </c>
      <c r="K154" s="41">
        <v>50.0</v>
      </c>
      <c r="L154" s="41">
        <v>-2.99</v>
      </c>
      <c r="M154" s="41">
        <v>47.01</v>
      </c>
      <c r="N154" s="41">
        <v>42.11</v>
      </c>
      <c r="O154" s="41" t="s">
        <v>62</v>
      </c>
      <c r="P154" s="41" t="s">
        <v>63</v>
      </c>
      <c r="Q154" s="41" t="s">
        <v>64</v>
      </c>
      <c r="R154" s="41" t="s">
        <v>126</v>
      </c>
      <c r="S154" s="41" t="s">
        <v>127</v>
      </c>
      <c r="T154" s="41" t="s">
        <v>75</v>
      </c>
      <c r="U154" s="41" t="s">
        <v>128</v>
      </c>
      <c r="V154" s="43"/>
      <c r="W154" s="43"/>
      <c r="X154" s="43"/>
      <c r="Y154" s="43"/>
      <c r="Z154" s="43"/>
    </row>
    <row r="155">
      <c r="A155" s="48">
        <v>44688.47896990741</v>
      </c>
      <c r="B155" s="41" t="s">
        <v>492</v>
      </c>
      <c r="C155" s="41" t="s">
        <v>491</v>
      </c>
      <c r="D155" s="41" t="s">
        <v>116</v>
      </c>
      <c r="E155" s="41" t="s">
        <v>70</v>
      </c>
      <c r="F155" s="41" t="s">
        <v>117</v>
      </c>
      <c r="G155" s="43"/>
      <c r="H155" s="43"/>
      <c r="I155" s="43"/>
      <c r="J155" s="41" t="s">
        <v>130</v>
      </c>
      <c r="K155" s="41">
        <v>-5.0</v>
      </c>
      <c r="L155" s="41">
        <v>0.0</v>
      </c>
      <c r="M155" s="41">
        <v>-5.0</v>
      </c>
      <c r="N155" s="41">
        <v>-4.9</v>
      </c>
      <c r="O155" s="41" t="s">
        <v>62</v>
      </c>
      <c r="P155" s="41" t="s">
        <v>63</v>
      </c>
      <c r="Q155" s="41" t="s">
        <v>64</v>
      </c>
      <c r="R155" s="41" t="s">
        <v>119</v>
      </c>
      <c r="S155" s="41" t="s">
        <v>120</v>
      </c>
      <c r="T155" s="43"/>
      <c r="U155" s="43"/>
      <c r="V155" s="43"/>
      <c r="W155" s="43"/>
      <c r="X155" s="43"/>
      <c r="Y155" s="43"/>
      <c r="Z155" s="43"/>
    </row>
    <row r="156">
      <c r="A156" s="48">
        <v>44686.96178240741</v>
      </c>
      <c r="B156" s="41" t="s">
        <v>493</v>
      </c>
      <c r="C156" s="41" t="s">
        <v>494</v>
      </c>
      <c r="D156" s="41" t="s">
        <v>495</v>
      </c>
      <c r="E156" s="41" t="s">
        <v>70</v>
      </c>
      <c r="F156" s="41" t="s">
        <v>59</v>
      </c>
      <c r="G156" s="43"/>
      <c r="H156" s="43"/>
      <c r="I156" s="43"/>
      <c r="J156" s="41" t="s">
        <v>496</v>
      </c>
      <c r="K156" s="41">
        <v>-480.0</v>
      </c>
      <c r="L156" s="41">
        <v>-0.51</v>
      </c>
      <c r="M156" s="41">
        <v>-480.51</v>
      </c>
      <c r="N156" s="41">
        <v>0.1</v>
      </c>
      <c r="O156" s="41" t="s">
        <v>62</v>
      </c>
      <c r="P156" s="41" t="s">
        <v>63</v>
      </c>
      <c r="Q156" s="41" t="s">
        <v>64</v>
      </c>
      <c r="R156" s="41" t="s">
        <v>375</v>
      </c>
      <c r="S156" s="41" t="s">
        <v>376</v>
      </c>
      <c r="T156" s="43"/>
      <c r="U156" s="43"/>
      <c r="V156" s="41" t="s">
        <v>74</v>
      </c>
      <c r="W156" s="43"/>
      <c r="X156" s="41" t="s">
        <v>95</v>
      </c>
      <c r="Y156" s="43"/>
      <c r="Z156" s="43"/>
    </row>
    <row r="157">
      <c r="A157" s="48">
        <v>44678.656689814816</v>
      </c>
      <c r="B157" s="41" t="s">
        <v>497</v>
      </c>
      <c r="C157" s="41" t="s">
        <v>498</v>
      </c>
      <c r="D157" s="41" t="s">
        <v>109</v>
      </c>
      <c r="E157" s="41" t="s">
        <v>58</v>
      </c>
      <c r="F157" s="41" t="s">
        <v>110</v>
      </c>
      <c r="G157" s="43"/>
      <c r="H157" s="43"/>
      <c r="I157" s="43"/>
      <c r="J157" s="41" t="s">
        <v>499</v>
      </c>
      <c r="K157" s="41">
        <v>257.0</v>
      </c>
      <c r="L157" s="41">
        <v>0.0</v>
      </c>
      <c r="M157" s="41">
        <v>257.0</v>
      </c>
      <c r="N157" s="41">
        <v>480.61</v>
      </c>
      <c r="O157" s="41" t="s">
        <v>62</v>
      </c>
      <c r="P157" s="41" t="s">
        <v>63</v>
      </c>
      <c r="Q157" s="41" t="s">
        <v>64</v>
      </c>
      <c r="R157" s="41" t="s">
        <v>112</v>
      </c>
      <c r="S157" s="41" t="s">
        <v>8</v>
      </c>
      <c r="T157" s="41" t="s">
        <v>113</v>
      </c>
      <c r="U157" s="41" t="s">
        <v>114</v>
      </c>
      <c r="V157" s="43"/>
      <c r="W157" s="43"/>
      <c r="X157" s="43"/>
      <c r="Y157" s="43"/>
      <c r="Z157" s="43"/>
    </row>
    <row r="158">
      <c r="A158" s="48">
        <v>44678.656689814816</v>
      </c>
      <c r="B158" s="41" t="s">
        <v>500</v>
      </c>
      <c r="C158" s="41" t="s">
        <v>498</v>
      </c>
      <c r="D158" s="41" t="s">
        <v>116</v>
      </c>
      <c r="E158" s="41" t="s">
        <v>70</v>
      </c>
      <c r="F158" s="41" t="s">
        <v>117</v>
      </c>
      <c r="G158" s="43"/>
      <c r="H158" s="43"/>
      <c r="I158" s="43"/>
      <c r="J158" s="41" t="s">
        <v>501</v>
      </c>
      <c r="K158" s="41">
        <v>-25.7</v>
      </c>
      <c r="L158" s="41">
        <v>0.0</v>
      </c>
      <c r="M158" s="41">
        <v>-25.7</v>
      </c>
      <c r="N158" s="41">
        <v>223.61</v>
      </c>
      <c r="O158" s="41" t="s">
        <v>62</v>
      </c>
      <c r="P158" s="41" t="s">
        <v>63</v>
      </c>
      <c r="Q158" s="41" t="s">
        <v>64</v>
      </c>
      <c r="R158" s="41" t="s">
        <v>119</v>
      </c>
      <c r="S158" s="41" t="s">
        <v>120</v>
      </c>
      <c r="T158" s="43"/>
      <c r="U158" s="43"/>
      <c r="V158" s="43"/>
      <c r="W158" s="43"/>
      <c r="X158" s="43"/>
      <c r="Y158" s="43"/>
      <c r="Z158" s="43"/>
    </row>
    <row r="159">
      <c r="A159" s="48">
        <v>44658.406064814815</v>
      </c>
      <c r="B159" s="41" t="s">
        <v>502</v>
      </c>
      <c r="C159" s="41" t="s">
        <v>503</v>
      </c>
      <c r="D159" s="41" t="s">
        <v>123</v>
      </c>
      <c r="E159" s="41" t="s">
        <v>58</v>
      </c>
      <c r="F159" s="41" t="s">
        <v>124</v>
      </c>
      <c r="G159" s="43"/>
      <c r="H159" s="43"/>
      <c r="I159" s="43"/>
      <c r="J159" s="41" t="s">
        <v>125</v>
      </c>
      <c r="K159" s="41">
        <v>50.0</v>
      </c>
      <c r="L159" s="41">
        <v>-2.99</v>
      </c>
      <c r="M159" s="41">
        <v>47.01</v>
      </c>
      <c r="N159" s="41">
        <v>249.31</v>
      </c>
      <c r="O159" s="41" t="s">
        <v>62</v>
      </c>
      <c r="P159" s="41" t="s">
        <v>63</v>
      </c>
      <c r="Q159" s="41" t="s">
        <v>64</v>
      </c>
      <c r="R159" s="41" t="s">
        <v>126</v>
      </c>
      <c r="S159" s="41" t="s">
        <v>127</v>
      </c>
      <c r="T159" s="41" t="s">
        <v>75</v>
      </c>
      <c r="U159" s="41" t="s">
        <v>128</v>
      </c>
      <c r="V159" s="43"/>
      <c r="W159" s="43"/>
      <c r="X159" s="43"/>
      <c r="Y159" s="43"/>
      <c r="Z159" s="43"/>
    </row>
    <row r="160">
      <c r="A160" s="48">
        <v>44658.406064814815</v>
      </c>
      <c r="B160" s="41" t="s">
        <v>504</v>
      </c>
      <c r="C160" s="41" t="s">
        <v>503</v>
      </c>
      <c r="D160" s="41" t="s">
        <v>116</v>
      </c>
      <c r="E160" s="41" t="s">
        <v>70</v>
      </c>
      <c r="F160" s="41" t="s">
        <v>117</v>
      </c>
      <c r="G160" s="43"/>
      <c r="H160" s="43"/>
      <c r="I160" s="43"/>
      <c r="J160" s="41" t="s">
        <v>130</v>
      </c>
      <c r="K160" s="41">
        <v>-5.0</v>
      </c>
      <c r="L160" s="41">
        <v>0.0</v>
      </c>
      <c r="M160" s="41">
        <v>-5.0</v>
      </c>
      <c r="N160" s="41">
        <v>202.3</v>
      </c>
      <c r="O160" s="41" t="s">
        <v>62</v>
      </c>
      <c r="P160" s="41" t="s">
        <v>63</v>
      </c>
      <c r="Q160" s="41" t="s">
        <v>64</v>
      </c>
      <c r="R160" s="41" t="s">
        <v>119</v>
      </c>
      <c r="S160" s="41" t="s">
        <v>120</v>
      </c>
      <c r="T160" s="43"/>
      <c r="U160" s="43"/>
      <c r="V160" s="43"/>
      <c r="W160" s="43"/>
      <c r="X160" s="43"/>
      <c r="Y160" s="43"/>
      <c r="Z160" s="43"/>
    </row>
    <row r="161">
      <c r="A161" s="48">
        <v>44653.256840277776</v>
      </c>
      <c r="B161" s="41" t="s">
        <v>505</v>
      </c>
      <c r="C161" s="41" t="s">
        <v>506</v>
      </c>
      <c r="D161" s="41" t="s">
        <v>507</v>
      </c>
      <c r="E161" s="41" t="s">
        <v>58</v>
      </c>
      <c r="F161" s="41" t="s">
        <v>124</v>
      </c>
      <c r="G161" s="43"/>
      <c r="H161" s="43"/>
      <c r="I161" s="43"/>
      <c r="J161" s="41" t="s">
        <v>147</v>
      </c>
      <c r="K161" s="41">
        <v>10.0</v>
      </c>
      <c r="L161" s="41">
        <v>-0.69</v>
      </c>
      <c r="M161" s="41">
        <v>9.31</v>
      </c>
      <c r="N161" s="41">
        <v>207.3</v>
      </c>
      <c r="O161" s="41" t="s">
        <v>62</v>
      </c>
      <c r="P161" s="41" t="s">
        <v>63</v>
      </c>
      <c r="Q161" s="41" t="s">
        <v>64</v>
      </c>
      <c r="R161" s="41" t="s">
        <v>508</v>
      </c>
      <c r="S161" s="41" t="s">
        <v>509</v>
      </c>
      <c r="T161" s="41" t="s">
        <v>156</v>
      </c>
      <c r="U161" s="41" t="s">
        <v>157</v>
      </c>
      <c r="V161" s="43"/>
      <c r="W161" s="43"/>
      <c r="X161" s="43"/>
      <c r="Y161" s="43"/>
      <c r="Z161" s="43"/>
    </row>
    <row r="162">
      <c r="A162" s="48">
        <v>44653.256840277776</v>
      </c>
      <c r="B162" s="41" t="s">
        <v>510</v>
      </c>
      <c r="C162" s="41" t="s">
        <v>506</v>
      </c>
      <c r="D162" s="41" t="s">
        <v>116</v>
      </c>
      <c r="E162" s="41" t="s">
        <v>70</v>
      </c>
      <c r="F162" s="41" t="s">
        <v>117</v>
      </c>
      <c r="G162" s="43"/>
      <c r="H162" s="43"/>
      <c r="I162" s="43"/>
      <c r="J162" s="41" t="s">
        <v>159</v>
      </c>
      <c r="K162" s="41">
        <v>-1.0</v>
      </c>
      <c r="L162" s="41">
        <v>0.0</v>
      </c>
      <c r="M162" s="41">
        <v>-1.0</v>
      </c>
      <c r="N162" s="41">
        <v>197.99</v>
      </c>
      <c r="O162" s="41" t="s">
        <v>62</v>
      </c>
      <c r="P162" s="41" t="s">
        <v>63</v>
      </c>
      <c r="Q162" s="41" t="s">
        <v>64</v>
      </c>
      <c r="R162" s="41" t="s">
        <v>119</v>
      </c>
      <c r="S162" s="41" t="s">
        <v>120</v>
      </c>
      <c r="T162" s="43"/>
      <c r="U162" s="43"/>
      <c r="V162" s="43"/>
      <c r="W162" s="43"/>
      <c r="X162" s="43"/>
      <c r="Y162" s="43"/>
      <c r="Z162" s="43"/>
    </row>
    <row r="163">
      <c r="A163" s="48">
        <v>44644.819375</v>
      </c>
      <c r="B163" s="41" t="s">
        <v>511</v>
      </c>
      <c r="C163" s="41" t="s">
        <v>512</v>
      </c>
      <c r="D163" s="41" t="s">
        <v>495</v>
      </c>
      <c r="E163" s="41" t="s">
        <v>70</v>
      </c>
      <c r="F163" s="41" t="s">
        <v>59</v>
      </c>
      <c r="G163" s="43"/>
      <c r="H163" s="43"/>
      <c r="I163" s="43"/>
      <c r="J163" s="41" t="s">
        <v>433</v>
      </c>
      <c r="K163" s="41">
        <v>-1500.0</v>
      </c>
      <c r="L163" s="41">
        <v>-0.51</v>
      </c>
      <c r="M163" s="41">
        <v>-1500.51</v>
      </c>
      <c r="N163" s="41">
        <v>198.99</v>
      </c>
      <c r="O163" s="41" t="s">
        <v>62</v>
      </c>
      <c r="P163" s="41" t="s">
        <v>63</v>
      </c>
      <c r="Q163" s="41" t="s">
        <v>64</v>
      </c>
      <c r="R163" s="41" t="s">
        <v>375</v>
      </c>
      <c r="S163" s="41" t="s">
        <v>376</v>
      </c>
      <c r="T163" s="43"/>
      <c r="U163" s="43"/>
      <c r="V163" s="41" t="s">
        <v>74</v>
      </c>
      <c r="W163" s="43"/>
      <c r="X163" s="41" t="s">
        <v>95</v>
      </c>
      <c r="Y163" s="43"/>
      <c r="Z163" s="43"/>
    </row>
    <row r="164">
      <c r="A164" s="48">
        <v>44643.47452546296</v>
      </c>
      <c r="B164" s="41" t="s">
        <v>513</v>
      </c>
      <c r="C164" s="41" t="s">
        <v>514</v>
      </c>
      <c r="D164" s="41" t="s">
        <v>109</v>
      </c>
      <c r="E164" s="41" t="s">
        <v>58</v>
      </c>
      <c r="F164" s="41" t="s">
        <v>110</v>
      </c>
      <c r="G164" s="43"/>
      <c r="H164" s="43"/>
      <c r="I164" s="43"/>
      <c r="J164" s="41" t="s">
        <v>515</v>
      </c>
      <c r="K164" s="41">
        <v>190.87</v>
      </c>
      <c r="L164" s="41">
        <v>0.0</v>
      </c>
      <c r="M164" s="41">
        <v>190.87</v>
      </c>
      <c r="N164" s="41">
        <v>1699.5</v>
      </c>
      <c r="O164" s="41" t="s">
        <v>62</v>
      </c>
      <c r="P164" s="41" t="s">
        <v>63</v>
      </c>
      <c r="Q164" s="41" t="s">
        <v>64</v>
      </c>
      <c r="R164" s="41" t="s">
        <v>112</v>
      </c>
      <c r="S164" s="41" t="s">
        <v>8</v>
      </c>
      <c r="T164" s="41" t="s">
        <v>113</v>
      </c>
      <c r="U164" s="41" t="s">
        <v>114</v>
      </c>
      <c r="V164" s="43"/>
      <c r="W164" s="43"/>
      <c r="X164" s="43"/>
      <c r="Y164" s="43"/>
      <c r="Z164" s="43"/>
    </row>
    <row r="165">
      <c r="A165" s="48">
        <v>44643.47452546296</v>
      </c>
      <c r="B165" s="41" t="s">
        <v>516</v>
      </c>
      <c r="C165" s="41" t="s">
        <v>514</v>
      </c>
      <c r="D165" s="41" t="s">
        <v>116</v>
      </c>
      <c r="E165" s="41" t="s">
        <v>70</v>
      </c>
      <c r="F165" s="41" t="s">
        <v>117</v>
      </c>
      <c r="G165" s="43"/>
      <c r="H165" s="43"/>
      <c r="I165" s="43"/>
      <c r="J165" s="41" t="s">
        <v>517</v>
      </c>
      <c r="K165" s="41">
        <v>-19.09</v>
      </c>
      <c r="L165" s="41">
        <v>0.0</v>
      </c>
      <c r="M165" s="41">
        <v>-19.09</v>
      </c>
      <c r="N165" s="41">
        <v>1508.63</v>
      </c>
      <c r="O165" s="41" t="s">
        <v>62</v>
      </c>
      <c r="P165" s="41" t="s">
        <v>63</v>
      </c>
      <c r="Q165" s="41" t="s">
        <v>64</v>
      </c>
      <c r="R165" s="41" t="s">
        <v>119</v>
      </c>
      <c r="S165" s="41" t="s">
        <v>120</v>
      </c>
      <c r="T165" s="43"/>
      <c r="U165" s="43"/>
      <c r="V165" s="43"/>
      <c r="W165" s="43"/>
      <c r="X165" s="43"/>
      <c r="Y165" s="43"/>
      <c r="Z165" s="43"/>
    </row>
    <row r="166">
      <c r="A166" s="48">
        <v>44638.084699074076</v>
      </c>
      <c r="B166" s="41" t="s">
        <v>518</v>
      </c>
      <c r="C166" s="41" t="s">
        <v>519</v>
      </c>
      <c r="D166" s="41" t="s">
        <v>520</v>
      </c>
      <c r="E166" s="41" t="s">
        <v>70</v>
      </c>
      <c r="F166" s="41" t="s">
        <v>59</v>
      </c>
      <c r="G166" s="43"/>
      <c r="H166" s="43"/>
      <c r="I166" s="43"/>
      <c r="J166" s="41" t="s">
        <v>521</v>
      </c>
      <c r="K166" s="41">
        <v>-400.0</v>
      </c>
      <c r="L166" s="41">
        <v>-8.0</v>
      </c>
      <c r="M166" s="41">
        <v>-408.0</v>
      </c>
      <c r="N166" s="41">
        <v>1527.72</v>
      </c>
      <c r="O166" s="41" t="s">
        <v>62</v>
      </c>
      <c r="P166" s="41" t="s">
        <v>63</v>
      </c>
      <c r="Q166" s="41" t="s">
        <v>64</v>
      </c>
      <c r="R166" s="41" t="s">
        <v>522</v>
      </c>
      <c r="S166" s="41" t="s">
        <v>523</v>
      </c>
      <c r="T166" s="43"/>
      <c r="U166" s="43"/>
      <c r="V166" s="41" t="s">
        <v>74</v>
      </c>
      <c r="W166" s="43"/>
      <c r="X166" s="41" t="s">
        <v>75</v>
      </c>
      <c r="Y166" s="43"/>
      <c r="Z166" s="43"/>
    </row>
    <row r="167">
      <c r="A167" s="48">
        <v>44638.02732638889</v>
      </c>
      <c r="B167" s="41" t="s">
        <v>524</v>
      </c>
      <c r="C167" s="41" t="s">
        <v>525</v>
      </c>
      <c r="D167" s="41" t="s">
        <v>526</v>
      </c>
      <c r="E167" s="41" t="s">
        <v>70</v>
      </c>
      <c r="F167" s="41" t="s">
        <v>59</v>
      </c>
      <c r="G167" s="43"/>
      <c r="H167" s="43"/>
      <c r="I167" s="43"/>
      <c r="J167" s="41" t="s">
        <v>71</v>
      </c>
      <c r="K167" s="41">
        <v>-100.0</v>
      </c>
      <c r="L167" s="41">
        <v>-0.74</v>
      </c>
      <c r="M167" s="41">
        <v>-100.74</v>
      </c>
      <c r="N167" s="41">
        <v>1935.72</v>
      </c>
      <c r="O167" s="41" t="s">
        <v>62</v>
      </c>
      <c r="P167" s="41" t="s">
        <v>63</v>
      </c>
      <c r="Q167" s="41" t="s">
        <v>64</v>
      </c>
      <c r="R167" s="41" t="s">
        <v>527</v>
      </c>
      <c r="S167" s="41" t="s">
        <v>528</v>
      </c>
      <c r="T167" s="43"/>
      <c r="U167" s="43"/>
      <c r="V167" s="41" t="s">
        <v>74</v>
      </c>
      <c r="W167" s="43"/>
      <c r="X167" s="41" t="s">
        <v>95</v>
      </c>
      <c r="Y167" s="43"/>
      <c r="Z167" s="43"/>
    </row>
    <row r="168">
      <c r="A168" s="48">
        <v>44638.02725694444</v>
      </c>
      <c r="B168" s="41" t="s">
        <v>529</v>
      </c>
      <c r="C168" s="41" t="s">
        <v>530</v>
      </c>
      <c r="D168" s="41" t="s">
        <v>531</v>
      </c>
      <c r="E168" s="41" t="s">
        <v>70</v>
      </c>
      <c r="F168" s="41" t="s">
        <v>59</v>
      </c>
      <c r="G168" s="43"/>
      <c r="H168" s="43"/>
      <c r="I168" s="43"/>
      <c r="J168" s="41" t="s">
        <v>137</v>
      </c>
      <c r="K168" s="41">
        <v>-1000.0</v>
      </c>
      <c r="L168" s="41">
        <v>-13.4</v>
      </c>
      <c r="M168" s="41">
        <v>-1013.4</v>
      </c>
      <c r="N168" s="41">
        <v>2036.46</v>
      </c>
      <c r="O168" s="41" t="s">
        <v>62</v>
      </c>
      <c r="P168" s="41" t="s">
        <v>63</v>
      </c>
      <c r="Q168" s="41" t="s">
        <v>64</v>
      </c>
      <c r="R168" s="41" t="s">
        <v>93</v>
      </c>
      <c r="S168" s="41" t="s">
        <v>94</v>
      </c>
      <c r="T168" s="43"/>
      <c r="U168" s="43"/>
      <c r="V168" s="41" t="s">
        <v>74</v>
      </c>
      <c r="W168" s="43"/>
      <c r="X168" s="41" t="s">
        <v>95</v>
      </c>
      <c r="Y168" s="43"/>
      <c r="Z168" s="43"/>
    </row>
    <row r="169">
      <c r="A169" s="48">
        <v>44638.02716435185</v>
      </c>
      <c r="B169" s="41" t="s">
        <v>532</v>
      </c>
      <c r="C169" s="41" t="s">
        <v>533</v>
      </c>
      <c r="D169" s="41" t="s">
        <v>534</v>
      </c>
      <c r="E169" s="41" t="s">
        <v>70</v>
      </c>
      <c r="F169" s="41" t="s">
        <v>59</v>
      </c>
      <c r="G169" s="43"/>
      <c r="H169" s="43"/>
      <c r="I169" s="43"/>
      <c r="J169" s="41" t="s">
        <v>535</v>
      </c>
      <c r="K169" s="41">
        <v>-800.0</v>
      </c>
      <c r="L169" s="41">
        <v>-4.3</v>
      </c>
      <c r="M169" s="41">
        <v>-804.3</v>
      </c>
      <c r="N169" s="41">
        <v>3049.86</v>
      </c>
      <c r="O169" s="41" t="s">
        <v>62</v>
      </c>
      <c r="P169" s="41" t="s">
        <v>63</v>
      </c>
      <c r="Q169" s="41" t="s">
        <v>64</v>
      </c>
      <c r="R169" s="41" t="s">
        <v>164</v>
      </c>
      <c r="S169" s="41" t="s">
        <v>165</v>
      </c>
      <c r="T169" s="43"/>
      <c r="U169" s="43"/>
      <c r="V169" s="41" t="s">
        <v>74</v>
      </c>
      <c r="W169" s="43"/>
      <c r="X169" s="41" t="s">
        <v>95</v>
      </c>
      <c r="Y169" s="43"/>
      <c r="Z169" s="43"/>
    </row>
    <row r="170">
      <c r="A170" s="48">
        <v>44622.26231481481</v>
      </c>
      <c r="B170" s="41" t="s">
        <v>536</v>
      </c>
      <c r="C170" s="41" t="s">
        <v>537</v>
      </c>
      <c r="D170" s="41" t="s">
        <v>507</v>
      </c>
      <c r="E170" s="41" t="s">
        <v>58</v>
      </c>
      <c r="F170" s="41" t="s">
        <v>124</v>
      </c>
      <c r="G170" s="43"/>
      <c r="H170" s="43"/>
      <c r="I170" s="43"/>
      <c r="J170" s="41" t="s">
        <v>147</v>
      </c>
      <c r="K170" s="41">
        <v>10.0</v>
      </c>
      <c r="L170" s="41">
        <v>-0.69</v>
      </c>
      <c r="M170" s="41">
        <v>9.31</v>
      </c>
      <c r="N170" s="41">
        <v>3854.16</v>
      </c>
      <c r="O170" s="41" t="s">
        <v>62</v>
      </c>
      <c r="P170" s="41" t="s">
        <v>63</v>
      </c>
      <c r="Q170" s="41" t="s">
        <v>64</v>
      </c>
      <c r="R170" s="41" t="s">
        <v>508</v>
      </c>
      <c r="S170" s="41" t="s">
        <v>509</v>
      </c>
      <c r="T170" s="41" t="s">
        <v>156</v>
      </c>
      <c r="U170" s="41" t="s">
        <v>157</v>
      </c>
      <c r="V170" s="43"/>
      <c r="W170" s="43"/>
      <c r="X170" s="43"/>
      <c r="Y170" s="43"/>
      <c r="Z170" s="43"/>
    </row>
    <row r="171">
      <c r="A171" s="48">
        <v>44622.26231481481</v>
      </c>
      <c r="B171" s="41" t="s">
        <v>538</v>
      </c>
      <c r="C171" s="41" t="s">
        <v>537</v>
      </c>
      <c r="D171" s="41" t="s">
        <v>116</v>
      </c>
      <c r="E171" s="41" t="s">
        <v>70</v>
      </c>
      <c r="F171" s="41" t="s">
        <v>117</v>
      </c>
      <c r="G171" s="43"/>
      <c r="H171" s="43"/>
      <c r="I171" s="43"/>
      <c r="J171" s="41" t="s">
        <v>159</v>
      </c>
      <c r="K171" s="41">
        <v>-1.0</v>
      </c>
      <c r="L171" s="41">
        <v>0.0</v>
      </c>
      <c r="M171" s="41">
        <v>-1.0</v>
      </c>
      <c r="N171" s="41">
        <v>3844.85</v>
      </c>
      <c r="O171" s="41" t="s">
        <v>62</v>
      </c>
      <c r="P171" s="41" t="s">
        <v>63</v>
      </c>
      <c r="Q171" s="41" t="s">
        <v>64</v>
      </c>
      <c r="R171" s="41" t="s">
        <v>119</v>
      </c>
      <c r="S171" s="41" t="s">
        <v>120</v>
      </c>
      <c r="T171" s="43"/>
      <c r="U171" s="43"/>
      <c r="V171" s="43"/>
      <c r="W171" s="43"/>
      <c r="X171" s="43"/>
      <c r="Y171" s="43"/>
      <c r="Z171" s="43"/>
    </row>
    <row r="172">
      <c r="A172" s="48">
        <v>44615.56768518518</v>
      </c>
      <c r="B172" s="41" t="s">
        <v>539</v>
      </c>
      <c r="C172" s="41" t="s">
        <v>540</v>
      </c>
      <c r="D172" s="41" t="s">
        <v>109</v>
      </c>
      <c r="E172" s="41" t="s">
        <v>58</v>
      </c>
      <c r="F172" s="41" t="s">
        <v>110</v>
      </c>
      <c r="G172" s="43"/>
      <c r="H172" s="43"/>
      <c r="I172" s="43"/>
      <c r="J172" s="41" t="s">
        <v>541</v>
      </c>
      <c r="K172" s="41">
        <v>276.2</v>
      </c>
      <c r="L172" s="41">
        <v>0.0</v>
      </c>
      <c r="M172" s="41">
        <v>276.2</v>
      </c>
      <c r="N172" s="41">
        <v>3845.85</v>
      </c>
      <c r="O172" s="41" t="s">
        <v>62</v>
      </c>
      <c r="P172" s="41" t="s">
        <v>63</v>
      </c>
      <c r="Q172" s="41" t="s">
        <v>64</v>
      </c>
      <c r="R172" s="41" t="s">
        <v>112</v>
      </c>
      <c r="S172" s="41" t="s">
        <v>8</v>
      </c>
      <c r="T172" s="41" t="s">
        <v>113</v>
      </c>
      <c r="U172" s="41" t="s">
        <v>114</v>
      </c>
      <c r="V172" s="43"/>
      <c r="W172" s="43"/>
      <c r="X172" s="43"/>
      <c r="Y172" s="43"/>
      <c r="Z172" s="43"/>
    </row>
    <row r="173">
      <c r="A173" s="48">
        <v>44615.56768518518</v>
      </c>
      <c r="B173" s="41" t="s">
        <v>542</v>
      </c>
      <c r="C173" s="41" t="s">
        <v>540</v>
      </c>
      <c r="D173" s="41" t="s">
        <v>116</v>
      </c>
      <c r="E173" s="41" t="s">
        <v>70</v>
      </c>
      <c r="F173" s="41" t="s">
        <v>117</v>
      </c>
      <c r="G173" s="43"/>
      <c r="H173" s="43"/>
      <c r="I173" s="43"/>
      <c r="J173" s="41" t="s">
        <v>543</v>
      </c>
      <c r="K173" s="41">
        <v>-27.62</v>
      </c>
      <c r="L173" s="41">
        <v>0.0</v>
      </c>
      <c r="M173" s="41">
        <v>-27.62</v>
      </c>
      <c r="N173" s="41">
        <v>3569.65</v>
      </c>
      <c r="O173" s="41" t="s">
        <v>62</v>
      </c>
      <c r="P173" s="41" t="s">
        <v>63</v>
      </c>
      <c r="Q173" s="41" t="s">
        <v>64</v>
      </c>
      <c r="R173" s="41" t="s">
        <v>119</v>
      </c>
      <c r="S173" s="41" t="s">
        <v>120</v>
      </c>
      <c r="T173" s="43"/>
      <c r="U173" s="43"/>
      <c r="V173" s="43"/>
      <c r="W173" s="43"/>
      <c r="X173" s="43"/>
      <c r="Y173" s="43"/>
      <c r="Z173" s="43"/>
    </row>
    <row r="174">
      <c r="A174" s="48">
        <v>44594.25166666666</v>
      </c>
      <c r="B174" s="41" t="s">
        <v>544</v>
      </c>
      <c r="C174" s="41" t="s">
        <v>545</v>
      </c>
      <c r="D174" s="41" t="s">
        <v>507</v>
      </c>
      <c r="E174" s="41" t="s">
        <v>58</v>
      </c>
      <c r="F174" s="41" t="s">
        <v>124</v>
      </c>
      <c r="G174" s="43"/>
      <c r="H174" s="43"/>
      <c r="I174" s="43"/>
      <c r="J174" s="41" t="s">
        <v>147</v>
      </c>
      <c r="K174" s="41">
        <v>10.0</v>
      </c>
      <c r="L174" s="41">
        <v>-0.69</v>
      </c>
      <c r="M174" s="41">
        <v>9.31</v>
      </c>
      <c r="N174" s="41">
        <v>3597.27</v>
      </c>
      <c r="O174" s="41" t="s">
        <v>62</v>
      </c>
      <c r="P174" s="41" t="s">
        <v>63</v>
      </c>
      <c r="Q174" s="41" t="s">
        <v>64</v>
      </c>
      <c r="R174" s="41" t="s">
        <v>508</v>
      </c>
      <c r="S174" s="41" t="s">
        <v>509</v>
      </c>
      <c r="T174" s="41" t="s">
        <v>156</v>
      </c>
      <c r="U174" s="41" t="s">
        <v>157</v>
      </c>
      <c r="V174" s="43"/>
      <c r="W174" s="43"/>
      <c r="X174" s="43"/>
      <c r="Y174" s="43"/>
      <c r="Z174" s="43"/>
    </row>
    <row r="175">
      <c r="A175" s="48">
        <v>44594.251655092594</v>
      </c>
      <c r="B175" s="41" t="s">
        <v>546</v>
      </c>
      <c r="C175" s="41" t="s">
        <v>545</v>
      </c>
      <c r="D175" s="41" t="s">
        <v>116</v>
      </c>
      <c r="E175" s="41" t="s">
        <v>70</v>
      </c>
      <c r="F175" s="41" t="s">
        <v>117</v>
      </c>
      <c r="G175" s="43"/>
      <c r="H175" s="43"/>
      <c r="I175" s="43"/>
      <c r="J175" s="41" t="s">
        <v>159</v>
      </c>
      <c r="K175" s="41">
        <v>-1.0</v>
      </c>
      <c r="L175" s="41">
        <v>0.0</v>
      </c>
      <c r="M175" s="41">
        <v>-1.0</v>
      </c>
      <c r="N175" s="41">
        <v>3587.96</v>
      </c>
      <c r="O175" s="41" t="s">
        <v>62</v>
      </c>
      <c r="P175" s="41" t="s">
        <v>63</v>
      </c>
      <c r="Q175" s="41" t="s">
        <v>64</v>
      </c>
      <c r="R175" s="41" t="s">
        <v>119</v>
      </c>
      <c r="S175" s="41" t="s">
        <v>120</v>
      </c>
      <c r="T175" s="43"/>
      <c r="U175" s="43"/>
      <c r="V175" s="43"/>
      <c r="W175" s="43"/>
      <c r="X175" s="43"/>
      <c r="Y175" s="43"/>
      <c r="Z175" s="43"/>
    </row>
    <row r="176">
      <c r="A176" s="48">
        <v>44586.11313657407</v>
      </c>
      <c r="B176" s="41" t="s">
        <v>547</v>
      </c>
      <c r="C176" s="41" t="s">
        <v>548</v>
      </c>
      <c r="D176" s="41" t="s">
        <v>109</v>
      </c>
      <c r="E176" s="41" t="s">
        <v>58</v>
      </c>
      <c r="F176" s="41" t="s">
        <v>110</v>
      </c>
      <c r="G176" s="43"/>
      <c r="H176" s="43"/>
      <c r="I176" s="43"/>
      <c r="J176" s="41" t="s">
        <v>549</v>
      </c>
      <c r="K176" s="41">
        <v>786.0</v>
      </c>
      <c r="L176" s="41">
        <v>0.0</v>
      </c>
      <c r="M176" s="41">
        <v>786.0</v>
      </c>
      <c r="N176" s="41">
        <v>3588.96</v>
      </c>
      <c r="O176" s="41" t="s">
        <v>62</v>
      </c>
      <c r="P176" s="41" t="s">
        <v>63</v>
      </c>
      <c r="Q176" s="41" t="s">
        <v>64</v>
      </c>
      <c r="R176" s="41" t="s">
        <v>112</v>
      </c>
      <c r="S176" s="41" t="s">
        <v>8</v>
      </c>
      <c r="T176" s="41" t="s">
        <v>113</v>
      </c>
      <c r="U176" s="41" t="s">
        <v>114</v>
      </c>
      <c r="V176" s="43"/>
      <c r="W176" s="43"/>
      <c r="X176" s="43"/>
      <c r="Y176" s="43"/>
      <c r="Z176" s="43"/>
    </row>
    <row r="177">
      <c r="A177" s="48">
        <v>44586.11313657407</v>
      </c>
      <c r="B177" s="41" t="s">
        <v>550</v>
      </c>
      <c r="C177" s="41" t="s">
        <v>548</v>
      </c>
      <c r="D177" s="41" t="s">
        <v>116</v>
      </c>
      <c r="E177" s="41" t="s">
        <v>70</v>
      </c>
      <c r="F177" s="41" t="s">
        <v>117</v>
      </c>
      <c r="G177" s="43"/>
      <c r="H177" s="43"/>
      <c r="I177" s="43"/>
      <c r="J177" s="41" t="s">
        <v>551</v>
      </c>
      <c r="K177" s="41">
        <v>-78.6</v>
      </c>
      <c r="L177" s="41">
        <v>0.0</v>
      </c>
      <c r="M177" s="41">
        <v>-78.6</v>
      </c>
      <c r="N177" s="41">
        <v>2802.96</v>
      </c>
      <c r="O177" s="41" t="s">
        <v>62</v>
      </c>
      <c r="P177" s="41" t="s">
        <v>63</v>
      </c>
      <c r="Q177" s="41" t="s">
        <v>64</v>
      </c>
      <c r="R177" s="41" t="s">
        <v>119</v>
      </c>
      <c r="S177" s="41" t="s">
        <v>120</v>
      </c>
      <c r="T177" s="43"/>
      <c r="U177" s="43"/>
      <c r="V177" s="43"/>
      <c r="W177" s="43"/>
      <c r="X177" s="43"/>
      <c r="Y177" s="43"/>
      <c r="Z177" s="43"/>
    </row>
    <row r="178">
      <c r="A178" s="48">
        <v>44567.548113425924</v>
      </c>
      <c r="B178" s="41" t="s">
        <v>552</v>
      </c>
      <c r="C178" s="41" t="s">
        <v>553</v>
      </c>
      <c r="D178" s="41" t="s">
        <v>507</v>
      </c>
      <c r="E178" s="41" t="s">
        <v>58</v>
      </c>
      <c r="F178" s="41" t="s">
        <v>124</v>
      </c>
      <c r="G178" s="43"/>
      <c r="H178" s="43"/>
      <c r="I178" s="43"/>
      <c r="J178" s="41" t="s">
        <v>147</v>
      </c>
      <c r="K178" s="41">
        <v>10.0</v>
      </c>
      <c r="L178" s="41">
        <v>-0.69</v>
      </c>
      <c r="M178" s="41">
        <v>9.31</v>
      </c>
      <c r="N178" s="41">
        <v>2881.56</v>
      </c>
      <c r="O178" s="41" t="s">
        <v>62</v>
      </c>
      <c r="P178" s="41" t="s">
        <v>63</v>
      </c>
      <c r="Q178" s="41" t="s">
        <v>64</v>
      </c>
      <c r="R178" s="41" t="s">
        <v>508</v>
      </c>
      <c r="S178" s="41" t="s">
        <v>509</v>
      </c>
      <c r="T178" s="41" t="s">
        <v>156</v>
      </c>
      <c r="U178" s="41" t="s">
        <v>157</v>
      </c>
      <c r="V178" s="43"/>
      <c r="W178" s="43"/>
      <c r="X178" s="43"/>
      <c r="Y178" s="43"/>
      <c r="Z178" s="43"/>
    </row>
    <row r="179">
      <c r="A179" s="48">
        <v>44567.548113425924</v>
      </c>
      <c r="B179" s="41" t="s">
        <v>554</v>
      </c>
      <c r="C179" s="41" t="s">
        <v>553</v>
      </c>
      <c r="D179" s="41" t="s">
        <v>116</v>
      </c>
      <c r="E179" s="41" t="s">
        <v>70</v>
      </c>
      <c r="F179" s="41" t="s">
        <v>117</v>
      </c>
      <c r="G179" s="43"/>
      <c r="H179" s="43"/>
      <c r="I179" s="43"/>
      <c r="J179" s="41" t="s">
        <v>159</v>
      </c>
      <c r="K179" s="41">
        <v>-1.0</v>
      </c>
      <c r="L179" s="41">
        <v>0.0</v>
      </c>
      <c r="M179" s="41">
        <v>-1.0</v>
      </c>
      <c r="N179" s="41">
        <v>2872.25</v>
      </c>
      <c r="O179" s="41" t="s">
        <v>62</v>
      </c>
      <c r="P179" s="41" t="s">
        <v>63</v>
      </c>
      <c r="Q179" s="41" t="s">
        <v>64</v>
      </c>
      <c r="R179" s="41" t="s">
        <v>119</v>
      </c>
      <c r="S179" s="41" t="s">
        <v>120</v>
      </c>
      <c r="T179" s="43"/>
      <c r="U179" s="43"/>
      <c r="V179" s="43"/>
      <c r="W179" s="43"/>
      <c r="X179" s="43"/>
      <c r="Y179" s="43"/>
      <c r="Z179" s="43"/>
    </row>
    <row r="180">
      <c r="A180" s="48">
        <v>44552.931597222225</v>
      </c>
      <c r="B180" s="41" t="s">
        <v>555</v>
      </c>
      <c r="C180" s="41" t="s">
        <v>556</v>
      </c>
      <c r="D180" s="41" t="s">
        <v>109</v>
      </c>
      <c r="E180" s="41" t="s">
        <v>58</v>
      </c>
      <c r="F180" s="41" t="s">
        <v>110</v>
      </c>
      <c r="G180" s="43"/>
      <c r="H180" s="43"/>
      <c r="I180" s="43"/>
      <c r="J180" s="41" t="s">
        <v>557</v>
      </c>
      <c r="K180" s="41">
        <v>1141.0</v>
      </c>
      <c r="L180" s="41">
        <v>0.0</v>
      </c>
      <c r="M180" s="41">
        <v>1141.0</v>
      </c>
      <c r="N180" s="41">
        <v>2873.25</v>
      </c>
      <c r="O180" s="41" t="s">
        <v>62</v>
      </c>
      <c r="P180" s="41" t="s">
        <v>63</v>
      </c>
      <c r="Q180" s="41" t="s">
        <v>64</v>
      </c>
      <c r="R180" s="41" t="s">
        <v>112</v>
      </c>
      <c r="S180" s="41" t="s">
        <v>8</v>
      </c>
      <c r="T180" s="41" t="s">
        <v>113</v>
      </c>
      <c r="U180" s="41" t="s">
        <v>114</v>
      </c>
      <c r="V180" s="43"/>
      <c r="W180" s="43"/>
      <c r="X180" s="43"/>
      <c r="Y180" s="43"/>
      <c r="Z180" s="43"/>
    </row>
    <row r="181">
      <c r="A181" s="48">
        <v>44552.931597222225</v>
      </c>
      <c r="B181" s="41" t="s">
        <v>558</v>
      </c>
      <c r="C181" s="41" t="s">
        <v>556</v>
      </c>
      <c r="D181" s="41" t="s">
        <v>116</v>
      </c>
      <c r="E181" s="41" t="s">
        <v>70</v>
      </c>
      <c r="F181" s="41" t="s">
        <v>117</v>
      </c>
      <c r="G181" s="43"/>
      <c r="H181" s="43"/>
      <c r="I181" s="43"/>
      <c r="J181" s="41" t="s">
        <v>559</v>
      </c>
      <c r="K181" s="41">
        <v>-114.1</v>
      </c>
      <c r="L181" s="41">
        <v>0.0</v>
      </c>
      <c r="M181" s="41">
        <v>-114.1</v>
      </c>
      <c r="N181" s="41">
        <v>1732.25</v>
      </c>
      <c r="O181" s="41" t="s">
        <v>62</v>
      </c>
      <c r="P181" s="41" t="s">
        <v>63</v>
      </c>
      <c r="Q181" s="41" t="s">
        <v>64</v>
      </c>
      <c r="R181" s="41" t="s">
        <v>119</v>
      </c>
      <c r="S181" s="41" t="s">
        <v>120</v>
      </c>
      <c r="T181" s="43"/>
      <c r="U181" s="43"/>
      <c r="V181" s="43"/>
      <c r="W181" s="43"/>
      <c r="X181" s="43"/>
      <c r="Y181" s="43"/>
      <c r="Z181" s="43"/>
    </row>
    <row r="182">
      <c r="A182" s="48">
        <v>44532.13380787037</v>
      </c>
      <c r="B182" s="41" t="s">
        <v>560</v>
      </c>
      <c r="C182" s="41" t="s">
        <v>561</v>
      </c>
      <c r="D182" s="41" t="s">
        <v>507</v>
      </c>
      <c r="E182" s="41" t="s">
        <v>58</v>
      </c>
      <c r="F182" s="41" t="s">
        <v>124</v>
      </c>
      <c r="G182" s="43"/>
      <c r="H182" s="43"/>
      <c r="I182" s="43"/>
      <c r="J182" s="41" t="s">
        <v>147</v>
      </c>
      <c r="K182" s="41">
        <v>10.0</v>
      </c>
      <c r="L182" s="41">
        <v>-0.69</v>
      </c>
      <c r="M182" s="41">
        <v>9.31</v>
      </c>
      <c r="N182" s="41">
        <v>1846.35</v>
      </c>
      <c r="O182" s="41" t="s">
        <v>62</v>
      </c>
      <c r="P182" s="41" t="s">
        <v>63</v>
      </c>
      <c r="Q182" s="41" t="s">
        <v>64</v>
      </c>
      <c r="R182" s="41" t="s">
        <v>508</v>
      </c>
      <c r="S182" s="41" t="s">
        <v>509</v>
      </c>
      <c r="T182" s="41" t="s">
        <v>156</v>
      </c>
      <c r="U182" s="41" t="s">
        <v>157</v>
      </c>
      <c r="V182" s="43"/>
      <c r="W182" s="43"/>
      <c r="X182" s="43"/>
      <c r="Y182" s="43"/>
      <c r="Z182" s="43"/>
    </row>
    <row r="183">
      <c r="A183" s="48">
        <v>44532.13380787037</v>
      </c>
      <c r="B183" s="41" t="s">
        <v>562</v>
      </c>
      <c r="C183" s="41" t="s">
        <v>561</v>
      </c>
      <c r="D183" s="41" t="s">
        <v>116</v>
      </c>
      <c r="E183" s="41" t="s">
        <v>70</v>
      </c>
      <c r="F183" s="41" t="s">
        <v>117</v>
      </c>
      <c r="G183" s="43"/>
      <c r="H183" s="43"/>
      <c r="I183" s="43"/>
      <c r="J183" s="41" t="s">
        <v>159</v>
      </c>
      <c r="K183" s="41">
        <v>-1.0</v>
      </c>
      <c r="L183" s="41">
        <v>0.0</v>
      </c>
      <c r="M183" s="41">
        <v>-1.0</v>
      </c>
      <c r="N183" s="41">
        <v>1837.04</v>
      </c>
      <c r="O183" s="41" t="s">
        <v>62</v>
      </c>
      <c r="P183" s="41" t="s">
        <v>63</v>
      </c>
      <c r="Q183" s="41" t="s">
        <v>64</v>
      </c>
      <c r="R183" s="41" t="s">
        <v>119</v>
      </c>
      <c r="S183" s="41" t="s">
        <v>120</v>
      </c>
      <c r="T183" s="43"/>
      <c r="U183" s="43"/>
      <c r="V183" s="43"/>
      <c r="W183" s="43"/>
      <c r="X183" s="43"/>
      <c r="Y183" s="43"/>
      <c r="Z183" s="43"/>
    </row>
    <row r="184">
      <c r="A184" s="48">
        <v>44526.19663194445</v>
      </c>
      <c r="B184" s="41" t="s">
        <v>563</v>
      </c>
      <c r="C184" s="41" t="s">
        <v>564</v>
      </c>
      <c r="D184" s="41" t="s">
        <v>109</v>
      </c>
      <c r="E184" s="41" t="s">
        <v>58</v>
      </c>
      <c r="F184" s="41" t="s">
        <v>110</v>
      </c>
      <c r="G184" s="43"/>
      <c r="H184" s="43"/>
      <c r="I184" s="43"/>
      <c r="J184" s="41" t="s">
        <v>565</v>
      </c>
      <c r="K184" s="41">
        <v>111.0</v>
      </c>
      <c r="L184" s="41">
        <v>0.0</v>
      </c>
      <c r="M184" s="41">
        <v>111.0</v>
      </c>
      <c r="N184" s="41">
        <v>1838.04</v>
      </c>
      <c r="O184" s="41" t="s">
        <v>62</v>
      </c>
      <c r="P184" s="41" t="s">
        <v>63</v>
      </c>
      <c r="Q184" s="41" t="s">
        <v>64</v>
      </c>
      <c r="R184" s="41" t="s">
        <v>112</v>
      </c>
      <c r="S184" s="41" t="s">
        <v>8</v>
      </c>
      <c r="T184" s="41" t="s">
        <v>113</v>
      </c>
      <c r="U184" s="41" t="s">
        <v>114</v>
      </c>
      <c r="V184" s="43"/>
      <c r="W184" s="43"/>
      <c r="X184" s="43"/>
      <c r="Y184" s="43"/>
      <c r="Z184" s="43"/>
    </row>
    <row r="185">
      <c r="A185" s="48">
        <v>44526.19663194445</v>
      </c>
      <c r="B185" s="41" t="s">
        <v>566</v>
      </c>
      <c r="C185" s="41" t="s">
        <v>564</v>
      </c>
      <c r="D185" s="41" t="s">
        <v>116</v>
      </c>
      <c r="E185" s="41" t="s">
        <v>70</v>
      </c>
      <c r="F185" s="41" t="s">
        <v>117</v>
      </c>
      <c r="G185" s="43"/>
      <c r="H185" s="43"/>
      <c r="I185" s="43"/>
      <c r="J185" s="41" t="s">
        <v>567</v>
      </c>
      <c r="K185" s="41">
        <v>-11.1</v>
      </c>
      <c r="L185" s="41">
        <v>0.0</v>
      </c>
      <c r="M185" s="41">
        <v>-11.1</v>
      </c>
      <c r="N185" s="41">
        <v>1727.04</v>
      </c>
      <c r="O185" s="41" t="s">
        <v>62</v>
      </c>
      <c r="P185" s="41" t="s">
        <v>63</v>
      </c>
      <c r="Q185" s="41" t="s">
        <v>64</v>
      </c>
      <c r="R185" s="41" t="s">
        <v>119</v>
      </c>
      <c r="S185" s="41" t="s">
        <v>120</v>
      </c>
      <c r="T185" s="43"/>
      <c r="U185" s="43"/>
      <c r="V185" s="43"/>
      <c r="W185" s="43"/>
      <c r="X185" s="43"/>
      <c r="Y185" s="43"/>
      <c r="Z185" s="43"/>
    </row>
    <row r="186">
      <c r="A186" s="48">
        <v>44502.17015046296</v>
      </c>
      <c r="B186" s="41" t="s">
        <v>568</v>
      </c>
      <c r="C186" s="41" t="s">
        <v>569</v>
      </c>
      <c r="D186" s="41" t="s">
        <v>507</v>
      </c>
      <c r="E186" s="41" t="s">
        <v>58</v>
      </c>
      <c r="F186" s="41" t="s">
        <v>124</v>
      </c>
      <c r="G186" s="43"/>
      <c r="H186" s="43"/>
      <c r="I186" s="43"/>
      <c r="J186" s="41" t="s">
        <v>147</v>
      </c>
      <c r="K186" s="41">
        <v>10.0</v>
      </c>
      <c r="L186" s="41">
        <v>-0.69</v>
      </c>
      <c r="M186" s="41">
        <v>9.31</v>
      </c>
      <c r="N186" s="41">
        <v>1738.14</v>
      </c>
      <c r="O186" s="41" t="s">
        <v>62</v>
      </c>
      <c r="P186" s="41" t="s">
        <v>63</v>
      </c>
      <c r="Q186" s="41" t="s">
        <v>64</v>
      </c>
      <c r="R186" s="41" t="s">
        <v>508</v>
      </c>
      <c r="S186" s="41" t="s">
        <v>509</v>
      </c>
      <c r="T186" s="41" t="s">
        <v>156</v>
      </c>
      <c r="U186" s="41" t="s">
        <v>157</v>
      </c>
      <c r="V186" s="43"/>
      <c r="W186" s="43"/>
      <c r="X186" s="43"/>
      <c r="Y186" s="43"/>
      <c r="Z186" s="43"/>
    </row>
    <row r="187">
      <c r="A187" s="48">
        <v>44502.17015046296</v>
      </c>
      <c r="B187" s="41" t="s">
        <v>570</v>
      </c>
      <c r="C187" s="41" t="s">
        <v>569</v>
      </c>
      <c r="D187" s="41" t="s">
        <v>116</v>
      </c>
      <c r="E187" s="41" t="s">
        <v>70</v>
      </c>
      <c r="F187" s="41" t="s">
        <v>117</v>
      </c>
      <c r="G187" s="43"/>
      <c r="H187" s="43"/>
      <c r="I187" s="43"/>
      <c r="J187" s="41" t="s">
        <v>159</v>
      </c>
      <c r="K187" s="41">
        <v>-1.0</v>
      </c>
      <c r="L187" s="41">
        <v>0.0</v>
      </c>
      <c r="M187" s="41">
        <v>-1.0</v>
      </c>
      <c r="N187" s="41">
        <v>1728.83</v>
      </c>
      <c r="O187" s="41" t="s">
        <v>62</v>
      </c>
      <c r="P187" s="41" t="s">
        <v>63</v>
      </c>
      <c r="Q187" s="41" t="s">
        <v>64</v>
      </c>
      <c r="R187" s="41" t="s">
        <v>119</v>
      </c>
      <c r="S187" s="41" t="s">
        <v>120</v>
      </c>
      <c r="T187" s="43"/>
      <c r="U187" s="43"/>
      <c r="V187" s="43"/>
      <c r="W187" s="43"/>
      <c r="X187" s="43"/>
      <c r="Y187" s="43"/>
      <c r="Z187" s="43"/>
    </row>
    <row r="188">
      <c r="A188" s="48">
        <v>44501.842465277776</v>
      </c>
      <c r="B188" s="41" t="s">
        <v>571</v>
      </c>
      <c r="C188" s="41" t="s">
        <v>572</v>
      </c>
      <c r="D188" s="41" t="s">
        <v>534</v>
      </c>
      <c r="E188" s="41" t="s">
        <v>70</v>
      </c>
      <c r="F188" s="41" t="s">
        <v>59</v>
      </c>
      <c r="G188" s="43"/>
      <c r="H188" s="43"/>
      <c r="I188" s="43"/>
      <c r="J188" s="41" t="s">
        <v>573</v>
      </c>
      <c r="K188" s="41">
        <v>-1600.0</v>
      </c>
      <c r="L188" s="41">
        <v>-8.06</v>
      </c>
      <c r="M188" s="41">
        <v>-1608.06</v>
      </c>
      <c r="N188" s="41">
        <v>1729.83</v>
      </c>
      <c r="O188" s="41" t="s">
        <v>62</v>
      </c>
      <c r="P188" s="41" t="s">
        <v>63</v>
      </c>
      <c r="Q188" s="41" t="s">
        <v>64</v>
      </c>
      <c r="R188" s="41" t="s">
        <v>164</v>
      </c>
      <c r="S188" s="41" t="s">
        <v>165</v>
      </c>
      <c r="T188" s="43"/>
      <c r="U188" s="43"/>
      <c r="V188" s="41" t="s">
        <v>74</v>
      </c>
      <c r="W188" s="43"/>
      <c r="X188" s="41" t="s">
        <v>95</v>
      </c>
      <c r="Y188" s="43"/>
      <c r="Z188" s="43"/>
    </row>
    <row r="189">
      <c r="A189" s="48">
        <v>44497.85047453704</v>
      </c>
      <c r="B189" s="41" t="s">
        <v>574</v>
      </c>
      <c r="C189" s="41" t="s">
        <v>575</v>
      </c>
      <c r="D189" s="41" t="s">
        <v>526</v>
      </c>
      <c r="E189" s="41" t="s">
        <v>70</v>
      </c>
      <c r="F189" s="41" t="s">
        <v>59</v>
      </c>
      <c r="G189" s="43"/>
      <c r="H189" s="43"/>
      <c r="I189" s="43"/>
      <c r="J189" s="41" t="s">
        <v>278</v>
      </c>
      <c r="K189" s="41">
        <v>-500.0</v>
      </c>
      <c r="L189" s="41">
        <v>-1.98</v>
      </c>
      <c r="M189" s="41">
        <v>-501.98</v>
      </c>
      <c r="N189" s="41">
        <v>3337.89</v>
      </c>
      <c r="O189" s="41" t="s">
        <v>62</v>
      </c>
      <c r="P189" s="41" t="s">
        <v>63</v>
      </c>
      <c r="Q189" s="41" t="s">
        <v>64</v>
      </c>
      <c r="R189" s="41" t="s">
        <v>527</v>
      </c>
      <c r="S189" s="41" t="s">
        <v>528</v>
      </c>
      <c r="T189" s="43"/>
      <c r="U189" s="43"/>
      <c r="V189" s="41" t="s">
        <v>221</v>
      </c>
      <c r="W189" s="43"/>
      <c r="X189" s="41" t="s">
        <v>95</v>
      </c>
      <c r="Y189" s="43"/>
      <c r="Z189" s="43"/>
    </row>
    <row r="190">
      <c r="A190" s="48">
        <v>44497.84332175926</v>
      </c>
      <c r="B190" s="41" t="s">
        <v>576</v>
      </c>
      <c r="C190" s="41" t="s">
        <v>577</v>
      </c>
      <c r="D190" s="41" t="s">
        <v>531</v>
      </c>
      <c r="E190" s="41" t="s">
        <v>70</v>
      </c>
      <c r="F190" s="41" t="s">
        <v>59</v>
      </c>
      <c r="G190" s="43"/>
      <c r="H190" s="43"/>
      <c r="I190" s="43"/>
      <c r="J190" s="41" t="s">
        <v>573</v>
      </c>
      <c r="K190" s="41">
        <v>-1600.0</v>
      </c>
      <c r="L190" s="41">
        <v>-16.6</v>
      </c>
      <c r="M190" s="41">
        <v>-1616.6</v>
      </c>
      <c r="N190" s="41">
        <v>3839.87</v>
      </c>
      <c r="O190" s="41" t="s">
        <v>62</v>
      </c>
      <c r="P190" s="41" t="s">
        <v>63</v>
      </c>
      <c r="Q190" s="41" t="s">
        <v>64</v>
      </c>
      <c r="R190" s="41" t="s">
        <v>93</v>
      </c>
      <c r="S190" s="41" t="s">
        <v>94</v>
      </c>
      <c r="T190" s="43"/>
      <c r="U190" s="43"/>
      <c r="V190" s="41" t="s">
        <v>74</v>
      </c>
      <c r="W190" s="43"/>
      <c r="X190" s="41" t="s">
        <v>95</v>
      </c>
      <c r="Y190" s="43"/>
      <c r="Z190" s="43"/>
    </row>
    <row r="191">
      <c r="A191" s="48">
        <v>44497.60293981482</v>
      </c>
      <c r="B191" s="41" t="s">
        <v>578</v>
      </c>
      <c r="C191" s="41" t="s">
        <v>579</v>
      </c>
      <c r="D191" s="41" t="s">
        <v>580</v>
      </c>
      <c r="E191" s="41" t="s">
        <v>58</v>
      </c>
      <c r="F191" s="41" t="s">
        <v>110</v>
      </c>
      <c r="G191" s="43"/>
      <c r="H191" s="43"/>
      <c r="I191" s="43"/>
      <c r="J191" s="41" t="s">
        <v>581</v>
      </c>
      <c r="K191" s="41">
        <v>121.0</v>
      </c>
      <c r="L191" s="41">
        <v>0.0</v>
      </c>
      <c r="M191" s="41">
        <v>121.0</v>
      </c>
      <c r="N191" s="41">
        <v>5456.47</v>
      </c>
      <c r="O191" s="41" t="s">
        <v>62</v>
      </c>
      <c r="P191" s="41" t="s">
        <v>63</v>
      </c>
      <c r="Q191" s="41" t="s">
        <v>64</v>
      </c>
      <c r="R191" s="41" t="s">
        <v>112</v>
      </c>
      <c r="S191" s="41" t="s">
        <v>8</v>
      </c>
      <c r="T191" s="41" t="s">
        <v>113</v>
      </c>
      <c r="U191" s="41" t="s">
        <v>114</v>
      </c>
      <c r="V191" s="43"/>
      <c r="W191" s="43"/>
      <c r="X191" s="43"/>
      <c r="Y191" s="43"/>
      <c r="Z191" s="43"/>
    </row>
    <row r="192">
      <c r="A192" s="48">
        <v>44497.60293981482</v>
      </c>
      <c r="B192" s="41" t="s">
        <v>582</v>
      </c>
      <c r="C192" s="41" t="s">
        <v>579</v>
      </c>
      <c r="D192" s="41" t="s">
        <v>116</v>
      </c>
      <c r="E192" s="41" t="s">
        <v>70</v>
      </c>
      <c r="F192" s="41" t="s">
        <v>117</v>
      </c>
      <c r="G192" s="43"/>
      <c r="H192" s="43"/>
      <c r="I192" s="43"/>
      <c r="J192" s="41" t="s">
        <v>583</v>
      </c>
      <c r="K192" s="41">
        <v>-12.1</v>
      </c>
      <c r="L192" s="41">
        <v>0.0</v>
      </c>
      <c r="M192" s="41">
        <v>-12.1</v>
      </c>
      <c r="N192" s="41">
        <v>5335.47</v>
      </c>
      <c r="O192" s="41" t="s">
        <v>62</v>
      </c>
      <c r="P192" s="41" t="s">
        <v>63</v>
      </c>
      <c r="Q192" s="41" t="s">
        <v>64</v>
      </c>
      <c r="R192" s="41" t="s">
        <v>119</v>
      </c>
      <c r="S192" s="41" t="s">
        <v>120</v>
      </c>
      <c r="T192" s="43"/>
      <c r="U192" s="43"/>
      <c r="V192" s="43"/>
      <c r="W192" s="43"/>
      <c r="X192" s="43"/>
      <c r="Y192" s="43"/>
      <c r="Z192" s="43"/>
    </row>
    <row r="193">
      <c r="A193" s="48">
        <v>44469.44184027778</v>
      </c>
      <c r="B193" s="41" t="s">
        <v>584</v>
      </c>
      <c r="C193" s="41" t="s">
        <v>585</v>
      </c>
      <c r="D193" s="41" t="s">
        <v>507</v>
      </c>
      <c r="E193" s="41" t="s">
        <v>58</v>
      </c>
      <c r="F193" s="41" t="s">
        <v>124</v>
      </c>
      <c r="G193" s="43"/>
      <c r="H193" s="43"/>
      <c r="I193" s="43"/>
      <c r="J193" s="41" t="s">
        <v>147</v>
      </c>
      <c r="K193" s="41">
        <v>10.0</v>
      </c>
      <c r="L193" s="41">
        <v>-0.69</v>
      </c>
      <c r="M193" s="41">
        <v>9.31</v>
      </c>
      <c r="N193" s="41">
        <v>5347.57</v>
      </c>
      <c r="O193" s="41" t="s">
        <v>62</v>
      </c>
      <c r="P193" s="41" t="s">
        <v>63</v>
      </c>
      <c r="Q193" s="41" t="s">
        <v>64</v>
      </c>
      <c r="R193" s="41" t="s">
        <v>508</v>
      </c>
      <c r="S193" s="41" t="s">
        <v>509</v>
      </c>
      <c r="T193" s="41" t="s">
        <v>156</v>
      </c>
      <c r="U193" s="41" t="s">
        <v>157</v>
      </c>
      <c r="V193" s="43"/>
      <c r="W193" s="43"/>
      <c r="X193" s="43"/>
      <c r="Y193" s="43"/>
      <c r="Z193" s="43"/>
    </row>
    <row r="194">
      <c r="A194" s="48">
        <v>44469.44184027778</v>
      </c>
      <c r="B194" s="41" t="s">
        <v>586</v>
      </c>
      <c r="C194" s="41" t="s">
        <v>585</v>
      </c>
      <c r="D194" s="41" t="s">
        <v>116</v>
      </c>
      <c r="E194" s="41" t="s">
        <v>70</v>
      </c>
      <c r="F194" s="41" t="s">
        <v>117</v>
      </c>
      <c r="G194" s="43"/>
      <c r="H194" s="43"/>
      <c r="I194" s="43"/>
      <c r="J194" s="41" t="s">
        <v>159</v>
      </c>
      <c r="K194" s="41">
        <v>-1.0</v>
      </c>
      <c r="L194" s="41">
        <v>0.0</v>
      </c>
      <c r="M194" s="41">
        <v>-1.0</v>
      </c>
      <c r="N194" s="41">
        <v>5338.26</v>
      </c>
      <c r="O194" s="41" t="s">
        <v>62</v>
      </c>
      <c r="P194" s="41" t="s">
        <v>63</v>
      </c>
      <c r="Q194" s="41" t="s">
        <v>64</v>
      </c>
      <c r="R194" s="41" t="s">
        <v>119</v>
      </c>
      <c r="S194" s="41" t="s">
        <v>120</v>
      </c>
      <c r="T194" s="43"/>
      <c r="U194" s="43"/>
      <c r="V194" s="43"/>
      <c r="W194" s="43"/>
      <c r="X194" s="43"/>
      <c r="Y194" s="43"/>
      <c r="Z194" s="43"/>
    </row>
    <row r="195">
      <c r="A195" s="48">
        <v>44461.92322916666</v>
      </c>
      <c r="B195" s="41" t="s">
        <v>587</v>
      </c>
      <c r="C195" s="41">
        <v>9.4369608E7</v>
      </c>
      <c r="D195" s="41" t="s">
        <v>588</v>
      </c>
      <c r="E195" s="41" t="s">
        <v>58</v>
      </c>
      <c r="F195" s="41" t="s">
        <v>110</v>
      </c>
      <c r="G195" s="43"/>
      <c r="H195" s="43"/>
      <c r="I195" s="43"/>
      <c r="J195" s="41" t="s">
        <v>565</v>
      </c>
      <c r="K195" s="41">
        <v>111.0</v>
      </c>
      <c r="L195" s="41">
        <v>0.0</v>
      </c>
      <c r="M195" s="41">
        <v>111.0</v>
      </c>
      <c r="N195" s="41">
        <v>5339.26</v>
      </c>
      <c r="O195" s="41" t="s">
        <v>62</v>
      </c>
      <c r="P195" s="41" t="s">
        <v>63</v>
      </c>
      <c r="Q195" s="41" t="s">
        <v>64</v>
      </c>
      <c r="R195" s="41" t="s">
        <v>112</v>
      </c>
      <c r="S195" s="41" t="s">
        <v>8</v>
      </c>
      <c r="T195" s="41" t="s">
        <v>113</v>
      </c>
      <c r="U195" s="41" t="s">
        <v>114</v>
      </c>
      <c r="V195" s="43"/>
      <c r="W195" s="43"/>
      <c r="X195" s="43"/>
      <c r="Y195" s="43"/>
      <c r="Z195" s="43"/>
    </row>
    <row r="196">
      <c r="A196" s="48">
        <v>44461.92322916666</v>
      </c>
      <c r="B196" s="41" t="s">
        <v>589</v>
      </c>
      <c r="C196" s="41">
        <v>9.4369608E7</v>
      </c>
      <c r="D196" s="41" t="s">
        <v>116</v>
      </c>
      <c r="E196" s="41" t="s">
        <v>70</v>
      </c>
      <c r="F196" s="41" t="s">
        <v>117</v>
      </c>
      <c r="G196" s="43"/>
      <c r="H196" s="43"/>
      <c r="I196" s="43"/>
      <c r="J196" s="41" t="s">
        <v>567</v>
      </c>
      <c r="K196" s="41">
        <v>-11.1</v>
      </c>
      <c r="L196" s="41">
        <v>0.0</v>
      </c>
      <c r="M196" s="41">
        <v>-11.1</v>
      </c>
      <c r="N196" s="41">
        <v>5228.26</v>
      </c>
      <c r="O196" s="41" t="s">
        <v>62</v>
      </c>
      <c r="P196" s="41" t="s">
        <v>63</v>
      </c>
      <c r="Q196" s="41" t="s">
        <v>64</v>
      </c>
      <c r="R196" s="41" t="s">
        <v>119</v>
      </c>
      <c r="S196" s="41" t="s">
        <v>120</v>
      </c>
      <c r="T196" s="43"/>
      <c r="U196" s="43"/>
      <c r="V196" s="43"/>
      <c r="W196" s="43"/>
      <c r="X196" s="43"/>
      <c r="Y196" s="43"/>
      <c r="Z196" s="43"/>
    </row>
    <row r="197">
      <c r="A197" s="48">
        <v>44432.972291666665</v>
      </c>
      <c r="B197" s="41" t="s">
        <v>590</v>
      </c>
      <c r="C197" s="41" t="s">
        <v>591</v>
      </c>
      <c r="D197" s="41" t="s">
        <v>592</v>
      </c>
      <c r="E197" s="41" t="s">
        <v>58</v>
      </c>
      <c r="F197" s="41" t="s">
        <v>110</v>
      </c>
      <c r="G197" s="43"/>
      <c r="H197" s="43"/>
      <c r="I197" s="43"/>
      <c r="J197" s="41" t="s">
        <v>593</v>
      </c>
      <c r="K197" s="41">
        <v>5087.65</v>
      </c>
      <c r="L197" s="41">
        <v>0.0</v>
      </c>
      <c r="M197" s="41">
        <v>5087.65</v>
      </c>
      <c r="N197" s="41">
        <v>5239.36</v>
      </c>
      <c r="O197" s="41" t="s">
        <v>62</v>
      </c>
      <c r="P197" s="41" t="s">
        <v>63</v>
      </c>
      <c r="Q197" s="41" t="s">
        <v>64</v>
      </c>
      <c r="R197" s="41" t="s">
        <v>112</v>
      </c>
      <c r="S197" s="41" t="s">
        <v>8</v>
      </c>
      <c r="T197" s="41" t="s">
        <v>113</v>
      </c>
      <c r="U197" s="41" t="s">
        <v>114</v>
      </c>
      <c r="V197" s="43"/>
      <c r="W197" s="43"/>
      <c r="X197" s="43"/>
      <c r="Y197" s="43"/>
      <c r="Z197" s="43"/>
    </row>
    <row r="198">
      <c r="A198" s="48">
        <v>44432.972291666665</v>
      </c>
      <c r="B198" s="41">
        <v>6059213.0</v>
      </c>
      <c r="C198" s="41" t="s">
        <v>591</v>
      </c>
      <c r="D198" s="41" t="s">
        <v>116</v>
      </c>
      <c r="E198" s="41" t="s">
        <v>70</v>
      </c>
      <c r="F198" s="41" t="s">
        <v>117</v>
      </c>
      <c r="G198" s="43"/>
      <c r="H198" s="43"/>
      <c r="I198" s="43"/>
      <c r="J198" s="41" t="s">
        <v>594</v>
      </c>
      <c r="K198" s="41">
        <v>-508.77</v>
      </c>
      <c r="L198" s="41">
        <v>0.0</v>
      </c>
      <c r="M198" s="41">
        <v>-508.77</v>
      </c>
      <c r="N198" s="41">
        <v>151.71</v>
      </c>
      <c r="O198" s="41" t="s">
        <v>62</v>
      </c>
      <c r="P198" s="41" t="s">
        <v>63</v>
      </c>
      <c r="Q198" s="41" t="s">
        <v>64</v>
      </c>
      <c r="R198" s="41" t="s">
        <v>119</v>
      </c>
      <c r="S198" s="41" t="s">
        <v>120</v>
      </c>
      <c r="T198" s="43"/>
      <c r="U198" s="43"/>
      <c r="V198" s="43"/>
      <c r="W198" s="43"/>
      <c r="X198" s="43"/>
      <c r="Y198" s="43"/>
      <c r="Z198" s="43"/>
    </row>
    <row r="199">
      <c r="A199" s="48">
        <v>44404.097858796296</v>
      </c>
      <c r="B199" s="41" t="s">
        <v>595</v>
      </c>
      <c r="C199" s="41" t="s">
        <v>596</v>
      </c>
      <c r="D199" s="41" t="s">
        <v>597</v>
      </c>
      <c r="E199" s="41" t="s">
        <v>58</v>
      </c>
      <c r="F199" s="41" t="s">
        <v>110</v>
      </c>
      <c r="G199" s="43"/>
      <c r="H199" s="43"/>
      <c r="I199" s="43"/>
      <c r="J199" s="41" t="s">
        <v>598</v>
      </c>
      <c r="K199" s="41">
        <v>351.18</v>
      </c>
      <c r="L199" s="41">
        <v>0.0</v>
      </c>
      <c r="M199" s="41">
        <v>351.18</v>
      </c>
      <c r="N199" s="41">
        <v>660.48</v>
      </c>
      <c r="O199" s="41" t="s">
        <v>62</v>
      </c>
      <c r="P199" s="41" t="s">
        <v>63</v>
      </c>
      <c r="Q199" s="41" t="s">
        <v>64</v>
      </c>
      <c r="R199" s="41" t="s">
        <v>112</v>
      </c>
      <c r="S199" s="41" t="s">
        <v>8</v>
      </c>
      <c r="T199" s="41" t="s">
        <v>113</v>
      </c>
      <c r="U199" s="41" t="s">
        <v>114</v>
      </c>
      <c r="V199" s="43"/>
      <c r="W199" s="43"/>
      <c r="X199" s="43"/>
      <c r="Y199" s="43"/>
      <c r="Z199" s="43"/>
    </row>
    <row r="200">
      <c r="A200" s="48">
        <v>44404.097858796296</v>
      </c>
      <c r="B200" s="41" t="s">
        <v>599</v>
      </c>
      <c r="C200" s="41" t="s">
        <v>596</v>
      </c>
      <c r="D200" s="41" t="s">
        <v>116</v>
      </c>
      <c r="E200" s="41" t="s">
        <v>70</v>
      </c>
      <c r="F200" s="41" t="s">
        <v>117</v>
      </c>
      <c r="G200" s="43"/>
      <c r="H200" s="43"/>
      <c r="I200" s="43"/>
      <c r="J200" s="41" t="s">
        <v>600</v>
      </c>
      <c r="K200" s="41">
        <v>-35.12</v>
      </c>
      <c r="L200" s="41">
        <v>0.0</v>
      </c>
      <c r="M200" s="41">
        <v>-35.12</v>
      </c>
      <c r="N200" s="41">
        <v>309.3</v>
      </c>
      <c r="O200" s="41" t="s">
        <v>62</v>
      </c>
      <c r="P200" s="41" t="s">
        <v>63</v>
      </c>
      <c r="Q200" s="41" t="s">
        <v>64</v>
      </c>
      <c r="R200" s="41" t="s">
        <v>119</v>
      </c>
      <c r="S200" s="41" t="s">
        <v>120</v>
      </c>
      <c r="T200" s="43"/>
      <c r="U200" s="43"/>
      <c r="V200" s="43"/>
      <c r="W200" s="43"/>
      <c r="X200" s="43"/>
      <c r="Y200" s="43"/>
      <c r="Z200" s="43"/>
    </row>
    <row r="201">
      <c r="A201" s="48">
        <v>44383.10252314815</v>
      </c>
      <c r="B201" s="41" t="s">
        <v>601</v>
      </c>
      <c r="C201" s="41" t="s">
        <v>602</v>
      </c>
      <c r="D201" s="41" t="s">
        <v>603</v>
      </c>
      <c r="E201" s="41" t="s">
        <v>58</v>
      </c>
      <c r="F201" s="41" t="s">
        <v>110</v>
      </c>
      <c r="G201" s="43"/>
      <c r="H201" s="43"/>
      <c r="I201" s="43"/>
      <c r="J201" s="41" t="s">
        <v>604</v>
      </c>
      <c r="K201" s="41">
        <v>60.0</v>
      </c>
      <c r="L201" s="41">
        <v>0.0</v>
      </c>
      <c r="M201" s="41">
        <v>60.0</v>
      </c>
      <c r="N201" s="41">
        <v>344.42</v>
      </c>
      <c r="O201" s="41" t="s">
        <v>62</v>
      </c>
      <c r="P201" s="41" t="s">
        <v>63</v>
      </c>
      <c r="Q201" s="41" t="s">
        <v>64</v>
      </c>
      <c r="R201" s="41" t="s">
        <v>112</v>
      </c>
      <c r="S201" s="41" t="s">
        <v>8</v>
      </c>
      <c r="T201" s="41" t="s">
        <v>113</v>
      </c>
      <c r="U201" s="41" t="s">
        <v>114</v>
      </c>
      <c r="V201" s="43"/>
      <c r="W201" s="43"/>
      <c r="X201" s="43"/>
      <c r="Y201" s="43"/>
      <c r="Z201" s="43"/>
    </row>
    <row r="202">
      <c r="A202" s="48">
        <v>44383.10252314815</v>
      </c>
      <c r="B202" s="41" t="s">
        <v>605</v>
      </c>
      <c r="C202" s="41" t="s">
        <v>602</v>
      </c>
      <c r="D202" s="41" t="s">
        <v>116</v>
      </c>
      <c r="E202" s="41" t="s">
        <v>70</v>
      </c>
      <c r="F202" s="41" t="s">
        <v>117</v>
      </c>
      <c r="G202" s="43"/>
      <c r="H202" s="43"/>
      <c r="I202" s="43"/>
      <c r="J202" s="41" t="s">
        <v>606</v>
      </c>
      <c r="K202" s="41">
        <v>-6.0</v>
      </c>
      <c r="L202" s="41">
        <v>0.0</v>
      </c>
      <c r="M202" s="41">
        <v>-6.0</v>
      </c>
      <c r="N202" s="41">
        <v>284.42</v>
      </c>
      <c r="O202" s="41" t="s">
        <v>62</v>
      </c>
      <c r="P202" s="41" t="s">
        <v>63</v>
      </c>
      <c r="Q202" s="41" t="s">
        <v>64</v>
      </c>
      <c r="R202" s="41" t="s">
        <v>119</v>
      </c>
      <c r="S202" s="41" t="s">
        <v>120</v>
      </c>
      <c r="T202" s="43"/>
      <c r="U202" s="43"/>
      <c r="V202" s="43"/>
      <c r="W202" s="43"/>
      <c r="X202" s="43"/>
      <c r="Y202" s="43"/>
      <c r="Z202" s="43"/>
    </row>
    <row r="203">
      <c r="A203" s="48">
        <v>44383.08729166666</v>
      </c>
      <c r="B203" s="41" t="s">
        <v>607</v>
      </c>
      <c r="C203" s="41" t="s">
        <v>608</v>
      </c>
      <c r="D203" s="41" t="s">
        <v>609</v>
      </c>
      <c r="E203" s="41" t="s">
        <v>58</v>
      </c>
      <c r="F203" s="41" t="s">
        <v>110</v>
      </c>
      <c r="G203" s="43"/>
      <c r="H203" s="43"/>
      <c r="I203" s="43"/>
      <c r="J203" s="41" t="s">
        <v>147</v>
      </c>
      <c r="K203" s="41">
        <v>10.0</v>
      </c>
      <c r="L203" s="41">
        <v>0.0</v>
      </c>
      <c r="M203" s="41">
        <v>10.0</v>
      </c>
      <c r="N203" s="41">
        <v>290.42</v>
      </c>
      <c r="O203" s="41" t="s">
        <v>62</v>
      </c>
      <c r="P203" s="41" t="s">
        <v>63</v>
      </c>
      <c r="Q203" s="41" t="s">
        <v>64</v>
      </c>
      <c r="R203" s="41" t="s">
        <v>112</v>
      </c>
      <c r="S203" s="41" t="s">
        <v>8</v>
      </c>
      <c r="T203" s="41" t="s">
        <v>113</v>
      </c>
      <c r="U203" s="41" t="s">
        <v>114</v>
      </c>
      <c r="V203" s="43"/>
      <c r="W203" s="43"/>
      <c r="X203" s="43"/>
      <c r="Y203" s="43"/>
      <c r="Z203" s="43"/>
    </row>
    <row r="204">
      <c r="A204" s="48">
        <v>44383.08729166666</v>
      </c>
      <c r="B204" s="41" t="s">
        <v>610</v>
      </c>
      <c r="C204" s="41" t="s">
        <v>608</v>
      </c>
      <c r="D204" s="41" t="s">
        <v>116</v>
      </c>
      <c r="E204" s="41" t="s">
        <v>70</v>
      </c>
      <c r="F204" s="41" t="s">
        <v>117</v>
      </c>
      <c r="G204" s="43"/>
      <c r="H204" s="43"/>
      <c r="I204" s="43"/>
      <c r="J204" s="41" t="s">
        <v>159</v>
      </c>
      <c r="K204" s="41">
        <v>-1.0</v>
      </c>
      <c r="L204" s="41">
        <v>0.0</v>
      </c>
      <c r="M204" s="41">
        <v>-1.0</v>
      </c>
      <c r="N204" s="41">
        <v>280.42</v>
      </c>
      <c r="O204" s="41" t="s">
        <v>62</v>
      </c>
      <c r="P204" s="41" t="s">
        <v>63</v>
      </c>
      <c r="Q204" s="41" t="s">
        <v>64</v>
      </c>
      <c r="R204" s="41" t="s">
        <v>119</v>
      </c>
      <c r="S204" s="41" t="s">
        <v>120</v>
      </c>
      <c r="T204" s="43"/>
      <c r="U204" s="43"/>
      <c r="V204" s="43"/>
      <c r="W204" s="43"/>
      <c r="X204" s="43"/>
      <c r="Y204" s="43"/>
      <c r="Z204" s="43"/>
    </row>
    <row r="205">
      <c r="A205" s="48">
        <v>44341.25809027778</v>
      </c>
      <c r="B205" s="41" t="s">
        <v>611</v>
      </c>
      <c r="C205" s="41" t="s">
        <v>612</v>
      </c>
      <c r="D205" s="41" t="s">
        <v>613</v>
      </c>
      <c r="E205" s="41" t="s">
        <v>58</v>
      </c>
      <c r="F205" s="41" t="s">
        <v>110</v>
      </c>
      <c r="G205" s="43"/>
      <c r="H205" s="43"/>
      <c r="I205" s="43"/>
      <c r="J205" s="41" t="s">
        <v>614</v>
      </c>
      <c r="K205" s="41">
        <v>120.0</v>
      </c>
      <c r="L205" s="41">
        <v>0.0</v>
      </c>
      <c r="M205" s="41">
        <v>108.0</v>
      </c>
      <c r="N205" s="41">
        <v>281.42</v>
      </c>
      <c r="O205" s="41" t="s">
        <v>62</v>
      </c>
      <c r="P205" s="41" t="s">
        <v>63</v>
      </c>
      <c r="Q205" s="41" t="s">
        <v>64</v>
      </c>
      <c r="R205" s="41" t="s">
        <v>112</v>
      </c>
      <c r="S205" s="41" t="s">
        <v>8</v>
      </c>
      <c r="T205" s="41" t="s">
        <v>113</v>
      </c>
      <c r="U205" s="41" t="s">
        <v>114</v>
      </c>
      <c r="V205" s="43"/>
      <c r="W205" s="43"/>
      <c r="X205" s="43"/>
      <c r="Y205" s="43"/>
      <c r="Z205" s="43"/>
    </row>
    <row r="206">
      <c r="A206" s="48">
        <v>44331.83215277778</v>
      </c>
      <c r="B206" s="41" t="s">
        <v>615</v>
      </c>
      <c r="C206" s="41" t="s">
        <v>616</v>
      </c>
      <c r="D206" s="41" t="s">
        <v>617</v>
      </c>
      <c r="E206" s="41" t="s">
        <v>58</v>
      </c>
      <c r="F206" s="41" t="s">
        <v>124</v>
      </c>
      <c r="G206" s="43"/>
      <c r="H206" s="43"/>
      <c r="I206" s="43"/>
      <c r="J206" s="41" t="s">
        <v>618</v>
      </c>
      <c r="K206" s="41">
        <v>101.0</v>
      </c>
      <c r="L206" s="41">
        <v>-3.23</v>
      </c>
      <c r="M206" s="41">
        <v>87.67</v>
      </c>
      <c r="N206" s="41">
        <v>173.42</v>
      </c>
      <c r="O206" s="41" t="s">
        <v>62</v>
      </c>
      <c r="P206" s="41" t="s">
        <v>63</v>
      </c>
      <c r="Q206" s="41" t="s">
        <v>64</v>
      </c>
      <c r="R206" s="41" t="s">
        <v>619</v>
      </c>
      <c r="S206" s="41" t="s">
        <v>620</v>
      </c>
      <c r="T206" s="41" t="s">
        <v>156</v>
      </c>
      <c r="U206" s="41" t="s">
        <v>157</v>
      </c>
      <c r="V206" s="43"/>
      <c r="W206" s="43"/>
      <c r="X206" s="43"/>
      <c r="Y206" s="43"/>
      <c r="Z206" s="43"/>
    </row>
    <row r="207">
      <c r="A207" s="48">
        <v>44327.25724537037</v>
      </c>
      <c r="B207" s="41" t="s">
        <v>621</v>
      </c>
      <c r="C207" s="41" t="s">
        <v>622</v>
      </c>
      <c r="D207" s="41" t="s">
        <v>623</v>
      </c>
      <c r="E207" s="41" t="s">
        <v>58</v>
      </c>
      <c r="F207" s="41" t="s">
        <v>124</v>
      </c>
      <c r="G207" s="43"/>
      <c r="H207" s="43"/>
      <c r="I207" s="43"/>
      <c r="J207" s="41" t="s">
        <v>125</v>
      </c>
      <c r="K207" s="41">
        <v>50.0</v>
      </c>
      <c r="L207" s="41">
        <v>-2.5</v>
      </c>
      <c r="M207" s="41">
        <v>42.5</v>
      </c>
      <c r="N207" s="41">
        <v>85.75</v>
      </c>
      <c r="O207" s="41" t="s">
        <v>62</v>
      </c>
      <c r="P207" s="41" t="s">
        <v>63</v>
      </c>
      <c r="Q207" s="41" t="s">
        <v>64</v>
      </c>
      <c r="R207" s="41" t="s">
        <v>624</v>
      </c>
      <c r="S207" s="41" t="s">
        <v>625</v>
      </c>
      <c r="T207" s="41" t="s">
        <v>75</v>
      </c>
      <c r="U207" s="41" t="s">
        <v>626</v>
      </c>
      <c r="V207" s="43"/>
      <c r="W207" s="43"/>
      <c r="X207" s="43"/>
      <c r="Y207" s="43"/>
      <c r="Z207" s="43"/>
    </row>
    <row r="208">
      <c r="A208" s="48">
        <v>44322.75612268518</v>
      </c>
      <c r="B208" s="41" t="s">
        <v>627</v>
      </c>
      <c r="C208" s="41" t="s">
        <v>628</v>
      </c>
      <c r="D208" s="41" t="s">
        <v>629</v>
      </c>
      <c r="E208" s="41" t="s">
        <v>58</v>
      </c>
      <c r="F208" s="41" t="s">
        <v>124</v>
      </c>
      <c r="G208" s="43"/>
      <c r="H208" s="43"/>
      <c r="I208" s="43"/>
      <c r="J208" s="41" t="s">
        <v>125</v>
      </c>
      <c r="K208" s="41">
        <v>50.0</v>
      </c>
      <c r="L208" s="41">
        <v>-1.75</v>
      </c>
      <c r="M208" s="41">
        <v>43.25</v>
      </c>
      <c r="N208" s="41">
        <v>43.25</v>
      </c>
      <c r="O208" s="41" t="s">
        <v>62</v>
      </c>
      <c r="P208" s="41" t="s">
        <v>63</v>
      </c>
      <c r="Q208" s="41" t="s">
        <v>64</v>
      </c>
      <c r="R208" s="41" t="s">
        <v>630</v>
      </c>
      <c r="S208" s="45" t="s">
        <v>631</v>
      </c>
      <c r="T208" s="41" t="s">
        <v>156</v>
      </c>
      <c r="U208" s="41" t="s">
        <v>157</v>
      </c>
      <c r="V208" s="43"/>
      <c r="W208" s="43"/>
      <c r="X208" s="43"/>
      <c r="Y208" s="43"/>
      <c r="Z208" s="43"/>
    </row>
    <row r="209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  <row r="946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</row>
    <row r="947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</row>
    <row r="948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</row>
    <row r="949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</row>
    <row r="950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</row>
    <row r="951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</row>
    <row r="952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</row>
    <row r="953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</row>
    <row r="954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</row>
    <row r="955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</row>
    <row r="956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</row>
    <row r="957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</row>
    <row r="958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</row>
    <row r="959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</row>
    <row r="960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</row>
    <row r="961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</row>
    <row r="962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</row>
    <row r="963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</row>
    <row r="964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</row>
    <row r="965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</row>
    <row r="966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</row>
    <row r="967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</row>
    <row r="968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</row>
    <row r="969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</row>
    <row r="970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</row>
    <row r="971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</row>
    <row r="972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</row>
    <row r="973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</row>
    <row r="974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</row>
    <row r="975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</row>
    <row r="976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</row>
    <row r="977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</row>
    <row r="978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</row>
    <row r="979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</row>
    <row r="980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</row>
    <row r="981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</row>
    <row r="982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</row>
    <row r="983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</row>
    <row r="984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</row>
    <row r="985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</row>
    <row r="986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</row>
    <row r="987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</row>
    <row r="988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</row>
    <row r="989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</row>
    <row r="990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</row>
    <row r="991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</row>
    <row r="992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</row>
    <row r="993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</row>
    <row r="994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</row>
    <row r="995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</row>
    <row r="996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</row>
    <row r="997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</row>
    <row r="998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</row>
    <row r="999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</row>
    <row r="1000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</row>
  </sheetData>
  <hyperlinks>
    <hyperlink r:id="rId1" ref="S2"/>
    <hyperlink r:id="rId2" ref="S4"/>
    <hyperlink r:id="rId3" ref="S5"/>
    <hyperlink r:id="rId4" ref="S208"/>
  </hyperlin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1" t="s">
        <v>29</v>
      </c>
      <c r="B1" s="41" t="s">
        <v>30</v>
      </c>
      <c r="C1" s="41" t="s">
        <v>31</v>
      </c>
      <c r="D1" s="41" t="s">
        <v>32</v>
      </c>
      <c r="E1" s="41" t="s">
        <v>33</v>
      </c>
      <c r="F1" s="41" t="s">
        <v>34</v>
      </c>
      <c r="G1" s="41" t="s">
        <v>35</v>
      </c>
      <c r="H1" s="41" t="s">
        <v>36</v>
      </c>
      <c r="I1" s="41" t="s">
        <v>37</v>
      </c>
      <c r="J1" s="41" t="s">
        <v>38</v>
      </c>
      <c r="K1" s="41" t="s">
        <v>39</v>
      </c>
      <c r="L1" s="41" t="s">
        <v>40</v>
      </c>
      <c r="M1" s="41" t="s">
        <v>41</v>
      </c>
      <c r="N1" s="41" t="s">
        <v>42</v>
      </c>
      <c r="O1" s="41" t="s">
        <v>43</v>
      </c>
      <c r="P1" s="41" t="s">
        <v>44</v>
      </c>
      <c r="Q1" s="41" t="s">
        <v>45</v>
      </c>
      <c r="R1" s="41" t="s">
        <v>46</v>
      </c>
      <c r="S1" s="41" t="s">
        <v>47</v>
      </c>
      <c r="T1" s="41" t="s">
        <v>48</v>
      </c>
      <c r="U1" s="41" t="s">
        <v>49</v>
      </c>
      <c r="V1" s="41" t="s">
        <v>50</v>
      </c>
      <c r="W1" s="41" t="s">
        <v>51</v>
      </c>
      <c r="X1" s="41" t="s">
        <v>52</v>
      </c>
      <c r="Y1" s="41" t="s">
        <v>53</v>
      </c>
      <c r="Z1" s="41" t="s">
        <v>54</v>
      </c>
      <c r="AA1" s="43"/>
      <c r="AB1" s="43"/>
    </row>
    <row r="2">
      <c r="A2" s="42">
        <v>44924.175625</v>
      </c>
      <c r="B2" s="41" t="s">
        <v>259</v>
      </c>
      <c r="C2" s="41" t="s">
        <v>260</v>
      </c>
      <c r="D2" s="41" t="s">
        <v>109</v>
      </c>
      <c r="E2" s="41" t="s">
        <v>58</v>
      </c>
      <c r="F2" s="41" t="s">
        <v>110</v>
      </c>
      <c r="G2" s="43"/>
      <c r="H2" s="43"/>
      <c r="I2" s="43"/>
      <c r="J2" s="41" t="s">
        <v>261</v>
      </c>
      <c r="K2" s="44">
        <v>5192.35</v>
      </c>
      <c r="L2" s="44">
        <v>0.0</v>
      </c>
      <c r="M2" s="44">
        <v>5192.35</v>
      </c>
      <c r="N2" s="44">
        <v>348315.45</v>
      </c>
      <c r="O2" s="41" t="s">
        <v>62</v>
      </c>
      <c r="P2" s="41" t="s">
        <v>63</v>
      </c>
      <c r="Q2" s="41" t="s">
        <v>64</v>
      </c>
      <c r="R2" s="41" t="s">
        <v>112</v>
      </c>
      <c r="S2" s="41" t="s">
        <v>8</v>
      </c>
      <c r="T2" s="41" t="s">
        <v>113</v>
      </c>
      <c r="U2" s="41" t="s">
        <v>114</v>
      </c>
      <c r="V2" s="43"/>
      <c r="W2" s="43"/>
      <c r="X2" s="43"/>
      <c r="Y2" s="43"/>
      <c r="Z2" s="43"/>
      <c r="AA2" s="43"/>
      <c r="AB2" s="43"/>
    </row>
    <row r="3">
      <c r="A3" s="42">
        <v>44924.175625</v>
      </c>
      <c r="B3" s="41" t="s">
        <v>262</v>
      </c>
      <c r="C3" s="41" t="s">
        <v>260</v>
      </c>
      <c r="D3" s="41" t="s">
        <v>116</v>
      </c>
      <c r="E3" s="41" t="s">
        <v>70</v>
      </c>
      <c r="F3" s="41" t="s">
        <v>117</v>
      </c>
      <c r="G3" s="43"/>
      <c r="H3" s="43"/>
      <c r="I3" s="43"/>
      <c r="J3" s="41" t="s">
        <v>263</v>
      </c>
      <c r="K3" s="44">
        <v>-519.24</v>
      </c>
      <c r="L3" s="44">
        <v>0.0</v>
      </c>
      <c r="M3" s="44">
        <v>-519.24</v>
      </c>
      <c r="N3" s="44">
        <v>343123.1</v>
      </c>
      <c r="O3" s="41" t="s">
        <v>62</v>
      </c>
      <c r="P3" s="41" t="s">
        <v>63</v>
      </c>
      <c r="Q3" s="41" t="s">
        <v>64</v>
      </c>
      <c r="R3" s="41" t="s">
        <v>119</v>
      </c>
      <c r="S3" s="41" t="s">
        <v>120</v>
      </c>
      <c r="T3" s="43"/>
      <c r="U3" s="43"/>
      <c r="V3" s="43"/>
      <c r="W3" s="43"/>
      <c r="X3" s="43"/>
      <c r="Y3" s="43"/>
      <c r="Z3" s="43"/>
      <c r="AA3" s="43"/>
      <c r="AB3" s="43"/>
    </row>
    <row r="4">
      <c r="A4" s="42">
        <v>44915.65592592592</v>
      </c>
      <c r="B4" s="41" t="s">
        <v>264</v>
      </c>
      <c r="C4" s="41" t="s">
        <v>265</v>
      </c>
      <c r="D4" s="41" t="s">
        <v>266</v>
      </c>
      <c r="E4" s="41" t="s">
        <v>70</v>
      </c>
      <c r="F4" s="41" t="s">
        <v>59</v>
      </c>
      <c r="G4" s="43"/>
      <c r="H4" s="43"/>
      <c r="I4" s="43"/>
      <c r="J4" s="41" t="s">
        <v>267</v>
      </c>
      <c r="K4" s="44">
        <v>-269.5</v>
      </c>
      <c r="L4" s="44">
        <v>-0.39</v>
      </c>
      <c r="M4" s="44">
        <v>-269.89</v>
      </c>
      <c r="N4" s="44">
        <v>343642.34</v>
      </c>
      <c r="O4" s="41" t="s">
        <v>62</v>
      </c>
      <c r="P4" s="41" t="s">
        <v>63</v>
      </c>
      <c r="Q4" s="41" t="s">
        <v>64</v>
      </c>
      <c r="R4" s="41" t="s">
        <v>219</v>
      </c>
      <c r="S4" s="41" t="s">
        <v>220</v>
      </c>
      <c r="T4" s="43"/>
      <c r="U4" s="43"/>
      <c r="V4" s="41" t="s">
        <v>74</v>
      </c>
      <c r="W4" s="43"/>
      <c r="X4" s="41" t="s">
        <v>95</v>
      </c>
      <c r="Y4" s="43"/>
      <c r="Z4" s="43"/>
      <c r="AA4" s="43"/>
      <c r="AB4" s="43"/>
    </row>
    <row r="5">
      <c r="A5" s="42">
        <v>44904.71938657408</v>
      </c>
      <c r="B5" s="41" t="s">
        <v>268</v>
      </c>
      <c r="C5" s="41" t="s">
        <v>269</v>
      </c>
      <c r="D5" s="41" t="s">
        <v>270</v>
      </c>
      <c r="E5" s="41" t="s">
        <v>70</v>
      </c>
      <c r="F5" s="41" t="s">
        <v>59</v>
      </c>
      <c r="G5" s="43"/>
      <c r="H5" s="43"/>
      <c r="I5" s="43"/>
      <c r="J5" s="41" t="s">
        <v>271</v>
      </c>
      <c r="K5" s="44">
        <v>-4362.6</v>
      </c>
      <c r="L5" s="44">
        <v>-0.39</v>
      </c>
      <c r="M5" s="44">
        <v>-4362.99</v>
      </c>
      <c r="N5" s="44">
        <v>343912.23</v>
      </c>
      <c r="O5" s="41" t="s">
        <v>62</v>
      </c>
      <c r="P5" s="41" t="s">
        <v>63</v>
      </c>
      <c r="Q5" s="41" t="s">
        <v>64</v>
      </c>
      <c r="R5" s="41" t="s">
        <v>164</v>
      </c>
      <c r="S5" s="41" t="s">
        <v>165</v>
      </c>
      <c r="T5" s="43"/>
      <c r="U5" s="43"/>
      <c r="V5" s="41" t="s">
        <v>74</v>
      </c>
      <c r="W5" s="43"/>
      <c r="X5" s="41" t="s">
        <v>95</v>
      </c>
      <c r="Y5" s="43"/>
      <c r="Z5" s="43"/>
      <c r="AA5" s="43"/>
      <c r="AB5" s="43"/>
    </row>
    <row r="6">
      <c r="A6" s="42">
        <v>44903.734456018516</v>
      </c>
      <c r="B6" s="41" t="s">
        <v>272</v>
      </c>
      <c r="C6" s="41" t="s">
        <v>273</v>
      </c>
      <c r="D6" s="41" t="s">
        <v>274</v>
      </c>
      <c r="E6" s="41" t="s">
        <v>58</v>
      </c>
      <c r="F6" s="41" t="s">
        <v>124</v>
      </c>
      <c r="G6" s="43"/>
      <c r="H6" s="43"/>
      <c r="I6" s="43"/>
      <c r="J6" s="41" t="s">
        <v>275</v>
      </c>
      <c r="K6" s="44">
        <v>5000.0</v>
      </c>
      <c r="L6" s="44">
        <v>-195.3</v>
      </c>
      <c r="M6" s="44">
        <v>4804.7</v>
      </c>
      <c r="N6" s="44">
        <v>348275.22</v>
      </c>
      <c r="O6" s="41" t="s">
        <v>62</v>
      </c>
      <c r="P6" s="41" t="s">
        <v>63</v>
      </c>
      <c r="Q6" s="41" t="s">
        <v>64</v>
      </c>
      <c r="R6" s="41" t="s">
        <v>276</v>
      </c>
      <c r="S6" s="41" t="s">
        <v>11</v>
      </c>
      <c r="T6" s="41" t="s">
        <v>156</v>
      </c>
      <c r="U6" s="41" t="s">
        <v>157</v>
      </c>
      <c r="V6" s="43"/>
      <c r="W6" s="43"/>
      <c r="X6" s="43"/>
      <c r="Y6" s="43"/>
      <c r="Z6" s="43"/>
      <c r="AA6" s="43"/>
      <c r="AB6" s="43"/>
    </row>
    <row r="7">
      <c r="A7" s="42">
        <v>44903.734456018516</v>
      </c>
      <c r="B7" s="41" t="s">
        <v>277</v>
      </c>
      <c r="C7" s="41" t="s">
        <v>273</v>
      </c>
      <c r="D7" s="41" t="s">
        <v>116</v>
      </c>
      <c r="E7" s="41" t="s">
        <v>70</v>
      </c>
      <c r="F7" s="41" t="s">
        <v>117</v>
      </c>
      <c r="G7" s="43"/>
      <c r="H7" s="43"/>
      <c r="I7" s="43"/>
      <c r="J7" s="41" t="s">
        <v>278</v>
      </c>
      <c r="K7" s="44">
        <v>-500.0</v>
      </c>
      <c r="L7" s="44">
        <v>0.0</v>
      </c>
      <c r="M7" s="44">
        <v>-500.0</v>
      </c>
      <c r="N7" s="44">
        <v>343470.52</v>
      </c>
      <c r="O7" s="41" t="s">
        <v>62</v>
      </c>
      <c r="P7" s="41" t="s">
        <v>63</v>
      </c>
      <c r="Q7" s="41" t="s">
        <v>64</v>
      </c>
      <c r="R7" s="41" t="s">
        <v>119</v>
      </c>
      <c r="S7" s="41" t="s">
        <v>120</v>
      </c>
      <c r="T7" s="43"/>
      <c r="U7" s="43"/>
      <c r="V7" s="43"/>
      <c r="W7" s="43"/>
      <c r="X7" s="43"/>
      <c r="Y7" s="43"/>
      <c r="Z7" s="43"/>
      <c r="AA7" s="43"/>
      <c r="AB7" s="43"/>
    </row>
    <row r="8">
      <c r="A8" s="42">
        <v>44902.45600694444</v>
      </c>
      <c r="B8" s="41" t="s">
        <v>279</v>
      </c>
      <c r="C8" s="41" t="s">
        <v>280</v>
      </c>
      <c r="D8" s="41" t="s">
        <v>123</v>
      </c>
      <c r="E8" s="41" t="s">
        <v>58</v>
      </c>
      <c r="F8" s="41" t="s">
        <v>124</v>
      </c>
      <c r="G8" s="43"/>
      <c r="H8" s="43"/>
      <c r="I8" s="43"/>
      <c r="J8" s="41" t="s">
        <v>125</v>
      </c>
      <c r="K8" s="44">
        <v>50.0</v>
      </c>
      <c r="L8" s="44">
        <v>-2.99</v>
      </c>
      <c r="M8" s="44">
        <v>47.01</v>
      </c>
      <c r="N8" s="44">
        <v>343970.52</v>
      </c>
      <c r="O8" s="41" t="s">
        <v>62</v>
      </c>
      <c r="P8" s="41" t="s">
        <v>63</v>
      </c>
      <c r="Q8" s="41" t="s">
        <v>64</v>
      </c>
      <c r="R8" s="41" t="s">
        <v>126</v>
      </c>
      <c r="S8" s="41" t="s">
        <v>127</v>
      </c>
      <c r="T8" s="41" t="s">
        <v>75</v>
      </c>
      <c r="U8" s="41" t="s">
        <v>128</v>
      </c>
      <c r="V8" s="43"/>
      <c r="W8" s="43"/>
      <c r="X8" s="43"/>
      <c r="Y8" s="43"/>
      <c r="Z8" s="43"/>
      <c r="AA8" s="43"/>
      <c r="AB8" s="43"/>
    </row>
    <row r="9">
      <c r="A9" s="42">
        <v>44902.45600694444</v>
      </c>
      <c r="B9" s="41" t="s">
        <v>281</v>
      </c>
      <c r="C9" s="41" t="s">
        <v>280</v>
      </c>
      <c r="D9" s="41" t="s">
        <v>116</v>
      </c>
      <c r="E9" s="41" t="s">
        <v>70</v>
      </c>
      <c r="F9" s="41" t="s">
        <v>117</v>
      </c>
      <c r="G9" s="43"/>
      <c r="H9" s="43"/>
      <c r="I9" s="43"/>
      <c r="J9" s="41" t="s">
        <v>130</v>
      </c>
      <c r="K9" s="44">
        <v>-5.0</v>
      </c>
      <c r="L9" s="44">
        <v>0.0</v>
      </c>
      <c r="M9" s="44">
        <v>-5.0</v>
      </c>
      <c r="N9" s="44">
        <v>343923.51</v>
      </c>
      <c r="O9" s="41" t="s">
        <v>62</v>
      </c>
      <c r="P9" s="41" t="s">
        <v>63</v>
      </c>
      <c r="Q9" s="41" t="s">
        <v>64</v>
      </c>
      <c r="R9" s="41" t="s">
        <v>119</v>
      </c>
      <c r="S9" s="41" t="s">
        <v>120</v>
      </c>
      <c r="T9" s="43"/>
      <c r="U9" s="43"/>
      <c r="V9" s="43"/>
      <c r="W9" s="43"/>
      <c r="X9" s="43"/>
      <c r="Y9" s="43"/>
      <c r="Z9" s="43"/>
      <c r="AA9" s="43"/>
      <c r="AB9" s="43"/>
    </row>
    <row r="10">
      <c r="A10" s="42">
        <v>44899.45002314815</v>
      </c>
      <c r="B10" s="41" t="s">
        <v>282</v>
      </c>
      <c r="C10" s="41" t="s">
        <v>283</v>
      </c>
      <c r="D10" s="41" t="s">
        <v>140</v>
      </c>
      <c r="E10" s="41" t="s">
        <v>58</v>
      </c>
      <c r="F10" s="41" t="s">
        <v>124</v>
      </c>
      <c r="G10" s="43"/>
      <c r="H10" s="43"/>
      <c r="I10" s="43"/>
      <c r="J10" s="41" t="s">
        <v>125</v>
      </c>
      <c r="K10" s="44">
        <v>50.0</v>
      </c>
      <c r="L10" s="44">
        <v>-2.24</v>
      </c>
      <c r="M10" s="44">
        <v>47.76</v>
      </c>
      <c r="N10" s="44">
        <v>343928.51</v>
      </c>
      <c r="O10" s="41" t="s">
        <v>62</v>
      </c>
      <c r="P10" s="41" t="s">
        <v>63</v>
      </c>
      <c r="Q10" s="41" t="s">
        <v>64</v>
      </c>
      <c r="R10" s="41" t="s">
        <v>141</v>
      </c>
      <c r="S10" s="41" t="s">
        <v>142</v>
      </c>
      <c r="T10" s="41" t="s">
        <v>75</v>
      </c>
      <c r="U10" s="41" t="s">
        <v>128</v>
      </c>
      <c r="V10" s="43"/>
      <c r="W10" s="43"/>
      <c r="X10" s="43"/>
      <c r="Y10" s="43"/>
      <c r="Z10" s="43"/>
      <c r="AA10" s="43"/>
      <c r="AB10" s="43"/>
    </row>
    <row r="11">
      <c r="A11" s="42">
        <v>44899.450011574074</v>
      </c>
      <c r="B11" s="41" t="s">
        <v>284</v>
      </c>
      <c r="C11" s="41" t="s">
        <v>283</v>
      </c>
      <c r="D11" s="41" t="s">
        <v>116</v>
      </c>
      <c r="E11" s="41" t="s">
        <v>70</v>
      </c>
      <c r="F11" s="41" t="s">
        <v>117</v>
      </c>
      <c r="G11" s="43"/>
      <c r="H11" s="43"/>
      <c r="I11" s="43"/>
      <c r="J11" s="41" t="s">
        <v>130</v>
      </c>
      <c r="K11" s="44">
        <v>-5.0</v>
      </c>
      <c r="L11" s="44">
        <v>0.0</v>
      </c>
      <c r="M11" s="44">
        <v>-5.0</v>
      </c>
      <c r="N11" s="44">
        <v>343880.75</v>
      </c>
      <c r="O11" s="41" t="s">
        <v>62</v>
      </c>
      <c r="P11" s="41" t="s">
        <v>63</v>
      </c>
      <c r="Q11" s="41" t="s">
        <v>64</v>
      </c>
      <c r="R11" s="41" t="s">
        <v>119</v>
      </c>
      <c r="S11" s="41" t="s">
        <v>120</v>
      </c>
      <c r="T11" s="43"/>
      <c r="U11" s="43"/>
      <c r="V11" s="43"/>
      <c r="W11" s="43"/>
      <c r="X11" s="43"/>
      <c r="Y11" s="43"/>
      <c r="Z11" s="43"/>
      <c r="AA11" s="43"/>
      <c r="AB11" s="43"/>
    </row>
    <row r="12">
      <c r="A12" s="42">
        <v>44897.18</v>
      </c>
      <c r="B12" s="41" t="s">
        <v>285</v>
      </c>
      <c r="C12" s="41" t="s">
        <v>286</v>
      </c>
      <c r="D12" s="41" t="s">
        <v>146</v>
      </c>
      <c r="E12" s="41" t="s">
        <v>58</v>
      </c>
      <c r="F12" s="41" t="s">
        <v>124</v>
      </c>
      <c r="G12" s="43"/>
      <c r="H12" s="43"/>
      <c r="I12" s="43"/>
      <c r="J12" s="41" t="s">
        <v>147</v>
      </c>
      <c r="K12" s="44">
        <v>10.0</v>
      </c>
      <c r="L12" s="44">
        <v>0.0</v>
      </c>
      <c r="M12" s="44">
        <v>10.0</v>
      </c>
      <c r="N12" s="44">
        <v>343885.75</v>
      </c>
      <c r="O12" s="41" t="s">
        <v>62</v>
      </c>
      <c r="P12" s="41" t="s">
        <v>63</v>
      </c>
      <c r="Q12" s="41" t="s">
        <v>64</v>
      </c>
      <c r="R12" s="41" t="s">
        <v>148</v>
      </c>
      <c r="S12" s="41" t="s">
        <v>149</v>
      </c>
      <c r="T12" s="41" t="s">
        <v>113</v>
      </c>
      <c r="U12" s="41" t="s">
        <v>150</v>
      </c>
      <c r="V12" s="43"/>
      <c r="W12" s="43"/>
      <c r="X12" s="43"/>
      <c r="Y12" s="43"/>
      <c r="Z12" s="43"/>
      <c r="AA12" s="43"/>
      <c r="AB12" s="43"/>
    </row>
    <row r="13">
      <c r="A13" s="42">
        <v>44897.0112037037</v>
      </c>
      <c r="B13" s="41" t="s">
        <v>287</v>
      </c>
      <c r="C13" s="41" t="s">
        <v>288</v>
      </c>
      <c r="D13" s="41" t="s">
        <v>153</v>
      </c>
      <c r="E13" s="41" t="s">
        <v>58</v>
      </c>
      <c r="F13" s="41" t="s">
        <v>124</v>
      </c>
      <c r="G13" s="43"/>
      <c r="H13" s="43"/>
      <c r="I13" s="43"/>
      <c r="J13" s="41" t="s">
        <v>147</v>
      </c>
      <c r="K13" s="44">
        <v>10.0</v>
      </c>
      <c r="L13" s="44">
        <v>-0.59</v>
      </c>
      <c r="M13" s="44">
        <v>9.41</v>
      </c>
      <c r="N13" s="44">
        <v>343875.75</v>
      </c>
      <c r="O13" s="41" t="s">
        <v>62</v>
      </c>
      <c r="P13" s="41" t="s">
        <v>63</v>
      </c>
      <c r="Q13" s="41" t="s">
        <v>64</v>
      </c>
      <c r="R13" s="41" t="s">
        <v>154</v>
      </c>
      <c r="S13" s="41" t="s">
        <v>155</v>
      </c>
      <c r="T13" s="43"/>
      <c r="U13" s="43"/>
      <c r="V13" s="43"/>
      <c r="W13" s="43"/>
      <c r="X13" s="43"/>
      <c r="Y13" s="43"/>
      <c r="Z13" s="43"/>
      <c r="AA13" s="43"/>
      <c r="AB13" s="43"/>
    </row>
    <row r="14">
      <c r="A14" s="42">
        <v>44897.0112037037</v>
      </c>
      <c r="B14" s="41" t="s">
        <v>289</v>
      </c>
      <c r="C14" s="41" t="s">
        <v>288</v>
      </c>
      <c r="D14" s="41" t="s">
        <v>116</v>
      </c>
      <c r="E14" s="41" t="s">
        <v>70</v>
      </c>
      <c r="F14" s="41" t="s">
        <v>117</v>
      </c>
      <c r="G14" s="43"/>
      <c r="H14" s="43"/>
      <c r="I14" s="43"/>
      <c r="J14" s="41" t="s">
        <v>159</v>
      </c>
      <c r="K14" s="44">
        <v>-1.0</v>
      </c>
      <c r="L14" s="44">
        <v>0.0</v>
      </c>
      <c r="M14" s="44">
        <v>-1.0</v>
      </c>
      <c r="N14" s="44">
        <v>343866.34</v>
      </c>
      <c r="O14" s="41" t="s">
        <v>62</v>
      </c>
      <c r="P14" s="41" t="s">
        <v>63</v>
      </c>
      <c r="Q14" s="41" t="s">
        <v>64</v>
      </c>
      <c r="R14" s="41" t="s">
        <v>119</v>
      </c>
      <c r="S14" s="41" t="s">
        <v>120</v>
      </c>
      <c r="T14" s="43"/>
      <c r="U14" s="43"/>
      <c r="V14" s="43"/>
      <c r="W14" s="43"/>
      <c r="X14" s="43"/>
      <c r="Y14" s="43"/>
      <c r="Z14" s="43"/>
      <c r="AA14" s="43"/>
      <c r="AB14" s="43"/>
    </row>
    <row r="15">
      <c r="A15" s="42">
        <v>44887.893113425926</v>
      </c>
      <c r="B15" s="41" t="s">
        <v>290</v>
      </c>
      <c r="C15" s="41" t="s">
        <v>291</v>
      </c>
      <c r="D15" s="41" t="s">
        <v>109</v>
      </c>
      <c r="E15" s="41" t="s">
        <v>58</v>
      </c>
      <c r="F15" s="41" t="s">
        <v>110</v>
      </c>
      <c r="G15" s="43"/>
      <c r="H15" s="43"/>
      <c r="I15" s="43"/>
      <c r="J15" s="41" t="s">
        <v>292</v>
      </c>
      <c r="K15" s="44">
        <v>164.0</v>
      </c>
      <c r="L15" s="44">
        <v>0.0</v>
      </c>
      <c r="M15" s="44">
        <v>164.0</v>
      </c>
      <c r="N15" s="44">
        <v>343867.34</v>
      </c>
      <c r="O15" s="41" t="s">
        <v>62</v>
      </c>
      <c r="P15" s="41" t="s">
        <v>63</v>
      </c>
      <c r="Q15" s="41" t="s">
        <v>64</v>
      </c>
      <c r="R15" s="41" t="s">
        <v>112</v>
      </c>
      <c r="S15" s="41" t="s">
        <v>8</v>
      </c>
      <c r="T15" s="41" t="s">
        <v>113</v>
      </c>
      <c r="U15" s="41" t="s">
        <v>114</v>
      </c>
      <c r="V15" s="43"/>
      <c r="W15" s="43"/>
      <c r="X15" s="43"/>
      <c r="Y15" s="43"/>
      <c r="Z15" s="43"/>
      <c r="AA15" s="43"/>
      <c r="AB15" s="43"/>
    </row>
    <row r="16">
      <c r="A16" s="42">
        <v>44887.893113425926</v>
      </c>
      <c r="B16" s="41" t="s">
        <v>293</v>
      </c>
      <c r="C16" s="44" t="s">
        <v>291</v>
      </c>
      <c r="D16" s="41" t="s">
        <v>116</v>
      </c>
      <c r="E16" s="41" t="s">
        <v>70</v>
      </c>
      <c r="F16" s="41" t="s">
        <v>117</v>
      </c>
      <c r="G16" s="43"/>
      <c r="H16" s="43"/>
      <c r="I16" s="43"/>
      <c r="J16" s="41" t="s">
        <v>294</v>
      </c>
      <c r="K16" s="44">
        <v>-16.4</v>
      </c>
      <c r="L16" s="44">
        <v>0.0</v>
      </c>
      <c r="M16" s="44">
        <v>-16.4</v>
      </c>
      <c r="N16" s="44">
        <v>343703.34</v>
      </c>
      <c r="O16" s="41" t="s">
        <v>62</v>
      </c>
      <c r="P16" s="41" t="s">
        <v>63</v>
      </c>
      <c r="Q16" s="41" t="s">
        <v>64</v>
      </c>
      <c r="R16" s="41" t="s">
        <v>119</v>
      </c>
      <c r="S16" s="41" t="s">
        <v>120</v>
      </c>
      <c r="T16" s="43"/>
      <c r="U16" s="43"/>
      <c r="V16" s="43"/>
      <c r="W16" s="43"/>
      <c r="X16" s="43"/>
      <c r="Y16" s="43"/>
      <c r="Z16" s="43"/>
      <c r="AA16" s="43"/>
      <c r="AB16" s="43"/>
    </row>
    <row r="17">
      <c r="A17" s="42">
        <v>44872.44598379629</v>
      </c>
      <c r="B17" s="41" t="s">
        <v>295</v>
      </c>
      <c r="C17" s="41" t="s">
        <v>296</v>
      </c>
      <c r="D17" s="41" t="s">
        <v>123</v>
      </c>
      <c r="E17" s="41" t="s">
        <v>58</v>
      </c>
      <c r="F17" s="41" t="s">
        <v>124</v>
      </c>
      <c r="G17" s="43"/>
      <c r="H17" s="43"/>
      <c r="I17" s="43"/>
      <c r="J17" s="41" t="s">
        <v>125</v>
      </c>
      <c r="K17" s="44">
        <v>50.0</v>
      </c>
      <c r="L17" s="44">
        <v>-2.99</v>
      </c>
      <c r="M17" s="44">
        <v>47.01</v>
      </c>
      <c r="N17" s="44">
        <v>343719.74</v>
      </c>
      <c r="O17" s="41" t="s">
        <v>62</v>
      </c>
      <c r="P17" s="41" t="s">
        <v>63</v>
      </c>
      <c r="Q17" s="41" t="s">
        <v>64</v>
      </c>
      <c r="R17" s="41" t="s">
        <v>126</v>
      </c>
      <c r="S17" s="41" t="s">
        <v>127</v>
      </c>
      <c r="T17" s="41" t="s">
        <v>75</v>
      </c>
      <c r="U17" s="41" t="s">
        <v>128</v>
      </c>
      <c r="V17" s="43"/>
      <c r="W17" s="43"/>
      <c r="X17" s="43"/>
      <c r="Y17" s="43"/>
      <c r="Z17" s="43"/>
      <c r="AA17" s="43"/>
      <c r="AB17" s="43"/>
    </row>
    <row r="18">
      <c r="A18" s="42">
        <v>44872.445972222224</v>
      </c>
      <c r="B18" s="41" t="s">
        <v>297</v>
      </c>
      <c r="C18" s="41" t="s">
        <v>296</v>
      </c>
      <c r="D18" s="41" t="s">
        <v>116</v>
      </c>
      <c r="E18" s="41" t="s">
        <v>70</v>
      </c>
      <c r="F18" s="41" t="s">
        <v>117</v>
      </c>
      <c r="G18" s="43"/>
      <c r="H18" s="43"/>
      <c r="I18" s="43"/>
      <c r="J18" s="41" t="s">
        <v>130</v>
      </c>
      <c r="K18" s="44">
        <v>-5.0</v>
      </c>
      <c r="L18" s="44">
        <v>0.0</v>
      </c>
      <c r="M18" s="44">
        <v>-5.0</v>
      </c>
      <c r="N18" s="44">
        <v>343672.73</v>
      </c>
      <c r="O18" s="41" t="s">
        <v>62</v>
      </c>
      <c r="P18" s="41" t="s">
        <v>63</v>
      </c>
      <c r="Q18" s="41" t="s">
        <v>64</v>
      </c>
      <c r="R18" s="41" t="s">
        <v>119</v>
      </c>
      <c r="S18" s="41" t="s">
        <v>120</v>
      </c>
      <c r="T18" s="43"/>
      <c r="U18" s="43"/>
      <c r="V18" s="43"/>
      <c r="W18" s="43"/>
      <c r="X18" s="43"/>
      <c r="Y18" s="43"/>
      <c r="Z18" s="43"/>
      <c r="AA18" s="43"/>
      <c r="AB18" s="43"/>
    </row>
    <row r="19">
      <c r="A19" s="42">
        <v>44871.07780092592</v>
      </c>
      <c r="B19" s="41" t="s">
        <v>298</v>
      </c>
      <c r="C19" s="41" t="s">
        <v>299</v>
      </c>
      <c r="D19" s="41" t="s">
        <v>300</v>
      </c>
      <c r="E19" s="41" t="s">
        <v>58</v>
      </c>
      <c r="F19" s="41" t="s">
        <v>124</v>
      </c>
      <c r="G19" s="43"/>
      <c r="H19" s="43"/>
      <c r="I19" s="43"/>
      <c r="J19" s="41" t="s">
        <v>147</v>
      </c>
      <c r="K19" s="44">
        <v>10.0</v>
      </c>
      <c r="L19" s="44">
        <v>0.0</v>
      </c>
      <c r="M19" s="44">
        <v>10.0</v>
      </c>
      <c r="N19" s="44">
        <v>343677.73</v>
      </c>
      <c r="O19" s="41" t="s">
        <v>62</v>
      </c>
      <c r="P19" s="41" t="s">
        <v>63</v>
      </c>
      <c r="Q19" s="41" t="s">
        <v>64</v>
      </c>
      <c r="R19" s="41" t="s">
        <v>301</v>
      </c>
      <c r="S19" s="41" t="s">
        <v>302</v>
      </c>
      <c r="T19" s="41" t="s">
        <v>113</v>
      </c>
      <c r="U19" s="41" t="s">
        <v>303</v>
      </c>
      <c r="V19" s="43"/>
      <c r="W19" s="43"/>
      <c r="X19" s="43"/>
      <c r="Y19" s="43"/>
      <c r="Z19" s="43"/>
      <c r="AA19" s="43"/>
      <c r="AB19" s="43"/>
    </row>
    <row r="20">
      <c r="A20" s="42">
        <v>44871.07780092592</v>
      </c>
      <c r="B20" s="41" t="s">
        <v>304</v>
      </c>
      <c r="C20" s="41" t="s">
        <v>299</v>
      </c>
      <c r="D20" s="41" t="s">
        <v>116</v>
      </c>
      <c r="E20" s="41" t="s">
        <v>70</v>
      </c>
      <c r="F20" s="41" t="s">
        <v>117</v>
      </c>
      <c r="G20" s="43"/>
      <c r="H20" s="43"/>
      <c r="I20" s="43"/>
      <c r="J20" s="41" t="s">
        <v>159</v>
      </c>
      <c r="K20" s="44">
        <v>-1.0</v>
      </c>
      <c r="L20" s="44">
        <v>0.0</v>
      </c>
      <c r="M20" s="44">
        <v>-1.0</v>
      </c>
      <c r="N20" s="44">
        <v>343667.73</v>
      </c>
      <c r="O20" s="41" t="s">
        <v>62</v>
      </c>
      <c r="P20" s="41" t="s">
        <v>63</v>
      </c>
      <c r="Q20" s="41" t="s">
        <v>64</v>
      </c>
      <c r="R20" s="41" t="s">
        <v>119</v>
      </c>
      <c r="S20" s="41" t="s">
        <v>120</v>
      </c>
      <c r="T20" s="43"/>
      <c r="U20" s="43"/>
      <c r="V20" s="43"/>
      <c r="W20" s="43"/>
      <c r="X20" s="43"/>
      <c r="Y20" s="43"/>
      <c r="Z20" s="43"/>
      <c r="AA20" s="43"/>
      <c r="AB20" s="43"/>
    </row>
    <row r="21">
      <c r="A21" s="42">
        <v>44869.662303240744</v>
      </c>
      <c r="B21" s="41" t="s">
        <v>305</v>
      </c>
      <c r="C21" s="41" t="s">
        <v>306</v>
      </c>
      <c r="D21" s="41" t="s">
        <v>140</v>
      </c>
      <c r="E21" s="41" t="s">
        <v>58</v>
      </c>
      <c r="F21" s="41" t="s">
        <v>124</v>
      </c>
      <c r="G21" s="43"/>
      <c r="H21" s="43"/>
      <c r="I21" s="43"/>
      <c r="J21" s="41" t="s">
        <v>125</v>
      </c>
      <c r="K21" s="44">
        <v>50.0</v>
      </c>
      <c r="L21" s="44">
        <v>-2.24</v>
      </c>
      <c r="M21" s="44">
        <v>47.76</v>
      </c>
      <c r="N21" s="44">
        <v>343668.73</v>
      </c>
      <c r="O21" s="41" t="s">
        <v>62</v>
      </c>
      <c r="P21" s="41" t="s">
        <v>63</v>
      </c>
      <c r="Q21" s="41" t="s">
        <v>64</v>
      </c>
      <c r="R21" s="41" t="s">
        <v>141</v>
      </c>
      <c r="S21" s="41" t="s">
        <v>142</v>
      </c>
      <c r="T21" s="41" t="s">
        <v>75</v>
      </c>
      <c r="U21" s="41" t="s">
        <v>128</v>
      </c>
      <c r="V21" s="43"/>
      <c r="W21" s="43"/>
      <c r="X21" s="43"/>
      <c r="Y21" s="43"/>
      <c r="Z21" s="43"/>
    </row>
    <row r="22">
      <c r="A22" s="42">
        <v>44869.662303240744</v>
      </c>
      <c r="B22" s="41" t="s">
        <v>307</v>
      </c>
      <c r="C22" s="41" t="s">
        <v>306</v>
      </c>
      <c r="D22" s="41" t="s">
        <v>116</v>
      </c>
      <c r="E22" s="41" t="s">
        <v>70</v>
      </c>
      <c r="F22" s="41" t="s">
        <v>117</v>
      </c>
      <c r="G22" s="43"/>
      <c r="H22" s="43"/>
      <c r="I22" s="43"/>
      <c r="J22" s="41" t="s">
        <v>130</v>
      </c>
      <c r="K22" s="44">
        <v>-5.0</v>
      </c>
      <c r="L22" s="44">
        <v>0.0</v>
      </c>
      <c r="M22" s="44">
        <v>-5.0</v>
      </c>
      <c r="N22" s="44">
        <v>343620.97</v>
      </c>
      <c r="O22" s="41" t="s">
        <v>62</v>
      </c>
      <c r="P22" s="41" t="s">
        <v>63</v>
      </c>
      <c r="Q22" s="41" t="s">
        <v>64</v>
      </c>
      <c r="R22" s="41" t="s">
        <v>119</v>
      </c>
      <c r="S22" s="41" t="s">
        <v>120</v>
      </c>
      <c r="T22" s="43"/>
      <c r="U22" s="43"/>
      <c r="V22" s="43"/>
      <c r="W22" s="43"/>
      <c r="X22" s="43"/>
      <c r="Y22" s="43"/>
      <c r="Z22" s="43"/>
    </row>
    <row r="23">
      <c r="O23" s="50"/>
      <c r="P23" s="50"/>
    </row>
    <row r="24">
      <c r="O24" s="50"/>
      <c r="P24" s="50"/>
    </row>
    <row r="25">
      <c r="O25" s="50"/>
      <c r="P25" s="50"/>
    </row>
    <row r="26">
      <c r="O26" s="50"/>
      <c r="P26" s="50"/>
    </row>
    <row r="27">
      <c r="O27" s="50"/>
      <c r="P27" s="50"/>
    </row>
    <row r="28">
      <c r="O28" s="50"/>
      <c r="P28" s="50"/>
    </row>
    <row r="29">
      <c r="O29" s="50"/>
      <c r="P29" s="50"/>
    </row>
    <row r="30">
      <c r="O30" s="50"/>
      <c r="P30" s="50"/>
    </row>
    <row r="31">
      <c r="O31" s="50"/>
      <c r="P31" s="50"/>
    </row>
    <row r="32">
      <c r="O32" s="50"/>
      <c r="P32" s="50"/>
    </row>
    <row r="33">
      <c r="O33" s="50"/>
      <c r="P33" s="50"/>
    </row>
    <row r="34">
      <c r="O34" s="50"/>
      <c r="P34" s="50"/>
    </row>
    <row r="35">
      <c r="O35" s="50"/>
      <c r="P35" s="50"/>
    </row>
    <row r="36">
      <c r="O36" s="50"/>
      <c r="P36" s="50"/>
    </row>
    <row r="37">
      <c r="O37" s="50"/>
      <c r="P37" s="50"/>
    </row>
    <row r="38">
      <c r="O38" s="50"/>
      <c r="P38" s="50"/>
    </row>
    <row r="39">
      <c r="O39" s="50"/>
      <c r="P39" s="50"/>
    </row>
    <row r="40">
      <c r="O40" s="50"/>
      <c r="P40" s="50"/>
    </row>
    <row r="41">
      <c r="O41" s="50"/>
      <c r="P41" s="50"/>
    </row>
    <row r="42">
      <c r="O42" s="50"/>
      <c r="P42" s="50"/>
    </row>
    <row r="43">
      <c r="O43" s="50"/>
      <c r="P43" s="50"/>
    </row>
    <row r="44">
      <c r="O44" s="50"/>
      <c r="P44" s="50"/>
    </row>
    <row r="45">
      <c r="O45" s="50"/>
      <c r="P45" s="50"/>
    </row>
    <row r="46">
      <c r="O46" s="50"/>
      <c r="P46" s="50"/>
    </row>
    <row r="47">
      <c r="O47" s="50"/>
      <c r="P47" s="50"/>
    </row>
    <row r="48">
      <c r="O48" s="50"/>
      <c r="P48" s="50"/>
    </row>
    <row r="49">
      <c r="O49" s="50"/>
      <c r="P49" s="50"/>
    </row>
    <row r="50">
      <c r="O50" s="50"/>
      <c r="P50" s="50"/>
    </row>
    <row r="51">
      <c r="O51" s="50"/>
      <c r="P51" s="50"/>
    </row>
    <row r="52">
      <c r="O52" s="50"/>
      <c r="P52" s="50"/>
    </row>
    <row r="53">
      <c r="O53" s="50"/>
      <c r="P53" s="50"/>
    </row>
    <row r="54">
      <c r="O54" s="50"/>
      <c r="P54" s="50"/>
    </row>
    <row r="55">
      <c r="O55" s="50"/>
      <c r="P55" s="50"/>
    </row>
    <row r="56">
      <c r="O56" s="50"/>
      <c r="P56" s="50"/>
    </row>
    <row r="57">
      <c r="O57" s="50"/>
      <c r="P57" s="50"/>
    </row>
    <row r="58">
      <c r="O58" s="50"/>
      <c r="P58" s="50"/>
    </row>
    <row r="59">
      <c r="O59" s="50"/>
      <c r="P59" s="50"/>
    </row>
    <row r="60">
      <c r="O60" s="50"/>
      <c r="P60" s="50"/>
    </row>
    <row r="61">
      <c r="O61" s="50"/>
      <c r="P61" s="50"/>
    </row>
    <row r="62">
      <c r="O62" s="50"/>
      <c r="P62" s="50"/>
    </row>
    <row r="63">
      <c r="O63" s="50"/>
      <c r="P63" s="50"/>
    </row>
    <row r="64">
      <c r="O64" s="50"/>
      <c r="P64" s="50"/>
    </row>
    <row r="65">
      <c r="O65" s="50"/>
      <c r="P65" s="50"/>
    </row>
    <row r="66">
      <c r="O66" s="50"/>
      <c r="P66" s="50"/>
    </row>
    <row r="67">
      <c r="O67" s="50"/>
      <c r="P67" s="50"/>
    </row>
    <row r="68">
      <c r="O68" s="50"/>
      <c r="P68" s="50"/>
    </row>
    <row r="69">
      <c r="O69" s="50"/>
      <c r="P69" s="50"/>
    </row>
    <row r="70">
      <c r="O70" s="50"/>
      <c r="P70" s="50"/>
    </row>
    <row r="71">
      <c r="O71" s="50"/>
      <c r="P71" s="50"/>
    </row>
    <row r="72">
      <c r="O72" s="50"/>
      <c r="P72" s="50"/>
    </row>
    <row r="73">
      <c r="O73" s="50"/>
      <c r="P73" s="50"/>
    </row>
    <row r="74">
      <c r="O74" s="50"/>
      <c r="P74" s="50"/>
    </row>
    <row r="75">
      <c r="O75" s="50"/>
      <c r="P75" s="50"/>
    </row>
    <row r="76">
      <c r="O76" s="50"/>
      <c r="P76" s="50"/>
    </row>
    <row r="77">
      <c r="O77" s="50"/>
      <c r="P77" s="50"/>
    </row>
    <row r="78">
      <c r="O78" s="50"/>
      <c r="P78" s="50"/>
    </row>
    <row r="79">
      <c r="O79" s="50"/>
      <c r="P79" s="50"/>
    </row>
    <row r="80">
      <c r="O80" s="50"/>
      <c r="P80" s="50"/>
    </row>
    <row r="81">
      <c r="O81" s="50"/>
      <c r="P81" s="50"/>
    </row>
    <row r="82">
      <c r="O82" s="50"/>
      <c r="P82" s="50"/>
    </row>
    <row r="83">
      <c r="O83" s="50"/>
      <c r="P83" s="50"/>
    </row>
    <row r="84">
      <c r="O84" s="50"/>
      <c r="P84" s="50"/>
    </row>
    <row r="85">
      <c r="O85" s="50"/>
      <c r="P85" s="50"/>
    </row>
    <row r="86">
      <c r="O86" s="50"/>
      <c r="P86" s="50"/>
    </row>
    <row r="87">
      <c r="O87" s="50"/>
      <c r="P87" s="50"/>
    </row>
    <row r="88">
      <c r="O88" s="50"/>
      <c r="P88" s="50"/>
    </row>
    <row r="89">
      <c r="O89" s="50"/>
      <c r="P89" s="50"/>
    </row>
    <row r="90">
      <c r="O90" s="50"/>
      <c r="P90" s="50"/>
    </row>
    <row r="91">
      <c r="O91" s="50"/>
      <c r="P91" s="50"/>
    </row>
    <row r="92">
      <c r="O92" s="50"/>
      <c r="P92" s="50"/>
    </row>
    <row r="93">
      <c r="O93" s="50"/>
      <c r="P93" s="50"/>
    </row>
    <row r="94">
      <c r="O94" s="50"/>
      <c r="P94" s="50"/>
    </row>
    <row r="95">
      <c r="O95" s="50"/>
      <c r="P95" s="50"/>
    </row>
    <row r="96">
      <c r="O96" s="50"/>
      <c r="P96" s="50"/>
    </row>
    <row r="97">
      <c r="O97" s="50"/>
      <c r="P97" s="50"/>
    </row>
    <row r="98">
      <c r="O98" s="50"/>
      <c r="P98" s="50"/>
    </row>
    <row r="99">
      <c r="O99" s="50"/>
      <c r="P99" s="50"/>
    </row>
    <row r="100">
      <c r="O100" s="50"/>
      <c r="P100" s="50"/>
    </row>
    <row r="101">
      <c r="O101" s="50"/>
      <c r="P101" s="50"/>
    </row>
    <row r="102">
      <c r="O102" s="50"/>
      <c r="P102" s="50"/>
    </row>
    <row r="103">
      <c r="O103" s="50"/>
      <c r="P103" s="50"/>
    </row>
    <row r="104">
      <c r="O104" s="50"/>
      <c r="P104" s="50"/>
    </row>
    <row r="105">
      <c r="O105" s="50"/>
      <c r="P105" s="50"/>
    </row>
    <row r="106">
      <c r="O106" s="50"/>
      <c r="P106" s="50"/>
    </row>
    <row r="107">
      <c r="O107" s="50"/>
      <c r="P107" s="50"/>
    </row>
    <row r="108">
      <c r="O108" s="50"/>
      <c r="P108" s="50"/>
    </row>
    <row r="109">
      <c r="O109" s="50"/>
      <c r="P109" s="50"/>
    </row>
    <row r="110">
      <c r="O110" s="50"/>
      <c r="P110" s="50"/>
    </row>
    <row r="111">
      <c r="O111" s="50"/>
      <c r="P111" s="50"/>
    </row>
    <row r="112">
      <c r="O112" s="50"/>
      <c r="P112" s="50"/>
    </row>
    <row r="113">
      <c r="O113" s="50"/>
      <c r="P113" s="50"/>
    </row>
    <row r="114">
      <c r="O114" s="50"/>
      <c r="P114" s="50"/>
    </row>
    <row r="115">
      <c r="O115" s="50"/>
      <c r="P115" s="50"/>
    </row>
    <row r="116">
      <c r="O116" s="50"/>
      <c r="P116" s="50"/>
    </row>
    <row r="117">
      <c r="O117" s="50"/>
      <c r="P117" s="50"/>
    </row>
    <row r="118">
      <c r="O118" s="50"/>
      <c r="P118" s="50"/>
    </row>
    <row r="119">
      <c r="O119" s="50"/>
      <c r="P119" s="50"/>
    </row>
    <row r="120">
      <c r="O120" s="50"/>
      <c r="P120" s="50"/>
    </row>
    <row r="121">
      <c r="O121" s="50"/>
      <c r="P121" s="50"/>
    </row>
    <row r="122">
      <c r="O122" s="50"/>
      <c r="P122" s="50"/>
    </row>
    <row r="123">
      <c r="O123" s="50"/>
      <c r="P123" s="50"/>
    </row>
    <row r="124">
      <c r="O124" s="50"/>
      <c r="P124" s="50"/>
    </row>
    <row r="125">
      <c r="O125" s="50"/>
      <c r="P125" s="50"/>
    </row>
    <row r="126">
      <c r="O126" s="50"/>
      <c r="P126" s="50"/>
    </row>
    <row r="127">
      <c r="O127" s="50"/>
      <c r="P127" s="50"/>
    </row>
    <row r="128">
      <c r="O128" s="50"/>
      <c r="P128" s="50"/>
    </row>
    <row r="129">
      <c r="O129" s="50"/>
      <c r="P129" s="50"/>
    </row>
    <row r="130">
      <c r="O130" s="50"/>
      <c r="P130" s="50"/>
    </row>
    <row r="131">
      <c r="O131" s="50"/>
      <c r="P131" s="50"/>
    </row>
    <row r="132">
      <c r="O132" s="50"/>
      <c r="P132" s="50"/>
    </row>
    <row r="133">
      <c r="O133" s="50"/>
      <c r="P133" s="50"/>
    </row>
    <row r="134">
      <c r="O134" s="50"/>
      <c r="P134" s="50"/>
    </row>
    <row r="135">
      <c r="O135" s="50"/>
      <c r="P135" s="50"/>
    </row>
    <row r="136">
      <c r="O136" s="50"/>
      <c r="P136" s="50"/>
    </row>
    <row r="137">
      <c r="O137" s="50"/>
      <c r="P137" s="50"/>
    </row>
    <row r="138">
      <c r="O138" s="50"/>
      <c r="P138" s="50"/>
    </row>
    <row r="139">
      <c r="O139" s="50"/>
      <c r="P139" s="50"/>
    </row>
    <row r="140">
      <c r="O140" s="50"/>
      <c r="P140" s="50"/>
    </row>
    <row r="141">
      <c r="O141" s="50"/>
      <c r="P141" s="50"/>
    </row>
    <row r="142">
      <c r="O142" s="50"/>
      <c r="P142" s="50"/>
    </row>
    <row r="143">
      <c r="O143" s="50"/>
      <c r="P143" s="50"/>
    </row>
    <row r="144">
      <c r="O144" s="50"/>
      <c r="P144" s="50"/>
    </row>
    <row r="145">
      <c r="O145" s="50"/>
      <c r="P145" s="50"/>
    </row>
    <row r="146">
      <c r="O146" s="50"/>
      <c r="P146" s="50"/>
    </row>
    <row r="147">
      <c r="O147" s="50"/>
      <c r="P147" s="50"/>
    </row>
    <row r="148">
      <c r="O148" s="50"/>
      <c r="P148" s="50"/>
    </row>
    <row r="149">
      <c r="O149" s="50"/>
      <c r="P149" s="50"/>
    </row>
    <row r="150">
      <c r="O150" s="50"/>
      <c r="P150" s="50"/>
    </row>
    <row r="151">
      <c r="O151" s="50"/>
      <c r="P151" s="50"/>
    </row>
    <row r="152">
      <c r="O152" s="50"/>
      <c r="P152" s="50"/>
    </row>
    <row r="153">
      <c r="O153" s="50"/>
      <c r="P153" s="50"/>
    </row>
    <row r="154">
      <c r="O154" s="50"/>
      <c r="P154" s="50"/>
    </row>
    <row r="155">
      <c r="O155" s="50"/>
      <c r="P155" s="50"/>
    </row>
    <row r="156">
      <c r="O156" s="50"/>
      <c r="P156" s="50"/>
    </row>
    <row r="157">
      <c r="O157" s="50"/>
      <c r="P157" s="50"/>
    </row>
    <row r="158">
      <c r="O158" s="50"/>
      <c r="P158" s="50"/>
    </row>
    <row r="159">
      <c r="O159" s="50"/>
      <c r="P159" s="50"/>
    </row>
    <row r="160">
      <c r="O160" s="50"/>
      <c r="P160" s="50"/>
    </row>
    <row r="161">
      <c r="O161" s="50"/>
      <c r="P161" s="50"/>
    </row>
    <row r="162">
      <c r="O162" s="50"/>
      <c r="P162" s="50"/>
    </row>
    <row r="163">
      <c r="O163" s="50"/>
      <c r="P163" s="50"/>
    </row>
    <row r="164">
      <c r="O164" s="50"/>
      <c r="P164" s="50"/>
    </row>
    <row r="165">
      <c r="O165" s="50"/>
      <c r="P165" s="50"/>
    </row>
    <row r="166">
      <c r="O166" s="50"/>
      <c r="P166" s="50"/>
    </row>
    <row r="167">
      <c r="O167" s="50"/>
      <c r="P167" s="50"/>
    </row>
    <row r="168">
      <c r="O168" s="50"/>
      <c r="P168" s="50"/>
    </row>
    <row r="169">
      <c r="O169" s="50"/>
      <c r="P169" s="50"/>
    </row>
    <row r="170">
      <c r="O170" s="50"/>
      <c r="P170" s="50"/>
    </row>
    <row r="171">
      <c r="O171" s="50"/>
      <c r="P171" s="50"/>
    </row>
    <row r="172">
      <c r="O172" s="50"/>
      <c r="P172" s="50"/>
    </row>
    <row r="173">
      <c r="O173" s="50"/>
      <c r="P173" s="50"/>
    </row>
    <row r="174">
      <c r="O174" s="50"/>
      <c r="P174" s="50"/>
    </row>
    <row r="175">
      <c r="O175" s="50"/>
      <c r="P175" s="50"/>
    </row>
    <row r="176">
      <c r="O176" s="50"/>
      <c r="P176" s="50"/>
    </row>
    <row r="177">
      <c r="O177" s="50"/>
      <c r="P177" s="50"/>
    </row>
    <row r="178">
      <c r="O178" s="50"/>
      <c r="P178" s="50"/>
    </row>
    <row r="179">
      <c r="O179" s="50"/>
      <c r="P179" s="50"/>
    </row>
    <row r="180">
      <c r="O180" s="50"/>
      <c r="P180" s="50"/>
    </row>
    <row r="181">
      <c r="O181" s="50"/>
      <c r="P181" s="50"/>
    </row>
    <row r="182">
      <c r="O182" s="50"/>
      <c r="P182" s="50"/>
    </row>
    <row r="183">
      <c r="O183" s="50"/>
      <c r="P183" s="50"/>
    </row>
    <row r="184">
      <c r="O184" s="50"/>
      <c r="P184" s="50"/>
    </row>
    <row r="185">
      <c r="O185" s="50"/>
      <c r="P185" s="50"/>
    </row>
    <row r="186">
      <c r="O186" s="50"/>
      <c r="P186" s="50"/>
    </row>
    <row r="187">
      <c r="O187" s="50"/>
      <c r="P187" s="50"/>
    </row>
    <row r="188">
      <c r="O188" s="50"/>
      <c r="P188" s="50"/>
    </row>
    <row r="189">
      <c r="O189" s="50"/>
      <c r="P189" s="50"/>
    </row>
    <row r="190">
      <c r="O190" s="50"/>
      <c r="P190" s="50"/>
    </row>
    <row r="191">
      <c r="O191" s="50"/>
      <c r="P191" s="50"/>
    </row>
    <row r="192">
      <c r="O192" s="50"/>
      <c r="P192" s="50"/>
    </row>
    <row r="193">
      <c r="O193" s="50"/>
      <c r="P193" s="50"/>
    </row>
    <row r="194">
      <c r="O194" s="50"/>
      <c r="P194" s="50"/>
    </row>
    <row r="195">
      <c r="O195" s="50"/>
      <c r="P195" s="50"/>
    </row>
    <row r="196">
      <c r="O196" s="50"/>
      <c r="P196" s="50"/>
    </row>
    <row r="197">
      <c r="O197" s="50"/>
      <c r="P197" s="50"/>
    </row>
    <row r="198">
      <c r="O198" s="50"/>
      <c r="P198" s="50"/>
    </row>
    <row r="199">
      <c r="O199" s="50"/>
      <c r="P199" s="50"/>
    </row>
    <row r="200">
      <c r="O200" s="50"/>
      <c r="P200" s="50"/>
    </row>
    <row r="201">
      <c r="O201" s="50"/>
      <c r="P201" s="50"/>
    </row>
    <row r="202">
      <c r="O202" s="50"/>
      <c r="P202" s="50"/>
    </row>
    <row r="203">
      <c r="O203" s="50"/>
      <c r="P203" s="50"/>
    </row>
    <row r="204">
      <c r="O204" s="50"/>
      <c r="P204" s="50"/>
    </row>
    <row r="205">
      <c r="O205" s="50"/>
      <c r="P205" s="50"/>
    </row>
    <row r="206">
      <c r="O206" s="50"/>
      <c r="P206" s="50"/>
    </row>
    <row r="207">
      <c r="O207" s="50"/>
      <c r="P207" s="50"/>
    </row>
    <row r="208">
      <c r="O208" s="50"/>
      <c r="P208" s="50"/>
    </row>
    <row r="209">
      <c r="O209" s="50"/>
      <c r="P209" s="50"/>
    </row>
    <row r="210">
      <c r="O210" s="50"/>
      <c r="P210" s="50"/>
    </row>
    <row r="211">
      <c r="O211" s="50"/>
      <c r="P211" s="50"/>
    </row>
    <row r="212">
      <c r="O212" s="50"/>
      <c r="P212" s="50"/>
    </row>
    <row r="213">
      <c r="O213" s="50"/>
      <c r="P213" s="50"/>
    </row>
    <row r="214">
      <c r="O214" s="50"/>
      <c r="P214" s="50"/>
    </row>
    <row r="215">
      <c r="O215" s="50"/>
      <c r="P215" s="50"/>
    </row>
    <row r="216">
      <c r="O216" s="50"/>
      <c r="P216" s="50"/>
    </row>
    <row r="217">
      <c r="O217" s="50"/>
      <c r="P217" s="50"/>
    </row>
    <row r="218">
      <c r="O218" s="50"/>
      <c r="P218" s="50"/>
    </row>
    <row r="219">
      <c r="O219" s="50"/>
      <c r="P219" s="50"/>
    </row>
    <row r="220">
      <c r="O220" s="50"/>
      <c r="P220" s="50"/>
    </row>
    <row r="221">
      <c r="O221" s="50"/>
      <c r="P221" s="50"/>
    </row>
    <row r="222">
      <c r="O222" s="50"/>
      <c r="P222" s="50"/>
    </row>
    <row r="223">
      <c r="O223" s="50"/>
      <c r="P223" s="50"/>
    </row>
    <row r="224">
      <c r="O224" s="50"/>
      <c r="P224" s="50"/>
    </row>
    <row r="225">
      <c r="O225" s="50"/>
      <c r="P225" s="50"/>
    </row>
    <row r="226">
      <c r="O226" s="50"/>
      <c r="P226" s="50"/>
    </row>
    <row r="227">
      <c r="O227" s="50"/>
      <c r="P227" s="50"/>
    </row>
    <row r="228">
      <c r="O228" s="50"/>
      <c r="P228" s="50"/>
    </row>
    <row r="229">
      <c r="O229" s="50"/>
      <c r="P229" s="50"/>
    </row>
    <row r="230">
      <c r="O230" s="50"/>
      <c r="P230" s="50"/>
    </row>
    <row r="231">
      <c r="O231" s="50"/>
      <c r="P231" s="50"/>
    </row>
    <row r="232">
      <c r="O232" s="50"/>
      <c r="P232" s="50"/>
    </row>
    <row r="233">
      <c r="O233" s="50"/>
      <c r="P233" s="50"/>
    </row>
    <row r="234">
      <c r="O234" s="50"/>
      <c r="P234" s="50"/>
    </row>
    <row r="235">
      <c r="O235" s="50"/>
      <c r="P235" s="50"/>
    </row>
    <row r="236">
      <c r="O236" s="50"/>
      <c r="P236" s="50"/>
    </row>
    <row r="237">
      <c r="O237" s="50"/>
      <c r="P237" s="50"/>
    </row>
    <row r="238">
      <c r="O238" s="50"/>
      <c r="P238" s="50"/>
    </row>
    <row r="239">
      <c r="O239" s="50"/>
      <c r="P239" s="50"/>
    </row>
    <row r="240">
      <c r="O240" s="50"/>
      <c r="P240" s="50"/>
    </row>
    <row r="241">
      <c r="O241" s="50"/>
      <c r="P241" s="50"/>
    </row>
    <row r="242">
      <c r="O242" s="50"/>
      <c r="P242" s="50"/>
    </row>
    <row r="243">
      <c r="O243" s="50"/>
      <c r="P243" s="50"/>
    </row>
    <row r="244">
      <c r="O244" s="50"/>
      <c r="P244" s="50"/>
    </row>
    <row r="245">
      <c r="O245" s="50"/>
      <c r="P245" s="50"/>
    </row>
    <row r="246">
      <c r="O246" s="50"/>
      <c r="P246" s="50"/>
    </row>
    <row r="247">
      <c r="O247" s="50"/>
      <c r="P247" s="50"/>
    </row>
    <row r="248">
      <c r="O248" s="50"/>
      <c r="P248" s="50"/>
    </row>
    <row r="249">
      <c r="O249" s="50"/>
      <c r="P249" s="50"/>
    </row>
    <row r="250">
      <c r="O250" s="50"/>
      <c r="P250" s="50"/>
    </row>
    <row r="251">
      <c r="O251" s="50"/>
      <c r="P251" s="50"/>
    </row>
    <row r="252">
      <c r="O252" s="50"/>
      <c r="P252" s="50"/>
    </row>
    <row r="253">
      <c r="O253" s="50"/>
      <c r="P253" s="50"/>
    </row>
    <row r="254">
      <c r="O254" s="50"/>
      <c r="P254" s="50"/>
    </row>
    <row r="255">
      <c r="O255" s="50"/>
      <c r="P255" s="50"/>
    </row>
    <row r="256">
      <c r="O256" s="50"/>
      <c r="P256" s="50"/>
    </row>
    <row r="257">
      <c r="O257" s="50"/>
      <c r="P257" s="50"/>
    </row>
    <row r="258">
      <c r="O258" s="50"/>
      <c r="P258" s="50"/>
    </row>
    <row r="259">
      <c r="O259" s="50"/>
      <c r="P259" s="50"/>
    </row>
    <row r="260">
      <c r="O260" s="50"/>
      <c r="P260" s="50"/>
    </row>
    <row r="261">
      <c r="O261" s="50"/>
      <c r="P261" s="50"/>
    </row>
    <row r="262">
      <c r="O262" s="50"/>
      <c r="P262" s="50"/>
    </row>
    <row r="263">
      <c r="O263" s="50"/>
      <c r="P263" s="50"/>
    </row>
    <row r="264">
      <c r="O264" s="50"/>
      <c r="P264" s="50"/>
    </row>
    <row r="265">
      <c r="O265" s="50"/>
      <c r="P265" s="50"/>
    </row>
    <row r="266">
      <c r="O266" s="50"/>
      <c r="P266" s="50"/>
    </row>
    <row r="267">
      <c r="O267" s="50"/>
      <c r="P267" s="50"/>
    </row>
    <row r="268">
      <c r="O268" s="50"/>
      <c r="P268" s="50"/>
    </row>
    <row r="269">
      <c r="O269" s="50"/>
      <c r="P269" s="50"/>
    </row>
    <row r="270">
      <c r="O270" s="50"/>
      <c r="P270" s="50"/>
    </row>
    <row r="271">
      <c r="O271" s="50"/>
      <c r="P271" s="50"/>
    </row>
    <row r="272">
      <c r="O272" s="50"/>
      <c r="P272" s="50"/>
    </row>
    <row r="273">
      <c r="O273" s="50"/>
      <c r="P273" s="50"/>
    </row>
    <row r="274">
      <c r="O274" s="50"/>
      <c r="P274" s="50"/>
    </row>
    <row r="275">
      <c r="O275" s="50"/>
      <c r="P275" s="50"/>
    </row>
    <row r="276">
      <c r="O276" s="50"/>
      <c r="P276" s="50"/>
    </row>
    <row r="277">
      <c r="O277" s="50"/>
      <c r="P277" s="50"/>
    </row>
    <row r="278">
      <c r="O278" s="50"/>
      <c r="P278" s="50"/>
    </row>
    <row r="279">
      <c r="O279" s="50"/>
      <c r="P279" s="50"/>
    </row>
    <row r="280">
      <c r="O280" s="50"/>
      <c r="P280" s="50"/>
    </row>
    <row r="281">
      <c r="O281" s="50"/>
      <c r="P281" s="50"/>
    </row>
    <row r="282">
      <c r="O282" s="50"/>
      <c r="P282" s="50"/>
    </row>
    <row r="283">
      <c r="O283" s="50"/>
      <c r="P283" s="50"/>
    </row>
    <row r="284">
      <c r="O284" s="50"/>
      <c r="P284" s="50"/>
    </row>
    <row r="285">
      <c r="O285" s="50"/>
      <c r="P285" s="50"/>
    </row>
    <row r="286">
      <c r="O286" s="50"/>
      <c r="P286" s="50"/>
    </row>
    <row r="287">
      <c r="O287" s="50"/>
      <c r="P287" s="50"/>
    </row>
    <row r="288">
      <c r="O288" s="50"/>
      <c r="P288" s="50"/>
    </row>
    <row r="289">
      <c r="O289" s="50"/>
      <c r="P289" s="50"/>
    </row>
    <row r="290">
      <c r="O290" s="50"/>
      <c r="P290" s="50"/>
    </row>
    <row r="291">
      <c r="O291" s="50"/>
      <c r="P291" s="50"/>
    </row>
    <row r="292">
      <c r="O292" s="50"/>
      <c r="P292" s="50"/>
    </row>
    <row r="293">
      <c r="O293" s="50"/>
      <c r="P293" s="50"/>
    </row>
    <row r="294">
      <c r="O294" s="50"/>
      <c r="P294" s="50"/>
    </row>
    <row r="295">
      <c r="O295" s="50"/>
      <c r="P295" s="50"/>
    </row>
    <row r="296">
      <c r="O296" s="50"/>
      <c r="P296" s="50"/>
    </row>
    <row r="297">
      <c r="O297" s="50"/>
      <c r="P297" s="50"/>
    </row>
    <row r="298">
      <c r="O298" s="50"/>
      <c r="P298" s="50"/>
    </row>
    <row r="299">
      <c r="O299" s="50"/>
      <c r="P299" s="50"/>
    </row>
    <row r="300">
      <c r="O300" s="50"/>
      <c r="P300" s="50"/>
    </row>
    <row r="301">
      <c r="O301" s="50"/>
      <c r="P301" s="50"/>
    </row>
    <row r="302">
      <c r="O302" s="50"/>
      <c r="P302" s="50"/>
    </row>
    <row r="303">
      <c r="O303" s="50"/>
      <c r="P303" s="50"/>
    </row>
    <row r="304">
      <c r="O304" s="50"/>
      <c r="P304" s="50"/>
    </row>
    <row r="305">
      <c r="O305" s="50"/>
      <c r="P305" s="50"/>
    </row>
    <row r="306">
      <c r="O306" s="50"/>
      <c r="P306" s="50"/>
    </row>
    <row r="307">
      <c r="O307" s="50"/>
      <c r="P307" s="50"/>
    </row>
    <row r="308">
      <c r="O308" s="50"/>
      <c r="P308" s="50"/>
    </row>
    <row r="309">
      <c r="O309" s="50"/>
      <c r="P309" s="50"/>
    </row>
    <row r="310">
      <c r="O310" s="50"/>
      <c r="P310" s="50"/>
    </row>
    <row r="311">
      <c r="O311" s="50"/>
      <c r="P311" s="50"/>
    </row>
    <row r="312">
      <c r="O312" s="50"/>
      <c r="P312" s="50"/>
    </row>
    <row r="313">
      <c r="O313" s="50"/>
      <c r="P313" s="50"/>
    </row>
    <row r="314">
      <c r="O314" s="50"/>
      <c r="P314" s="50"/>
    </row>
    <row r="315">
      <c r="O315" s="50"/>
      <c r="P315" s="50"/>
    </row>
    <row r="316">
      <c r="O316" s="50"/>
      <c r="P316" s="50"/>
    </row>
    <row r="317">
      <c r="O317" s="50"/>
      <c r="P317" s="50"/>
    </row>
    <row r="318">
      <c r="O318" s="50"/>
      <c r="P318" s="50"/>
    </row>
    <row r="319">
      <c r="O319" s="50"/>
      <c r="P319" s="50"/>
    </row>
    <row r="320">
      <c r="O320" s="50"/>
      <c r="P320" s="50"/>
    </row>
    <row r="321">
      <c r="O321" s="50"/>
      <c r="P321" s="50"/>
    </row>
    <row r="322">
      <c r="O322" s="50"/>
      <c r="P322" s="50"/>
    </row>
    <row r="323">
      <c r="O323" s="50"/>
      <c r="P323" s="50"/>
    </row>
    <row r="324">
      <c r="O324" s="50"/>
      <c r="P324" s="50"/>
    </row>
    <row r="325">
      <c r="O325" s="50"/>
      <c r="P325" s="50"/>
    </row>
    <row r="326">
      <c r="O326" s="50"/>
      <c r="P326" s="50"/>
    </row>
    <row r="327">
      <c r="O327" s="50"/>
      <c r="P327" s="50"/>
    </row>
    <row r="328">
      <c r="O328" s="50"/>
      <c r="P328" s="50"/>
    </row>
    <row r="329">
      <c r="O329" s="50"/>
      <c r="P329" s="50"/>
    </row>
    <row r="330">
      <c r="O330" s="50"/>
      <c r="P330" s="50"/>
    </row>
    <row r="331">
      <c r="O331" s="50"/>
      <c r="P331" s="50"/>
    </row>
    <row r="332">
      <c r="O332" s="50"/>
      <c r="P332" s="50"/>
    </row>
    <row r="333">
      <c r="O333" s="50"/>
      <c r="P333" s="50"/>
    </row>
    <row r="334">
      <c r="O334" s="50"/>
      <c r="P334" s="50"/>
    </row>
    <row r="335">
      <c r="O335" s="50"/>
      <c r="P335" s="50"/>
    </row>
    <row r="336">
      <c r="O336" s="50"/>
      <c r="P336" s="50"/>
    </row>
    <row r="337">
      <c r="O337" s="50"/>
      <c r="P337" s="50"/>
    </row>
    <row r="338">
      <c r="O338" s="50"/>
      <c r="P338" s="50"/>
    </row>
    <row r="339">
      <c r="O339" s="50"/>
      <c r="P339" s="50"/>
    </row>
    <row r="340">
      <c r="O340" s="50"/>
      <c r="P340" s="50"/>
    </row>
    <row r="341">
      <c r="O341" s="50"/>
      <c r="P341" s="50"/>
    </row>
    <row r="342">
      <c r="O342" s="50"/>
      <c r="P342" s="50"/>
    </row>
    <row r="343">
      <c r="O343" s="50"/>
      <c r="P343" s="50"/>
    </row>
    <row r="344">
      <c r="O344" s="50"/>
      <c r="P344" s="50"/>
    </row>
    <row r="345">
      <c r="O345" s="50"/>
      <c r="P345" s="50"/>
    </row>
    <row r="346">
      <c r="O346" s="50"/>
      <c r="P346" s="50"/>
    </row>
    <row r="347">
      <c r="O347" s="50"/>
      <c r="P347" s="50"/>
    </row>
    <row r="348">
      <c r="O348" s="50"/>
      <c r="P348" s="50"/>
    </row>
    <row r="349">
      <c r="O349" s="50"/>
      <c r="P349" s="50"/>
    </row>
    <row r="350">
      <c r="O350" s="50"/>
      <c r="P350" s="50"/>
    </row>
    <row r="351">
      <c r="O351" s="50"/>
      <c r="P351" s="50"/>
    </row>
    <row r="352">
      <c r="O352" s="50"/>
      <c r="P352" s="50"/>
    </row>
    <row r="353">
      <c r="O353" s="50"/>
      <c r="P353" s="50"/>
    </row>
    <row r="354">
      <c r="O354" s="50"/>
      <c r="P354" s="50"/>
    </row>
    <row r="355">
      <c r="O355" s="50"/>
      <c r="P355" s="50"/>
    </row>
    <row r="356">
      <c r="O356" s="50"/>
      <c r="P356" s="50"/>
    </row>
    <row r="357">
      <c r="O357" s="50"/>
      <c r="P357" s="50"/>
    </row>
    <row r="358">
      <c r="O358" s="50"/>
      <c r="P358" s="50"/>
    </row>
    <row r="359">
      <c r="O359" s="50"/>
      <c r="P359" s="50"/>
    </row>
    <row r="360">
      <c r="O360" s="50"/>
      <c r="P360" s="50"/>
    </row>
    <row r="361">
      <c r="O361" s="50"/>
      <c r="P361" s="50"/>
    </row>
    <row r="362">
      <c r="O362" s="50"/>
      <c r="P362" s="50"/>
    </row>
    <row r="363">
      <c r="O363" s="50"/>
      <c r="P363" s="50"/>
    </row>
    <row r="364">
      <c r="O364" s="50"/>
      <c r="P364" s="50"/>
    </row>
    <row r="365">
      <c r="O365" s="50"/>
      <c r="P365" s="50"/>
    </row>
    <row r="366">
      <c r="O366" s="50"/>
      <c r="P366" s="50"/>
    </row>
    <row r="367">
      <c r="O367" s="50"/>
      <c r="P367" s="50"/>
    </row>
    <row r="368">
      <c r="O368" s="50"/>
      <c r="P368" s="50"/>
    </row>
    <row r="369">
      <c r="O369" s="50"/>
      <c r="P369" s="50"/>
    </row>
    <row r="370">
      <c r="O370" s="50"/>
      <c r="P370" s="50"/>
    </row>
    <row r="371">
      <c r="O371" s="50"/>
      <c r="P371" s="50"/>
    </row>
    <row r="372">
      <c r="O372" s="50"/>
      <c r="P372" s="50"/>
    </row>
    <row r="373">
      <c r="O373" s="50"/>
      <c r="P373" s="50"/>
    </row>
    <row r="374">
      <c r="O374" s="50"/>
      <c r="P374" s="50"/>
    </row>
    <row r="375">
      <c r="O375" s="50"/>
      <c r="P375" s="50"/>
    </row>
    <row r="376">
      <c r="O376" s="50"/>
      <c r="P376" s="50"/>
    </row>
    <row r="377">
      <c r="O377" s="50"/>
      <c r="P377" s="50"/>
    </row>
    <row r="378">
      <c r="O378" s="50"/>
      <c r="P378" s="50"/>
    </row>
    <row r="379">
      <c r="O379" s="50"/>
      <c r="P379" s="50"/>
    </row>
    <row r="380">
      <c r="O380" s="50"/>
      <c r="P380" s="50"/>
    </row>
    <row r="381">
      <c r="O381" s="50"/>
      <c r="P381" s="50"/>
    </row>
    <row r="382">
      <c r="O382" s="50"/>
      <c r="P382" s="50"/>
    </row>
    <row r="383">
      <c r="O383" s="50"/>
      <c r="P383" s="50"/>
    </row>
    <row r="384">
      <c r="O384" s="50"/>
      <c r="P384" s="50"/>
    </row>
    <row r="385">
      <c r="O385" s="50"/>
      <c r="P385" s="50"/>
    </row>
    <row r="386">
      <c r="O386" s="50"/>
      <c r="P386" s="50"/>
    </row>
    <row r="387">
      <c r="O387" s="50"/>
      <c r="P387" s="50"/>
    </row>
    <row r="388">
      <c r="O388" s="50"/>
      <c r="P388" s="50"/>
    </row>
    <row r="389">
      <c r="O389" s="50"/>
      <c r="P389" s="50"/>
    </row>
    <row r="390">
      <c r="O390" s="50"/>
      <c r="P390" s="50"/>
    </row>
    <row r="391">
      <c r="O391" s="50"/>
      <c r="P391" s="50"/>
    </row>
    <row r="392">
      <c r="O392" s="50"/>
      <c r="P392" s="50"/>
    </row>
    <row r="393">
      <c r="O393" s="50"/>
      <c r="P393" s="50"/>
    </row>
    <row r="394">
      <c r="O394" s="50"/>
      <c r="P394" s="50"/>
    </row>
    <row r="395">
      <c r="O395" s="50"/>
      <c r="P395" s="50"/>
    </row>
    <row r="396">
      <c r="O396" s="50"/>
      <c r="P396" s="50"/>
    </row>
    <row r="397">
      <c r="O397" s="50"/>
      <c r="P397" s="50"/>
    </row>
    <row r="398">
      <c r="O398" s="50"/>
      <c r="P398" s="50"/>
    </row>
    <row r="399">
      <c r="O399" s="50"/>
      <c r="P399" s="50"/>
    </row>
    <row r="400">
      <c r="O400" s="50"/>
      <c r="P400" s="50"/>
    </row>
    <row r="401">
      <c r="O401" s="50"/>
      <c r="P401" s="50"/>
    </row>
    <row r="402">
      <c r="O402" s="50"/>
      <c r="P402" s="50"/>
    </row>
    <row r="403">
      <c r="O403" s="50"/>
      <c r="P403" s="50"/>
    </row>
    <row r="404">
      <c r="O404" s="50"/>
      <c r="P404" s="50"/>
    </row>
    <row r="405">
      <c r="O405" s="50"/>
      <c r="P405" s="50"/>
    </row>
    <row r="406">
      <c r="O406" s="50"/>
      <c r="P406" s="50"/>
    </row>
    <row r="407">
      <c r="O407" s="50"/>
      <c r="P407" s="50"/>
    </row>
    <row r="408">
      <c r="O408" s="50"/>
      <c r="P408" s="50"/>
    </row>
    <row r="409">
      <c r="O409" s="50"/>
      <c r="P409" s="50"/>
    </row>
    <row r="410">
      <c r="O410" s="50"/>
      <c r="P410" s="50"/>
    </row>
    <row r="411">
      <c r="O411" s="50"/>
      <c r="P411" s="50"/>
    </row>
    <row r="412">
      <c r="O412" s="50"/>
      <c r="P412" s="50"/>
    </row>
    <row r="413">
      <c r="O413" s="50"/>
      <c r="P413" s="50"/>
    </row>
    <row r="414">
      <c r="O414" s="50"/>
      <c r="P414" s="50"/>
    </row>
    <row r="415">
      <c r="O415" s="50"/>
      <c r="P415" s="50"/>
    </row>
    <row r="416">
      <c r="O416" s="50"/>
      <c r="P416" s="50"/>
    </row>
    <row r="417">
      <c r="O417" s="50"/>
      <c r="P417" s="50"/>
    </row>
    <row r="418">
      <c r="O418" s="50"/>
      <c r="P418" s="50"/>
    </row>
    <row r="419">
      <c r="O419" s="50"/>
      <c r="P419" s="50"/>
    </row>
    <row r="420">
      <c r="O420" s="50"/>
      <c r="P420" s="50"/>
    </row>
    <row r="421">
      <c r="O421" s="50"/>
      <c r="P421" s="50"/>
    </row>
    <row r="422">
      <c r="O422" s="50"/>
      <c r="P422" s="50"/>
    </row>
    <row r="423">
      <c r="O423" s="50"/>
      <c r="P423" s="50"/>
    </row>
    <row r="424">
      <c r="O424" s="50"/>
      <c r="P424" s="50"/>
    </row>
    <row r="425">
      <c r="O425" s="50"/>
      <c r="P425" s="50"/>
    </row>
    <row r="426">
      <c r="O426" s="50"/>
      <c r="P426" s="50"/>
    </row>
    <row r="427">
      <c r="O427" s="50"/>
      <c r="P427" s="50"/>
    </row>
    <row r="428">
      <c r="O428" s="50"/>
      <c r="P428" s="50"/>
    </row>
    <row r="429">
      <c r="O429" s="50"/>
      <c r="P429" s="50"/>
    </row>
    <row r="430">
      <c r="O430" s="50"/>
      <c r="P430" s="50"/>
    </row>
    <row r="431">
      <c r="O431" s="50"/>
      <c r="P431" s="50"/>
    </row>
    <row r="432">
      <c r="O432" s="50"/>
      <c r="P432" s="50"/>
    </row>
    <row r="433">
      <c r="O433" s="50"/>
      <c r="P433" s="50"/>
    </row>
    <row r="434">
      <c r="O434" s="50"/>
      <c r="P434" s="50"/>
    </row>
    <row r="435">
      <c r="O435" s="50"/>
      <c r="P435" s="50"/>
    </row>
    <row r="436">
      <c r="O436" s="50"/>
      <c r="P436" s="50"/>
    </row>
    <row r="437">
      <c r="O437" s="50"/>
      <c r="P437" s="50"/>
    </row>
    <row r="438">
      <c r="O438" s="50"/>
      <c r="P438" s="50"/>
    </row>
    <row r="439">
      <c r="O439" s="50"/>
      <c r="P439" s="50"/>
    </row>
    <row r="440">
      <c r="O440" s="50"/>
      <c r="P440" s="50"/>
    </row>
    <row r="441">
      <c r="O441" s="50"/>
      <c r="P441" s="50"/>
    </row>
    <row r="442">
      <c r="O442" s="50"/>
      <c r="P442" s="50"/>
    </row>
    <row r="443">
      <c r="O443" s="50"/>
      <c r="P443" s="50"/>
    </row>
    <row r="444">
      <c r="O444" s="50"/>
      <c r="P444" s="50"/>
    </row>
    <row r="445">
      <c r="O445" s="50"/>
      <c r="P445" s="50"/>
    </row>
    <row r="446">
      <c r="O446" s="50"/>
      <c r="P446" s="50"/>
    </row>
    <row r="447">
      <c r="O447" s="50"/>
      <c r="P447" s="50"/>
    </row>
    <row r="448">
      <c r="O448" s="50"/>
      <c r="P448" s="50"/>
    </row>
    <row r="449">
      <c r="O449" s="50"/>
      <c r="P449" s="50"/>
    </row>
    <row r="450">
      <c r="O450" s="50"/>
      <c r="P450" s="50"/>
    </row>
    <row r="451">
      <c r="O451" s="50"/>
      <c r="P451" s="50"/>
    </row>
    <row r="452">
      <c r="O452" s="50"/>
      <c r="P452" s="50"/>
    </row>
    <row r="453">
      <c r="O453" s="50"/>
      <c r="P453" s="50"/>
    </row>
    <row r="454">
      <c r="O454" s="50"/>
      <c r="P454" s="50"/>
    </row>
    <row r="455">
      <c r="O455" s="50"/>
      <c r="P455" s="50"/>
    </row>
    <row r="456">
      <c r="O456" s="50"/>
      <c r="P456" s="50"/>
    </row>
    <row r="457">
      <c r="O457" s="50"/>
      <c r="P457" s="50"/>
    </row>
    <row r="458">
      <c r="O458" s="50"/>
      <c r="P458" s="50"/>
    </row>
    <row r="459">
      <c r="O459" s="50"/>
      <c r="P459" s="50"/>
    </row>
    <row r="460">
      <c r="O460" s="50"/>
      <c r="P460" s="50"/>
    </row>
    <row r="461">
      <c r="O461" s="50"/>
      <c r="P461" s="50"/>
    </row>
    <row r="462">
      <c r="O462" s="50"/>
      <c r="P462" s="50"/>
    </row>
    <row r="463">
      <c r="O463" s="50"/>
      <c r="P463" s="50"/>
    </row>
    <row r="464">
      <c r="O464" s="50"/>
      <c r="P464" s="50"/>
    </row>
    <row r="465">
      <c r="O465" s="50"/>
      <c r="P465" s="50"/>
    </row>
    <row r="466">
      <c r="O466" s="50"/>
      <c r="P466" s="50"/>
    </row>
    <row r="467">
      <c r="O467" s="50"/>
      <c r="P467" s="50"/>
    </row>
    <row r="468">
      <c r="O468" s="50"/>
      <c r="P468" s="50"/>
    </row>
    <row r="469">
      <c r="O469" s="50"/>
      <c r="P469" s="50"/>
    </row>
    <row r="470">
      <c r="O470" s="50"/>
      <c r="P470" s="50"/>
    </row>
    <row r="471">
      <c r="O471" s="50"/>
      <c r="P471" s="50"/>
    </row>
    <row r="472">
      <c r="O472" s="50"/>
      <c r="P472" s="50"/>
    </row>
    <row r="473">
      <c r="O473" s="50"/>
      <c r="P473" s="50"/>
    </row>
    <row r="474">
      <c r="O474" s="50"/>
      <c r="P474" s="50"/>
    </row>
    <row r="475">
      <c r="O475" s="50"/>
      <c r="P475" s="50"/>
    </row>
    <row r="476">
      <c r="O476" s="50"/>
      <c r="P476" s="50"/>
    </row>
    <row r="477">
      <c r="O477" s="50"/>
      <c r="P477" s="50"/>
    </row>
    <row r="478">
      <c r="O478" s="50"/>
      <c r="P478" s="50"/>
    </row>
    <row r="479">
      <c r="O479" s="50"/>
      <c r="P479" s="50"/>
    </row>
    <row r="480">
      <c r="O480" s="50"/>
      <c r="P480" s="50"/>
    </row>
    <row r="481">
      <c r="O481" s="50"/>
      <c r="P481" s="50"/>
    </row>
    <row r="482">
      <c r="O482" s="50"/>
      <c r="P482" s="50"/>
    </row>
    <row r="483">
      <c r="O483" s="50"/>
      <c r="P483" s="50"/>
    </row>
    <row r="484">
      <c r="O484" s="50"/>
      <c r="P484" s="50"/>
    </row>
    <row r="485">
      <c r="O485" s="50"/>
      <c r="P485" s="50"/>
    </row>
    <row r="486">
      <c r="O486" s="50"/>
      <c r="P486" s="50"/>
    </row>
    <row r="487">
      <c r="O487" s="50"/>
      <c r="P487" s="50"/>
    </row>
    <row r="488">
      <c r="O488" s="50"/>
      <c r="P488" s="50"/>
    </row>
    <row r="489">
      <c r="O489" s="50"/>
      <c r="P489" s="50"/>
    </row>
    <row r="490">
      <c r="O490" s="50"/>
      <c r="P490" s="50"/>
    </row>
    <row r="491">
      <c r="O491" s="50"/>
      <c r="P491" s="50"/>
    </row>
    <row r="492">
      <c r="O492" s="50"/>
      <c r="P492" s="50"/>
    </row>
    <row r="493">
      <c r="O493" s="50"/>
      <c r="P493" s="50"/>
    </row>
    <row r="494">
      <c r="O494" s="50"/>
      <c r="P494" s="50"/>
    </row>
    <row r="495">
      <c r="O495" s="50"/>
      <c r="P495" s="50"/>
    </row>
    <row r="496">
      <c r="O496" s="50"/>
      <c r="P496" s="50"/>
    </row>
    <row r="497">
      <c r="O497" s="50"/>
      <c r="P497" s="50"/>
    </row>
    <row r="498">
      <c r="O498" s="50"/>
      <c r="P498" s="50"/>
    </row>
    <row r="499">
      <c r="O499" s="50"/>
      <c r="P499" s="50"/>
    </row>
    <row r="500">
      <c r="O500" s="50"/>
      <c r="P500" s="50"/>
    </row>
    <row r="501">
      <c r="O501" s="50"/>
      <c r="P501" s="50"/>
    </row>
    <row r="502">
      <c r="O502" s="50"/>
      <c r="P502" s="50"/>
    </row>
    <row r="503">
      <c r="O503" s="50"/>
      <c r="P503" s="50"/>
    </row>
    <row r="504">
      <c r="O504" s="50"/>
      <c r="P504" s="50"/>
    </row>
    <row r="505">
      <c r="O505" s="50"/>
      <c r="P505" s="50"/>
    </row>
    <row r="506">
      <c r="O506" s="50"/>
      <c r="P506" s="50"/>
    </row>
    <row r="507">
      <c r="O507" s="50"/>
      <c r="P507" s="50"/>
    </row>
    <row r="508">
      <c r="O508" s="50"/>
      <c r="P508" s="50"/>
    </row>
    <row r="509">
      <c r="O509" s="50"/>
      <c r="P509" s="50"/>
    </row>
    <row r="510">
      <c r="O510" s="50"/>
      <c r="P510" s="50"/>
    </row>
    <row r="511">
      <c r="O511" s="50"/>
      <c r="P511" s="50"/>
    </row>
    <row r="512">
      <c r="O512" s="50"/>
      <c r="P512" s="50"/>
    </row>
    <row r="513">
      <c r="O513" s="50"/>
      <c r="P513" s="50"/>
    </row>
    <row r="514">
      <c r="O514" s="50"/>
      <c r="P514" s="50"/>
    </row>
    <row r="515">
      <c r="O515" s="50"/>
      <c r="P515" s="50"/>
    </row>
    <row r="516">
      <c r="O516" s="50"/>
      <c r="P516" s="50"/>
    </row>
    <row r="517">
      <c r="O517" s="50"/>
      <c r="P517" s="50"/>
    </row>
    <row r="518">
      <c r="O518" s="50"/>
      <c r="P518" s="50"/>
    </row>
    <row r="519">
      <c r="O519" s="50"/>
      <c r="P519" s="50"/>
    </row>
    <row r="520">
      <c r="O520" s="50"/>
      <c r="P520" s="50"/>
    </row>
    <row r="521">
      <c r="O521" s="50"/>
      <c r="P521" s="50"/>
    </row>
    <row r="522">
      <c r="O522" s="50"/>
      <c r="P522" s="50"/>
    </row>
    <row r="523">
      <c r="O523" s="50"/>
      <c r="P523" s="50"/>
    </row>
    <row r="524">
      <c r="O524" s="50"/>
      <c r="P524" s="50"/>
    </row>
    <row r="525">
      <c r="O525" s="50"/>
      <c r="P525" s="50"/>
    </row>
    <row r="526">
      <c r="O526" s="50"/>
      <c r="P526" s="50"/>
    </row>
    <row r="527">
      <c r="O527" s="50"/>
      <c r="P527" s="50"/>
    </row>
    <row r="528">
      <c r="O528" s="50"/>
      <c r="P528" s="50"/>
    </row>
    <row r="529">
      <c r="O529" s="50"/>
      <c r="P529" s="50"/>
    </row>
    <row r="530">
      <c r="O530" s="50"/>
      <c r="P530" s="50"/>
    </row>
    <row r="531">
      <c r="O531" s="50"/>
      <c r="P531" s="50"/>
    </row>
    <row r="532">
      <c r="O532" s="50"/>
      <c r="P532" s="50"/>
    </row>
    <row r="533">
      <c r="O533" s="50"/>
      <c r="P533" s="50"/>
    </row>
    <row r="534">
      <c r="O534" s="50"/>
      <c r="P534" s="50"/>
    </row>
    <row r="535">
      <c r="O535" s="50"/>
      <c r="P535" s="50"/>
    </row>
    <row r="536">
      <c r="O536" s="50"/>
      <c r="P536" s="50"/>
    </row>
    <row r="537">
      <c r="O537" s="50"/>
      <c r="P537" s="50"/>
    </row>
    <row r="538">
      <c r="O538" s="50"/>
      <c r="P538" s="50"/>
    </row>
    <row r="539">
      <c r="O539" s="50"/>
      <c r="P539" s="50"/>
    </row>
    <row r="540">
      <c r="O540" s="50"/>
      <c r="P540" s="50"/>
    </row>
    <row r="541">
      <c r="O541" s="50"/>
      <c r="P541" s="50"/>
    </row>
    <row r="542">
      <c r="O542" s="50"/>
      <c r="P542" s="50"/>
    </row>
    <row r="543">
      <c r="O543" s="50"/>
      <c r="P543" s="50"/>
    </row>
    <row r="544">
      <c r="O544" s="50"/>
      <c r="P544" s="50"/>
    </row>
    <row r="545">
      <c r="O545" s="50"/>
      <c r="P545" s="50"/>
    </row>
    <row r="546">
      <c r="O546" s="50"/>
      <c r="P546" s="50"/>
    </row>
    <row r="547">
      <c r="O547" s="50"/>
      <c r="P547" s="50"/>
    </row>
    <row r="548">
      <c r="O548" s="50"/>
      <c r="P548" s="50"/>
    </row>
    <row r="549">
      <c r="O549" s="50"/>
      <c r="P549" s="50"/>
    </row>
    <row r="550">
      <c r="O550" s="50"/>
      <c r="P550" s="50"/>
    </row>
    <row r="551">
      <c r="O551" s="50"/>
      <c r="P551" s="50"/>
    </row>
    <row r="552">
      <c r="O552" s="50"/>
      <c r="P552" s="50"/>
    </row>
    <row r="553">
      <c r="O553" s="50"/>
      <c r="P553" s="50"/>
    </row>
    <row r="554">
      <c r="O554" s="50"/>
      <c r="P554" s="50"/>
    </row>
    <row r="555">
      <c r="O555" s="50"/>
      <c r="P555" s="50"/>
    </row>
    <row r="556">
      <c r="O556" s="50"/>
      <c r="P556" s="50"/>
    </row>
    <row r="557">
      <c r="O557" s="50"/>
      <c r="P557" s="50"/>
    </row>
    <row r="558">
      <c r="O558" s="50"/>
      <c r="P558" s="50"/>
    </row>
    <row r="559">
      <c r="O559" s="50"/>
      <c r="P559" s="50"/>
    </row>
    <row r="560">
      <c r="O560" s="50"/>
      <c r="P560" s="50"/>
    </row>
    <row r="561">
      <c r="O561" s="50"/>
      <c r="P561" s="50"/>
    </row>
    <row r="562">
      <c r="O562" s="50"/>
      <c r="P562" s="50"/>
    </row>
    <row r="563">
      <c r="O563" s="50"/>
      <c r="P563" s="50"/>
    </row>
    <row r="564">
      <c r="O564" s="50"/>
      <c r="P564" s="50"/>
    </row>
    <row r="565">
      <c r="O565" s="50"/>
      <c r="P565" s="50"/>
    </row>
    <row r="566">
      <c r="O566" s="50"/>
      <c r="P566" s="50"/>
    </row>
    <row r="567">
      <c r="O567" s="50"/>
      <c r="P567" s="50"/>
    </row>
    <row r="568">
      <c r="O568" s="50"/>
      <c r="P568" s="50"/>
    </row>
    <row r="569">
      <c r="O569" s="50"/>
      <c r="P569" s="50"/>
    </row>
    <row r="570">
      <c r="O570" s="50"/>
      <c r="P570" s="50"/>
    </row>
    <row r="571">
      <c r="O571" s="50"/>
      <c r="P571" s="50"/>
    </row>
    <row r="572">
      <c r="O572" s="50"/>
      <c r="P572" s="50"/>
    </row>
    <row r="573">
      <c r="O573" s="50"/>
      <c r="P573" s="50"/>
    </row>
    <row r="574">
      <c r="O574" s="50"/>
      <c r="P574" s="50"/>
    </row>
    <row r="575">
      <c r="O575" s="50"/>
      <c r="P575" s="50"/>
    </row>
    <row r="576">
      <c r="O576" s="50"/>
      <c r="P576" s="50"/>
    </row>
    <row r="577">
      <c r="O577" s="50"/>
      <c r="P577" s="50"/>
    </row>
    <row r="578">
      <c r="O578" s="50"/>
      <c r="P578" s="50"/>
    </row>
    <row r="579">
      <c r="O579" s="50"/>
      <c r="P579" s="50"/>
    </row>
    <row r="580">
      <c r="O580" s="50"/>
      <c r="P580" s="50"/>
    </row>
    <row r="581">
      <c r="O581" s="50"/>
      <c r="P581" s="50"/>
    </row>
    <row r="582">
      <c r="O582" s="50"/>
      <c r="P582" s="50"/>
    </row>
    <row r="583">
      <c r="O583" s="50"/>
      <c r="P583" s="50"/>
    </row>
    <row r="584">
      <c r="O584" s="50"/>
      <c r="P584" s="50"/>
    </row>
    <row r="585">
      <c r="O585" s="50"/>
      <c r="P585" s="50"/>
    </row>
    <row r="586">
      <c r="O586" s="50"/>
      <c r="P586" s="50"/>
    </row>
    <row r="587">
      <c r="O587" s="50"/>
      <c r="P587" s="50"/>
    </row>
    <row r="588">
      <c r="O588" s="50"/>
      <c r="P588" s="50"/>
    </row>
    <row r="589">
      <c r="O589" s="50"/>
      <c r="P589" s="50"/>
    </row>
    <row r="590">
      <c r="O590" s="50"/>
      <c r="P590" s="50"/>
    </row>
    <row r="591">
      <c r="O591" s="50"/>
      <c r="P591" s="50"/>
    </row>
    <row r="592">
      <c r="O592" s="50"/>
      <c r="P592" s="50"/>
    </row>
    <row r="593">
      <c r="O593" s="50"/>
      <c r="P593" s="50"/>
    </row>
    <row r="594">
      <c r="O594" s="50"/>
      <c r="P594" s="50"/>
    </row>
    <row r="595">
      <c r="O595" s="50"/>
      <c r="P595" s="50"/>
    </row>
    <row r="596">
      <c r="O596" s="50"/>
      <c r="P596" s="50"/>
    </row>
    <row r="597">
      <c r="O597" s="50"/>
      <c r="P597" s="50"/>
    </row>
    <row r="598">
      <c r="O598" s="50"/>
      <c r="P598" s="50"/>
    </row>
    <row r="599">
      <c r="O599" s="50"/>
      <c r="P599" s="50"/>
    </row>
    <row r="600">
      <c r="O600" s="50"/>
      <c r="P600" s="50"/>
    </row>
    <row r="601">
      <c r="O601" s="50"/>
      <c r="P601" s="50"/>
    </row>
    <row r="602">
      <c r="O602" s="50"/>
      <c r="P602" s="50"/>
    </row>
    <row r="603">
      <c r="O603" s="50"/>
      <c r="P603" s="50"/>
    </row>
    <row r="604">
      <c r="O604" s="50"/>
      <c r="P604" s="50"/>
    </row>
    <row r="605">
      <c r="O605" s="50"/>
      <c r="P605" s="50"/>
    </row>
    <row r="606">
      <c r="O606" s="50"/>
      <c r="P606" s="50"/>
    </row>
    <row r="607">
      <c r="O607" s="50"/>
      <c r="P607" s="50"/>
    </row>
    <row r="608">
      <c r="O608" s="50"/>
      <c r="P608" s="50"/>
    </row>
    <row r="609">
      <c r="O609" s="50"/>
      <c r="P609" s="50"/>
    </row>
    <row r="610">
      <c r="O610" s="50"/>
      <c r="P610" s="50"/>
    </row>
    <row r="611">
      <c r="O611" s="50"/>
      <c r="P611" s="50"/>
    </row>
    <row r="612">
      <c r="O612" s="50"/>
      <c r="P612" s="50"/>
    </row>
    <row r="613">
      <c r="O613" s="50"/>
      <c r="P613" s="50"/>
    </row>
    <row r="614">
      <c r="O614" s="50"/>
      <c r="P614" s="50"/>
    </row>
    <row r="615">
      <c r="O615" s="50"/>
      <c r="P615" s="50"/>
    </row>
    <row r="616">
      <c r="O616" s="50"/>
      <c r="P616" s="50"/>
    </row>
    <row r="617">
      <c r="O617" s="50"/>
      <c r="P617" s="50"/>
    </row>
    <row r="618">
      <c r="O618" s="50"/>
      <c r="P618" s="50"/>
    </row>
    <row r="619">
      <c r="O619" s="50"/>
      <c r="P619" s="50"/>
    </row>
    <row r="620">
      <c r="O620" s="50"/>
      <c r="P620" s="50"/>
    </row>
    <row r="621">
      <c r="O621" s="50"/>
      <c r="P621" s="50"/>
    </row>
    <row r="622">
      <c r="O622" s="50"/>
      <c r="P622" s="50"/>
    </row>
    <row r="623">
      <c r="O623" s="50"/>
      <c r="P623" s="50"/>
    </row>
    <row r="624">
      <c r="O624" s="50"/>
      <c r="P624" s="50"/>
    </row>
    <row r="625">
      <c r="O625" s="50"/>
      <c r="P625" s="50"/>
    </row>
    <row r="626">
      <c r="O626" s="50"/>
      <c r="P626" s="50"/>
    </row>
    <row r="627">
      <c r="O627" s="50"/>
      <c r="P627" s="50"/>
    </row>
    <row r="628">
      <c r="O628" s="50"/>
      <c r="P628" s="50"/>
    </row>
    <row r="629">
      <c r="O629" s="50"/>
      <c r="P629" s="50"/>
    </row>
    <row r="630">
      <c r="O630" s="50"/>
      <c r="P630" s="50"/>
    </row>
    <row r="631">
      <c r="O631" s="50"/>
      <c r="P631" s="50"/>
    </row>
    <row r="632">
      <c r="O632" s="50"/>
      <c r="P632" s="50"/>
    </row>
    <row r="633">
      <c r="O633" s="50"/>
      <c r="P633" s="50"/>
    </row>
    <row r="634">
      <c r="O634" s="50"/>
      <c r="P634" s="50"/>
    </row>
    <row r="635">
      <c r="O635" s="50"/>
      <c r="P635" s="50"/>
    </row>
    <row r="636">
      <c r="O636" s="50"/>
      <c r="P636" s="50"/>
    </row>
    <row r="637">
      <c r="O637" s="50"/>
      <c r="P637" s="50"/>
    </row>
    <row r="638">
      <c r="O638" s="50"/>
      <c r="P638" s="50"/>
    </row>
    <row r="639">
      <c r="O639" s="50"/>
      <c r="P639" s="50"/>
    </row>
    <row r="640">
      <c r="O640" s="50"/>
      <c r="P640" s="50"/>
    </row>
    <row r="641">
      <c r="O641" s="50"/>
      <c r="P641" s="50"/>
    </row>
    <row r="642">
      <c r="O642" s="50"/>
      <c r="P642" s="50"/>
    </row>
    <row r="643">
      <c r="O643" s="50"/>
      <c r="P643" s="50"/>
    </row>
    <row r="644">
      <c r="O644" s="50"/>
      <c r="P644" s="50"/>
    </row>
    <row r="645">
      <c r="O645" s="50"/>
      <c r="P645" s="50"/>
    </row>
    <row r="646">
      <c r="O646" s="50"/>
      <c r="P646" s="50"/>
    </row>
    <row r="647">
      <c r="O647" s="50"/>
      <c r="P647" s="50"/>
    </row>
    <row r="648">
      <c r="O648" s="50"/>
      <c r="P648" s="50"/>
    </row>
    <row r="649">
      <c r="O649" s="50"/>
      <c r="P649" s="50"/>
    </row>
    <row r="650">
      <c r="O650" s="50"/>
      <c r="P650" s="50"/>
    </row>
    <row r="651">
      <c r="O651" s="50"/>
      <c r="P651" s="50"/>
    </row>
    <row r="652">
      <c r="O652" s="50"/>
      <c r="P652" s="50"/>
    </row>
    <row r="653">
      <c r="O653" s="50"/>
      <c r="P653" s="50"/>
    </row>
    <row r="654">
      <c r="O654" s="50"/>
      <c r="P654" s="50"/>
    </row>
    <row r="655">
      <c r="O655" s="50"/>
      <c r="P655" s="50"/>
    </row>
    <row r="656">
      <c r="O656" s="50"/>
      <c r="P656" s="50"/>
    </row>
    <row r="657">
      <c r="O657" s="50"/>
      <c r="P657" s="50"/>
    </row>
    <row r="658">
      <c r="O658" s="50"/>
      <c r="P658" s="50"/>
    </row>
    <row r="659">
      <c r="O659" s="50"/>
      <c r="P659" s="50"/>
    </row>
    <row r="660">
      <c r="O660" s="50"/>
      <c r="P660" s="50"/>
    </row>
    <row r="661">
      <c r="O661" s="50"/>
      <c r="P661" s="50"/>
    </row>
    <row r="662">
      <c r="O662" s="50"/>
      <c r="P662" s="50"/>
    </row>
    <row r="663">
      <c r="O663" s="50"/>
      <c r="P663" s="50"/>
    </row>
    <row r="664">
      <c r="O664" s="50"/>
      <c r="P664" s="50"/>
    </row>
    <row r="665">
      <c r="O665" s="50"/>
      <c r="P665" s="50"/>
    </row>
    <row r="666">
      <c r="O666" s="50"/>
      <c r="P666" s="50"/>
    </row>
    <row r="667">
      <c r="O667" s="50"/>
      <c r="P667" s="50"/>
    </row>
    <row r="668">
      <c r="O668" s="50"/>
      <c r="P668" s="50"/>
    </row>
    <row r="669">
      <c r="O669" s="50"/>
      <c r="P669" s="50"/>
    </row>
    <row r="670">
      <c r="O670" s="50"/>
      <c r="P670" s="50"/>
    </row>
    <row r="671">
      <c r="O671" s="50"/>
      <c r="P671" s="50"/>
    </row>
    <row r="672">
      <c r="O672" s="50"/>
      <c r="P672" s="50"/>
    </row>
    <row r="673">
      <c r="O673" s="50"/>
      <c r="P673" s="50"/>
    </row>
    <row r="674">
      <c r="O674" s="50"/>
      <c r="P674" s="50"/>
    </row>
    <row r="675">
      <c r="O675" s="50"/>
      <c r="P675" s="50"/>
    </row>
    <row r="676">
      <c r="O676" s="50"/>
      <c r="P676" s="50"/>
    </row>
    <row r="677">
      <c r="O677" s="50"/>
      <c r="P677" s="50"/>
    </row>
    <row r="678">
      <c r="O678" s="50"/>
      <c r="P678" s="50"/>
    </row>
    <row r="679">
      <c r="O679" s="50"/>
      <c r="P679" s="50"/>
    </row>
    <row r="680">
      <c r="O680" s="50"/>
      <c r="P680" s="50"/>
    </row>
    <row r="681">
      <c r="O681" s="50"/>
      <c r="P681" s="50"/>
    </row>
    <row r="682">
      <c r="O682" s="50"/>
      <c r="P682" s="50"/>
    </row>
    <row r="683">
      <c r="O683" s="50"/>
      <c r="P683" s="50"/>
    </row>
    <row r="684">
      <c r="O684" s="50"/>
      <c r="P684" s="50"/>
    </row>
    <row r="685">
      <c r="O685" s="50"/>
      <c r="P685" s="50"/>
    </row>
    <row r="686">
      <c r="O686" s="50"/>
      <c r="P686" s="50"/>
    </row>
    <row r="687">
      <c r="O687" s="50"/>
      <c r="P687" s="50"/>
    </row>
    <row r="688">
      <c r="O688" s="50"/>
      <c r="P688" s="50"/>
    </row>
    <row r="689">
      <c r="O689" s="50"/>
      <c r="P689" s="50"/>
    </row>
    <row r="690">
      <c r="O690" s="50"/>
      <c r="P690" s="50"/>
    </row>
    <row r="691">
      <c r="O691" s="50"/>
      <c r="P691" s="50"/>
    </row>
    <row r="692">
      <c r="O692" s="50"/>
      <c r="P692" s="50"/>
    </row>
    <row r="693">
      <c r="O693" s="50"/>
      <c r="P693" s="50"/>
    </row>
    <row r="694">
      <c r="O694" s="50"/>
      <c r="P694" s="50"/>
    </row>
    <row r="695">
      <c r="O695" s="50"/>
      <c r="P695" s="50"/>
    </row>
    <row r="696">
      <c r="O696" s="50"/>
      <c r="P696" s="50"/>
    </row>
    <row r="697">
      <c r="O697" s="50"/>
      <c r="P697" s="50"/>
    </row>
    <row r="698">
      <c r="O698" s="50"/>
      <c r="P698" s="50"/>
    </row>
    <row r="699">
      <c r="O699" s="50"/>
      <c r="P699" s="50"/>
    </row>
    <row r="700">
      <c r="O700" s="50"/>
      <c r="P700" s="50"/>
    </row>
    <row r="701">
      <c r="O701" s="50"/>
      <c r="P701" s="50"/>
    </row>
    <row r="702">
      <c r="O702" s="50"/>
      <c r="P702" s="50"/>
    </row>
    <row r="703">
      <c r="O703" s="50"/>
      <c r="P703" s="50"/>
    </row>
    <row r="704">
      <c r="O704" s="50"/>
      <c r="P704" s="50"/>
    </row>
    <row r="705">
      <c r="O705" s="50"/>
      <c r="P705" s="50"/>
    </row>
    <row r="706">
      <c r="O706" s="50"/>
      <c r="P706" s="50"/>
    </row>
    <row r="707">
      <c r="O707" s="50"/>
      <c r="P707" s="50"/>
    </row>
    <row r="708">
      <c r="O708" s="50"/>
      <c r="P708" s="50"/>
    </row>
    <row r="709">
      <c r="O709" s="50"/>
      <c r="P709" s="50"/>
    </row>
    <row r="710">
      <c r="O710" s="50"/>
      <c r="P710" s="50"/>
    </row>
    <row r="711">
      <c r="O711" s="50"/>
      <c r="P711" s="50"/>
    </row>
    <row r="712">
      <c r="O712" s="50"/>
      <c r="P712" s="50"/>
    </row>
    <row r="713">
      <c r="O713" s="50"/>
      <c r="P713" s="50"/>
    </row>
    <row r="714">
      <c r="O714" s="50"/>
      <c r="P714" s="50"/>
    </row>
    <row r="715">
      <c r="O715" s="50"/>
      <c r="P715" s="50"/>
    </row>
    <row r="716">
      <c r="O716" s="50"/>
      <c r="P716" s="50"/>
    </row>
    <row r="717">
      <c r="O717" s="50"/>
      <c r="P717" s="50"/>
    </row>
    <row r="718">
      <c r="O718" s="50"/>
      <c r="P718" s="50"/>
    </row>
    <row r="719">
      <c r="O719" s="50"/>
      <c r="P719" s="50"/>
    </row>
    <row r="720">
      <c r="O720" s="50"/>
      <c r="P720" s="50"/>
    </row>
    <row r="721">
      <c r="O721" s="50"/>
      <c r="P721" s="50"/>
    </row>
    <row r="722">
      <c r="O722" s="50"/>
      <c r="P722" s="50"/>
    </row>
    <row r="723">
      <c r="O723" s="50"/>
      <c r="P723" s="50"/>
    </row>
    <row r="724">
      <c r="O724" s="50"/>
      <c r="P724" s="50"/>
    </row>
    <row r="725">
      <c r="O725" s="50"/>
      <c r="P725" s="50"/>
    </row>
    <row r="726">
      <c r="O726" s="50"/>
      <c r="P726" s="50"/>
    </row>
    <row r="727">
      <c r="O727" s="50"/>
      <c r="P727" s="50"/>
    </row>
    <row r="728">
      <c r="O728" s="50"/>
      <c r="P728" s="50"/>
    </row>
    <row r="729">
      <c r="O729" s="50"/>
      <c r="P729" s="50"/>
    </row>
    <row r="730">
      <c r="O730" s="50"/>
      <c r="P730" s="50"/>
    </row>
    <row r="731">
      <c r="O731" s="50"/>
      <c r="P731" s="50"/>
    </row>
    <row r="732">
      <c r="O732" s="50"/>
      <c r="P732" s="50"/>
    </row>
    <row r="733">
      <c r="O733" s="50"/>
      <c r="P733" s="50"/>
    </row>
    <row r="734">
      <c r="O734" s="50"/>
      <c r="P734" s="50"/>
    </row>
    <row r="735">
      <c r="O735" s="50"/>
      <c r="P735" s="50"/>
    </row>
    <row r="736">
      <c r="O736" s="50"/>
      <c r="P736" s="50"/>
    </row>
    <row r="737">
      <c r="O737" s="50"/>
      <c r="P737" s="50"/>
    </row>
    <row r="738">
      <c r="O738" s="50"/>
      <c r="P738" s="50"/>
    </row>
    <row r="739">
      <c r="O739" s="50"/>
      <c r="P739" s="50"/>
    </row>
    <row r="740">
      <c r="O740" s="50"/>
      <c r="P740" s="50"/>
    </row>
    <row r="741">
      <c r="O741" s="50"/>
      <c r="P741" s="50"/>
    </row>
    <row r="742">
      <c r="O742" s="50"/>
      <c r="P742" s="50"/>
    </row>
    <row r="743">
      <c r="O743" s="50"/>
      <c r="P743" s="50"/>
    </row>
    <row r="744">
      <c r="O744" s="50"/>
      <c r="P744" s="50"/>
    </row>
    <row r="745">
      <c r="O745" s="50"/>
      <c r="P745" s="50"/>
    </row>
    <row r="746">
      <c r="O746" s="50"/>
      <c r="P746" s="50"/>
    </row>
    <row r="747">
      <c r="O747" s="50"/>
      <c r="P747" s="50"/>
    </row>
    <row r="748">
      <c r="O748" s="50"/>
      <c r="P748" s="50"/>
    </row>
    <row r="749">
      <c r="O749" s="50"/>
      <c r="P749" s="50"/>
    </row>
    <row r="750">
      <c r="O750" s="50"/>
      <c r="P750" s="50"/>
    </row>
    <row r="751">
      <c r="O751" s="50"/>
      <c r="P751" s="50"/>
    </row>
    <row r="752">
      <c r="O752" s="50"/>
      <c r="P752" s="50"/>
    </row>
    <row r="753">
      <c r="O753" s="50"/>
      <c r="P753" s="50"/>
    </row>
    <row r="754">
      <c r="O754" s="50"/>
      <c r="P754" s="50"/>
    </row>
    <row r="755">
      <c r="O755" s="50"/>
      <c r="P755" s="50"/>
    </row>
    <row r="756">
      <c r="O756" s="50"/>
      <c r="P756" s="50"/>
    </row>
    <row r="757">
      <c r="O757" s="50"/>
      <c r="P757" s="50"/>
    </row>
    <row r="758">
      <c r="O758" s="50"/>
      <c r="P758" s="50"/>
    </row>
    <row r="759">
      <c r="O759" s="50"/>
      <c r="P759" s="50"/>
    </row>
    <row r="760">
      <c r="O760" s="50"/>
      <c r="P760" s="50"/>
    </row>
    <row r="761">
      <c r="O761" s="50"/>
      <c r="P761" s="50"/>
    </row>
    <row r="762">
      <c r="O762" s="50"/>
      <c r="P762" s="50"/>
    </row>
    <row r="763">
      <c r="O763" s="50"/>
      <c r="P763" s="50"/>
    </row>
    <row r="764">
      <c r="O764" s="50"/>
      <c r="P764" s="50"/>
    </row>
    <row r="765">
      <c r="O765" s="50"/>
      <c r="P765" s="50"/>
    </row>
    <row r="766">
      <c r="O766" s="50"/>
      <c r="P766" s="50"/>
    </row>
    <row r="767">
      <c r="O767" s="50"/>
      <c r="P767" s="50"/>
    </row>
    <row r="768">
      <c r="O768" s="50"/>
      <c r="P768" s="50"/>
    </row>
    <row r="769">
      <c r="O769" s="50"/>
      <c r="P769" s="50"/>
    </row>
    <row r="770">
      <c r="O770" s="50"/>
      <c r="P770" s="50"/>
    </row>
    <row r="771">
      <c r="O771" s="50"/>
      <c r="P771" s="50"/>
    </row>
    <row r="772">
      <c r="O772" s="50"/>
      <c r="P772" s="50"/>
    </row>
    <row r="773">
      <c r="O773" s="50"/>
      <c r="P773" s="50"/>
    </row>
    <row r="774">
      <c r="O774" s="50"/>
      <c r="P774" s="50"/>
    </row>
    <row r="775">
      <c r="O775" s="50"/>
      <c r="P775" s="50"/>
    </row>
    <row r="776">
      <c r="O776" s="50"/>
      <c r="P776" s="50"/>
    </row>
    <row r="777">
      <c r="O777" s="50"/>
      <c r="P777" s="50"/>
    </row>
    <row r="778">
      <c r="O778" s="50"/>
      <c r="P778" s="50"/>
    </row>
    <row r="779">
      <c r="O779" s="50"/>
      <c r="P779" s="50"/>
    </row>
    <row r="780">
      <c r="O780" s="50"/>
      <c r="P780" s="50"/>
    </row>
    <row r="781">
      <c r="O781" s="50"/>
      <c r="P781" s="50"/>
    </row>
    <row r="782">
      <c r="O782" s="50"/>
      <c r="P782" s="50"/>
    </row>
    <row r="783">
      <c r="O783" s="50"/>
      <c r="P783" s="50"/>
    </row>
    <row r="784">
      <c r="O784" s="50"/>
      <c r="P784" s="50"/>
    </row>
    <row r="785">
      <c r="O785" s="50"/>
      <c r="P785" s="50"/>
    </row>
    <row r="786">
      <c r="O786" s="50"/>
      <c r="P786" s="50"/>
    </row>
    <row r="787">
      <c r="O787" s="50"/>
      <c r="P787" s="50"/>
    </row>
    <row r="788">
      <c r="O788" s="50"/>
      <c r="P788" s="50"/>
    </row>
    <row r="789">
      <c r="O789" s="50"/>
      <c r="P789" s="50"/>
    </row>
    <row r="790">
      <c r="O790" s="50"/>
      <c r="P790" s="50"/>
    </row>
    <row r="791">
      <c r="O791" s="50"/>
      <c r="P791" s="50"/>
    </row>
    <row r="792">
      <c r="O792" s="50"/>
      <c r="P792" s="50"/>
    </row>
    <row r="793">
      <c r="O793" s="50"/>
      <c r="P793" s="50"/>
    </row>
    <row r="794">
      <c r="O794" s="50"/>
      <c r="P794" s="50"/>
    </row>
    <row r="795">
      <c r="O795" s="50"/>
      <c r="P795" s="50"/>
    </row>
    <row r="796">
      <c r="O796" s="50"/>
      <c r="P796" s="50"/>
    </row>
    <row r="797">
      <c r="O797" s="50"/>
      <c r="P797" s="50"/>
    </row>
    <row r="798">
      <c r="O798" s="50"/>
      <c r="P798" s="50"/>
    </row>
    <row r="799">
      <c r="O799" s="50"/>
      <c r="P799" s="50"/>
    </row>
    <row r="800">
      <c r="O800" s="50"/>
      <c r="P800" s="50"/>
    </row>
    <row r="801">
      <c r="O801" s="50"/>
      <c r="P801" s="50"/>
    </row>
    <row r="802">
      <c r="O802" s="50"/>
      <c r="P802" s="50"/>
    </row>
    <row r="803">
      <c r="O803" s="50"/>
      <c r="P803" s="50"/>
    </row>
    <row r="804">
      <c r="O804" s="50"/>
      <c r="P804" s="50"/>
    </row>
    <row r="805">
      <c r="O805" s="50"/>
      <c r="P805" s="50"/>
    </row>
    <row r="806">
      <c r="O806" s="50"/>
      <c r="P806" s="50"/>
    </row>
    <row r="807">
      <c r="O807" s="50"/>
      <c r="P807" s="50"/>
    </row>
    <row r="808">
      <c r="O808" s="50"/>
      <c r="P808" s="50"/>
    </row>
    <row r="809">
      <c r="O809" s="50"/>
      <c r="P809" s="50"/>
    </row>
    <row r="810">
      <c r="O810" s="50"/>
      <c r="P810" s="50"/>
    </row>
    <row r="811">
      <c r="O811" s="50"/>
      <c r="P811" s="50"/>
    </row>
    <row r="812">
      <c r="O812" s="50"/>
      <c r="P812" s="50"/>
    </row>
    <row r="813">
      <c r="O813" s="50"/>
      <c r="P813" s="50"/>
    </row>
    <row r="814">
      <c r="O814" s="50"/>
      <c r="P814" s="50"/>
    </row>
    <row r="815">
      <c r="O815" s="50"/>
      <c r="P815" s="50"/>
    </row>
    <row r="816">
      <c r="O816" s="50"/>
      <c r="P816" s="50"/>
    </row>
    <row r="817">
      <c r="O817" s="50"/>
      <c r="P817" s="50"/>
    </row>
    <row r="818">
      <c r="O818" s="50"/>
      <c r="P818" s="50"/>
    </row>
    <row r="819">
      <c r="O819" s="50"/>
      <c r="P819" s="50"/>
    </row>
    <row r="820">
      <c r="O820" s="50"/>
      <c r="P820" s="50"/>
    </row>
    <row r="821">
      <c r="O821" s="50"/>
      <c r="P821" s="50"/>
    </row>
    <row r="822">
      <c r="O822" s="50"/>
      <c r="P822" s="50"/>
    </row>
    <row r="823">
      <c r="O823" s="50"/>
      <c r="P823" s="50"/>
    </row>
    <row r="824">
      <c r="O824" s="50"/>
      <c r="P824" s="50"/>
    </row>
    <row r="825">
      <c r="O825" s="50"/>
      <c r="P825" s="50"/>
    </row>
    <row r="826">
      <c r="O826" s="50"/>
      <c r="P826" s="50"/>
    </row>
    <row r="827">
      <c r="O827" s="50"/>
      <c r="P827" s="50"/>
    </row>
    <row r="828">
      <c r="O828" s="50"/>
      <c r="P828" s="50"/>
    </row>
    <row r="829">
      <c r="O829" s="50"/>
      <c r="P829" s="50"/>
    </row>
    <row r="830">
      <c r="O830" s="50"/>
      <c r="P830" s="50"/>
    </row>
    <row r="831">
      <c r="O831" s="50"/>
      <c r="P831" s="50"/>
    </row>
    <row r="832">
      <c r="O832" s="50"/>
      <c r="P832" s="50"/>
    </row>
    <row r="833">
      <c r="O833" s="50"/>
      <c r="P833" s="50"/>
    </row>
    <row r="834">
      <c r="O834" s="50"/>
      <c r="P834" s="50"/>
    </row>
    <row r="835">
      <c r="O835" s="50"/>
      <c r="P835" s="50"/>
    </row>
    <row r="836">
      <c r="O836" s="50"/>
      <c r="P836" s="50"/>
    </row>
    <row r="837">
      <c r="O837" s="50"/>
      <c r="P837" s="50"/>
    </row>
    <row r="838">
      <c r="O838" s="50"/>
      <c r="P838" s="50"/>
    </row>
    <row r="839">
      <c r="O839" s="50"/>
      <c r="P839" s="50"/>
    </row>
    <row r="840">
      <c r="O840" s="50"/>
      <c r="P840" s="50"/>
    </row>
    <row r="841">
      <c r="O841" s="50"/>
      <c r="P841" s="50"/>
    </row>
    <row r="842">
      <c r="O842" s="50"/>
      <c r="P842" s="50"/>
    </row>
    <row r="843">
      <c r="O843" s="50"/>
      <c r="P843" s="50"/>
    </row>
    <row r="844">
      <c r="O844" s="50"/>
      <c r="P844" s="50"/>
    </row>
    <row r="845">
      <c r="O845" s="50"/>
      <c r="P845" s="50"/>
    </row>
    <row r="846">
      <c r="O846" s="50"/>
      <c r="P846" s="50"/>
    </row>
    <row r="847">
      <c r="O847" s="50"/>
      <c r="P847" s="50"/>
    </row>
    <row r="848">
      <c r="O848" s="50"/>
      <c r="P848" s="50"/>
    </row>
    <row r="849">
      <c r="O849" s="50"/>
      <c r="P849" s="50"/>
    </row>
    <row r="850">
      <c r="O850" s="50"/>
      <c r="P850" s="50"/>
    </row>
    <row r="851">
      <c r="O851" s="50"/>
      <c r="P851" s="50"/>
    </row>
    <row r="852">
      <c r="O852" s="50"/>
      <c r="P852" s="50"/>
    </row>
    <row r="853">
      <c r="O853" s="50"/>
      <c r="P853" s="50"/>
    </row>
    <row r="854">
      <c r="O854" s="50"/>
      <c r="P854" s="50"/>
    </row>
    <row r="855">
      <c r="O855" s="50"/>
      <c r="P855" s="50"/>
    </row>
    <row r="856">
      <c r="O856" s="50"/>
      <c r="P856" s="50"/>
    </row>
    <row r="857">
      <c r="O857" s="50"/>
      <c r="P857" s="50"/>
    </row>
    <row r="858">
      <c r="O858" s="50"/>
      <c r="P858" s="50"/>
    </row>
    <row r="859">
      <c r="O859" s="50"/>
      <c r="P859" s="50"/>
    </row>
    <row r="860">
      <c r="O860" s="50"/>
      <c r="P860" s="50"/>
    </row>
    <row r="861">
      <c r="O861" s="50"/>
      <c r="P861" s="50"/>
    </row>
    <row r="862">
      <c r="O862" s="50"/>
      <c r="P862" s="50"/>
    </row>
    <row r="863">
      <c r="O863" s="50"/>
      <c r="P863" s="50"/>
    </row>
    <row r="864">
      <c r="O864" s="50"/>
      <c r="P864" s="50"/>
    </row>
    <row r="865">
      <c r="O865" s="50"/>
      <c r="P865" s="50"/>
    </row>
    <row r="866">
      <c r="O866" s="50"/>
      <c r="P866" s="50"/>
    </row>
    <row r="867">
      <c r="O867" s="50"/>
      <c r="P867" s="50"/>
    </row>
    <row r="868">
      <c r="O868" s="50"/>
      <c r="P868" s="50"/>
    </row>
    <row r="869">
      <c r="O869" s="50"/>
      <c r="P869" s="50"/>
    </row>
    <row r="870">
      <c r="O870" s="50"/>
      <c r="P870" s="50"/>
    </row>
    <row r="871">
      <c r="O871" s="50"/>
      <c r="P871" s="50"/>
    </row>
    <row r="872">
      <c r="O872" s="50"/>
      <c r="P872" s="50"/>
    </row>
    <row r="873">
      <c r="O873" s="50"/>
      <c r="P873" s="50"/>
    </row>
    <row r="874">
      <c r="O874" s="50"/>
      <c r="P874" s="50"/>
    </row>
    <row r="875">
      <c r="O875" s="50"/>
      <c r="P875" s="50"/>
    </row>
    <row r="876">
      <c r="O876" s="50"/>
      <c r="P876" s="50"/>
    </row>
    <row r="877">
      <c r="O877" s="50"/>
      <c r="P877" s="50"/>
    </row>
    <row r="878">
      <c r="O878" s="50"/>
      <c r="P878" s="50"/>
    </row>
    <row r="879">
      <c r="O879" s="50"/>
      <c r="P879" s="50"/>
    </row>
    <row r="880">
      <c r="O880" s="50"/>
      <c r="P880" s="50"/>
    </row>
    <row r="881">
      <c r="O881" s="50"/>
      <c r="P881" s="50"/>
    </row>
    <row r="882">
      <c r="O882" s="50"/>
      <c r="P882" s="50"/>
    </row>
    <row r="883">
      <c r="O883" s="50"/>
      <c r="P883" s="50"/>
    </row>
    <row r="884">
      <c r="O884" s="50"/>
      <c r="P884" s="50"/>
    </row>
    <row r="885">
      <c r="O885" s="50"/>
      <c r="P885" s="50"/>
    </row>
    <row r="886">
      <c r="O886" s="50"/>
      <c r="P886" s="50"/>
    </row>
    <row r="887">
      <c r="O887" s="50"/>
      <c r="P887" s="50"/>
    </row>
    <row r="888">
      <c r="O888" s="50"/>
      <c r="P888" s="50"/>
    </row>
    <row r="889">
      <c r="O889" s="50"/>
      <c r="P889" s="50"/>
    </row>
    <row r="890">
      <c r="O890" s="50"/>
      <c r="P890" s="50"/>
    </row>
    <row r="891">
      <c r="O891" s="50"/>
      <c r="P891" s="50"/>
    </row>
    <row r="892">
      <c r="O892" s="50"/>
      <c r="P892" s="50"/>
    </row>
    <row r="893">
      <c r="O893" s="50"/>
      <c r="P893" s="50"/>
    </row>
    <row r="894">
      <c r="O894" s="50"/>
      <c r="P894" s="50"/>
    </row>
    <row r="895">
      <c r="O895" s="50"/>
      <c r="P895" s="50"/>
    </row>
    <row r="896">
      <c r="O896" s="50"/>
      <c r="P896" s="50"/>
    </row>
    <row r="897">
      <c r="O897" s="50"/>
      <c r="P897" s="50"/>
    </row>
    <row r="898">
      <c r="O898" s="50"/>
      <c r="P898" s="50"/>
    </row>
    <row r="899">
      <c r="O899" s="50"/>
      <c r="P899" s="50"/>
    </row>
    <row r="900">
      <c r="O900" s="50"/>
      <c r="P900" s="50"/>
    </row>
    <row r="901">
      <c r="O901" s="50"/>
      <c r="P901" s="50"/>
    </row>
    <row r="902">
      <c r="O902" s="50"/>
      <c r="P902" s="50"/>
    </row>
    <row r="903">
      <c r="O903" s="50"/>
      <c r="P903" s="50"/>
    </row>
    <row r="904">
      <c r="O904" s="50"/>
      <c r="P904" s="50"/>
    </row>
    <row r="905">
      <c r="O905" s="50"/>
      <c r="P905" s="50"/>
    </row>
    <row r="906">
      <c r="O906" s="50"/>
      <c r="P906" s="50"/>
    </row>
    <row r="907">
      <c r="O907" s="50"/>
      <c r="P907" s="50"/>
    </row>
    <row r="908">
      <c r="O908" s="50"/>
      <c r="P908" s="50"/>
    </row>
    <row r="909">
      <c r="O909" s="50"/>
      <c r="P909" s="50"/>
    </row>
    <row r="910">
      <c r="O910" s="50"/>
      <c r="P910" s="50"/>
    </row>
    <row r="911">
      <c r="O911" s="50"/>
      <c r="P911" s="50"/>
    </row>
    <row r="912">
      <c r="O912" s="50"/>
      <c r="P912" s="50"/>
    </row>
    <row r="913">
      <c r="O913" s="50"/>
      <c r="P913" s="50"/>
    </row>
    <row r="914">
      <c r="O914" s="50"/>
      <c r="P914" s="50"/>
    </row>
    <row r="915">
      <c r="O915" s="50"/>
      <c r="P915" s="50"/>
    </row>
    <row r="916">
      <c r="O916" s="50"/>
      <c r="P916" s="50"/>
    </row>
    <row r="917">
      <c r="O917" s="50"/>
      <c r="P917" s="50"/>
    </row>
    <row r="918">
      <c r="O918" s="50"/>
      <c r="P918" s="50"/>
    </row>
    <row r="919">
      <c r="O919" s="50"/>
      <c r="P919" s="50"/>
    </row>
    <row r="920">
      <c r="O920" s="50"/>
      <c r="P920" s="50"/>
    </row>
    <row r="921">
      <c r="O921" s="50"/>
      <c r="P921" s="50"/>
    </row>
    <row r="922">
      <c r="O922" s="50"/>
      <c r="P922" s="50"/>
    </row>
    <row r="923">
      <c r="O923" s="50"/>
      <c r="P923" s="50"/>
    </row>
    <row r="924">
      <c r="O924" s="50"/>
      <c r="P924" s="50"/>
    </row>
    <row r="925">
      <c r="O925" s="50"/>
      <c r="P925" s="50"/>
    </row>
    <row r="926">
      <c r="O926" s="50"/>
      <c r="P926" s="50"/>
    </row>
    <row r="927">
      <c r="O927" s="50"/>
      <c r="P927" s="50"/>
    </row>
    <row r="928">
      <c r="O928" s="50"/>
      <c r="P928" s="50"/>
    </row>
    <row r="929">
      <c r="O929" s="50"/>
      <c r="P929" s="50"/>
    </row>
    <row r="930">
      <c r="O930" s="50"/>
      <c r="P930" s="50"/>
    </row>
    <row r="931">
      <c r="O931" s="50"/>
      <c r="P931" s="50"/>
    </row>
    <row r="932">
      <c r="O932" s="50"/>
      <c r="P932" s="50"/>
    </row>
    <row r="933">
      <c r="O933" s="50"/>
      <c r="P933" s="50"/>
    </row>
    <row r="934">
      <c r="O934" s="50"/>
      <c r="P934" s="50"/>
    </row>
    <row r="935">
      <c r="O935" s="50"/>
      <c r="P935" s="50"/>
    </row>
    <row r="936">
      <c r="O936" s="50"/>
      <c r="P936" s="50"/>
    </row>
    <row r="937">
      <c r="O937" s="50"/>
      <c r="P937" s="50"/>
    </row>
    <row r="938">
      <c r="O938" s="50"/>
      <c r="P938" s="50"/>
    </row>
    <row r="939">
      <c r="O939" s="50"/>
      <c r="P939" s="50"/>
    </row>
    <row r="940">
      <c r="O940" s="50"/>
      <c r="P940" s="50"/>
    </row>
    <row r="941">
      <c r="O941" s="50"/>
      <c r="P941" s="50"/>
    </row>
    <row r="942">
      <c r="O942" s="50"/>
      <c r="P942" s="50"/>
    </row>
    <row r="943">
      <c r="O943" s="50"/>
      <c r="P943" s="50"/>
    </row>
    <row r="944">
      <c r="O944" s="50"/>
      <c r="P944" s="50"/>
    </row>
    <row r="945">
      <c r="O945" s="50"/>
      <c r="P945" s="50"/>
    </row>
    <row r="946">
      <c r="O946" s="50"/>
      <c r="P946" s="50"/>
    </row>
    <row r="947">
      <c r="O947" s="50"/>
      <c r="P947" s="50"/>
    </row>
    <row r="948">
      <c r="O948" s="50"/>
      <c r="P948" s="50"/>
    </row>
    <row r="949">
      <c r="O949" s="50"/>
      <c r="P949" s="50"/>
    </row>
    <row r="950">
      <c r="O950" s="50"/>
      <c r="P950" s="50"/>
    </row>
    <row r="951">
      <c r="O951" s="50"/>
      <c r="P951" s="50"/>
    </row>
    <row r="952">
      <c r="O952" s="50"/>
      <c r="P952" s="50"/>
    </row>
    <row r="953">
      <c r="O953" s="50"/>
      <c r="P953" s="50"/>
    </row>
    <row r="954">
      <c r="O954" s="50"/>
      <c r="P954" s="50"/>
    </row>
    <row r="955">
      <c r="O955" s="50"/>
      <c r="P955" s="50"/>
    </row>
    <row r="956">
      <c r="O956" s="50"/>
      <c r="P956" s="50"/>
    </row>
    <row r="957">
      <c r="O957" s="50"/>
      <c r="P957" s="50"/>
    </row>
    <row r="958">
      <c r="O958" s="50"/>
      <c r="P958" s="50"/>
    </row>
    <row r="959">
      <c r="O959" s="50"/>
      <c r="P959" s="50"/>
    </row>
    <row r="960">
      <c r="O960" s="50"/>
      <c r="P960" s="50"/>
    </row>
    <row r="961">
      <c r="O961" s="50"/>
      <c r="P961" s="50"/>
    </row>
    <row r="962">
      <c r="O962" s="50"/>
      <c r="P962" s="50"/>
    </row>
    <row r="963">
      <c r="O963" s="50"/>
      <c r="P963" s="50"/>
    </row>
    <row r="964">
      <c r="O964" s="50"/>
      <c r="P964" s="50"/>
    </row>
    <row r="965">
      <c r="O965" s="50"/>
      <c r="P965" s="50"/>
    </row>
    <row r="966">
      <c r="O966" s="50"/>
      <c r="P966" s="50"/>
    </row>
    <row r="967">
      <c r="O967" s="50"/>
      <c r="P967" s="50"/>
    </row>
    <row r="968">
      <c r="O968" s="50"/>
      <c r="P968" s="50"/>
    </row>
    <row r="969">
      <c r="O969" s="50"/>
      <c r="P969" s="50"/>
    </row>
    <row r="970">
      <c r="O970" s="50"/>
      <c r="P970" s="50"/>
    </row>
    <row r="971">
      <c r="O971" s="50"/>
      <c r="P971" s="50"/>
    </row>
    <row r="972">
      <c r="O972" s="50"/>
      <c r="P972" s="50"/>
    </row>
    <row r="973">
      <c r="O973" s="50"/>
      <c r="P973" s="50"/>
    </row>
    <row r="974">
      <c r="O974" s="50"/>
      <c r="P974" s="50"/>
    </row>
    <row r="975">
      <c r="O975" s="50"/>
      <c r="P975" s="50"/>
    </row>
    <row r="976">
      <c r="O976" s="50"/>
      <c r="P976" s="50"/>
    </row>
    <row r="977">
      <c r="O977" s="50"/>
      <c r="P977" s="50"/>
    </row>
    <row r="978">
      <c r="O978" s="50"/>
      <c r="P978" s="50"/>
    </row>
    <row r="979">
      <c r="O979" s="50"/>
      <c r="P979" s="50"/>
    </row>
    <row r="980">
      <c r="O980" s="50"/>
      <c r="P980" s="50"/>
    </row>
    <row r="981">
      <c r="O981" s="50"/>
      <c r="P981" s="50"/>
    </row>
    <row r="982">
      <c r="O982" s="50"/>
      <c r="P982" s="50"/>
    </row>
    <row r="983">
      <c r="O983" s="50"/>
      <c r="P983" s="50"/>
    </row>
    <row r="984">
      <c r="O984" s="50"/>
      <c r="P984" s="50"/>
    </row>
    <row r="985">
      <c r="O985" s="50"/>
      <c r="P985" s="50"/>
    </row>
    <row r="986">
      <c r="O986" s="50"/>
      <c r="P986" s="50"/>
    </row>
    <row r="987">
      <c r="O987" s="50"/>
      <c r="P987" s="50"/>
    </row>
    <row r="988">
      <c r="O988" s="50"/>
      <c r="P988" s="50"/>
    </row>
    <row r="989">
      <c r="O989" s="50"/>
      <c r="P989" s="50"/>
    </row>
    <row r="990">
      <c r="O990" s="50"/>
      <c r="P990" s="50"/>
    </row>
    <row r="991">
      <c r="O991" s="50"/>
      <c r="P991" s="50"/>
    </row>
    <row r="992">
      <c r="O992" s="50"/>
      <c r="P992" s="50"/>
    </row>
    <row r="993">
      <c r="O993" s="50"/>
      <c r="P993" s="50"/>
    </row>
    <row r="994">
      <c r="O994" s="50"/>
      <c r="P994" s="50"/>
    </row>
    <row r="995">
      <c r="O995" s="50"/>
      <c r="P995" s="50"/>
    </row>
    <row r="996">
      <c r="O996" s="50"/>
      <c r="P996" s="50"/>
    </row>
    <row r="997">
      <c r="O997" s="50"/>
      <c r="P997" s="50"/>
    </row>
    <row r="998">
      <c r="O998" s="50"/>
      <c r="P998" s="50"/>
    </row>
    <row r="999">
      <c r="O999" s="50"/>
      <c r="P999" s="50"/>
    </row>
    <row r="1000">
      <c r="O1000" s="50"/>
      <c r="P1000" s="50"/>
    </row>
    <row r="1001">
      <c r="O1001" s="50"/>
      <c r="P1001" s="5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56.63"/>
  </cols>
  <sheetData>
    <row r="1">
      <c r="A1" s="41" t="s">
        <v>29</v>
      </c>
      <c r="B1" s="41" t="s">
        <v>30</v>
      </c>
      <c r="C1" s="41" t="s">
        <v>31</v>
      </c>
      <c r="D1" s="41" t="s">
        <v>32</v>
      </c>
      <c r="E1" s="41" t="s">
        <v>33</v>
      </c>
      <c r="F1" s="41" t="s">
        <v>34</v>
      </c>
      <c r="G1" s="41" t="s">
        <v>35</v>
      </c>
      <c r="H1" s="41" t="s">
        <v>36</v>
      </c>
      <c r="I1" s="41" t="s">
        <v>37</v>
      </c>
      <c r="J1" s="41" t="s">
        <v>38</v>
      </c>
      <c r="K1" s="41" t="s">
        <v>39</v>
      </c>
      <c r="L1" s="41" t="s">
        <v>40</v>
      </c>
      <c r="M1" s="41" t="s">
        <v>41</v>
      </c>
      <c r="N1" s="41" t="s">
        <v>42</v>
      </c>
      <c r="O1" s="41" t="s">
        <v>43</v>
      </c>
      <c r="P1" s="41" t="s">
        <v>44</v>
      </c>
      <c r="Q1" s="41" t="s">
        <v>45</v>
      </c>
      <c r="R1" s="41" t="s">
        <v>46</v>
      </c>
      <c r="S1" s="41" t="s">
        <v>47</v>
      </c>
      <c r="T1" s="41" t="s">
        <v>48</v>
      </c>
      <c r="U1" s="41" t="s">
        <v>49</v>
      </c>
      <c r="V1" s="41" t="s">
        <v>50</v>
      </c>
      <c r="W1" s="41" t="s">
        <v>51</v>
      </c>
      <c r="X1" s="41" t="s">
        <v>52</v>
      </c>
      <c r="Y1" s="41" t="s">
        <v>53</v>
      </c>
      <c r="Z1" s="41" t="s">
        <v>54</v>
      </c>
      <c r="AA1" s="43"/>
      <c r="AB1" s="43"/>
    </row>
    <row r="2">
      <c r="A2" s="42">
        <v>44924.175625</v>
      </c>
      <c r="B2" s="41" t="s">
        <v>259</v>
      </c>
      <c r="C2" s="41" t="s">
        <v>260</v>
      </c>
      <c r="D2" s="51" t="s">
        <v>109</v>
      </c>
      <c r="E2" s="41" t="s">
        <v>58</v>
      </c>
      <c r="F2" s="41" t="s">
        <v>110</v>
      </c>
      <c r="G2" s="43"/>
      <c r="H2" s="43"/>
      <c r="I2" s="43"/>
      <c r="J2" s="41" t="s">
        <v>261</v>
      </c>
      <c r="K2" s="44">
        <v>5192.35</v>
      </c>
      <c r="L2" s="44">
        <v>0.0</v>
      </c>
      <c r="M2" s="44">
        <v>5192.35</v>
      </c>
      <c r="N2" s="44">
        <v>348315.45</v>
      </c>
      <c r="O2" s="41" t="s">
        <v>62</v>
      </c>
      <c r="P2" s="41" t="s">
        <v>63</v>
      </c>
      <c r="Q2" s="41" t="s">
        <v>64</v>
      </c>
      <c r="R2" s="41" t="s">
        <v>112</v>
      </c>
      <c r="S2" s="41" t="s">
        <v>8</v>
      </c>
      <c r="T2" s="41" t="s">
        <v>113</v>
      </c>
      <c r="U2" s="41" t="s">
        <v>114</v>
      </c>
      <c r="V2" s="43"/>
      <c r="W2" s="43"/>
      <c r="X2" s="43"/>
      <c r="Y2" s="43"/>
      <c r="Z2" s="43"/>
      <c r="AA2" s="43"/>
      <c r="AB2" s="43"/>
    </row>
    <row r="3">
      <c r="A3" s="42">
        <v>44887.893113425926</v>
      </c>
      <c r="B3" s="41" t="s">
        <v>290</v>
      </c>
      <c r="C3" s="41" t="s">
        <v>291</v>
      </c>
      <c r="D3" s="51" t="s">
        <v>109</v>
      </c>
      <c r="E3" s="41" t="s">
        <v>58</v>
      </c>
      <c r="F3" s="41" t="s">
        <v>110</v>
      </c>
      <c r="G3" s="43"/>
      <c r="H3" s="43"/>
      <c r="I3" s="43"/>
      <c r="J3" s="41" t="s">
        <v>292</v>
      </c>
      <c r="K3" s="44">
        <v>164.0</v>
      </c>
      <c r="L3" s="44">
        <v>0.0</v>
      </c>
      <c r="M3" s="44">
        <v>164.0</v>
      </c>
      <c r="N3" s="44">
        <v>343867.34</v>
      </c>
      <c r="O3" s="41" t="s">
        <v>62</v>
      </c>
      <c r="P3" s="41" t="s">
        <v>63</v>
      </c>
      <c r="Q3" s="41" t="s">
        <v>64</v>
      </c>
      <c r="R3" s="41" t="s">
        <v>112</v>
      </c>
      <c r="S3" s="41" t="s">
        <v>8</v>
      </c>
      <c r="T3" s="41" t="s">
        <v>113</v>
      </c>
      <c r="U3" s="41" t="s">
        <v>114</v>
      </c>
      <c r="V3" s="43"/>
      <c r="W3" s="43"/>
      <c r="X3" s="43"/>
      <c r="Y3" s="43"/>
      <c r="Z3" s="43"/>
      <c r="AA3" s="43"/>
      <c r="AB3" s="43"/>
    </row>
    <row r="4">
      <c r="A4" s="42">
        <v>44903.734456018516</v>
      </c>
      <c r="B4" s="41" t="s">
        <v>272</v>
      </c>
      <c r="C4" s="41" t="s">
        <v>273</v>
      </c>
      <c r="D4" s="52" t="s">
        <v>274</v>
      </c>
      <c r="E4" s="41" t="s">
        <v>58</v>
      </c>
      <c r="F4" s="41" t="s">
        <v>124</v>
      </c>
      <c r="G4" s="43"/>
      <c r="H4" s="43"/>
      <c r="I4" s="43"/>
      <c r="J4" s="41" t="s">
        <v>275</v>
      </c>
      <c r="K4" s="44">
        <v>5000.0</v>
      </c>
      <c r="L4" s="44">
        <v>-195.3</v>
      </c>
      <c r="M4" s="44">
        <v>4804.7</v>
      </c>
      <c r="N4" s="44">
        <v>348275.22</v>
      </c>
      <c r="O4" s="41" t="s">
        <v>62</v>
      </c>
      <c r="P4" s="41" t="s">
        <v>63</v>
      </c>
      <c r="Q4" s="41" t="s">
        <v>64</v>
      </c>
      <c r="R4" s="41" t="s">
        <v>276</v>
      </c>
      <c r="S4" s="41" t="s">
        <v>11</v>
      </c>
      <c r="T4" s="41" t="s">
        <v>156</v>
      </c>
      <c r="U4" s="41" t="s">
        <v>157</v>
      </c>
      <c r="V4" s="43"/>
      <c r="W4" s="43"/>
      <c r="X4" s="43"/>
      <c r="Y4" s="43"/>
      <c r="Z4" s="43"/>
      <c r="AA4" s="43"/>
      <c r="AB4" s="43"/>
    </row>
    <row r="5">
      <c r="A5" s="42">
        <v>44902.45600694444</v>
      </c>
      <c r="B5" s="41" t="s">
        <v>279</v>
      </c>
      <c r="C5" s="41" t="s">
        <v>280</v>
      </c>
      <c r="D5" s="53" t="s">
        <v>123</v>
      </c>
      <c r="E5" s="41" t="s">
        <v>58</v>
      </c>
      <c r="F5" s="41" t="s">
        <v>124</v>
      </c>
      <c r="G5" s="43"/>
      <c r="H5" s="43"/>
      <c r="I5" s="43"/>
      <c r="J5" s="41" t="s">
        <v>125</v>
      </c>
      <c r="K5" s="44">
        <v>50.0</v>
      </c>
      <c r="L5" s="44">
        <v>-2.99</v>
      </c>
      <c r="M5" s="44">
        <v>47.01</v>
      </c>
      <c r="N5" s="44">
        <v>343970.52</v>
      </c>
      <c r="O5" s="41" t="s">
        <v>62</v>
      </c>
      <c r="P5" s="41" t="s">
        <v>63</v>
      </c>
      <c r="Q5" s="41" t="s">
        <v>64</v>
      </c>
      <c r="R5" s="41" t="s">
        <v>126</v>
      </c>
      <c r="S5" s="41" t="s">
        <v>127</v>
      </c>
      <c r="T5" s="41" t="s">
        <v>75</v>
      </c>
      <c r="U5" s="41" t="s">
        <v>128</v>
      </c>
      <c r="V5" s="43"/>
      <c r="W5" s="43"/>
      <c r="X5" s="43"/>
      <c r="Y5" s="43"/>
      <c r="Z5" s="43"/>
      <c r="AA5" s="43"/>
      <c r="AB5" s="43"/>
    </row>
    <row r="6">
      <c r="A6" s="42">
        <v>44899.45002314815</v>
      </c>
      <c r="B6" s="41" t="s">
        <v>282</v>
      </c>
      <c r="C6" s="41" t="s">
        <v>283</v>
      </c>
      <c r="D6" s="53" t="s">
        <v>140</v>
      </c>
      <c r="E6" s="41" t="s">
        <v>58</v>
      </c>
      <c r="F6" s="41" t="s">
        <v>124</v>
      </c>
      <c r="G6" s="43"/>
      <c r="H6" s="43"/>
      <c r="I6" s="43"/>
      <c r="J6" s="41" t="s">
        <v>125</v>
      </c>
      <c r="K6" s="44">
        <v>50.0</v>
      </c>
      <c r="L6" s="44">
        <v>-2.24</v>
      </c>
      <c r="M6" s="44">
        <v>47.76</v>
      </c>
      <c r="N6" s="44">
        <v>343928.51</v>
      </c>
      <c r="O6" s="41" t="s">
        <v>62</v>
      </c>
      <c r="P6" s="41" t="s">
        <v>63</v>
      </c>
      <c r="Q6" s="41" t="s">
        <v>64</v>
      </c>
      <c r="R6" s="41" t="s">
        <v>141</v>
      </c>
      <c r="S6" s="41" t="s">
        <v>142</v>
      </c>
      <c r="T6" s="41" t="s">
        <v>75</v>
      </c>
      <c r="U6" s="41" t="s">
        <v>128</v>
      </c>
      <c r="V6" s="43"/>
      <c r="W6" s="43"/>
      <c r="X6" s="43"/>
      <c r="Y6" s="43"/>
      <c r="Z6" s="43"/>
      <c r="AA6" s="43"/>
      <c r="AB6" s="43"/>
    </row>
    <row r="7">
      <c r="A7" s="42">
        <v>44897.18</v>
      </c>
      <c r="B7" s="41" t="s">
        <v>285</v>
      </c>
      <c r="C7" s="41" t="s">
        <v>286</v>
      </c>
      <c r="D7" s="53" t="s">
        <v>146</v>
      </c>
      <c r="E7" s="41" t="s">
        <v>58</v>
      </c>
      <c r="F7" s="41" t="s">
        <v>124</v>
      </c>
      <c r="G7" s="43"/>
      <c r="H7" s="43"/>
      <c r="I7" s="43"/>
      <c r="J7" s="41" t="s">
        <v>147</v>
      </c>
      <c r="K7" s="44">
        <v>10.0</v>
      </c>
      <c r="L7" s="44">
        <v>0.0</v>
      </c>
      <c r="M7" s="44">
        <v>10.0</v>
      </c>
      <c r="N7" s="44">
        <v>343885.75</v>
      </c>
      <c r="O7" s="41" t="s">
        <v>62</v>
      </c>
      <c r="P7" s="41" t="s">
        <v>63</v>
      </c>
      <c r="Q7" s="41" t="s">
        <v>64</v>
      </c>
      <c r="R7" s="41" t="s">
        <v>148</v>
      </c>
      <c r="S7" s="41" t="s">
        <v>149</v>
      </c>
      <c r="T7" s="41" t="s">
        <v>113</v>
      </c>
      <c r="U7" s="41" t="s">
        <v>150</v>
      </c>
      <c r="V7" s="43"/>
      <c r="W7" s="43"/>
      <c r="X7" s="43"/>
      <c r="Y7" s="43"/>
      <c r="Z7" s="43"/>
      <c r="AA7" s="43"/>
      <c r="AB7" s="43"/>
    </row>
    <row r="8">
      <c r="A8" s="42">
        <v>44897.0112037037</v>
      </c>
      <c r="B8" s="41" t="s">
        <v>287</v>
      </c>
      <c r="C8" s="41" t="s">
        <v>288</v>
      </c>
      <c r="D8" s="53" t="s">
        <v>153</v>
      </c>
      <c r="E8" s="41" t="s">
        <v>58</v>
      </c>
      <c r="F8" s="41" t="s">
        <v>124</v>
      </c>
      <c r="G8" s="43"/>
      <c r="H8" s="43"/>
      <c r="I8" s="43"/>
      <c r="J8" s="41" t="s">
        <v>147</v>
      </c>
      <c r="K8" s="44">
        <v>10.0</v>
      </c>
      <c r="L8" s="44">
        <v>-0.59</v>
      </c>
      <c r="M8" s="44">
        <v>9.41</v>
      </c>
      <c r="N8" s="44">
        <v>343875.75</v>
      </c>
      <c r="O8" s="41" t="s">
        <v>62</v>
      </c>
      <c r="P8" s="41" t="s">
        <v>63</v>
      </c>
      <c r="Q8" s="41" t="s">
        <v>64</v>
      </c>
      <c r="R8" s="41" t="s">
        <v>154</v>
      </c>
      <c r="S8" s="41" t="s">
        <v>155</v>
      </c>
      <c r="T8" s="43"/>
      <c r="U8" s="43"/>
      <c r="V8" s="43"/>
      <c r="W8" s="43"/>
      <c r="X8" s="43"/>
      <c r="Y8" s="43"/>
      <c r="Z8" s="43"/>
      <c r="AA8" s="43"/>
      <c r="AB8" s="43"/>
    </row>
    <row r="9">
      <c r="A9" s="42">
        <v>44872.44598379629</v>
      </c>
      <c r="B9" s="41" t="s">
        <v>295</v>
      </c>
      <c r="C9" s="41" t="s">
        <v>296</v>
      </c>
      <c r="D9" s="53" t="s">
        <v>123</v>
      </c>
      <c r="E9" s="41" t="s">
        <v>58</v>
      </c>
      <c r="F9" s="41" t="s">
        <v>124</v>
      </c>
      <c r="G9" s="43"/>
      <c r="H9" s="43"/>
      <c r="I9" s="43"/>
      <c r="J9" s="41" t="s">
        <v>125</v>
      </c>
      <c r="K9" s="44">
        <v>50.0</v>
      </c>
      <c r="L9" s="44">
        <v>-2.99</v>
      </c>
      <c r="M9" s="44">
        <v>47.01</v>
      </c>
      <c r="N9" s="44">
        <v>343719.74</v>
      </c>
      <c r="O9" s="41" t="s">
        <v>62</v>
      </c>
      <c r="P9" s="41" t="s">
        <v>63</v>
      </c>
      <c r="Q9" s="41" t="s">
        <v>64</v>
      </c>
      <c r="R9" s="41" t="s">
        <v>126</v>
      </c>
      <c r="S9" s="41" t="s">
        <v>127</v>
      </c>
      <c r="T9" s="41" t="s">
        <v>75</v>
      </c>
      <c r="U9" s="41" t="s">
        <v>128</v>
      </c>
      <c r="V9" s="43"/>
      <c r="W9" s="43"/>
      <c r="X9" s="43"/>
      <c r="Y9" s="43"/>
      <c r="Z9" s="43"/>
      <c r="AA9" s="43"/>
      <c r="AB9" s="43"/>
    </row>
    <row r="10">
      <c r="A10" s="42">
        <v>44871.07780092592</v>
      </c>
      <c r="B10" s="41" t="s">
        <v>298</v>
      </c>
      <c r="C10" s="41" t="s">
        <v>299</v>
      </c>
      <c r="D10" s="53" t="s">
        <v>300</v>
      </c>
      <c r="E10" s="41" t="s">
        <v>58</v>
      </c>
      <c r="F10" s="41" t="s">
        <v>124</v>
      </c>
      <c r="G10" s="43"/>
      <c r="H10" s="43"/>
      <c r="I10" s="43"/>
      <c r="J10" s="41" t="s">
        <v>147</v>
      </c>
      <c r="K10" s="44">
        <v>10.0</v>
      </c>
      <c r="L10" s="44">
        <v>0.0</v>
      </c>
      <c r="M10" s="44">
        <v>10.0</v>
      </c>
      <c r="N10" s="44">
        <v>343677.73</v>
      </c>
      <c r="O10" s="41" t="s">
        <v>62</v>
      </c>
      <c r="P10" s="41" t="s">
        <v>63</v>
      </c>
      <c r="Q10" s="41" t="s">
        <v>64</v>
      </c>
      <c r="R10" s="41" t="s">
        <v>301</v>
      </c>
      <c r="S10" s="41" t="s">
        <v>302</v>
      </c>
      <c r="T10" s="41" t="s">
        <v>113</v>
      </c>
      <c r="U10" s="41" t="s">
        <v>303</v>
      </c>
      <c r="V10" s="43"/>
      <c r="W10" s="43"/>
      <c r="X10" s="43"/>
      <c r="Y10" s="43"/>
      <c r="Z10" s="43"/>
      <c r="AA10" s="43"/>
      <c r="AB10" s="43"/>
    </row>
    <row r="11">
      <c r="A11" s="42">
        <v>44869.662303240744</v>
      </c>
      <c r="B11" s="41" t="s">
        <v>305</v>
      </c>
      <c r="C11" s="41" t="s">
        <v>306</v>
      </c>
      <c r="D11" s="53" t="s">
        <v>140</v>
      </c>
      <c r="E11" s="41" t="s">
        <v>58</v>
      </c>
      <c r="F11" s="41" t="s">
        <v>124</v>
      </c>
      <c r="G11" s="43"/>
      <c r="H11" s="43"/>
      <c r="I11" s="43"/>
      <c r="J11" s="41" t="s">
        <v>125</v>
      </c>
      <c r="K11" s="44">
        <v>50.0</v>
      </c>
      <c r="L11" s="44">
        <v>-2.24</v>
      </c>
      <c r="M11" s="44">
        <v>47.76</v>
      </c>
      <c r="N11" s="44">
        <v>343668.73</v>
      </c>
      <c r="O11" s="41" t="s">
        <v>62</v>
      </c>
      <c r="P11" s="41" t="s">
        <v>63</v>
      </c>
      <c r="Q11" s="41" t="s">
        <v>64</v>
      </c>
      <c r="R11" s="41" t="s">
        <v>141</v>
      </c>
      <c r="S11" s="41" t="s">
        <v>142</v>
      </c>
      <c r="T11" s="41" t="s">
        <v>75</v>
      </c>
      <c r="U11" s="41" t="s">
        <v>128</v>
      </c>
      <c r="V11" s="43"/>
      <c r="W11" s="43"/>
      <c r="X11" s="43"/>
      <c r="Y11" s="43"/>
      <c r="Z11" s="43"/>
    </row>
    <row r="12">
      <c r="A12" s="42"/>
      <c r="B12" s="41"/>
      <c r="C12" s="41"/>
      <c r="D12" s="41"/>
      <c r="E12" s="41"/>
      <c r="F12" s="41"/>
      <c r="G12" s="43"/>
      <c r="H12" s="43"/>
      <c r="I12" s="43"/>
      <c r="J12" s="41"/>
      <c r="K12" s="44"/>
      <c r="L12" s="44"/>
      <c r="M12" s="44"/>
      <c r="N12" s="44"/>
      <c r="O12" s="41"/>
      <c r="P12" s="41"/>
      <c r="Q12" s="41"/>
      <c r="R12" s="41"/>
      <c r="S12" s="41"/>
      <c r="T12" s="43"/>
      <c r="U12" s="43"/>
      <c r="V12" s="41"/>
      <c r="W12" s="43"/>
      <c r="X12" s="41"/>
      <c r="Y12" s="43"/>
      <c r="Z12" s="43"/>
      <c r="AA12" s="43"/>
      <c r="AB12" s="43"/>
    </row>
    <row r="13">
      <c r="A13" s="42"/>
      <c r="B13" s="41"/>
      <c r="C13" s="41"/>
      <c r="D13" s="41"/>
      <c r="E13" s="41"/>
      <c r="F13" s="41"/>
      <c r="G13" s="43"/>
      <c r="H13" s="43"/>
      <c r="I13" s="43"/>
      <c r="J13" s="41"/>
      <c r="K13" s="44"/>
      <c r="L13" s="44"/>
      <c r="M13" s="44"/>
      <c r="N13" s="44"/>
      <c r="O13" s="41"/>
      <c r="P13" s="41"/>
      <c r="Q13" s="41"/>
      <c r="R13" s="41"/>
      <c r="S13" s="41"/>
      <c r="T13" s="43"/>
      <c r="U13" s="43"/>
      <c r="V13" s="41"/>
      <c r="W13" s="43"/>
      <c r="X13" s="41"/>
      <c r="Y13" s="43"/>
      <c r="Z13" s="43"/>
      <c r="AA13" s="43"/>
      <c r="AB13" s="43"/>
    </row>
    <row r="14">
      <c r="A14" s="42"/>
      <c r="B14" s="41"/>
      <c r="C14" s="41"/>
      <c r="D14" s="41"/>
      <c r="E14" s="41"/>
      <c r="F14" s="41"/>
      <c r="G14" s="43"/>
      <c r="H14" s="43"/>
      <c r="I14" s="43"/>
      <c r="J14" s="41"/>
      <c r="K14" s="44"/>
      <c r="L14" s="44">
        <f>SUM(L2:L11)</f>
        <v>-206.35</v>
      </c>
      <c r="M14" s="44"/>
      <c r="N14" s="44"/>
      <c r="O14" s="41"/>
      <c r="P14" s="41"/>
      <c r="Q14" s="41"/>
      <c r="R14" s="41"/>
      <c r="S14" s="41"/>
      <c r="T14" s="43"/>
      <c r="U14" s="43"/>
      <c r="V14" s="43"/>
      <c r="W14" s="43"/>
      <c r="X14" s="43"/>
      <c r="Y14" s="43"/>
      <c r="Z14" s="43"/>
      <c r="AA14" s="43"/>
      <c r="AB14" s="43"/>
    </row>
    <row r="15">
      <c r="A15" s="42"/>
      <c r="B15" s="41"/>
      <c r="C15" s="41"/>
      <c r="D15" s="41"/>
      <c r="E15" s="41"/>
      <c r="F15" s="41"/>
      <c r="G15" s="43"/>
      <c r="H15" s="43"/>
      <c r="I15" s="43"/>
      <c r="J15" s="41"/>
      <c r="K15" s="44"/>
      <c r="L15" s="44"/>
      <c r="M15" s="44"/>
      <c r="N15" s="44"/>
      <c r="O15" s="41"/>
      <c r="P15" s="41"/>
      <c r="Q15" s="41"/>
      <c r="R15" s="41"/>
      <c r="S15" s="41"/>
      <c r="T15" s="43"/>
      <c r="U15" s="43"/>
      <c r="V15" s="43"/>
      <c r="W15" s="43"/>
      <c r="X15" s="43"/>
      <c r="Y15" s="43"/>
      <c r="Z15" s="43"/>
      <c r="AA15" s="43"/>
      <c r="AB15" s="43"/>
    </row>
    <row r="16">
      <c r="A16" s="42"/>
      <c r="B16" s="41"/>
      <c r="C16" s="41"/>
      <c r="D16" s="41"/>
      <c r="E16" s="41"/>
      <c r="F16" s="41"/>
      <c r="G16" s="43"/>
      <c r="H16" s="43"/>
      <c r="I16" s="43"/>
      <c r="J16" s="41"/>
      <c r="K16" s="44"/>
      <c r="L16" s="44"/>
      <c r="M16" s="44"/>
      <c r="N16" s="44"/>
      <c r="O16" s="41"/>
      <c r="P16" s="41"/>
      <c r="Q16" s="41"/>
      <c r="R16" s="41"/>
      <c r="S16" s="41"/>
      <c r="T16" s="43"/>
      <c r="U16" s="43"/>
      <c r="V16" s="43"/>
      <c r="W16" s="43"/>
      <c r="X16" s="43"/>
      <c r="Y16" s="43"/>
      <c r="Z16" s="43"/>
      <c r="AA16" s="43"/>
      <c r="AB16" s="43"/>
    </row>
    <row r="17">
      <c r="A17" s="42"/>
      <c r="B17" s="41"/>
      <c r="C17" s="41"/>
      <c r="D17" s="41"/>
      <c r="E17" s="41"/>
      <c r="F17" s="41"/>
      <c r="G17" s="43"/>
      <c r="H17" s="43"/>
      <c r="I17" s="43"/>
      <c r="J17" s="41"/>
      <c r="K17" s="44"/>
      <c r="L17" s="44"/>
      <c r="M17" s="44"/>
      <c r="N17" s="44"/>
      <c r="O17" s="41"/>
      <c r="P17" s="41"/>
      <c r="Q17" s="41"/>
      <c r="R17" s="41"/>
      <c r="S17" s="41"/>
      <c r="T17" s="43"/>
      <c r="U17" s="43"/>
      <c r="V17" s="43"/>
      <c r="W17" s="43"/>
      <c r="X17" s="43"/>
      <c r="Y17" s="43"/>
      <c r="Z17" s="43"/>
      <c r="AA17" s="43"/>
      <c r="AB17" s="43"/>
    </row>
    <row r="18">
      <c r="A18" s="42"/>
      <c r="B18" s="41"/>
      <c r="C18" s="41"/>
      <c r="D18" s="41"/>
      <c r="E18" s="41"/>
      <c r="F18" s="41"/>
      <c r="G18" s="43"/>
      <c r="H18" s="43"/>
      <c r="I18" s="43"/>
      <c r="J18" s="41"/>
      <c r="K18" s="44"/>
      <c r="L18" s="44"/>
      <c r="M18" s="44"/>
      <c r="N18" s="44"/>
      <c r="O18" s="41"/>
      <c r="P18" s="41"/>
      <c r="Q18" s="41"/>
      <c r="R18" s="41"/>
      <c r="S18" s="41"/>
      <c r="T18" s="43"/>
      <c r="U18" s="43"/>
      <c r="V18" s="43"/>
      <c r="W18" s="43"/>
      <c r="X18" s="43"/>
      <c r="Y18" s="43"/>
      <c r="Z18" s="43"/>
      <c r="AA18" s="43"/>
      <c r="AB18" s="43"/>
    </row>
    <row r="19">
      <c r="A19" s="42"/>
      <c r="B19" s="41"/>
      <c r="C19" s="44"/>
      <c r="D19" s="41"/>
      <c r="E19" s="41"/>
      <c r="F19" s="41"/>
      <c r="G19" s="43"/>
      <c r="H19" s="43"/>
      <c r="I19" s="43"/>
      <c r="J19" s="41"/>
      <c r="K19" s="44"/>
      <c r="L19" s="44"/>
      <c r="M19" s="44"/>
      <c r="N19" s="44"/>
      <c r="O19" s="41"/>
      <c r="P19" s="41"/>
      <c r="Q19" s="41"/>
      <c r="R19" s="41"/>
      <c r="S19" s="41"/>
      <c r="T19" s="43"/>
      <c r="U19" s="43"/>
      <c r="V19" s="43"/>
      <c r="W19" s="43"/>
      <c r="X19" s="43"/>
      <c r="Y19" s="43"/>
      <c r="Z19" s="43"/>
      <c r="AA19" s="43"/>
      <c r="AB19" s="43"/>
    </row>
    <row r="20">
      <c r="A20" s="42"/>
      <c r="B20" s="41"/>
      <c r="C20" s="41"/>
      <c r="D20" s="41"/>
      <c r="E20" s="41"/>
      <c r="F20" s="41"/>
      <c r="G20" s="43"/>
      <c r="H20" s="43"/>
      <c r="I20" s="43"/>
      <c r="J20" s="41"/>
      <c r="K20" s="44"/>
      <c r="L20" s="44"/>
      <c r="M20" s="44"/>
      <c r="N20" s="44"/>
      <c r="O20" s="41"/>
      <c r="P20" s="41"/>
      <c r="Q20" s="41"/>
      <c r="R20" s="41"/>
      <c r="S20" s="41"/>
      <c r="T20" s="43"/>
      <c r="U20" s="43"/>
      <c r="V20" s="43"/>
      <c r="W20" s="43"/>
      <c r="X20" s="43"/>
      <c r="Y20" s="43"/>
      <c r="Z20" s="43"/>
      <c r="AA20" s="43"/>
      <c r="AB20" s="43"/>
    </row>
    <row r="21">
      <c r="A21" s="42"/>
      <c r="B21" s="41"/>
      <c r="C21" s="41"/>
      <c r="D21" s="41"/>
      <c r="E21" s="41"/>
      <c r="F21" s="41"/>
      <c r="G21" s="43"/>
      <c r="H21" s="43"/>
      <c r="I21" s="43"/>
      <c r="J21" s="41"/>
      <c r="K21" s="44"/>
      <c r="L21" s="44"/>
      <c r="M21" s="44"/>
      <c r="N21" s="44"/>
      <c r="O21" s="41"/>
      <c r="P21" s="41"/>
      <c r="Q21" s="41"/>
      <c r="R21" s="41"/>
      <c r="S21" s="41"/>
      <c r="T21" s="43"/>
      <c r="U21" s="43"/>
      <c r="V21" s="43"/>
      <c r="W21" s="43"/>
      <c r="X21" s="43"/>
      <c r="Y21" s="43"/>
      <c r="Z21" s="43"/>
      <c r="AA21" s="43"/>
      <c r="AB21" s="43"/>
    </row>
    <row r="22">
      <c r="A22" s="42"/>
      <c r="B22" s="41"/>
      <c r="C22" s="41"/>
      <c r="D22" s="41"/>
      <c r="E22" s="41"/>
      <c r="F22" s="41"/>
      <c r="G22" s="43"/>
      <c r="H22" s="43"/>
      <c r="I22" s="43"/>
      <c r="J22" s="41"/>
      <c r="K22" s="44"/>
      <c r="L22" s="44"/>
      <c r="M22" s="44"/>
      <c r="N22" s="44"/>
      <c r="O22" s="41"/>
      <c r="P22" s="41"/>
      <c r="Q22" s="41"/>
      <c r="R22" s="41"/>
      <c r="S22" s="41"/>
      <c r="T22" s="43"/>
      <c r="U22" s="43"/>
      <c r="V22" s="43"/>
      <c r="W22" s="43"/>
      <c r="X22" s="43"/>
      <c r="Y22" s="43"/>
      <c r="Z22" s="43"/>
    </row>
    <row r="23">
      <c r="O23" s="50"/>
      <c r="P23" s="50"/>
    </row>
    <row r="24">
      <c r="O24" s="50"/>
      <c r="P24" s="50"/>
    </row>
    <row r="25">
      <c r="O25" s="50"/>
      <c r="P25" s="50"/>
    </row>
    <row r="26">
      <c r="O26" s="50"/>
      <c r="P26" s="50"/>
    </row>
    <row r="27">
      <c r="O27" s="50"/>
      <c r="P27" s="50"/>
    </row>
    <row r="28">
      <c r="O28" s="50"/>
      <c r="P28" s="50"/>
    </row>
    <row r="29">
      <c r="O29" s="50"/>
      <c r="P29" s="50"/>
    </row>
    <row r="30">
      <c r="O30" s="50"/>
      <c r="P30" s="50"/>
    </row>
    <row r="31">
      <c r="O31" s="50"/>
      <c r="P31" s="50"/>
    </row>
    <row r="32">
      <c r="O32" s="50"/>
      <c r="P32" s="50"/>
    </row>
    <row r="33">
      <c r="O33" s="50"/>
      <c r="P33" s="50"/>
    </row>
    <row r="34">
      <c r="O34" s="50"/>
      <c r="P34" s="50"/>
    </row>
    <row r="35">
      <c r="O35" s="50"/>
      <c r="P35" s="50"/>
    </row>
    <row r="36">
      <c r="O36" s="50"/>
      <c r="P36" s="50"/>
    </row>
    <row r="37">
      <c r="O37" s="50"/>
      <c r="P37" s="50"/>
    </row>
    <row r="38">
      <c r="O38" s="50"/>
      <c r="P38" s="50"/>
    </row>
    <row r="39">
      <c r="O39" s="50"/>
      <c r="P39" s="50"/>
    </row>
    <row r="40">
      <c r="O40" s="50"/>
      <c r="P40" s="50"/>
    </row>
    <row r="41">
      <c r="O41" s="50"/>
      <c r="P41" s="50"/>
    </row>
    <row r="42">
      <c r="O42" s="50"/>
      <c r="P42" s="50"/>
    </row>
    <row r="43">
      <c r="O43" s="50"/>
      <c r="P43" s="50"/>
    </row>
    <row r="44">
      <c r="O44" s="50"/>
      <c r="P44" s="50"/>
    </row>
    <row r="45">
      <c r="O45" s="50"/>
      <c r="P45" s="50"/>
    </row>
    <row r="46">
      <c r="O46" s="50"/>
      <c r="P46" s="50"/>
    </row>
    <row r="47">
      <c r="O47" s="50"/>
      <c r="P47" s="50"/>
    </row>
    <row r="48">
      <c r="O48" s="50"/>
      <c r="P48" s="50"/>
    </row>
    <row r="49">
      <c r="O49" s="50"/>
      <c r="P49" s="50"/>
    </row>
    <row r="50">
      <c r="O50" s="50"/>
      <c r="P50" s="50"/>
    </row>
    <row r="51">
      <c r="O51" s="50"/>
      <c r="P51" s="50"/>
    </row>
    <row r="52">
      <c r="O52" s="50"/>
      <c r="P52" s="50"/>
    </row>
    <row r="53">
      <c r="O53" s="50"/>
      <c r="P53" s="50"/>
    </row>
    <row r="54">
      <c r="O54" s="50"/>
      <c r="P54" s="50"/>
    </row>
    <row r="55">
      <c r="O55" s="50"/>
      <c r="P55" s="50"/>
    </row>
    <row r="56">
      <c r="O56" s="50"/>
      <c r="P56" s="50"/>
    </row>
    <row r="57">
      <c r="O57" s="50"/>
      <c r="P57" s="50"/>
    </row>
    <row r="58">
      <c r="O58" s="50"/>
      <c r="P58" s="50"/>
    </row>
    <row r="59">
      <c r="O59" s="50"/>
      <c r="P59" s="50"/>
    </row>
    <row r="60">
      <c r="O60" s="50"/>
      <c r="P60" s="50"/>
    </row>
    <row r="61">
      <c r="O61" s="50"/>
      <c r="P61" s="50"/>
    </row>
    <row r="62">
      <c r="O62" s="50"/>
      <c r="P62" s="50"/>
    </row>
    <row r="63">
      <c r="O63" s="50"/>
      <c r="P63" s="50"/>
    </row>
    <row r="64">
      <c r="O64" s="50"/>
      <c r="P64" s="50"/>
    </row>
    <row r="65">
      <c r="O65" s="50"/>
      <c r="P65" s="50"/>
    </row>
    <row r="66">
      <c r="O66" s="50"/>
      <c r="P66" s="50"/>
    </row>
    <row r="67">
      <c r="O67" s="50"/>
      <c r="P67" s="50"/>
    </row>
    <row r="68">
      <c r="O68" s="50"/>
      <c r="P68" s="50"/>
    </row>
    <row r="69">
      <c r="O69" s="50"/>
      <c r="P69" s="50"/>
    </row>
    <row r="70">
      <c r="O70" s="50"/>
      <c r="P70" s="50"/>
    </row>
    <row r="71">
      <c r="O71" s="50"/>
      <c r="P71" s="50"/>
    </row>
    <row r="72">
      <c r="O72" s="50"/>
      <c r="P72" s="50"/>
    </row>
    <row r="73">
      <c r="O73" s="50"/>
      <c r="P73" s="50"/>
    </row>
    <row r="74">
      <c r="O74" s="50"/>
      <c r="P74" s="50"/>
    </row>
    <row r="75">
      <c r="O75" s="50"/>
      <c r="P75" s="50"/>
    </row>
    <row r="76">
      <c r="O76" s="50"/>
      <c r="P76" s="50"/>
    </row>
    <row r="77">
      <c r="O77" s="50"/>
      <c r="P77" s="50"/>
    </row>
    <row r="78">
      <c r="O78" s="50"/>
      <c r="P78" s="50"/>
    </row>
    <row r="79">
      <c r="O79" s="50"/>
      <c r="P79" s="50"/>
    </row>
    <row r="80">
      <c r="O80" s="50"/>
      <c r="P80" s="50"/>
    </row>
    <row r="81">
      <c r="O81" s="50"/>
      <c r="P81" s="50"/>
    </row>
    <row r="82">
      <c r="O82" s="50"/>
      <c r="P82" s="50"/>
    </row>
    <row r="83">
      <c r="O83" s="50"/>
      <c r="P83" s="50"/>
    </row>
    <row r="84">
      <c r="O84" s="50"/>
      <c r="P84" s="50"/>
    </row>
    <row r="85">
      <c r="O85" s="50"/>
      <c r="P85" s="50"/>
    </row>
    <row r="86">
      <c r="O86" s="50"/>
      <c r="P86" s="50"/>
    </row>
    <row r="87">
      <c r="O87" s="50"/>
      <c r="P87" s="50"/>
    </row>
    <row r="88">
      <c r="O88" s="50"/>
      <c r="P88" s="50"/>
    </row>
    <row r="89">
      <c r="O89" s="50"/>
      <c r="P89" s="50"/>
    </row>
    <row r="90">
      <c r="O90" s="50"/>
      <c r="P90" s="50"/>
    </row>
    <row r="91">
      <c r="O91" s="50"/>
      <c r="P91" s="50"/>
    </row>
    <row r="92">
      <c r="O92" s="50"/>
      <c r="P92" s="50"/>
    </row>
    <row r="93">
      <c r="O93" s="50"/>
      <c r="P93" s="50"/>
    </row>
    <row r="94">
      <c r="O94" s="50"/>
      <c r="P94" s="50"/>
    </row>
    <row r="95">
      <c r="O95" s="50"/>
      <c r="P95" s="50"/>
    </row>
    <row r="96">
      <c r="O96" s="50"/>
      <c r="P96" s="50"/>
    </row>
    <row r="97">
      <c r="O97" s="50"/>
      <c r="P97" s="50"/>
    </row>
    <row r="98">
      <c r="O98" s="50"/>
      <c r="P98" s="50"/>
    </row>
    <row r="99">
      <c r="O99" s="50"/>
      <c r="P99" s="50"/>
    </row>
    <row r="100">
      <c r="O100" s="50"/>
      <c r="P100" s="50"/>
    </row>
    <row r="101">
      <c r="O101" s="50"/>
      <c r="P101" s="50"/>
    </row>
    <row r="102">
      <c r="O102" s="50"/>
      <c r="P102" s="50"/>
    </row>
    <row r="103">
      <c r="O103" s="50"/>
      <c r="P103" s="50"/>
    </row>
    <row r="104">
      <c r="O104" s="50"/>
      <c r="P104" s="50"/>
    </row>
    <row r="105">
      <c r="O105" s="50"/>
      <c r="P105" s="50"/>
    </row>
    <row r="106">
      <c r="O106" s="50"/>
      <c r="P106" s="50"/>
    </row>
    <row r="107">
      <c r="O107" s="50"/>
      <c r="P107" s="50"/>
    </row>
    <row r="108">
      <c r="O108" s="50"/>
      <c r="P108" s="50"/>
    </row>
    <row r="109">
      <c r="O109" s="50"/>
      <c r="P109" s="50"/>
    </row>
    <row r="110">
      <c r="O110" s="50"/>
      <c r="P110" s="50"/>
    </row>
    <row r="111">
      <c r="O111" s="50"/>
      <c r="P111" s="50"/>
    </row>
    <row r="112">
      <c r="O112" s="50"/>
      <c r="P112" s="50"/>
    </row>
    <row r="113">
      <c r="O113" s="50"/>
      <c r="P113" s="50"/>
    </row>
    <row r="114">
      <c r="O114" s="50"/>
      <c r="P114" s="50"/>
    </row>
    <row r="115">
      <c r="O115" s="50"/>
      <c r="P115" s="50"/>
    </row>
    <row r="116">
      <c r="O116" s="50"/>
      <c r="P116" s="50"/>
    </row>
    <row r="117">
      <c r="O117" s="50"/>
      <c r="P117" s="50"/>
    </row>
    <row r="118">
      <c r="O118" s="50"/>
      <c r="P118" s="50"/>
    </row>
    <row r="119">
      <c r="O119" s="50"/>
      <c r="P119" s="50"/>
    </row>
    <row r="120">
      <c r="O120" s="50"/>
      <c r="P120" s="50"/>
    </row>
    <row r="121">
      <c r="O121" s="50"/>
      <c r="P121" s="50"/>
    </row>
    <row r="122">
      <c r="O122" s="50"/>
      <c r="P122" s="50"/>
    </row>
    <row r="123">
      <c r="O123" s="50"/>
      <c r="P123" s="50"/>
    </row>
    <row r="124">
      <c r="O124" s="50"/>
      <c r="P124" s="50"/>
    </row>
    <row r="125">
      <c r="O125" s="50"/>
      <c r="P125" s="50"/>
    </row>
    <row r="126">
      <c r="O126" s="50"/>
      <c r="P126" s="50"/>
    </row>
    <row r="127">
      <c r="O127" s="50"/>
      <c r="P127" s="50"/>
    </row>
    <row r="128">
      <c r="O128" s="50"/>
      <c r="P128" s="50"/>
    </row>
    <row r="129">
      <c r="O129" s="50"/>
      <c r="P129" s="50"/>
    </row>
    <row r="130">
      <c r="O130" s="50"/>
      <c r="P130" s="50"/>
    </row>
    <row r="131">
      <c r="O131" s="50"/>
      <c r="P131" s="50"/>
    </row>
    <row r="132">
      <c r="O132" s="50"/>
      <c r="P132" s="50"/>
    </row>
    <row r="133">
      <c r="O133" s="50"/>
      <c r="P133" s="50"/>
    </row>
    <row r="134">
      <c r="O134" s="50"/>
      <c r="P134" s="50"/>
    </row>
    <row r="135">
      <c r="O135" s="50"/>
      <c r="P135" s="50"/>
    </row>
    <row r="136">
      <c r="O136" s="50"/>
      <c r="P136" s="50"/>
    </row>
    <row r="137">
      <c r="O137" s="50"/>
      <c r="P137" s="50"/>
    </row>
    <row r="138">
      <c r="O138" s="50"/>
      <c r="P138" s="50"/>
    </row>
    <row r="139">
      <c r="O139" s="50"/>
      <c r="P139" s="50"/>
    </row>
    <row r="140">
      <c r="O140" s="50"/>
      <c r="P140" s="50"/>
    </row>
    <row r="141">
      <c r="O141" s="50"/>
      <c r="P141" s="50"/>
    </row>
    <row r="142">
      <c r="O142" s="50"/>
      <c r="P142" s="50"/>
    </row>
    <row r="143">
      <c r="O143" s="50"/>
      <c r="P143" s="50"/>
    </row>
    <row r="144">
      <c r="O144" s="50"/>
      <c r="P144" s="50"/>
    </row>
    <row r="145">
      <c r="O145" s="50"/>
      <c r="P145" s="50"/>
    </row>
    <row r="146">
      <c r="O146" s="50"/>
      <c r="P146" s="50"/>
    </row>
    <row r="147">
      <c r="O147" s="50"/>
      <c r="P147" s="50"/>
    </row>
    <row r="148">
      <c r="O148" s="50"/>
      <c r="P148" s="50"/>
    </row>
    <row r="149">
      <c r="O149" s="50"/>
      <c r="P149" s="50"/>
    </row>
    <row r="150">
      <c r="O150" s="50"/>
      <c r="P150" s="50"/>
    </row>
    <row r="151">
      <c r="O151" s="50"/>
      <c r="P151" s="50"/>
    </row>
    <row r="152">
      <c r="O152" s="50"/>
      <c r="P152" s="50"/>
    </row>
    <row r="153">
      <c r="O153" s="50"/>
      <c r="P153" s="50"/>
    </row>
    <row r="154">
      <c r="O154" s="50"/>
      <c r="P154" s="50"/>
    </row>
    <row r="155">
      <c r="O155" s="50"/>
      <c r="P155" s="50"/>
    </row>
    <row r="156">
      <c r="O156" s="50"/>
      <c r="P156" s="50"/>
    </row>
    <row r="157">
      <c r="O157" s="50"/>
      <c r="P157" s="50"/>
    </row>
    <row r="158">
      <c r="O158" s="50"/>
      <c r="P158" s="50"/>
    </row>
    <row r="159">
      <c r="O159" s="50"/>
      <c r="P159" s="50"/>
    </row>
    <row r="160">
      <c r="O160" s="50"/>
      <c r="P160" s="50"/>
    </row>
    <row r="161">
      <c r="O161" s="50"/>
      <c r="P161" s="50"/>
    </row>
    <row r="162">
      <c r="O162" s="50"/>
      <c r="P162" s="50"/>
    </row>
    <row r="163">
      <c r="O163" s="50"/>
      <c r="P163" s="50"/>
    </row>
    <row r="164">
      <c r="O164" s="50"/>
      <c r="P164" s="50"/>
    </row>
    <row r="165">
      <c r="O165" s="50"/>
      <c r="P165" s="50"/>
    </row>
    <row r="166">
      <c r="O166" s="50"/>
      <c r="P166" s="50"/>
    </row>
    <row r="167">
      <c r="O167" s="50"/>
      <c r="P167" s="50"/>
    </row>
    <row r="168">
      <c r="O168" s="50"/>
      <c r="P168" s="50"/>
    </row>
    <row r="169">
      <c r="O169" s="50"/>
      <c r="P169" s="50"/>
    </row>
    <row r="170">
      <c r="O170" s="50"/>
      <c r="P170" s="50"/>
    </row>
    <row r="171">
      <c r="O171" s="50"/>
      <c r="P171" s="50"/>
    </row>
    <row r="172">
      <c r="O172" s="50"/>
      <c r="P172" s="50"/>
    </row>
    <row r="173">
      <c r="O173" s="50"/>
      <c r="P173" s="50"/>
    </row>
    <row r="174">
      <c r="O174" s="50"/>
      <c r="P174" s="50"/>
    </row>
    <row r="175">
      <c r="O175" s="50"/>
      <c r="P175" s="50"/>
    </row>
    <row r="176">
      <c r="O176" s="50"/>
      <c r="P176" s="50"/>
    </row>
    <row r="177">
      <c r="O177" s="50"/>
      <c r="P177" s="50"/>
    </row>
    <row r="178">
      <c r="O178" s="50"/>
      <c r="P178" s="50"/>
    </row>
    <row r="179">
      <c r="O179" s="50"/>
      <c r="P179" s="50"/>
    </row>
    <row r="180">
      <c r="O180" s="50"/>
      <c r="P180" s="50"/>
    </row>
    <row r="181">
      <c r="O181" s="50"/>
      <c r="P181" s="50"/>
    </row>
    <row r="182">
      <c r="O182" s="50"/>
      <c r="P182" s="50"/>
    </row>
    <row r="183">
      <c r="O183" s="50"/>
      <c r="P183" s="50"/>
    </row>
    <row r="184">
      <c r="O184" s="50"/>
      <c r="P184" s="50"/>
    </row>
    <row r="185">
      <c r="O185" s="50"/>
      <c r="P185" s="50"/>
    </row>
    <row r="186">
      <c r="O186" s="50"/>
      <c r="P186" s="50"/>
    </row>
    <row r="187">
      <c r="O187" s="50"/>
      <c r="P187" s="50"/>
    </row>
    <row r="188">
      <c r="O188" s="50"/>
      <c r="P188" s="50"/>
    </row>
    <row r="189">
      <c r="O189" s="50"/>
      <c r="P189" s="50"/>
    </row>
    <row r="190">
      <c r="O190" s="50"/>
      <c r="P190" s="50"/>
    </row>
    <row r="191">
      <c r="O191" s="50"/>
      <c r="P191" s="50"/>
    </row>
    <row r="192">
      <c r="O192" s="50"/>
      <c r="P192" s="50"/>
    </row>
    <row r="193">
      <c r="O193" s="50"/>
      <c r="P193" s="50"/>
    </row>
    <row r="194">
      <c r="O194" s="50"/>
      <c r="P194" s="50"/>
    </row>
    <row r="195">
      <c r="O195" s="50"/>
      <c r="P195" s="50"/>
    </row>
    <row r="196">
      <c r="O196" s="50"/>
      <c r="P196" s="50"/>
    </row>
    <row r="197">
      <c r="O197" s="50"/>
      <c r="P197" s="50"/>
    </row>
    <row r="198">
      <c r="O198" s="50"/>
      <c r="P198" s="50"/>
    </row>
    <row r="199">
      <c r="O199" s="50"/>
      <c r="P199" s="50"/>
    </row>
    <row r="200">
      <c r="O200" s="50"/>
      <c r="P200" s="50"/>
    </row>
    <row r="201">
      <c r="O201" s="50"/>
      <c r="P201" s="50"/>
    </row>
    <row r="202">
      <c r="O202" s="50"/>
      <c r="P202" s="50"/>
    </row>
    <row r="203">
      <c r="O203" s="50"/>
      <c r="P203" s="50"/>
    </row>
    <row r="204">
      <c r="O204" s="50"/>
      <c r="P204" s="50"/>
    </row>
    <row r="205">
      <c r="O205" s="50"/>
      <c r="P205" s="50"/>
    </row>
    <row r="206">
      <c r="O206" s="50"/>
      <c r="P206" s="50"/>
    </row>
    <row r="207">
      <c r="O207" s="50"/>
      <c r="P207" s="50"/>
    </row>
    <row r="208">
      <c r="O208" s="50"/>
      <c r="P208" s="50"/>
    </row>
    <row r="209">
      <c r="O209" s="50"/>
      <c r="P209" s="50"/>
    </row>
    <row r="210">
      <c r="O210" s="50"/>
      <c r="P210" s="50"/>
    </row>
    <row r="211">
      <c r="O211" s="50"/>
      <c r="P211" s="50"/>
    </row>
    <row r="212">
      <c r="O212" s="50"/>
      <c r="P212" s="50"/>
    </row>
    <row r="213">
      <c r="O213" s="50"/>
      <c r="P213" s="50"/>
    </row>
    <row r="214">
      <c r="O214" s="50"/>
      <c r="P214" s="50"/>
    </row>
    <row r="215">
      <c r="O215" s="50"/>
      <c r="P215" s="50"/>
    </row>
    <row r="216">
      <c r="O216" s="50"/>
      <c r="P216" s="50"/>
    </row>
    <row r="217">
      <c r="O217" s="50"/>
      <c r="P217" s="50"/>
    </row>
    <row r="218">
      <c r="O218" s="50"/>
      <c r="P218" s="50"/>
    </row>
    <row r="219">
      <c r="O219" s="50"/>
      <c r="P219" s="50"/>
    </row>
    <row r="220">
      <c r="O220" s="50"/>
      <c r="P220" s="50"/>
    </row>
    <row r="221">
      <c r="O221" s="50"/>
      <c r="P221" s="50"/>
    </row>
    <row r="222">
      <c r="O222" s="50"/>
      <c r="P222" s="50"/>
    </row>
    <row r="223">
      <c r="O223" s="50"/>
      <c r="P223" s="50"/>
    </row>
    <row r="224">
      <c r="O224" s="50"/>
      <c r="P224" s="50"/>
    </row>
    <row r="225">
      <c r="O225" s="50"/>
      <c r="P225" s="50"/>
    </row>
    <row r="226">
      <c r="O226" s="50"/>
      <c r="P226" s="50"/>
    </row>
    <row r="227">
      <c r="O227" s="50"/>
      <c r="P227" s="50"/>
    </row>
    <row r="228">
      <c r="O228" s="50"/>
      <c r="P228" s="50"/>
    </row>
    <row r="229">
      <c r="O229" s="50"/>
      <c r="P229" s="50"/>
    </row>
    <row r="230">
      <c r="O230" s="50"/>
      <c r="P230" s="50"/>
    </row>
    <row r="231">
      <c r="O231" s="50"/>
      <c r="P231" s="50"/>
    </row>
    <row r="232">
      <c r="O232" s="50"/>
      <c r="P232" s="50"/>
    </row>
    <row r="233">
      <c r="O233" s="50"/>
      <c r="P233" s="50"/>
    </row>
    <row r="234">
      <c r="O234" s="50"/>
      <c r="P234" s="50"/>
    </row>
    <row r="235">
      <c r="O235" s="50"/>
      <c r="P235" s="50"/>
    </row>
    <row r="236">
      <c r="O236" s="50"/>
      <c r="P236" s="50"/>
    </row>
    <row r="237">
      <c r="O237" s="50"/>
      <c r="P237" s="50"/>
    </row>
    <row r="238">
      <c r="O238" s="50"/>
      <c r="P238" s="50"/>
    </row>
    <row r="239">
      <c r="O239" s="50"/>
      <c r="P239" s="50"/>
    </row>
    <row r="240">
      <c r="O240" s="50"/>
      <c r="P240" s="50"/>
    </row>
    <row r="241">
      <c r="O241" s="50"/>
      <c r="P241" s="50"/>
    </row>
    <row r="242">
      <c r="O242" s="50"/>
      <c r="P242" s="50"/>
    </row>
    <row r="243">
      <c r="O243" s="50"/>
      <c r="P243" s="50"/>
    </row>
    <row r="244">
      <c r="O244" s="50"/>
      <c r="P244" s="50"/>
    </row>
    <row r="245">
      <c r="O245" s="50"/>
      <c r="P245" s="50"/>
    </row>
    <row r="246">
      <c r="O246" s="50"/>
      <c r="P246" s="50"/>
    </row>
    <row r="247">
      <c r="O247" s="50"/>
      <c r="P247" s="50"/>
    </row>
    <row r="248">
      <c r="O248" s="50"/>
      <c r="P248" s="50"/>
    </row>
    <row r="249">
      <c r="O249" s="50"/>
      <c r="P249" s="50"/>
    </row>
    <row r="250">
      <c r="O250" s="50"/>
      <c r="P250" s="50"/>
    </row>
    <row r="251">
      <c r="O251" s="50"/>
      <c r="P251" s="50"/>
    </row>
    <row r="252">
      <c r="O252" s="50"/>
      <c r="P252" s="50"/>
    </row>
    <row r="253">
      <c r="O253" s="50"/>
      <c r="P253" s="50"/>
    </row>
    <row r="254">
      <c r="O254" s="50"/>
      <c r="P254" s="50"/>
    </row>
    <row r="255">
      <c r="O255" s="50"/>
      <c r="P255" s="50"/>
    </row>
    <row r="256">
      <c r="O256" s="50"/>
      <c r="P256" s="50"/>
    </row>
    <row r="257">
      <c r="O257" s="50"/>
      <c r="P257" s="50"/>
    </row>
    <row r="258">
      <c r="O258" s="50"/>
      <c r="P258" s="50"/>
    </row>
    <row r="259">
      <c r="O259" s="50"/>
      <c r="P259" s="50"/>
    </row>
    <row r="260">
      <c r="O260" s="50"/>
      <c r="P260" s="50"/>
    </row>
    <row r="261">
      <c r="O261" s="50"/>
      <c r="P261" s="50"/>
    </row>
    <row r="262">
      <c r="O262" s="50"/>
      <c r="P262" s="50"/>
    </row>
    <row r="263">
      <c r="O263" s="50"/>
      <c r="P263" s="50"/>
    </row>
    <row r="264">
      <c r="O264" s="50"/>
      <c r="P264" s="50"/>
    </row>
    <row r="265">
      <c r="O265" s="50"/>
      <c r="P265" s="50"/>
    </row>
    <row r="266">
      <c r="O266" s="50"/>
      <c r="P266" s="50"/>
    </row>
    <row r="267">
      <c r="O267" s="50"/>
      <c r="P267" s="50"/>
    </row>
    <row r="268">
      <c r="O268" s="50"/>
      <c r="P268" s="50"/>
    </row>
    <row r="269">
      <c r="O269" s="50"/>
      <c r="P269" s="50"/>
    </row>
    <row r="270">
      <c r="O270" s="50"/>
      <c r="P270" s="50"/>
    </row>
    <row r="271">
      <c r="O271" s="50"/>
      <c r="P271" s="50"/>
    </row>
    <row r="272">
      <c r="O272" s="50"/>
      <c r="P272" s="50"/>
    </row>
    <row r="273">
      <c r="O273" s="50"/>
      <c r="P273" s="50"/>
    </row>
    <row r="274">
      <c r="O274" s="50"/>
      <c r="P274" s="50"/>
    </row>
    <row r="275">
      <c r="O275" s="50"/>
      <c r="P275" s="50"/>
    </row>
    <row r="276">
      <c r="O276" s="50"/>
      <c r="P276" s="50"/>
    </row>
    <row r="277">
      <c r="O277" s="50"/>
      <c r="P277" s="50"/>
    </row>
    <row r="278">
      <c r="O278" s="50"/>
      <c r="P278" s="50"/>
    </row>
    <row r="279">
      <c r="O279" s="50"/>
      <c r="P279" s="50"/>
    </row>
    <row r="280">
      <c r="O280" s="50"/>
      <c r="P280" s="50"/>
    </row>
    <row r="281">
      <c r="O281" s="50"/>
      <c r="P281" s="50"/>
    </row>
    <row r="282">
      <c r="O282" s="50"/>
      <c r="P282" s="50"/>
    </row>
    <row r="283">
      <c r="O283" s="50"/>
      <c r="P283" s="50"/>
    </row>
    <row r="284">
      <c r="O284" s="50"/>
      <c r="P284" s="50"/>
    </row>
    <row r="285">
      <c r="O285" s="50"/>
      <c r="P285" s="50"/>
    </row>
    <row r="286">
      <c r="O286" s="50"/>
      <c r="P286" s="50"/>
    </row>
    <row r="287">
      <c r="O287" s="50"/>
      <c r="P287" s="50"/>
    </row>
    <row r="288">
      <c r="O288" s="50"/>
      <c r="P288" s="50"/>
    </row>
    <row r="289">
      <c r="O289" s="50"/>
      <c r="P289" s="50"/>
    </row>
    <row r="290">
      <c r="O290" s="50"/>
      <c r="P290" s="50"/>
    </row>
    <row r="291">
      <c r="O291" s="50"/>
      <c r="P291" s="50"/>
    </row>
    <row r="292">
      <c r="O292" s="50"/>
      <c r="P292" s="50"/>
    </row>
    <row r="293">
      <c r="O293" s="50"/>
      <c r="P293" s="50"/>
    </row>
    <row r="294">
      <c r="O294" s="50"/>
      <c r="P294" s="50"/>
    </row>
    <row r="295">
      <c r="O295" s="50"/>
      <c r="P295" s="50"/>
    </row>
    <row r="296">
      <c r="O296" s="50"/>
      <c r="P296" s="50"/>
    </row>
    <row r="297">
      <c r="O297" s="50"/>
      <c r="P297" s="50"/>
    </row>
    <row r="298">
      <c r="O298" s="50"/>
      <c r="P298" s="50"/>
    </row>
    <row r="299">
      <c r="O299" s="50"/>
      <c r="P299" s="50"/>
    </row>
    <row r="300">
      <c r="O300" s="50"/>
      <c r="P300" s="50"/>
    </row>
    <row r="301">
      <c r="O301" s="50"/>
      <c r="P301" s="50"/>
    </row>
    <row r="302">
      <c r="O302" s="50"/>
      <c r="P302" s="50"/>
    </row>
    <row r="303">
      <c r="O303" s="50"/>
      <c r="P303" s="50"/>
    </row>
    <row r="304">
      <c r="O304" s="50"/>
      <c r="P304" s="50"/>
    </row>
    <row r="305">
      <c r="O305" s="50"/>
      <c r="P305" s="50"/>
    </row>
    <row r="306">
      <c r="O306" s="50"/>
      <c r="P306" s="50"/>
    </row>
    <row r="307">
      <c r="O307" s="50"/>
      <c r="P307" s="50"/>
    </row>
    <row r="308">
      <c r="O308" s="50"/>
      <c r="P308" s="50"/>
    </row>
    <row r="309">
      <c r="O309" s="50"/>
      <c r="P309" s="50"/>
    </row>
    <row r="310">
      <c r="O310" s="50"/>
      <c r="P310" s="50"/>
    </row>
    <row r="311">
      <c r="O311" s="50"/>
      <c r="P311" s="50"/>
    </row>
    <row r="312">
      <c r="O312" s="50"/>
      <c r="P312" s="50"/>
    </row>
    <row r="313">
      <c r="O313" s="50"/>
      <c r="P313" s="50"/>
    </row>
    <row r="314">
      <c r="O314" s="50"/>
      <c r="P314" s="50"/>
    </row>
    <row r="315">
      <c r="O315" s="50"/>
      <c r="P315" s="50"/>
    </row>
    <row r="316">
      <c r="O316" s="50"/>
      <c r="P316" s="50"/>
    </row>
    <row r="317">
      <c r="O317" s="50"/>
      <c r="P317" s="50"/>
    </row>
    <row r="318">
      <c r="O318" s="50"/>
      <c r="P318" s="50"/>
    </row>
    <row r="319">
      <c r="O319" s="50"/>
      <c r="P319" s="50"/>
    </row>
    <row r="320">
      <c r="O320" s="50"/>
      <c r="P320" s="50"/>
    </row>
    <row r="321">
      <c r="O321" s="50"/>
      <c r="P321" s="50"/>
    </row>
    <row r="322">
      <c r="O322" s="50"/>
      <c r="P322" s="50"/>
    </row>
    <row r="323">
      <c r="O323" s="50"/>
      <c r="P323" s="50"/>
    </row>
    <row r="324">
      <c r="O324" s="50"/>
      <c r="P324" s="50"/>
    </row>
    <row r="325">
      <c r="O325" s="50"/>
      <c r="P325" s="50"/>
    </row>
    <row r="326">
      <c r="O326" s="50"/>
      <c r="P326" s="50"/>
    </row>
    <row r="327">
      <c r="O327" s="50"/>
      <c r="P327" s="50"/>
    </row>
    <row r="328">
      <c r="O328" s="50"/>
      <c r="P328" s="50"/>
    </row>
    <row r="329">
      <c r="O329" s="50"/>
      <c r="P329" s="50"/>
    </row>
    <row r="330">
      <c r="O330" s="50"/>
      <c r="P330" s="50"/>
    </row>
    <row r="331">
      <c r="O331" s="50"/>
      <c r="P331" s="50"/>
    </row>
    <row r="332">
      <c r="O332" s="50"/>
      <c r="P332" s="50"/>
    </row>
    <row r="333">
      <c r="O333" s="50"/>
      <c r="P333" s="50"/>
    </row>
    <row r="334">
      <c r="O334" s="50"/>
      <c r="P334" s="50"/>
    </row>
    <row r="335">
      <c r="O335" s="50"/>
      <c r="P335" s="50"/>
    </row>
    <row r="336">
      <c r="O336" s="50"/>
      <c r="P336" s="50"/>
    </row>
    <row r="337">
      <c r="O337" s="50"/>
      <c r="P337" s="50"/>
    </row>
    <row r="338">
      <c r="O338" s="50"/>
      <c r="P338" s="50"/>
    </row>
    <row r="339">
      <c r="O339" s="50"/>
      <c r="P339" s="50"/>
    </row>
    <row r="340">
      <c r="O340" s="50"/>
      <c r="P340" s="50"/>
    </row>
    <row r="341">
      <c r="O341" s="50"/>
      <c r="P341" s="50"/>
    </row>
    <row r="342">
      <c r="O342" s="50"/>
      <c r="P342" s="50"/>
    </row>
    <row r="343">
      <c r="O343" s="50"/>
      <c r="P343" s="50"/>
    </row>
    <row r="344">
      <c r="O344" s="50"/>
      <c r="P344" s="50"/>
    </row>
    <row r="345">
      <c r="O345" s="50"/>
      <c r="P345" s="50"/>
    </row>
    <row r="346">
      <c r="O346" s="50"/>
      <c r="P346" s="50"/>
    </row>
    <row r="347">
      <c r="O347" s="50"/>
      <c r="P347" s="50"/>
    </row>
    <row r="348">
      <c r="O348" s="50"/>
      <c r="P348" s="50"/>
    </row>
    <row r="349">
      <c r="O349" s="50"/>
      <c r="P349" s="50"/>
    </row>
    <row r="350">
      <c r="O350" s="50"/>
      <c r="P350" s="50"/>
    </row>
    <row r="351">
      <c r="O351" s="50"/>
      <c r="P351" s="50"/>
    </row>
    <row r="352">
      <c r="O352" s="50"/>
      <c r="P352" s="50"/>
    </row>
    <row r="353">
      <c r="O353" s="50"/>
      <c r="P353" s="50"/>
    </row>
    <row r="354">
      <c r="O354" s="50"/>
      <c r="P354" s="50"/>
    </row>
    <row r="355">
      <c r="O355" s="50"/>
      <c r="P355" s="50"/>
    </row>
    <row r="356">
      <c r="O356" s="50"/>
      <c r="P356" s="50"/>
    </row>
    <row r="357">
      <c r="O357" s="50"/>
      <c r="P357" s="50"/>
    </row>
    <row r="358">
      <c r="O358" s="50"/>
      <c r="P358" s="50"/>
    </row>
    <row r="359">
      <c r="O359" s="50"/>
      <c r="P359" s="50"/>
    </row>
    <row r="360">
      <c r="O360" s="50"/>
      <c r="P360" s="50"/>
    </row>
    <row r="361">
      <c r="O361" s="50"/>
      <c r="P361" s="50"/>
    </row>
    <row r="362">
      <c r="O362" s="50"/>
      <c r="P362" s="50"/>
    </row>
    <row r="363">
      <c r="O363" s="50"/>
      <c r="P363" s="50"/>
    </row>
    <row r="364">
      <c r="O364" s="50"/>
      <c r="P364" s="50"/>
    </row>
    <row r="365">
      <c r="O365" s="50"/>
      <c r="P365" s="50"/>
    </row>
    <row r="366">
      <c r="O366" s="50"/>
      <c r="P366" s="50"/>
    </row>
    <row r="367">
      <c r="O367" s="50"/>
      <c r="P367" s="50"/>
    </row>
    <row r="368">
      <c r="O368" s="50"/>
      <c r="P368" s="50"/>
    </row>
    <row r="369">
      <c r="O369" s="50"/>
      <c r="P369" s="50"/>
    </row>
    <row r="370">
      <c r="O370" s="50"/>
      <c r="P370" s="50"/>
    </row>
    <row r="371">
      <c r="O371" s="50"/>
      <c r="P371" s="50"/>
    </row>
    <row r="372">
      <c r="O372" s="50"/>
      <c r="P372" s="50"/>
    </row>
    <row r="373">
      <c r="O373" s="50"/>
      <c r="P373" s="50"/>
    </row>
    <row r="374">
      <c r="O374" s="50"/>
      <c r="P374" s="50"/>
    </row>
    <row r="375">
      <c r="O375" s="50"/>
      <c r="P375" s="50"/>
    </row>
    <row r="376">
      <c r="O376" s="50"/>
      <c r="P376" s="50"/>
    </row>
    <row r="377">
      <c r="O377" s="50"/>
      <c r="P377" s="50"/>
    </row>
    <row r="378">
      <c r="O378" s="50"/>
      <c r="P378" s="50"/>
    </row>
    <row r="379">
      <c r="O379" s="50"/>
      <c r="P379" s="50"/>
    </row>
    <row r="380">
      <c r="O380" s="50"/>
      <c r="P380" s="50"/>
    </row>
    <row r="381">
      <c r="O381" s="50"/>
      <c r="P381" s="50"/>
    </row>
    <row r="382">
      <c r="O382" s="50"/>
      <c r="P382" s="50"/>
    </row>
    <row r="383">
      <c r="O383" s="50"/>
      <c r="P383" s="50"/>
    </row>
    <row r="384">
      <c r="O384" s="50"/>
      <c r="P384" s="50"/>
    </row>
    <row r="385">
      <c r="O385" s="50"/>
      <c r="P385" s="50"/>
    </row>
    <row r="386">
      <c r="O386" s="50"/>
      <c r="P386" s="50"/>
    </row>
    <row r="387">
      <c r="O387" s="50"/>
      <c r="P387" s="50"/>
    </row>
    <row r="388">
      <c r="O388" s="50"/>
      <c r="P388" s="50"/>
    </row>
    <row r="389">
      <c r="O389" s="50"/>
      <c r="P389" s="50"/>
    </row>
    <row r="390">
      <c r="O390" s="50"/>
      <c r="P390" s="50"/>
    </row>
    <row r="391">
      <c r="O391" s="50"/>
      <c r="P391" s="50"/>
    </row>
    <row r="392">
      <c r="O392" s="50"/>
      <c r="P392" s="50"/>
    </row>
    <row r="393">
      <c r="O393" s="50"/>
      <c r="P393" s="50"/>
    </row>
    <row r="394">
      <c r="O394" s="50"/>
      <c r="P394" s="50"/>
    </row>
    <row r="395">
      <c r="O395" s="50"/>
      <c r="P395" s="50"/>
    </row>
    <row r="396">
      <c r="O396" s="50"/>
      <c r="P396" s="50"/>
    </row>
    <row r="397">
      <c r="O397" s="50"/>
      <c r="P397" s="50"/>
    </row>
    <row r="398">
      <c r="O398" s="50"/>
      <c r="P398" s="50"/>
    </row>
    <row r="399">
      <c r="O399" s="50"/>
      <c r="P399" s="50"/>
    </row>
    <row r="400">
      <c r="O400" s="50"/>
      <c r="P400" s="50"/>
    </row>
    <row r="401">
      <c r="O401" s="50"/>
      <c r="P401" s="50"/>
    </row>
    <row r="402">
      <c r="O402" s="50"/>
      <c r="P402" s="50"/>
    </row>
    <row r="403">
      <c r="O403" s="50"/>
      <c r="P403" s="50"/>
    </row>
    <row r="404">
      <c r="O404" s="50"/>
      <c r="P404" s="50"/>
    </row>
    <row r="405">
      <c r="O405" s="50"/>
      <c r="P405" s="50"/>
    </row>
    <row r="406">
      <c r="O406" s="50"/>
      <c r="P406" s="50"/>
    </row>
    <row r="407">
      <c r="O407" s="50"/>
      <c r="P407" s="50"/>
    </row>
    <row r="408">
      <c r="O408" s="50"/>
      <c r="P408" s="50"/>
    </row>
    <row r="409">
      <c r="O409" s="50"/>
      <c r="P409" s="50"/>
    </row>
    <row r="410">
      <c r="O410" s="50"/>
      <c r="P410" s="50"/>
    </row>
    <row r="411">
      <c r="O411" s="50"/>
      <c r="P411" s="50"/>
    </row>
    <row r="412">
      <c r="O412" s="50"/>
      <c r="P412" s="50"/>
    </row>
    <row r="413">
      <c r="O413" s="50"/>
      <c r="P413" s="50"/>
    </row>
    <row r="414">
      <c r="O414" s="50"/>
      <c r="P414" s="50"/>
    </row>
    <row r="415">
      <c r="O415" s="50"/>
      <c r="P415" s="50"/>
    </row>
    <row r="416">
      <c r="O416" s="50"/>
      <c r="P416" s="50"/>
    </row>
    <row r="417">
      <c r="O417" s="50"/>
      <c r="P417" s="50"/>
    </row>
    <row r="418">
      <c r="O418" s="50"/>
      <c r="P418" s="50"/>
    </row>
    <row r="419">
      <c r="O419" s="50"/>
      <c r="P419" s="50"/>
    </row>
    <row r="420">
      <c r="O420" s="50"/>
      <c r="P420" s="50"/>
    </row>
    <row r="421">
      <c r="O421" s="50"/>
      <c r="P421" s="50"/>
    </row>
    <row r="422">
      <c r="O422" s="50"/>
      <c r="P422" s="50"/>
    </row>
    <row r="423">
      <c r="O423" s="50"/>
      <c r="P423" s="50"/>
    </row>
    <row r="424">
      <c r="O424" s="50"/>
      <c r="P424" s="50"/>
    </row>
    <row r="425">
      <c r="O425" s="50"/>
      <c r="P425" s="50"/>
    </row>
    <row r="426">
      <c r="O426" s="50"/>
      <c r="P426" s="50"/>
    </row>
    <row r="427">
      <c r="O427" s="50"/>
      <c r="P427" s="50"/>
    </row>
    <row r="428">
      <c r="O428" s="50"/>
      <c r="P428" s="50"/>
    </row>
    <row r="429">
      <c r="O429" s="50"/>
      <c r="P429" s="50"/>
    </row>
    <row r="430">
      <c r="O430" s="50"/>
      <c r="P430" s="50"/>
    </row>
    <row r="431">
      <c r="O431" s="50"/>
      <c r="P431" s="50"/>
    </row>
    <row r="432">
      <c r="O432" s="50"/>
      <c r="P432" s="50"/>
    </row>
    <row r="433">
      <c r="O433" s="50"/>
      <c r="P433" s="50"/>
    </row>
    <row r="434">
      <c r="O434" s="50"/>
      <c r="P434" s="50"/>
    </row>
    <row r="435">
      <c r="O435" s="50"/>
      <c r="P435" s="50"/>
    </row>
    <row r="436">
      <c r="O436" s="50"/>
      <c r="P436" s="50"/>
    </row>
    <row r="437">
      <c r="O437" s="50"/>
      <c r="P437" s="50"/>
    </row>
    <row r="438">
      <c r="O438" s="50"/>
      <c r="P438" s="50"/>
    </row>
    <row r="439">
      <c r="O439" s="50"/>
      <c r="P439" s="50"/>
    </row>
    <row r="440">
      <c r="O440" s="50"/>
      <c r="P440" s="50"/>
    </row>
    <row r="441">
      <c r="O441" s="50"/>
      <c r="P441" s="50"/>
    </row>
    <row r="442">
      <c r="O442" s="50"/>
      <c r="P442" s="50"/>
    </row>
    <row r="443">
      <c r="O443" s="50"/>
      <c r="P443" s="50"/>
    </row>
    <row r="444">
      <c r="O444" s="50"/>
      <c r="P444" s="50"/>
    </row>
    <row r="445">
      <c r="O445" s="50"/>
      <c r="P445" s="50"/>
    </row>
    <row r="446">
      <c r="O446" s="50"/>
      <c r="P446" s="50"/>
    </row>
    <row r="447">
      <c r="O447" s="50"/>
      <c r="P447" s="50"/>
    </row>
    <row r="448">
      <c r="O448" s="50"/>
      <c r="P448" s="50"/>
    </row>
    <row r="449">
      <c r="O449" s="50"/>
      <c r="P449" s="50"/>
    </row>
    <row r="450">
      <c r="O450" s="50"/>
      <c r="P450" s="50"/>
    </row>
    <row r="451">
      <c r="O451" s="50"/>
      <c r="P451" s="50"/>
    </row>
    <row r="452">
      <c r="O452" s="50"/>
      <c r="P452" s="50"/>
    </row>
    <row r="453">
      <c r="O453" s="50"/>
      <c r="P453" s="50"/>
    </row>
    <row r="454">
      <c r="O454" s="50"/>
      <c r="P454" s="50"/>
    </row>
    <row r="455">
      <c r="O455" s="50"/>
      <c r="P455" s="50"/>
    </row>
    <row r="456">
      <c r="O456" s="50"/>
      <c r="P456" s="50"/>
    </row>
    <row r="457">
      <c r="O457" s="50"/>
      <c r="P457" s="50"/>
    </row>
    <row r="458">
      <c r="O458" s="50"/>
      <c r="P458" s="50"/>
    </row>
    <row r="459">
      <c r="O459" s="50"/>
      <c r="P459" s="50"/>
    </row>
    <row r="460">
      <c r="O460" s="50"/>
      <c r="P460" s="50"/>
    </row>
    <row r="461">
      <c r="O461" s="50"/>
      <c r="P461" s="50"/>
    </row>
    <row r="462">
      <c r="O462" s="50"/>
      <c r="P462" s="50"/>
    </row>
    <row r="463">
      <c r="O463" s="50"/>
      <c r="P463" s="50"/>
    </row>
    <row r="464">
      <c r="O464" s="50"/>
      <c r="P464" s="50"/>
    </row>
    <row r="465">
      <c r="O465" s="50"/>
      <c r="P465" s="50"/>
    </row>
    <row r="466">
      <c r="O466" s="50"/>
      <c r="P466" s="50"/>
    </row>
    <row r="467">
      <c r="O467" s="50"/>
      <c r="P467" s="50"/>
    </row>
    <row r="468">
      <c r="O468" s="50"/>
      <c r="P468" s="50"/>
    </row>
    <row r="469">
      <c r="O469" s="50"/>
      <c r="P469" s="50"/>
    </row>
    <row r="470">
      <c r="O470" s="50"/>
      <c r="P470" s="50"/>
    </row>
    <row r="471">
      <c r="O471" s="50"/>
      <c r="P471" s="50"/>
    </row>
    <row r="472">
      <c r="O472" s="50"/>
      <c r="P472" s="50"/>
    </row>
    <row r="473">
      <c r="O473" s="50"/>
      <c r="P473" s="50"/>
    </row>
    <row r="474">
      <c r="O474" s="50"/>
      <c r="P474" s="50"/>
    </row>
    <row r="475">
      <c r="O475" s="50"/>
      <c r="P475" s="50"/>
    </row>
    <row r="476">
      <c r="O476" s="50"/>
      <c r="P476" s="50"/>
    </row>
    <row r="477">
      <c r="O477" s="50"/>
      <c r="P477" s="50"/>
    </row>
    <row r="478">
      <c r="O478" s="50"/>
      <c r="P478" s="50"/>
    </row>
    <row r="479">
      <c r="O479" s="50"/>
      <c r="P479" s="50"/>
    </row>
    <row r="480">
      <c r="O480" s="50"/>
      <c r="P480" s="50"/>
    </row>
    <row r="481">
      <c r="O481" s="50"/>
      <c r="P481" s="50"/>
    </row>
    <row r="482">
      <c r="O482" s="50"/>
      <c r="P482" s="50"/>
    </row>
    <row r="483">
      <c r="O483" s="50"/>
      <c r="P483" s="50"/>
    </row>
    <row r="484">
      <c r="O484" s="50"/>
      <c r="P484" s="50"/>
    </row>
    <row r="485">
      <c r="O485" s="50"/>
      <c r="P485" s="50"/>
    </row>
    <row r="486">
      <c r="O486" s="50"/>
      <c r="P486" s="50"/>
    </row>
    <row r="487">
      <c r="O487" s="50"/>
      <c r="P487" s="50"/>
    </row>
    <row r="488">
      <c r="O488" s="50"/>
      <c r="P488" s="50"/>
    </row>
    <row r="489">
      <c r="O489" s="50"/>
      <c r="P489" s="50"/>
    </row>
    <row r="490">
      <c r="O490" s="50"/>
      <c r="P490" s="50"/>
    </row>
    <row r="491">
      <c r="O491" s="50"/>
      <c r="P491" s="50"/>
    </row>
    <row r="492">
      <c r="O492" s="50"/>
      <c r="P492" s="50"/>
    </row>
    <row r="493">
      <c r="O493" s="50"/>
      <c r="P493" s="50"/>
    </row>
    <row r="494">
      <c r="O494" s="50"/>
      <c r="P494" s="50"/>
    </row>
    <row r="495">
      <c r="O495" s="50"/>
      <c r="P495" s="50"/>
    </row>
    <row r="496">
      <c r="O496" s="50"/>
      <c r="P496" s="50"/>
    </row>
    <row r="497">
      <c r="O497" s="50"/>
      <c r="P497" s="50"/>
    </row>
    <row r="498">
      <c r="O498" s="50"/>
      <c r="P498" s="50"/>
    </row>
    <row r="499">
      <c r="O499" s="50"/>
      <c r="P499" s="50"/>
    </row>
    <row r="500">
      <c r="O500" s="50"/>
      <c r="P500" s="50"/>
    </row>
    <row r="501">
      <c r="O501" s="50"/>
      <c r="P501" s="50"/>
    </row>
    <row r="502">
      <c r="O502" s="50"/>
      <c r="P502" s="50"/>
    </row>
    <row r="503">
      <c r="O503" s="50"/>
      <c r="P503" s="50"/>
    </row>
    <row r="504">
      <c r="O504" s="50"/>
      <c r="P504" s="50"/>
    </row>
    <row r="505">
      <c r="O505" s="50"/>
      <c r="P505" s="50"/>
    </row>
    <row r="506">
      <c r="O506" s="50"/>
      <c r="P506" s="50"/>
    </row>
    <row r="507">
      <c r="O507" s="50"/>
      <c r="P507" s="50"/>
    </row>
    <row r="508">
      <c r="O508" s="50"/>
      <c r="P508" s="50"/>
    </row>
    <row r="509">
      <c r="O509" s="50"/>
      <c r="P509" s="50"/>
    </row>
    <row r="510">
      <c r="O510" s="50"/>
      <c r="P510" s="50"/>
    </row>
    <row r="511">
      <c r="O511" s="50"/>
      <c r="P511" s="50"/>
    </row>
    <row r="512">
      <c r="O512" s="50"/>
      <c r="P512" s="50"/>
    </row>
    <row r="513">
      <c r="O513" s="50"/>
      <c r="P513" s="50"/>
    </row>
    <row r="514">
      <c r="O514" s="50"/>
      <c r="P514" s="50"/>
    </row>
    <row r="515">
      <c r="O515" s="50"/>
      <c r="P515" s="50"/>
    </row>
    <row r="516">
      <c r="O516" s="50"/>
      <c r="P516" s="50"/>
    </row>
    <row r="517">
      <c r="O517" s="50"/>
      <c r="P517" s="50"/>
    </row>
    <row r="518">
      <c r="O518" s="50"/>
      <c r="P518" s="50"/>
    </row>
    <row r="519">
      <c r="O519" s="50"/>
      <c r="P519" s="50"/>
    </row>
    <row r="520">
      <c r="O520" s="50"/>
      <c r="P520" s="50"/>
    </row>
    <row r="521">
      <c r="O521" s="50"/>
      <c r="P521" s="50"/>
    </row>
    <row r="522">
      <c r="O522" s="50"/>
      <c r="P522" s="50"/>
    </row>
    <row r="523">
      <c r="O523" s="50"/>
      <c r="P523" s="50"/>
    </row>
    <row r="524">
      <c r="O524" s="50"/>
      <c r="P524" s="50"/>
    </row>
    <row r="525">
      <c r="O525" s="50"/>
      <c r="P525" s="50"/>
    </row>
    <row r="526">
      <c r="O526" s="50"/>
      <c r="P526" s="50"/>
    </row>
    <row r="527">
      <c r="O527" s="50"/>
      <c r="P527" s="50"/>
    </row>
    <row r="528">
      <c r="O528" s="50"/>
      <c r="P528" s="50"/>
    </row>
    <row r="529">
      <c r="O529" s="50"/>
      <c r="P529" s="50"/>
    </row>
    <row r="530">
      <c r="O530" s="50"/>
      <c r="P530" s="50"/>
    </row>
    <row r="531">
      <c r="O531" s="50"/>
      <c r="P531" s="50"/>
    </row>
    <row r="532">
      <c r="O532" s="50"/>
      <c r="P532" s="50"/>
    </row>
    <row r="533">
      <c r="O533" s="50"/>
      <c r="P533" s="50"/>
    </row>
    <row r="534">
      <c r="O534" s="50"/>
      <c r="P534" s="50"/>
    </row>
    <row r="535">
      <c r="O535" s="50"/>
      <c r="P535" s="50"/>
    </row>
    <row r="536">
      <c r="O536" s="50"/>
      <c r="P536" s="50"/>
    </row>
    <row r="537">
      <c r="O537" s="50"/>
      <c r="P537" s="50"/>
    </row>
    <row r="538">
      <c r="O538" s="50"/>
      <c r="P538" s="50"/>
    </row>
    <row r="539">
      <c r="O539" s="50"/>
      <c r="P539" s="50"/>
    </row>
    <row r="540">
      <c r="O540" s="50"/>
      <c r="P540" s="50"/>
    </row>
    <row r="541">
      <c r="O541" s="50"/>
      <c r="P541" s="50"/>
    </row>
    <row r="542">
      <c r="O542" s="50"/>
      <c r="P542" s="50"/>
    </row>
    <row r="543">
      <c r="O543" s="50"/>
      <c r="P543" s="50"/>
    </row>
    <row r="544">
      <c r="O544" s="50"/>
      <c r="P544" s="50"/>
    </row>
    <row r="545">
      <c r="O545" s="50"/>
      <c r="P545" s="50"/>
    </row>
    <row r="546">
      <c r="O546" s="50"/>
      <c r="P546" s="50"/>
    </row>
    <row r="547">
      <c r="O547" s="50"/>
      <c r="P547" s="50"/>
    </row>
    <row r="548">
      <c r="O548" s="50"/>
      <c r="P548" s="50"/>
    </row>
    <row r="549">
      <c r="O549" s="50"/>
      <c r="P549" s="50"/>
    </row>
    <row r="550">
      <c r="O550" s="50"/>
      <c r="P550" s="50"/>
    </row>
    <row r="551">
      <c r="O551" s="50"/>
      <c r="P551" s="50"/>
    </row>
    <row r="552">
      <c r="O552" s="50"/>
      <c r="P552" s="50"/>
    </row>
    <row r="553">
      <c r="O553" s="50"/>
      <c r="P553" s="50"/>
    </row>
    <row r="554">
      <c r="O554" s="50"/>
      <c r="P554" s="50"/>
    </row>
    <row r="555">
      <c r="O555" s="50"/>
      <c r="P555" s="50"/>
    </row>
    <row r="556">
      <c r="O556" s="50"/>
      <c r="P556" s="50"/>
    </row>
    <row r="557">
      <c r="O557" s="50"/>
      <c r="P557" s="50"/>
    </row>
    <row r="558">
      <c r="O558" s="50"/>
      <c r="P558" s="50"/>
    </row>
    <row r="559">
      <c r="O559" s="50"/>
      <c r="P559" s="50"/>
    </row>
    <row r="560">
      <c r="O560" s="50"/>
      <c r="P560" s="50"/>
    </row>
    <row r="561">
      <c r="O561" s="50"/>
      <c r="P561" s="50"/>
    </row>
    <row r="562">
      <c r="O562" s="50"/>
      <c r="P562" s="50"/>
    </row>
    <row r="563">
      <c r="O563" s="50"/>
      <c r="P563" s="50"/>
    </row>
    <row r="564">
      <c r="O564" s="50"/>
      <c r="P564" s="50"/>
    </row>
    <row r="565">
      <c r="O565" s="50"/>
      <c r="P565" s="50"/>
    </row>
    <row r="566">
      <c r="O566" s="50"/>
      <c r="P566" s="50"/>
    </row>
    <row r="567">
      <c r="O567" s="50"/>
      <c r="P567" s="50"/>
    </row>
    <row r="568">
      <c r="O568" s="50"/>
      <c r="P568" s="50"/>
    </row>
    <row r="569">
      <c r="O569" s="50"/>
      <c r="P569" s="50"/>
    </row>
    <row r="570">
      <c r="O570" s="50"/>
      <c r="P570" s="50"/>
    </row>
    <row r="571">
      <c r="O571" s="50"/>
      <c r="P571" s="50"/>
    </row>
    <row r="572">
      <c r="O572" s="50"/>
      <c r="P572" s="50"/>
    </row>
    <row r="573">
      <c r="O573" s="50"/>
      <c r="P573" s="50"/>
    </row>
    <row r="574">
      <c r="O574" s="50"/>
      <c r="P574" s="50"/>
    </row>
    <row r="575">
      <c r="O575" s="50"/>
      <c r="P575" s="50"/>
    </row>
    <row r="576">
      <c r="O576" s="50"/>
      <c r="P576" s="50"/>
    </row>
    <row r="577">
      <c r="O577" s="50"/>
      <c r="P577" s="50"/>
    </row>
    <row r="578">
      <c r="O578" s="50"/>
      <c r="P578" s="50"/>
    </row>
    <row r="579">
      <c r="O579" s="50"/>
      <c r="P579" s="50"/>
    </row>
    <row r="580">
      <c r="O580" s="50"/>
      <c r="P580" s="50"/>
    </row>
    <row r="581">
      <c r="O581" s="50"/>
      <c r="P581" s="50"/>
    </row>
    <row r="582">
      <c r="O582" s="50"/>
      <c r="P582" s="50"/>
    </row>
    <row r="583">
      <c r="O583" s="50"/>
      <c r="P583" s="50"/>
    </row>
    <row r="584">
      <c r="O584" s="50"/>
      <c r="P584" s="50"/>
    </row>
    <row r="585">
      <c r="O585" s="50"/>
      <c r="P585" s="50"/>
    </row>
    <row r="586">
      <c r="O586" s="50"/>
      <c r="P586" s="50"/>
    </row>
    <row r="587">
      <c r="O587" s="50"/>
      <c r="P587" s="50"/>
    </row>
    <row r="588">
      <c r="O588" s="50"/>
      <c r="P588" s="50"/>
    </row>
    <row r="589">
      <c r="O589" s="50"/>
      <c r="P589" s="50"/>
    </row>
    <row r="590">
      <c r="O590" s="50"/>
      <c r="P590" s="50"/>
    </row>
    <row r="591">
      <c r="O591" s="50"/>
      <c r="P591" s="50"/>
    </row>
    <row r="592">
      <c r="O592" s="50"/>
      <c r="P592" s="50"/>
    </row>
    <row r="593">
      <c r="O593" s="50"/>
      <c r="P593" s="50"/>
    </row>
    <row r="594">
      <c r="O594" s="50"/>
      <c r="P594" s="50"/>
    </row>
    <row r="595">
      <c r="O595" s="50"/>
      <c r="P595" s="50"/>
    </row>
    <row r="596">
      <c r="O596" s="50"/>
      <c r="P596" s="50"/>
    </row>
    <row r="597">
      <c r="O597" s="50"/>
      <c r="P597" s="50"/>
    </row>
    <row r="598">
      <c r="O598" s="50"/>
      <c r="P598" s="50"/>
    </row>
    <row r="599">
      <c r="O599" s="50"/>
      <c r="P599" s="50"/>
    </row>
    <row r="600">
      <c r="O600" s="50"/>
      <c r="P600" s="50"/>
    </row>
    <row r="601">
      <c r="O601" s="50"/>
      <c r="P601" s="50"/>
    </row>
    <row r="602">
      <c r="O602" s="50"/>
      <c r="P602" s="50"/>
    </row>
    <row r="603">
      <c r="O603" s="50"/>
      <c r="P603" s="50"/>
    </row>
    <row r="604">
      <c r="O604" s="50"/>
      <c r="P604" s="50"/>
    </row>
    <row r="605">
      <c r="O605" s="50"/>
      <c r="P605" s="50"/>
    </row>
    <row r="606">
      <c r="O606" s="50"/>
      <c r="P606" s="50"/>
    </row>
    <row r="607">
      <c r="O607" s="50"/>
      <c r="P607" s="50"/>
    </row>
    <row r="608">
      <c r="O608" s="50"/>
      <c r="P608" s="50"/>
    </row>
    <row r="609">
      <c r="O609" s="50"/>
      <c r="P609" s="50"/>
    </row>
    <row r="610">
      <c r="O610" s="50"/>
      <c r="P610" s="50"/>
    </row>
    <row r="611">
      <c r="O611" s="50"/>
      <c r="P611" s="50"/>
    </row>
    <row r="612">
      <c r="O612" s="50"/>
      <c r="P612" s="50"/>
    </row>
    <row r="613">
      <c r="O613" s="50"/>
      <c r="P613" s="50"/>
    </row>
    <row r="614">
      <c r="O614" s="50"/>
      <c r="P614" s="50"/>
    </row>
    <row r="615">
      <c r="O615" s="50"/>
      <c r="P615" s="50"/>
    </row>
    <row r="616">
      <c r="O616" s="50"/>
      <c r="P616" s="50"/>
    </row>
    <row r="617">
      <c r="O617" s="50"/>
      <c r="P617" s="50"/>
    </row>
    <row r="618">
      <c r="O618" s="50"/>
      <c r="P618" s="50"/>
    </row>
    <row r="619">
      <c r="O619" s="50"/>
      <c r="P619" s="50"/>
    </row>
    <row r="620">
      <c r="O620" s="50"/>
      <c r="P620" s="50"/>
    </row>
    <row r="621">
      <c r="O621" s="50"/>
      <c r="P621" s="50"/>
    </row>
    <row r="622">
      <c r="O622" s="50"/>
      <c r="P622" s="50"/>
    </row>
    <row r="623">
      <c r="O623" s="50"/>
      <c r="P623" s="50"/>
    </row>
    <row r="624">
      <c r="O624" s="50"/>
      <c r="P624" s="50"/>
    </row>
    <row r="625">
      <c r="O625" s="50"/>
      <c r="P625" s="50"/>
    </row>
    <row r="626">
      <c r="O626" s="50"/>
      <c r="P626" s="50"/>
    </row>
    <row r="627">
      <c r="O627" s="50"/>
      <c r="P627" s="50"/>
    </row>
    <row r="628">
      <c r="O628" s="50"/>
      <c r="P628" s="50"/>
    </row>
    <row r="629">
      <c r="O629" s="50"/>
      <c r="P629" s="50"/>
    </row>
    <row r="630">
      <c r="O630" s="50"/>
      <c r="P630" s="50"/>
    </row>
    <row r="631">
      <c r="O631" s="50"/>
      <c r="P631" s="50"/>
    </row>
    <row r="632">
      <c r="O632" s="50"/>
      <c r="P632" s="50"/>
    </row>
    <row r="633">
      <c r="O633" s="50"/>
      <c r="P633" s="50"/>
    </row>
    <row r="634">
      <c r="O634" s="50"/>
      <c r="P634" s="50"/>
    </row>
    <row r="635">
      <c r="O635" s="50"/>
      <c r="P635" s="50"/>
    </row>
    <row r="636">
      <c r="O636" s="50"/>
      <c r="P636" s="50"/>
    </row>
    <row r="637">
      <c r="O637" s="50"/>
      <c r="P637" s="50"/>
    </row>
    <row r="638">
      <c r="O638" s="50"/>
      <c r="P638" s="50"/>
    </row>
    <row r="639">
      <c r="O639" s="50"/>
      <c r="P639" s="50"/>
    </row>
    <row r="640">
      <c r="O640" s="50"/>
      <c r="P640" s="50"/>
    </row>
    <row r="641">
      <c r="O641" s="50"/>
      <c r="P641" s="50"/>
    </row>
    <row r="642">
      <c r="O642" s="50"/>
      <c r="P642" s="50"/>
    </row>
    <row r="643">
      <c r="O643" s="50"/>
      <c r="P643" s="50"/>
    </row>
    <row r="644">
      <c r="O644" s="50"/>
      <c r="P644" s="50"/>
    </row>
    <row r="645">
      <c r="O645" s="50"/>
      <c r="P645" s="50"/>
    </row>
    <row r="646">
      <c r="O646" s="50"/>
      <c r="P646" s="50"/>
    </row>
    <row r="647">
      <c r="O647" s="50"/>
      <c r="P647" s="50"/>
    </row>
    <row r="648">
      <c r="O648" s="50"/>
      <c r="P648" s="50"/>
    </row>
    <row r="649">
      <c r="O649" s="50"/>
      <c r="P649" s="50"/>
    </row>
    <row r="650">
      <c r="O650" s="50"/>
      <c r="P650" s="50"/>
    </row>
    <row r="651">
      <c r="O651" s="50"/>
      <c r="P651" s="50"/>
    </row>
    <row r="652">
      <c r="O652" s="50"/>
      <c r="P652" s="50"/>
    </row>
    <row r="653">
      <c r="O653" s="50"/>
      <c r="P653" s="50"/>
    </row>
    <row r="654">
      <c r="O654" s="50"/>
      <c r="P654" s="50"/>
    </row>
    <row r="655">
      <c r="O655" s="50"/>
      <c r="P655" s="50"/>
    </row>
    <row r="656">
      <c r="O656" s="50"/>
      <c r="P656" s="50"/>
    </row>
    <row r="657">
      <c r="O657" s="50"/>
      <c r="P657" s="50"/>
    </row>
    <row r="658">
      <c r="O658" s="50"/>
      <c r="P658" s="50"/>
    </row>
    <row r="659">
      <c r="O659" s="50"/>
      <c r="P659" s="50"/>
    </row>
    <row r="660">
      <c r="O660" s="50"/>
      <c r="P660" s="50"/>
    </row>
    <row r="661">
      <c r="O661" s="50"/>
      <c r="P661" s="50"/>
    </row>
    <row r="662">
      <c r="O662" s="50"/>
      <c r="P662" s="50"/>
    </row>
    <row r="663">
      <c r="O663" s="50"/>
      <c r="P663" s="50"/>
    </row>
    <row r="664">
      <c r="O664" s="50"/>
      <c r="P664" s="50"/>
    </row>
    <row r="665">
      <c r="O665" s="50"/>
      <c r="P665" s="50"/>
    </row>
    <row r="666">
      <c r="O666" s="50"/>
      <c r="P666" s="50"/>
    </row>
    <row r="667">
      <c r="O667" s="50"/>
      <c r="P667" s="50"/>
    </row>
    <row r="668">
      <c r="O668" s="50"/>
      <c r="P668" s="50"/>
    </row>
    <row r="669">
      <c r="O669" s="50"/>
      <c r="P669" s="50"/>
    </row>
    <row r="670">
      <c r="O670" s="50"/>
      <c r="P670" s="50"/>
    </row>
    <row r="671">
      <c r="O671" s="50"/>
      <c r="P671" s="50"/>
    </row>
    <row r="672">
      <c r="O672" s="50"/>
      <c r="P672" s="50"/>
    </row>
    <row r="673">
      <c r="O673" s="50"/>
      <c r="P673" s="50"/>
    </row>
    <row r="674">
      <c r="O674" s="50"/>
      <c r="P674" s="50"/>
    </row>
    <row r="675">
      <c r="O675" s="50"/>
      <c r="P675" s="50"/>
    </row>
    <row r="676">
      <c r="O676" s="50"/>
      <c r="P676" s="50"/>
    </row>
    <row r="677">
      <c r="O677" s="50"/>
      <c r="P677" s="50"/>
    </row>
    <row r="678">
      <c r="O678" s="50"/>
      <c r="P678" s="50"/>
    </row>
    <row r="679">
      <c r="O679" s="50"/>
      <c r="P679" s="50"/>
    </row>
    <row r="680">
      <c r="O680" s="50"/>
      <c r="P680" s="50"/>
    </row>
    <row r="681">
      <c r="O681" s="50"/>
      <c r="P681" s="50"/>
    </row>
    <row r="682">
      <c r="O682" s="50"/>
      <c r="P682" s="50"/>
    </row>
    <row r="683">
      <c r="O683" s="50"/>
      <c r="P683" s="50"/>
    </row>
    <row r="684">
      <c r="O684" s="50"/>
      <c r="P684" s="50"/>
    </row>
    <row r="685">
      <c r="O685" s="50"/>
      <c r="P685" s="50"/>
    </row>
    <row r="686">
      <c r="O686" s="50"/>
      <c r="P686" s="50"/>
    </row>
    <row r="687">
      <c r="O687" s="50"/>
      <c r="P687" s="50"/>
    </row>
    <row r="688">
      <c r="O688" s="50"/>
      <c r="P688" s="50"/>
    </row>
    <row r="689">
      <c r="O689" s="50"/>
      <c r="P689" s="50"/>
    </row>
    <row r="690">
      <c r="O690" s="50"/>
      <c r="P690" s="50"/>
    </row>
    <row r="691">
      <c r="O691" s="50"/>
      <c r="P691" s="50"/>
    </row>
    <row r="692">
      <c r="O692" s="50"/>
      <c r="P692" s="50"/>
    </row>
    <row r="693">
      <c r="O693" s="50"/>
      <c r="P693" s="50"/>
    </row>
    <row r="694">
      <c r="O694" s="50"/>
      <c r="P694" s="50"/>
    </row>
    <row r="695">
      <c r="O695" s="50"/>
      <c r="P695" s="50"/>
    </row>
    <row r="696">
      <c r="O696" s="50"/>
      <c r="P696" s="50"/>
    </row>
    <row r="697">
      <c r="O697" s="50"/>
      <c r="P697" s="50"/>
    </row>
    <row r="698">
      <c r="O698" s="50"/>
      <c r="P698" s="50"/>
    </row>
    <row r="699">
      <c r="O699" s="50"/>
      <c r="P699" s="50"/>
    </row>
    <row r="700">
      <c r="O700" s="50"/>
      <c r="P700" s="50"/>
    </row>
    <row r="701">
      <c r="O701" s="50"/>
      <c r="P701" s="50"/>
    </row>
    <row r="702">
      <c r="O702" s="50"/>
      <c r="P702" s="50"/>
    </row>
    <row r="703">
      <c r="O703" s="50"/>
      <c r="P703" s="50"/>
    </row>
    <row r="704">
      <c r="O704" s="50"/>
      <c r="P704" s="50"/>
    </row>
    <row r="705">
      <c r="O705" s="50"/>
      <c r="P705" s="50"/>
    </row>
    <row r="706">
      <c r="O706" s="50"/>
      <c r="P706" s="50"/>
    </row>
    <row r="707">
      <c r="O707" s="50"/>
      <c r="P707" s="50"/>
    </row>
    <row r="708">
      <c r="O708" s="50"/>
      <c r="P708" s="50"/>
    </row>
    <row r="709">
      <c r="O709" s="50"/>
      <c r="P709" s="50"/>
    </row>
    <row r="710">
      <c r="O710" s="50"/>
      <c r="P710" s="50"/>
    </row>
    <row r="711">
      <c r="O711" s="50"/>
      <c r="P711" s="50"/>
    </row>
    <row r="712">
      <c r="O712" s="50"/>
      <c r="P712" s="50"/>
    </row>
    <row r="713">
      <c r="O713" s="50"/>
      <c r="P713" s="50"/>
    </row>
    <row r="714">
      <c r="O714" s="50"/>
      <c r="P714" s="50"/>
    </row>
    <row r="715">
      <c r="O715" s="50"/>
      <c r="P715" s="50"/>
    </row>
    <row r="716">
      <c r="O716" s="50"/>
      <c r="P716" s="50"/>
    </row>
    <row r="717">
      <c r="O717" s="50"/>
      <c r="P717" s="50"/>
    </row>
    <row r="718">
      <c r="O718" s="50"/>
      <c r="P718" s="50"/>
    </row>
    <row r="719">
      <c r="O719" s="50"/>
      <c r="P719" s="50"/>
    </row>
    <row r="720">
      <c r="O720" s="50"/>
      <c r="P720" s="50"/>
    </row>
    <row r="721">
      <c r="O721" s="50"/>
      <c r="P721" s="50"/>
    </row>
    <row r="722">
      <c r="O722" s="50"/>
      <c r="P722" s="50"/>
    </row>
    <row r="723">
      <c r="O723" s="50"/>
      <c r="P723" s="50"/>
    </row>
    <row r="724">
      <c r="O724" s="50"/>
      <c r="P724" s="50"/>
    </row>
    <row r="725">
      <c r="O725" s="50"/>
      <c r="P725" s="50"/>
    </row>
    <row r="726">
      <c r="O726" s="50"/>
      <c r="P726" s="50"/>
    </row>
    <row r="727">
      <c r="O727" s="50"/>
      <c r="P727" s="50"/>
    </row>
    <row r="728">
      <c r="O728" s="50"/>
      <c r="P728" s="50"/>
    </row>
    <row r="729">
      <c r="O729" s="50"/>
      <c r="P729" s="50"/>
    </row>
    <row r="730">
      <c r="O730" s="50"/>
      <c r="P730" s="50"/>
    </row>
    <row r="731">
      <c r="O731" s="50"/>
      <c r="P731" s="50"/>
    </row>
    <row r="732">
      <c r="O732" s="50"/>
      <c r="P732" s="50"/>
    </row>
    <row r="733">
      <c r="O733" s="50"/>
      <c r="P733" s="50"/>
    </row>
    <row r="734">
      <c r="O734" s="50"/>
      <c r="P734" s="50"/>
    </row>
    <row r="735">
      <c r="O735" s="50"/>
      <c r="P735" s="50"/>
    </row>
    <row r="736">
      <c r="O736" s="50"/>
      <c r="P736" s="50"/>
    </row>
    <row r="737">
      <c r="O737" s="50"/>
      <c r="P737" s="50"/>
    </row>
    <row r="738">
      <c r="O738" s="50"/>
      <c r="P738" s="50"/>
    </row>
    <row r="739">
      <c r="O739" s="50"/>
      <c r="P739" s="50"/>
    </row>
    <row r="740">
      <c r="O740" s="50"/>
      <c r="P740" s="50"/>
    </row>
    <row r="741">
      <c r="O741" s="50"/>
      <c r="P741" s="50"/>
    </row>
    <row r="742">
      <c r="O742" s="50"/>
      <c r="P742" s="50"/>
    </row>
    <row r="743">
      <c r="O743" s="50"/>
      <c r="P743" s="50"/>
    </row>
    <row r="744">
      <c r="O744" s="50"/>
      <c r="P744" s="50"/>
    </row>
    <row r="745">
      <c r="O745" s="50"/>
      <c r="P745" s="50"/>
    </row>
    <row r="746">
      <c r="O746" s="50"/>
      <c r="P746" s="50"/>
    </row>
    <row r="747">
      <c r="O747" s="50"/>
      <c r="P747" s="50"/>
    </row>
    <row r="748">
      <c r="O748" s="50"/>
      <c r="P748" s="50"/>
    </row>
    <row r="749">
      <c r="O749" s="50"/>
      <c r="P749" s="50"/>
    </row>
    <row r="750">
      <c r="O750" s="50"/>
      <c r="P750" s="50"/>
    </row>
    <row r="751">
      <c r="O751" s="50"/>
      <c r="P751" s="50"/>
    </row>
    <row r="752">
      <c r="O752" s="50"/>
      <c r="P752" s="50"/>
    </row>
    <row r="753">
      <c r="O753" s="50"/>
      <c r="P753" s="50"/>
    </row>
    <row r="754">
      <c r="O754" s="50"/>
      <c r="P754" s="50"/>
    </row>
    <row r="755">
      <c r="O755" s="50"/>
      <c r="P755" s="50"/>
    </row>
    <row r="756">
      <c r="O756" s="50"/>
      <c r="P756" s="50"/>
    </row>
    <row r="757">
      <c r="O757" s="50"/>
      <c r="P757" s="50"/>
    </row>
    <row r="758">
      <c r="O758" s="50"/>
      <c r="P758" s="50"/>
    </row>
    <row r="759">
      <c r="O759" s="50"/>
      <c r="P759" s="50"/>
    </row>
    <row r="760">
      <c r="O760" s="50"/>
      <c r="P760" s="50"/>
    </row>
    <row r="761">
      <c r="O761" s="50"/>
      <c r="P761" s="50"/>
    </row>
    <row r="762">
      <c r="O762" s="50"/>
      <c r="P762" s="50"/>
    </row>
    <row r="763">
      <c r="O763" s="50"/>
      <c r="P763" s="50"/>
    </row>
    <row r="764">
      <c r="O764" s="50"/>
      <c r="P764" s="50"/>
    </row>
    <row r="765">
      <c r="O765" s="50"/>
      <c r="P765" s="50"/>
    </row>
    <row r="766">
      <c r="O766" s="50"/>
      <c r="P766" s="50"/>
    </row>
    <row r="767">
      <c r="O767" s="50"/>
      <c r="P767" s="50"/>
    </row>
    <row r="768">
      <c r="O768" s="50"/>
      <c r="P768" s="50"/>
    </row>
    <row r="769">
      <c r="O769" s="50"/>
      <c r="P769" s="50"/>
    </row>
    <row r="770">
      <c r="O770" s="50"/>
      <c r="P770" s="50"/>
    </row>
    <row r="771">
      <c r="O771" s="50"/>
      <c r="P771" s="50"/>
    </row>
    <row r="772">
      <c r="O772" s="50"/>
      <c r="P772" s="50"/>
    </row>
    <row r="773">
      <c r="O773" s="50"/>
      <c r="P773" s="50"/>
    </row>
    <row r="774">
      <c r="O774" s="50"/>
      <c r="P774" s="50"/>
    </row>
    <row r="775">
      <c r="O775" s="50"/>
      <c r="P775" s="50"/>
    </row>
    <row r="776">
      <c r="O776" s="50"/>
      <c r="P776" s="50"/>
    </row>
    <row r="777">
      <c r="O777" s="50"/>
      <c r="P777" s="50"/>
    </row>
    <row r="778">
      <c r="O778" s="50"/>
      <c r="P778" s="50"/>
    </row>
    <row r="779">
      <c r="O779" s="50"/>
      <c r="P779" s="50"/>
    </row>
    <row r="780">
      <c r="O780" s="50"/>
      <c r="P780" s="50"/>
    </row>
    <row r="781">
      <c r="O781" s="50"/>
      <c r="P781" s="50"/>
    </row>
    <row r="782">
      <c r="O782" s="50"/>
      <c r="P782" s="50"/>
    </row>
    <row r="783">
      <c r="O783" s="50"/>
      <c r="P783" s="50"/>
    </row>
    <row r="784">
      <c r="O784" s="50"/>
      <c r="P784" s="50"/>
    </row>
    <row r="785">
      <c r="O785" s="50"/>
      <c r="P785" s="50"/>
    </row>
    <row r="786">
      <c r="O786" s="50"/>
      <c r="P786" s="50"/>
    </row>
    <row r="787">
      <c r="O787" s="50"/>
      <c r="P787" s="50"/>
    </row>
    <row r="788">
      <c r="O788" s="50"/>
      <c r="P788" s="50"/>
    </row>
    <row r="789">
      <c r="O789" s="50"/>
      <c r="P789" s="50"/>
    </row>
    <row r="790">
      <c r="O790" s="50"/>
      <c r="P790" s="50"/>
    </row>
    <row r="791">
      <c r="O791" s="50"/>
      <c r="P791" s="50"/>
    </row>
    <row r="792">
      <c r="O792" s="50"/>
      <c r="P792" s="50"/>
    </row>
    <row r="793">
      <c r="O793" s="50"/>
      <c r="P793" s="50"/>
    </row>
    <row r="794">
      <c r="O794" s="50"/>
      <c r="P794" s="50"/>
    </row>
    <row r="795">
      <c r="O795" s="50"/>
      <c r="P795" s="50"/>
    </row>
    <row r="796">
      <c r="O796" s="50"/>
      <c r="P796" s="50"/>
    </row>
    <row r="797">
      <c r="O797" s="50"/>
      <c r="P797" s="50"/>
    </row>
    <row r="798">
      <c r="O798" s="50"/>
      <c r="P798" s="50"/>
    </row>
    <row r="799">
      <c r="O799" s="50"/>
      <c r="P799" s="50"/>
    </row>
    <row r="800">
      <c r="O800" s="50"/>
      <c r="P800" s="50"/>
    </row>
    <row r="801">
      <c r="O801" s="50"/>
      <c r="P801" s="50"/>
    </row>
    <row r="802">
      <c r="O802" s="50"/>
      <c r="P802" s="50"/>
    </row>
    <row r="803">
      <c r="O803" s="50"/>
      <c r="P803" s="50"/>
    </row>
    <row r="804">
      <c r="O804" s="50"/>
      <c r="P804" s="50"/>
    </row>
    <row r="805">
      <c r="O805" s="50"/>
      <c r="P805" s="50"/>
    </row>
    <row r="806">
      <c r="O806" s="50"/>
      <c r="P806" s="50"/>
    </row>
    <row r="807">
      <c r="O807" s="50"/>
      <c r="P807" s="50"/>
    </row>
    <row r="808">
      <c r="O808" s="50"/>
      <c r="P808" s="50"/>
    </row>
    <row r="809">
      <c r="O809" s="50"/>
      <c r="P809" s="50"/>
    </row>
    <row r="810">
      <c r="O810" s="50"/>
      <c r="P810" s="50"/>
    </row>
    <row r="811">
      <c r="O811" s="50"/>
      <c r="P811" s="50"/>
    </row>
    <row r="812">
      <c r="O812" s="50"/>
      <c r="P812" s="50"/>
    </row>
    <row r="813">
      <c r="O813" s="50"/>
      <c r="P813" s="50"/>
    </row>
    <row r="814">
      <c r="O814" s="50"/>
      <c r="P814" s="50"/>
    </row>
    <row r="815">
      <c r="O815" s="50"/>
      <c r="P815" s="50"/>
    </row>
    <row r="816">
      <c r="O816" s="50"/>
      <c r="P816" s="50"/>
    </row>
    <row r="817">
      <c r="O817" s="50"/>
      <c r="P817" s="50"/>
    </row>
    <row r="818">
      <c r="O818" s="50"/>
      <c r="P818" s="50"/>
    </row>
    <row r="819">
      <c r="O819" s="50"/>
      <c r="P819" s="50"/>
    </row>
    <row r="820">
      <c r="O820" s="50"/>
      <c r="P820" s="50"/>
    </row>
    <row r="821">
      <c r="O821" s="50"/>
      <c r="P821" s="50"/>
    </row>
    <row r="822">
      <c r="O822" s="50"/>
      <c r="P822" s="50"/>
    </row>
    <row r="823">
      <c r="O823" s="50"/>
      <c r="P823" s="50"/>
    </row>
    <row r="824">
      <c r="O824" s="50"/>
      <c r="P824" s="50"/>
    </row>
    <row r="825">
      <c r="O825" s="50"/>
      <c r="P825" s="50"/>
    </row>
    <row r="826">
      <c r="O826" s="50"/>
      <c r="P826" s="50"/>
    </row>
    <row r="827">
      <c r="O827" s="50"/>
      <c r="P827" s="50"/>
    </row>
    <row r="828">
      <c r="O828" s="50"/>
      <c r="P828" s="50"/>
    </row>
    <row r="829">
      <c r="O829" s="50"/>
      <c r="P829" s="50"/>
    </row>
    <row r="830">
      <c r="O830" s="50"/>
      <c r="P830" s="50"/>
    </row>
    <row r="831">
      <c r="O831" s="50"/>
      <c r="P831" s="50"/>
    </row>
    <row r="832">
      <c r="O832" s="50"/>
      <c r="P832" s="50"/>
    </row>
    <row r="833">
      <c r="O833" s="50"/>
      <c r="P833" s="50"/>
    </row>
    <row r="834">
      <c r="O834" s="50"/>
      <c r="P834" s="50"/>
    </row>
    <row r="835">
      <c r="O835" s="50"/>
      <c r="P835" s="50"/>
    </row>
    <row r="836">
      <c r="O836" s="50"/>
      <c r="P836" s="50"/>
    </row>
    <row r="837">
      <c r="O837" s="50"/>
      <c r="P837" s="50"/>
    </row>
    <row r="838">
      <c r="O838" s="50"/>
      <c r="P838" s="50"/>
    </row>
    <row r="839">
      <c r="O839" s="50"/>
      <c r="P839" s="50"/>
    </row>
    <row r="840">
      <c r="O840" s="50"/>
      <c r="P840" s="50"/>
    </row>
    <row r="841">
      <c r="O841" s="50"/>
      <c r="P841" s="50"/>
    </row>
    <row r="842">
      <c r="O842" s="50"/>
      <c r="P842" s="50"/>
    </row>
    <row r="843">
      <c r="O843" s="50"/>
      <c r="P843" s="50"/>
    </row>
    <row r="844">
      <c r="O844" s="50"/>
      <c r="P844" s="50"/>
    </row>
    <row r="845">
      <c r="O845" s="50"/>
      <c r="P845" s="50"/>
    </row>
    <row r="846">
      <c r="O846" s="50"/>
      <c r="P846" s="50"/>
    </row>
    <row r="847">
      <c r="O847" s="50"/>
      <c r="P847" s="50"/>
    </row>
    <row r="848">
      <c r="O848" s="50"/>
      <c r="P848" s="50"/>
    </row>
    <row r="849">
      <c r="O849" s="50"/>
      <c r="P849" s="50"/>
    </row>
    <row r="850">
      <c r="O850" s="50"/>
      <c r="P850" s="50"/>
    </row>
    <row r="851">
      <c r="O851" s="50"/>
      <c r="P851" s="50"/>
    </row>
    <row r="852">
      <c r="O852" s="50"/>
      <c r="P852" s="50"/>
    </row>
    <row r="853">
      <c r="O853" s="50"/>
      <c r="P853" s="50"/>
    </row>
    <row r="854">
      <c r="O854" s="50"/>
      <c r="P854" s="50"/>
    </row>
    <row r="855">
      <c r="O855" s="50"/>
      <c r="P855" s="50"/>
    </row>
    <row r="856">
      <c r="O856" s="50"/>
      <c r="P856" s="50"/>
    </row>
    <row r="857">
      <c r="O857" s="50"/>
      <c r="P857" s="50"/>
    </row>
    <row r="858">
      <c r="O858" s="50"/>
      <c r="P858" s="50"/>
    </row>
    <row r="859">
      <c r="O859" s="50"/>
      <c r="P859" s="50"/>
    </row>
    <row r="860">
      <c r="O860" s="50"/>
      <c r="P860" s="50"/>
    </row>
    <row r="861">
      <c r="O861" s="50"/>
      <c r="P861" s="50"/>
    </row>
    <row r="862">
      <c r="O862" s="50"/>
      <c r="P862" s="50"/>
    </row>
    <row r="863">
      <c r="O863" s="50"/>
      <c r="P863" s="50"/>
    </row>
    <row r="864">
      <c r="O864" s="50"/>
      <c r="P864" s="50"/>
    </row>
    <row r="865">
      <c r="O865" s="50"/>
      <c r="P865" s="50"/>
    </row>
    <row r="866">
      <c r="O866" s="50"/>
      <c r="P866" s="50"/>
    </row>
    <row r="867">
      <c r="O867" s="50"/>
      <c r="P867" s="50"/>
    </row>
    <row r="868">
      <c r="O868" s="50"/>
      <c r="P868" s="50"/>
    </row>
    <row r="869">
      <c r="O869" s="50"/>
      <c r="P869" s="50"/>
    </row>
    <row r="870">
      <c r="O870" s="50"/>
      <c r="P870" s="50"/>
    </row>
    <row r="871">
      <c r="O871" s="50"/>
      <c r="P871" s="50"/>
    </row>
    <row r="872">
      <c r="O872" s="50"/>
      <c r="P872" s="50"/>
    </row>
    <row r="873">
      <c r="O873" s="50"/>
      <c r="P873" s="50"/>
    </row>
    <row r="874">
      <c r="O874" s="50"/>
      <c r="P874" s="50"/>
    </row>
    <row r="875">
      <c r="O875" s="50"/>
      <c r="P875" s="50"/>
    </row>
    <row r="876">
      <c r="O876" s="50"/>
      <c r="P876" s="50"/>
    </row>
    <row r="877">
      <c r="O877" s="50"/>
      <c r="P877" s="50"/>
    </row>
    <row r="878">
      <c r="O878" s="50"/>
      <c r="P878" s="50"/>
    </row>
    <row r="879">
      <c r="O879" s="50"/>
      <c r="P879" s="50"/>
    </row>
    <row r="880">
      <c r="O880" s="50"/>
      <c r="P880" s="50"/>
    </row>
    <row r="881">
      <c r="O881" s="50"/>
      <c r="P881" s="50"/>
    </row>
    <row r="882">
      <c r="O882" s="50"/>
      <c r="P882" s="50"/>
    </row>
    <row r="883">
      <c r="O883" s="50"/>
      <c r="P883" s="50"/>
    </row>
    <row r="884">
      <c r="O884" s="50"/>
      <c r="P884" s="50"/>
    </row>
    <row r="885">
      <c r="O885" s="50"/>
      <c r="P885" s="50"/>
    </row>
    <row r="886">
      <c r="O886" s="50"/>
      <c r="P886" s="50"/>
    </row>
    <row r="887">
      <c r="O887" s="50"/>
      <c r="P887" s="50"/>
    </row>
    <row r="888">
      <c r="O888" s="50"/>
      <c r="P888" s="50"/>
    </row>
    <row r="889">
      <c r="O889" s="50"/>
      <c r="P889" s="50"/>
    </row>
    <row r="890">
      <c r="O890" s="50"/>
      <c r="P890" s="50"/>
    </row>
    <row r="891">
      <c r="O891" s="50"/>
      <c r="P891" s="50"/>
    </row>
    <row r="892">
      <c r="O892" s="50"/>
      <c r="P892" s="50"/>
    </row>
    <row r="893">
      <c r="O893" s="50"/>
      <c r="P893" s="50"/>
    </row>
    <row r="894">
      <c r="O894" s="50"/>
      <c r="P894" s="50"/>
    </row>
    <row r="895">
      <c r="O895" s="50"/>
      <c r="P895" s="50"/>
    </row>
    <row r="896">
      <c r="O896" s="50"/>
      <c r="P896" s="50"/>
    </row>
    <row r="897">
      <c r="O897" s="50"/>
      <c r="P897" s="50"/>
    </row>
    <row r="898">
      <c r="O898" s="50"/>
      <c r="P898" s="50"/>
    </row>
    <row r="899">
      <c r="O899" s="50"/>
      <c r="P899" s="50"/>
    </row>
    <row r="900">
      <c r="O900" s="50"/>
      <c r="P900" s="50"/>
    </row>
    <row r="901">
      <c r="O901" s="50"/>
      <c r="P901" s="50"/>
    </row>
    <row r="902">
      <c r="O902" s="50"/>
      <c r="P902" s="50"/>
    </row>
    <row r="903">
      <c r="O903" s="50"/>
      <c r="P903" s="50"/>
    </row>
    <row r="904">
      <c r="O904" s="50"/>
      <c r="P904" s="50"/>
    </row>
    <row r="905">
      <c r="O905" s="50"/>
      <c r="P905" s="50"/>
    </row>
    <row r="906">
      <c r="O906" s="50"/>
      <c r="P906" s="50"/>
    </row>
    <row r="907">
      <c r="O907" s="50"/>
      <c r="P907" s="50"/>
    </row>
    <row r="908">
      <c r="O908" s="50"/>
      <c r="P908" s="50"/>
    </row>
    <row r="909">
      <c r="O909" s="50"/>
      <c r="P909" s="50"/>
    </row>
    <row r="910">
      <c r="O910" s="50"/>
      <c r="P910" s="50"/>
    </row>
    <row r="911">
      <c r="O911" s="50"/>
      <c r="P911" s="50"/>
    </row>
    <row r="912">
      <c r="O912" s="50"/>
      <c r="P912" s="50"/>
    </row>
    <row r="913">
      <c r="O913" s="50"/>
      <c r="P913" s="50"/>
    </row>
    <row r="914">
      <c r="O914" s="50"/>
      <c r="P914" s="50"/>
    </row>
    <row r="915">
      <c r="O915" s="50"/>
      <c r="P915" s="50"/>
    </row>
    <row r="916">
      <c r="O916" s="50"/>
      <c r="P916" s="50"/>
    </row>
    <row r="917">
      <c r="O917" s="50"/>
      <c r="P917" s="50"/>
    </row>
    <row r="918">
      <c r="O918" s="50"/>
      <c r="P918" s="50"/>
    </row>
    <row r="919">
      <c r="O919" s="50"/>
      <c r="P919" s="50"/>
    </row>
    <row r="920">
      <c r="O920" s="50"/>
      <c r="P920" s="50"/>
    </row>
    <row r="921">
      <c r="O921" s="50"/>
      <c r="P921" s="50"/>
    </row>
    <row r="922">
      <c r="O922" s="50"/>
      <c r="P922" s="50"/>
    </row>
    <row r="923">
      <c r="O923" s="50"/>
      <c r="P923" s="50"/>
    </row>
    <row r="924">
      <c r="O924" s="50"/>
      <c r="P924" s="50"/>
    </row>
    <row r="925">
      <c r="O925" s="50"/>
      <c r="P925" s="50"/>
    </row>
    <row r="926">
      <c r="O926" s="50"/>
      <c r="P926" s="50"/>
    </row>
    <row r="927">
      <c r="O927" s="50"/>
      <c r="P927" s="50"/>
    </row>
    <row r="928">
      <c r="O928" s="50"/>
      <c r="P928" s="50"/>
    </row>
    <row r="929">
      <c r="O929" s="50"/>
      <c r="P929" s="50"/>
    </row>
    <row r="930">
      <c r="O930" s="50"/>
      <c r="P930" s="50"/>
    </row>
    <row r="931">
      <c r="O931" s="50"/>
      <c r="P931" s="50"/>
    </row>
    <row r="932">
      <c r="O932" s="50"/>
      <c r="P932" s="50"/>
    </row>
    <row r="933">
      <c r="O933" s="50"/>
      <c r="P933" s="50"/>
    </row>
    <row r="934">
      <c r="O934" s="50"/>
      <c r="P934" s="50"/>
    </row>
    <row r="935">
      <c r="O935" s="50"/>
      <c r="P935" s="50"/>
    </row>
    <row r="936">
      <c r="O936" s="50"/>
      <c r="P936" s="50"/>
    </row>
    <row r="937">
      <c r="O937" s="50"/>
      <c r="P937" s="50"/>
    </row>
    <row r="938">
      <c r="O938" s="50"/>
      <c r="P938" s="50"/>
    </row>
    <row r="939">
      <c r="O939" s="50"/>
      <c r="P939" s="50"/>
    </row>
    <row r="940">
      <c r="O940" s="50"/>
      <c r="P940" s="50"/>
    </row>
    <row r="941">
      <c r="O941" s="50"/>
      <c r="P941" s="50"/>
    </row>
    <row r="942">
      <c r="O942" s="50"/>
      <c r="P942" s="50"/>
    </row>
    <row r="943">
      <c r="O943" s="50"/>
      <c r="P943" s="50"/>
    </row>
    <row r="944">
      <c r="O944" s="50"/>
      <c r="P944" s="50"/>
    </row>
    <row r="945">
      <c r="O945" s="50"/>
      <c r="P945" s="50"/>
    </row>
    <row r="946">
      <c r="O946" s="50"/>
      <c r="P946" s="50"/>
    </row>
    <row r="947">
      <c r="O947" s="50"/>
      <c r="P947" s="50"/>
    </row>
    <row r="948">
      <c r="O948" s="50"/>
      <c r="P948" s="50"/>
    </row>
    <row r="949">
      <c r="O949" s="50"/>
      <c r="P949" s="50"/>
    </row>
    <row r="950">
      <c r="O950" s="50"/>
      <c r="P950" s="50"/>
    </row>
    <row r="951">
      <c r="O951" s="50"/>
      <c r="P951" s="50"/>
    </row>
    <row r="952">
      <c r="O952" s="50"/>
      <c r="P952" s="50"/>
    </row>
    <row r="953">
      <c r="O953" s="50"/>
      <c r="P953" s="50"/>
    </row>
    <row r="954">
      <c r="O954" s="50"/>
      <c r="P954" s="50"/>
    </row>
    <row r="955">
      <c r="O955" s="50"/>
      <c r="P955" s="50"/>
    </row>
    <row r="956">
      <c r="O956" s="50"/>
      <c r="P956" s="50"/>
    </row>
    <row r="957">
      <c r="O957" s="50"/>
      <c r="P957" s="50"/>
    </row>
    <row r="958">
      <c r="O958" s="50"/>
      <c r="P958" s="50"/>
    </row>
    <row r="959">
      <c r="O959" s="50"/>
      <c r="P959" s="50"/>
    </row>
    <row r="960">
      <c r="O960" s="50"/>
      <c r="P960" s="50"/>
    </row>
    <row r="961">
      <c r="O961" s="50"/>
      <c r="P961" s="50"/>
    </row>
    <row r="962">
      <c r="O962" s="50"/>
      <c r="P962" s="50"/>
    </row>
    <row r="963">
      <c r="O963" s="50"/>
      <c r="P963" s="50"/>
    </row>
    <row r="964">
      <c r="O964" s="50"/>
      <c r="P964" s="50"/>
    </row>
    <row r="965">
      <c r="O965" s="50"/>
      <c r="P965" s="50"/>
    </row>
    <row r="966">
      <c r="O966" s="50"/>
      <c r="P966" s="50"/>
    </row>
    <row r="967">
      <c r="O967" s="50"/>
      <c r="P967" s="50"/>
    </row>
    <row r="968">
      <c r="O968" s="50"/>
      <c r="P968" s="50"/>
    </row>
    <row r="969">
      <c r="O969" s="50"/>
      <c r="P969" s="50"/>
    </row>
    <row r="970">
      <c r="O970" s="50"/>
      <c r="P970" s="50"/>
    </row>
    <row r="971">
      <c r="O971" s="50"/>
      <c r="P971" s="50"/>
    </row>
    <row r="972">
      <c r="O972" s="50"/>
      <c r="P972" s="50"/>
    </row>
    <row r="973">
      <c r="O973" s="50"/>
      <c r="P973" s="50"/>
    </row>
    <row r="974">
      <c r="O974" s="50"/>
      <c r="P974" s="50"/>
    </row>
    <row r="975">
      <c r="O975" s="50"/>
      <c r="P975" s="50"/>
    </row>
    <row r="976">
      <c r="O976" s="50"/>
      <c r="P976" s="50"/>
    </row>
    <row r="977">
      <c r="O977" s="50"/>
      <c r="P977" s="50"/>
    </row>
    <row r="978">
      <c r="O978" s="50"/>
      <c r="P978" s="50"/>
    </row>
    <row r="979">
      <c r="O979" s="50"/>
      <c r="P979" s="50"/>
    </row>
    <row r="980">
      <c r="O980" s="50"/>
      <c r="P980" s="50"/>
    </row>
    <row r="981">
      <c r="O981" s="50"/>
      <c r="P981" s="50"/>
    </row>
    <row r="982">
      <c r="O982" s="50"/>
      <c r="P982" s="50"/>
    </row>
    <row r="983">
      <c r="O983" s="50"/>
      <c r="P983" s="50"/>
    </row>
    <row r="984">
      <c r="O984" s="50"/>
      <c r="P984" s="50"/>
    </row>
    <row r="985">
      <c r="O985" s="50"/>
      <c r="P985" s="50"/>
    </row>
    <row r="986">
      <c r="O986" s="50"/>
      <c r="P986" s="50"/>
    </row>
    <row r="987">
      <c r="O987" s="50"/>
      <c r="P987" s="50"/>
    </row>
    <row r="988">
      <c r="O988" s="50"/>
      <c r="P988" s="50"/>
    </row>
    <row r="989">
      <c r="O989" s="50"/>
      <c r="P989" s="50"/>
    </row>
    <row r="990">
      <c r="O990" s="50"/>
      <c r="P990" s="50"/>
    </row>
    <row r="991">
      <c r="O991" s="50"/>
      <c r="P991" s="50"/>
    </row>
    <row r="992">
      <c r="O992" s="50"/>
      <c r="P992" s="50"/>
    </row>
    <row r="993">
      <c r="O993" s="50"/>
      <c r="P993" s="50"/>
    </row>
    <row r="994">
      <c r="O994" s="50"/>
      <c r="P994" s="50"/>
    </row>
    <row r="995">
      <c r="O995" s="50"/>
      <c r="P995" s="50"/>
    </row>
    <row r="996">
      <c r="O996" s="50"/>
      <c r="P996" s="50"/>
    </row>
    <row r="997">
      <c r="O997" s="50"/>
      <c r="P997" s="50"/>
    </row>
    <row r="998">
      <c r="O998" s="50"/>
      <c r="P998" s="50"/>
    </row>
    <row r="999">
      <c r="O999" s="50"/>
      <c r="P999" s="50"/>
    </row>
    <row r="1000">
      <c r="O1000" s="50"/>
      <c r="P1000" s="50"/>
    </row>
    <row r="1001">
      <c r="O1001" s="50"/>
      <c r="P1001" s="5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8.88"/>
  </cols>
  <sheetData>
    <row r="1">
      <c r="A1" s="41" t="s">
        <v>29</v>
      </c>
      <c r="B1" s="41" t="s">
        <v>30</v>
      </c>
      <c r="C1" s="41" t="s">
        <v>31</v>
      </c>
      <c r="D1" s="41" t="s">
        <v>32</v>
      </c>
      <c r="E1" s="41" t="s">
        <v>33</v>
      </c>
      <c r="F1" s="41" t="s">
        <v>34</v>
      </c>
      <c r="G1" s="41" t="s">
        <v>35</v>
      </c>
      <c r="H1" s="41" t="s">
        <v>36</v>
      </c>
      <c r="I1" s="41" t="s">
        <v>37</v>
      </c>
      <c r="J1" s="41" t="s">
        <v>38</v>
      </c>
      <c r="K1" s="41" t="s">
        <v>39</v>
      </c>
      <c r="L1" s="41" t="s">
        <v>40</v>
      </c>
      <c r="M1" s="41" t="s">
        <v>41</v>
      </c>
      <c r="N1" s="41" t="s">
        <v>42</v>
      </c>
      <c r="O1" s="41" t="s">
        <v>43</v>
      </c>
      <c r="P1" s="41" t="s">
        <v>44</v>
      </c>
      <c r="Q1" s="41" t="s">
        <v>45</v>
      </c>
      <c r="R1" s="41" t="s">
        <v>46</v>
      </c>
      <c r="S1" s="41" t="s">
        <v>47</v>
      </c>
      <c r="T1" s="41" t="s">
        <v>48</v>
      </c>
      <c r="U1" s="41" t="s">
        <v>49</v>
      </c>
      <c r="V1" s="41" t="s">
        <v>50</v>
      </c>
      <c r="W1" s="41" t="s">
        <v>51</v>
      </c>
      <c r="X1" s="41" t="s">
        <v>52</v>
      </c>
      <c r="Y1" s="41" t="s">
        <v>53</v>
      </c>
      <c r="Z1" s="41" t="s">
        <v>54</v>
      </c>
      <c r="AA1" s="43"/>
      <c r="AB1" s="43"/>
    </row>
    <row r="2">
      <c r="A2" s="42">
        <v>44915.65592592592</v>
      </c>
      <c r="B2" s="41" t="s">
        <v>264</v>
      </c>
      <c r="C2" s="41" t="s">
        <v>265</v>
      </c>
      <c r="D2" s="54" t="s">
        <v>266</v>
      </c>
      <c r="E2" s="41" t="s">
        <v>70</v>
      </c>
      <c r="F2" s="41" t="s">
        <v>59</v>
      </c>
      <c r="G2" s="43"/>
      <c r="H2" s="43"/>
      <c r="I2" s="43"/>
      <c r="J2" s="41" t="s">
        <v>267</v>
      </c>
      <c r="K2" s="44">
        <v>-269.5</v>
      </c>
      <c r="L2" s="44">
        <v>-0.39</v>
      </c>
      <c r="M2" s="44">
        <v>-269.89</v>
      </c>
      <c r="N2" s="44">
        <v>343642.34</v>
      </c>
      <c r="O2" s="41" t="s">
        <v>62</v>
      </c>
      <c r="P2" s="41" t="s">
        <v>63</v>
      </c>
      <c r="Q2" s="41" t="s">
        <v>64</v>
      </c>
      <c r="R2" s="41" t="s">
        <v>219</v>
      </c>
      <c r="S2" s="41" t="s">
        <v>220</v>
      </c>
      <c r="T2" s="43"/>
      <c r="U2" s="43"/>
      <c r="V2" s="41" t="s">
        <v>74</v>
      </c>
      <c r="W2" s="43"/>
      <c r="X2" s="41" t="s">
        <v>95</v>
      </c>
      <c r="Y2" s="43"/>
      <c r="Z2" s="43"/>
      <c r="AA2" s="43"/>
      <c r="AB2" s="43"/>
    </row>
    <row r="3">
      <c r="A3" s="42">
        <v>44904.71938657408</v>
      </c>
      <c r="B3" s="41" t="s">
        <v>268</v>
      </c>
      <c r="C3" s="41" t="s">
        <v>269</v>
      </c>
      <c r="D3" s="41" t="s">
        <v>270</v>
      </c>
      <c r="E3" s="41" t="s">
        <v>70</v>
      </c>
      <c r="F3" s="41" t="s">
        <v>59</v>
      </c>
      <c r="G3" s="43"/>
      <c r="H3" s="43"/>
      <c r="I3" s="43"/>
      <c r="J3" s="41" t="s">
        <v>271</v>
      </c>
      <c r="K3" s="44">
        <v>-4362.6</v>
      </c>
      <c r="L3" s="44">
        <v>-0.39</v>
      </c>
      <c r="M3" s="44">
        <v>-4362.99</v>
      </c>
      <c r="N3" s="44">
        <v>343912.23</v>
      </c>
      <c r="O3" s="41" t="s">
        <v>62</v>
      </c>
      <c r="P3" s="41" t="s">
        <v>63</v>
      </c>
      <c r="Q3" s="41" t="s">
        <v>64</v>
      </c>
      <c r="R3" s="41" t="s">
        <v>164</v>
      </c>
      <c r="S3" s="41" t="s">
        <v>165</v>
      </c>
      <c r="T3" s="43"/>
      <c r="U3" s="43"/>
      <c r="V3" s="41" t="s">
        <v>74</v>
      </c>
      <c r="W3" s="43"/>
      <c r="X3" s="41" t="s">
        <v>95</v>
      </c>
      <c r="Y3" s="43"/>
      <c r="Z3" s="43"/>
      <c r="AA3" s="43"/>
      <c r="AB3" s="43"/>
    </row>
    <row r="4">
      <c r="A4" s="42">
        <v>44924.175625</v>
      </c>
      <c r="B4" s="41" t="s">
        <v>262</v>
      </c>
      <c r="C4" s="41" t="s">
        <v>260</v>
      </c>
      <c r="D4" s="54" t="s">
        <v>116</v>
      </c>
      <c r="E4" s="41" t="s">
        <v>70</v>
      </c>
      <c r="F4" s="41" t="s">
        <v>117</v>
      </c>
      <c r="G4" s="43"/>
      <c r="H4" s="43"/>
      <c r="I4" s="43"/>
      <c r="J4" s="41" t="s">
        <v>263</v>
      </c>
      <c r="K4" s="44">
        <v>-519.24</v>
      </c>
      <c r="L4" s="44">
        <v>0.0</v>
      </c>
      <c r="M4" s="44">
        <v>-519.24</v>
      </c>
      <c r="N4" s="44">
        <v>343123.1</v>
      </c>
      <c r="O4" s="41" t="s">
        <v>62</v>
      </c>
      <c r="P4" s="41" t="s">
        <v>63</v>
      </c>
      <c r="Q4" s="41" t="s">
        <v>64</v>
      </c>
      <c r="R4" s="41" t="s">
        <v>119</v>
      </c>
      <c r="S4" s="41" t="s">
        <v>120</v>
      </c>
      <c r="T4" s="43"/>
      <c r="U4" s="43"/>
      <c r="V4" s="43"/>
      <c r="W4" s="43"/>
      <c r="X4" s="43"/>
      <c r="Y4" s="43"/>
      <c r="Z4" s="43"/>
      <c r="AA4" s="43"/>
      <c r="AB4" s="43"/>
    </row>
    <row r="5">
      <c r="A5" s="42">
        <v>44903.734456018516</v>
      </c>
      <c r="B5" s="41" t="s">
        <v>277</v>
      </c>
      <c r="C5" s="41" t="s">
        <v>273</v>
      </c>
      <c r="D5" s="54" t="s">
        <v>116</v>
      </c>
      <c r="E5" s="41" t="s">
        <v>70</v>
      </c>
      <c r="F5" s="41" t="s">
        <v>117</v>
      </c>
      <c r="G5" s="43"/>
      <c r="H5" s="43"/>
      <c r="I5" s="43"/>
      <c r="J5" s="41" t="s">
        <v>278</v>
      </c>
      <c r="K5" s="44">
        <v>-500.0</v>
      </c>
      <c r="L5" s="44">
        <v>0.0</v>
      </c>
      <c r="M5" s="44">
        <v>-500.0</v>
      </c>
      <c r="N5" s="44">
        <v>343470.52</v>
      </c>
      <c r="O5" s="41" t="s">
        <v>62</v>
      </c>
      <c r="P5" s="41" t="s">
        <v>63</v>
      </c>
      <c r="Q5" s="41" t="s">
        <v>64</v>
      </c>
      <c r="R5" s="41" t="s">
        <v>119</v>
      </c>
      <c r="S5" s="41" t="s">
        <v>120</v>
      </c>
      <c r="T5" s="43"/>
      <c r="U5" s="43"/>
      <c r="V5" s="43"/>
      <c r="W5" s="43"/>
      <c r="X5" s="43"/>
      <c r="Y5" s="43"/>
      <c r="Z5" s="43"/>
      <c r="AA5" s="43"/>
      <c r="AB5" s="43"/>
    </row>
    <row r="6">
      <c r="A6" s="42">
        <v>44902.45600694444</v>
      </c>
      <c r="B6" s="41" t="s">
        <v>281</v>
      </c>
      <c r="C6" s="41" t="s">
        <v>280</v>
      </c>
      <c r="D6" s="54" t="s">
        <v>116</v>
      </c>
      <c r="E6" s="41" t="s">
        <v>70</v>
      </c>
      <c r="F6" s="41" t="s">
        <v>117</v>
      </c>
      <c r="G6" s="43"/>
      <c r="H6" s="43"/>
      <c r="I6" s="43"/>
      <c r="J6" s="41" t="s">
        <v>130</v>
      </c>
      <c r="K6" s="44">
        <v>-5.0</v>
      </c>
      <c r="L6" s="44">
        <v>0.0</v>
      </c>
      <c r="M6" s="44">
        <v>-5.0</v>
      </c>
      <c r="N6" s="44">
        <v>343923.51</v>
      </c>
      <c r="O6" s="41" t="s">
        <v>62</v>
      </c>
      <c r="P6" s="41" t="s">
        <v>63</v>
      </c>
      <c r="Q6" s="41" t="s">
        <v>64</v>
      </c>
      <c r="R6" s="41" t="s">
        <v>119</v>
      </c>
      <c r="S6" s="41" t="s">
        <v>120</v>
      </c>
      <c r="T6" s="43"/>
      <c r="U6" s="43"/>
      <c r="V6" s="43"/>
      <c r="W6" s="43"/>
      <c r="X6" s="43"/>
      <c r="Y6" s="43"/>
      <c r="Z6" s="43"/>
      <c r="AA6" s="43"/>
      <c r="AB6" s="43"/>
    </row>
    <row r="7">
      <c r="A7" s="42">
        <v>44899.450011574074</v>
      </c>
      <c r="B7" s="41" t="s">
        <v>284</v>
      </c>
      <c r="C7" s="41" t="s">
        <v>283</v>
      </c>
      <c r="D7" s="54" t="s">
        <v>116</v>
      </c>
      <c r="E7" s="41" t="s">
        <v>70</v>
      </c>
      <c r="F7" s="41" t="s">
        <v>117</v>
      </c>
      <c r="G7" s="43"/>
      <c r="H7" s="43"/>
      <c r="I7" s="43"/>
      <c r="J7" s="41" t="s">
        <v>130</v>
      </c>
      <c r="K7" s="44">
        <v>-5.0</v>
      </c>
      <c r="L7" s="44">
        <v>0.0</v>
      </c>
      <c r="M7" s="44">
        <v>-5.0</v>
      </c>
      <c r="N7" s="44">
        <v>343880.75</v>
      </c>
      <c r="O7" s="41" t="s">
        <v>62</v>
      </c>
      <c r="P7" s="41" t="s">
        <v>63</v>
      </c>
      <c r="Q7" s="41" t="s">
        <v>64</v>
      </c>
      <c r="R7" s="41" t="s">
        <v>119</v>
      </c>
      <c r="S7" s="41" t="s">
        <v>120</v>
      </c>
      <c r="T7" s="43"/>
      <c r="U7" s="43"/>
      <c r="V7" s="43"/>
      <c r="W7" s="43"/>
      <c r="X7" s="43"/>
      <c r="Y7" s="43"/>
      <c r="Z7" s="43"/>
      <c r="AA7" s="43"/>
      <c r="AB7" s="43"/>
    </row>
    <row r="8">
      <c r="A8" s="42">
        <v>44897.0112037037</v>
      </c>
      <c r="B8" s="41" t="s">
        <v>289</v>
      </c>
      <c r="C8" s="41" t="s">
        <v>288</v>
      </c>
      <c r="D8" s="54" t="s">
        <v>116</v>
      </c>
      <c r="E8" s="41" t="s">
        <v>70</v>
      </c>
      <c r="F8" s="41" t="s">
        <v>117</v>
      </c>
      <c r="G8" s="43"/>
      <c r="H8" s="43"/>
      <c r="I8" s="43"/>
      <c r="J8" s="41" t="s">
        <v>159</v>
      </c>
      <c r="K8" s="44">
        <v>-1.0</v>
      </c>
      <c r="L8" s="44">
        <v>0.0</v>
      </c>
      <c r="M8" s="44">
        <v>-1.0</v>
      </c>
      <c r="N8" s="44">
        <v>343866.34</v>
      </c>
      <c r="O8" s="41" t="s">
        <v>62</v>
      </c>
      <c r="P8" s="41" t="s">
        <v>63</v>
      </c>
      <c r="Q8" s="41" t="s">
        <v>64</v>
      </c>
      <c r="R8" s="41" t="s">
        <v>119</v>
      </c>
      <c r="S8" s="41" t="s">
        <v>120</v>
      </c>
      <c r="T8" s="43"/>
      <c r="U8" s="43"/>
      <c r="V8" s="43"/>
      <c r="W8" s="43"/>
      <c r="X8" s="43"/>
      <c r="Y8" s="43"/>
      <c r="Z8" s="43"/>
      <c r="AA8" s="43"/>
      <c r="AB8" s="43"/>
    </row>
    <row r="9">
      <c r="A9" s="42">
        <v>44887.893113425926</v>
      </c>
      <c r="B9" s="41" t="s">
        <v>293</v>
      </c>
      <c r="C9" s="44" t="s">
        <v>291</v>
      </c>
      <c r="D9" s="54" t="s">
        <v>116</v>
      </c>
      <c r="E9" s="41" t="s">
        <v>70</v>
      </c>
      <c r="F9" s="41" t="s">
        <v>117</v>
      </c>
      <c r="G9" s="43"/>
      <c r="H9" s="43"/>
      <c r="I9" s="43"/>
      <c r="J9" s="41" t="s">
        <v>294</v>
      </c>
      <c r="K9" s="44">
        <v>-16.4</v>
      </c>
      <c r="L9" s="44">
        <v>0.0</v>
      </c>
      <c r="M9" s="44">
        <v>-16.4</v>
      </c>
      <c r="N9" s="44">
        <v>343703.34</v>
      </c>
      <c r="O9" s="41" t="s">
        <v>62</v>
      </c>
      <c r="P9" s="41" t="s">
        <v>63</v>
      </c>
      <c r="Q9" s="41" t="s">
        <v>64</v>
      </c>
      <c r="R9" s="41" t="s">
        <v>119</v>
      </c>
      <c r="S9" s="41" t="s">
        <v>120</v>
      </c>
      <c r="T9" s="43"/>
      <c r="U9" s="43"/>
      <c r="V9" s="43"/>
      <c r="W9" s="43"/>
      <c r="X9" s="43"/>
      <c r="Y9" s="43"/>
      <c r="Z9" s="43"/>
      <c r="AA9" s="43"/>
      <c r="AB9" s="43"/>
    </row>
    <row r="10">
      <c r="A10" s="42">
        <v>44872.445972222224</v>
      </c>
      <c r="B10" s="41" t="s">
        <v>297</v>
      </c>
      <c r="C10" s="41" t="s">
        <v>296</v>
      </c>
      <c r="D10" s="54" t="s">
        <v>116</v>
      </c>
      <c r="E10" s="41" t="s">
        <v>70</v>
      </c>
      <c r="F10" s="41" t="s">
        <v>117</v>
      </c>
      <c r="G10" s="43"/>
      <c r="H10" s="43"/>
      <c r="I10" s="43"/>
      <c r="J10" s="41" t="s">
        <v>130</v>
      </c>
      <c r="K10" s="44">
        <v>-5.0</v>
      </c>
      <c r="L10" s="44">
        <v>0.0</v>
      </c>
      <c r="M10" s="44">
        <v>-5.0</v>
      </c>
      <c r="N10" s="44">
        <v>343672.73</v>
      </c>
      <c r="O10" s="41" t="s">
        <v>62</v>
      </c>
      <c r="P10" s="41" t="s">
        <v>63</v>
      </c>
      <c r="Q10" s="41" t="s">
        <v>64</v>
      </c>
      <c r="R10" s="41" t="s">
        <v>119</v>
      </c>
      <c r="S10" s="41" t="s">
        <v>120</v>
      </c>
      <c r="T10" s="43"/>
      <c r="U10" s="43"/>
      <c r="V10" s="43"/>
      <c r="W10" s="43"/>
      <c r="X10" s="43"/>
      <c r="Y10" s="43"/>
      <c r="Z10" s="43"/>
      <c r="AA10" s="43"/>
      <c r="AB10" s="43"/>
    </row>
    <row r="11">
      <c r="A11" s="42">
        <v>44871.07780092592</v>
      </c>
      <c r="B11" s="41" t="s">
        <v>304</v>
      </c>
      <c r="C11" s="41" t="s">
        <v>299</v>
      </c>
      <c r="D11" s="54" t="s">
        <v>116</v>
      </c>
      <c r="E11" s="41" t="s">
        <v>70</v>
      </c>
      <c r="F11" s="41" t="s">
        <v>117</v>
      </c>
      <c r="G11" s="43"/>
      <c r="H11" s="43"/>
      <c r="I11" s="43"/>
      <c r="J11" s="41" t="s">
        <v>159</v>
      </c>
      <c r="K11" s="44">
        <v>-1.0</v>
      </c>
      <c r="L11" s="44">
        <v>0.0</v>
      </c>
      <c r="M11" s="44">
        <v>-1.0</v>
      </c>
      <c r="N11" s="44">
        <v>343667.73</v>
      </c>
      <c r="O11" s="41" t="s">
        <v>62</v>
      </c>
      <c r="P11" s="41" t="s">
        <v>63</v>
      </c>
      <c r="Q11" s="41" t="s">
        <v>64</v>
      </c>
      <c r="R11" s="41" t="s">
        <v>119</v>
      </c>
      <c r="S11" s="41" t="s">
        <v>120</v>
      </c>
      <c r="T11" s="43"/>
      <c r="U11" s="43"/>
      <c r="V11" s="43"/>
      <c r="W11" s="43"/>
      <c r="X11" s="43"/>
      <c r="Y11" s="43"/>
      <c r="Z11" s="43"/>
      <c r="AA11" s="43"/>
      <c r="AB11" s="43"/>
    </row>
    <row r="12">
      <c r="A12" s="42">
        <v>44869.662303240744</v>
      </c>
      <c r="B12" s="41" t="s">
        <v>307</v>
      </c>
      <c r="C12" s="41" t="s">
        <v>306</v>
      </c>
      <c r="D12" s="54" t="s">
        <v>116</v>
      </c>
      <c r="E12" s="41" t="s">
        <v>70</v>
      </c>
      <c r="F12" s="41" t="s">
        <v>117</v>
      </c>
      <c r="G12" s="43"/>
      <c r="H12" s="43"/>
      <c r="I12" s="43"/>
      <c r="J12" s="41" t="s">
        <v>130</v>
      </c>
      <c r="K12" s="44">
        <v>-5.0</v>
      </c>
      <c r="L12" s="44">
        <v>0.0</v>
      </c>
      <c r="M12" s="44">
        <v>-5.0</v>
      </c>
      <c r="N12" s="44">
        <v>343620.97</v>
      </c>
      <c r="O12" s="41" t="s">
        <v>62</v>
      </c>
      <c r="P12" s="41" t="s">
        <v>63</v>
      </c>
      <c r="Q12" s="41" t="s">
        <v>64</v>
      </c>
      <c r="R12" s="41" t="s">
        <v>119</v>
      </c>
      <c r="S12" s="41" t="s">
        <v>120</v>
      </c>
      <c r="T12" s="43"/>
      <c r="U12" s="43"/>
      <c r="V12" s="43"/>
      <c r="W12" s="43"/>
      <c r="X12" s="43"/>
      <c r="Y12" s="43"/>
      <c r="Z12" s="43"/>
    </row>
    <row r="13">
      <c r="O13" s="50"/>
      <c r="P13" s="50"/>
    </row>
    <row r="14">
      <c r="K14" s="55">
        <f>sum(K4:K12)</f>
        <v>-1057.64</v>
      </c>
      <c r="L14" s="55">
        <f>SUM(L2:L12)</f>
        <v>-0.78</v>
      </c>
      <c r="O14" s="50"/>
      <c r="P14" s="50"/>
    </row>
    <row r="15">
      <c r="O15" s="50"/>
      <c r="P15" s="50"/>
    </row>
    <row r="16">
      <c r="O16" s="50"/>
      <c r="P16" s="50"/>
    </row>
    <row r="17">
      <c r="O17" s="50"/>
      <c r="P17" s="50"/>
    </row>
    <row r="18">
      <c r="O18" s="50"/>
      <c r="P18" s="50"/>
    </row>
    <row r="19">
      <c r="O19" s="50"/>
      <c r="P19" s="50"/>
    </row>
    <row r="20">
      <c r="O20" s="50"/>
      <c r="P20" s="50"/>
    </row>
    <row r="21">
      <c r="O21" s="50"/>
      <c r="P21" s="50"/>
    </row>
    <row r="22">
      <c r="O22" s="50"/>
      <c r="P22" s="50"/>
    </row>
    <row r="23">
      <c r="O23" s="50"/>
      <c r="P23" s="50"/>
    </row>
    <row r="24">
      <c r="O24" s="50"/>
      <c r="P24" s="50"/>
    </row>
    <row r="25">
      <c r="O25" s="50"/>
      <c r="P25" s="50"/>
    </row>
    <row r="26">
      <c r="O26" s="50"/>
      <c r="P26" s="50"/>
    </row>
    <row r="27">
      <c r="O27" s="50"/>
      <c r="P27" s="50"/>
    </row>
    <row r="28">
      <c r="O28" s="50"/>
      <c r="P28" s="50"/>
    </row>
    <row r="29">
      <c r="O29" s="50"/>
      <c r="P29" s="50"/>
    </row>
    <row r="30">
      <c r="O30" s="50"/>
      <c r="P30" s="50"/>
    </row>
    <row r="31">
      <c r="O31" s="50"/>
      <c r="P31" s="50"/>
    </row>
    <row r="32">
      <c r="O32" s="50"/>
      <c r="P32" s="50"/>
    </row>
    <row r="33">
      <c r="O33" s="50"/>
      <c r="P33" s="50"/>
    </row>
    <row r="34">
      <c r="O34" s="50"/>
      <c r="P34" s="50"/>
    </row>
    <row r="35">
      <c r="O35" s="50"/>
      <c r="P35" s="50"/>
    </row>
    <row r="36">
      <c r="O36" s="50"/>
      <c r="P36" s="50"/>
    </row>
    <row r="37">
      <c r="O37" s="50"/>
      <c r="P37" s="50"/>
    </row>
    <row r="38">
      <c r="O38" s="50"/>
      <c r="P38" s="50"/>
    </row>
    <row r="39">
      <c r="O39" s="50"/>
      <c r="P39" s="50"/>
    </row>
    <row r="40">
      <c r="O40" s="50"/>
      <c r="P40" s="50"/>
    </row>
    <row r="41">
      <c r="O41" s="50"/>
      <c r="P41" s="50"/>
    </row>
    <row r="42">
      <c r="O42" s="50"/>
      <c r="P42" s="50"/>
    </row>
    <row r="43">
      <c r="O43" s="50"/>
      <c r="P43" s="50"/>
    </row>
    <row r="44">
      <c r="O44" s="50"/>
      <c r="P44" s="50"/>
    </row>
    <row r="45">
      <c r="O45" s="50"/>
      <c r="P45" s="50"/>
    </row>
    <row r="46">
      <c r="O46" s="50"/>
      <c r="P46" s="50"/>
    </row>
    <row r="47">
      <c r="O47" s="50"/>
      <c r="P47" s="50"/>
    </row>
    <row r="48">
      <c r="O48" s="50"/>
      <c r="P48" s="50"/>
    </row>
    <row r="49">
      <c r="O49" s="50"/>
      <c r="P49" s="50"/>
    </row>
    <row r="50">
      <c r="O50" s="50"/>
      <c r="P50" s="50"/>
    </row>
    <row r="51">
      <c r="O51" s="50"/>
      <c r="P51" s="50"/>
    </row>
    <row r="52">
      <c r="O52" s="50"/>
      <c r="P52" s="50"/>
    </row>
    <row r="53">
      <c r="O53" s="50"/>
      <c r="P53" s="50"/>
    </row>
    <row r="54">
      <c r="O54" s="50"/>
      <c r="P54" s="50"/>
    </row>
    <row r="55">
      <c r="O55" s="50"/>
      <c r="P55" s="50"/>
    </row>
    <row r="56">
      <c r="O56" s="50"/>
      <c r="P56" s="50"/>
    </row>
    <row r="57">
      <c r="O57" s="50"/>
      <c r="P57" s="50"/>
    </row>
    <row r="58">
      <c r="O58" s="50"/>
      <c r="P58" s="50"/>
    </row>
    <row r="59">
      <c r="O59" s="50"/>
      <c r="P59" s="50"/>
    </row>
    <row r="60">
      <c r="O60" s="50"/>
      <c r="P60" s="50"/>
    </row>
    <row r="61">
      <c r="O61" s="50"/>
      <c r="P61" s="50"/>
    </row>
    <row r="62">
      <c r="O62" s="50"/>
      <c r="P62" s="50"/>
    </row>
    <row r="63">
      <c r="O63" s="50"/>
      <c r="P63" s="50"/>
    </row>
    <row r="64">
      <c r="O64" s="50"/>
      <c r="P64" s="50"/>
    </row>
    <row r="65">
      <c r="O65" s="50"/>
      <c r="P65" s="50"/>
    </row>
    <row r="66">
      <c r="O66" s="50"/>
      <c r="P66" s="50"/>
    </row>
    <row r="67">
      <c r="O67" s="50"/>
      <c r="P67" s="50"/>
    </row>
    <row r="68">
      <c r="O68" s="50"/>
      <c r="P68" s="50"/>
    </row>
    <row r="69">
      <c r="O69" s="50"/>
      <c r="P69" s="50"/>
    </row>
    <row r="70">
      <c r="O70" s="50"/>
      <c r="P70" s="50"/>
    </row>
    <row r="71">
      <c r="O71" s="50"/>
      <c r="P71" s="50"/>
    </row>
    <row r="72">
      <c r="O72" s="50"/>
      <c r="P72" s="50"/>
    </row>
    <row r="73">
      <c r="O73" s="50"/>
      <c r="P73" s="50"/>
    </row>
    <row r="74">
      <c r="O74" s="50"/>
      <c r="P74" s="50"/>
    </row>
    <row r="75">
      <c r="O75" s="50"/>
      <c r="P75" s="50"/>
    </row>
    <row r="76">
      <c r="O76" s="50"/>
      <c r="P76" s="50"/>
    </row>
    <row r="77">
      <c r="O77" s="50"/>
      <c r="P77" s="50"/>
    </row>
    <row r="78">
      <c r="O78" s="50"/>
      <c r="P78" s="50"/>
    </row>
    <row r="79">
      <c r="O79" s="50"/>
      <c r="P79" s="50"/>
    </row>
    <row r="80">
      <c r="O80" s="50"/>
      <c r="P80" s="50"/>
    </row>
    <row r="81">
      <c r="O81" s="50"/>
      <c r="P81" s="50"/>
    </row>
    <row r="82">
      <c r="O82" s="50"/>
      <c r="P82" s="50"/>
    </row>
    <row r="83">
      <c r="O83" s="50"/>
      <c r="P83" s="50"/>
    </row>
    <row r="84">
      <c r="O84" s="50"/>
      <c r="P84" s="50"/>
    </row>
    <row r="85">
      <c r="O85" s="50"/>
      <c r="P85" s="50"/>
    </row>
    <row r="86">
      <c r="O86" s="50"/>
      <c r="P86" s="50"/>
    </row>
    <row r="87">
      <c r="O87" s="50"/>
      <c r="P87" s="50"/>
    </row>
    <row r="88">
      <c r="O88" s="50"/>
      <c r="P88" s="50"/>
    </row>
    <row r="89">
      <c r="O89" s="50"/>
      <c r="P89" s="50"/>
    </row>
    <row r="90">
      <c r="O90" s="50"/>
      <c r="P90" s="50"/>
    </row>
    <row r="91">
      <c r="O91" s="50"/>
      <c r="P91" s="50"/>
    </row>
    <row r="92">
      <c r="O92" s="50"/>
      <c r="P92" s="50"/>
    </row>
    <row r="93">
      <c r="O93" s="50"/>
      <c r="P93" s="50"/>
    </row>
    <row r="94">
      <c r="O94" s="50"/>
      <c r="P94" s="50"/>
    </row>
    <row r="95">
      <c r="O95" s="50"/>
      <c r="P95" s="50"/>
    </row>
    <row r="96">
      <c r="O96" s="50"/>
      <c r="P96" s="50"/>
    </row>
    <row r="97">
      <c r="O97" s="50"/>
      <c r="P97" s="50"/>
    </row>
    <row r="98">
      <c r="O98" s="50"/>
      <c r="P98" s="50"/>
    </row>
    <row r="99">
      <c r="O99" s="50"/>
      <c r="P99" s="50"/>
    </row>
    <row r="100">
      <c r="O100" s="50"/>
      <c r="P100" s="50"/>
    </row>
    <row r="101">
      <c r="O101" s="50"/>
      <c r="P101" s="50"/>
    </row>
    <row r="102">
      <c r="O102" s="50"/>
      <c r="P102" s="50"/>
    </row>
    <row r="103">
      <c r="O103" s="50"/>
      <c r="P103" s="50"/>
    </row>
    <row r="104">
      <c r="O104" s="50"/>
      <c r="P104" s="50"/>
    </row>
    <row r="105">
      <c r="O105" s="50"/>
      <c r="P105" s="50"/>
    </row>
    <row r="106">
      <c r="O106" s="50"/>
      <c r="P106" s="50"/>
    </row>
    <row r="107">
      <c r="O107" s="50"/>
      <c r="P107" s="50"/>
    </row>
    <row r="108">
      <c r="O108" s="50"/>
      <c r="P108" s="50"/>
    </row>
    <row r="109">
      <c r="O109" s="50"/>
      <c r="P109" s="50"/>
    </row>
    <row r="110">
      <c r="O110" s="50"/>
      <c r="P110" s="50"/>
    </row>
    <row r="111">
      <c r="O111" s="50"/>
      <c r="P111" s="50"/>
    </row>
    <row r="112">
      <c r="O112" s="50"/>
      <c r="P112" s="50"/>
    </row>
    <row r="113">
      <c r="O113" s="50"/>
      <c r="P113" s="50"/>
    </row>
    <row r="114">
      <c r="O114" s="50"/>
      <c r="P114" s="50"/>
    </row>
    <row r="115">
      <c r="O115" s="50"/>
      <c r="P115" s="50"/>
    </row>
    <row r="116">
      <c r="O116" s="50"/>
      <c r="P116" s="50"/>
    </row>
    <row r="117">
      <c r="O117" s="50"/>
      <c r="P117" s="50"/>
    </row>
    <row r="118">
      <c r="O118" s="50"/>
      <c r="P118" s="50"/>
    </row>
    <row r="119">
      <c r="O119" s="50"/>
      <c r="P119" s="50"/>
    </row>
    <row r="120">
      <c r="O120" s="50"/>
      <c r="P120" s="50"/>
    </row>
    <row r="121">
      <c r="O121" s="50"/>
      <c r="P121" s="50"/>
    </row>
    <row r="122">
      <c r="O122" s="50"/>
      <c r="P122" s="50"/>
    </row>
    <row r="123">
      <c r="O123" s="50"/>
      <c r="P123" s="50"/>
    </row>
    <row r="124">
      <c r="O124" s="50"/>
      <c r="P124" s="50"/>
    </row>
    <row r="125">
      <c r="O125" s="50"/>
      <c r="P125" s="50"/>
    </row>
    <row r="126">
      <c r="O126" s="50"/>
      <c r="P126" s="50"/>
    </row>
    <row r="127">
      <c r="O127" s="50"/>
      <c r="P127" s="50"/>
    </row>
    <row r="128">
      <c r="O128" s="50"/>
      <c r="P128" s="50"/>
    </row>
    <row r="129">
      <c r="O129" s="50"/>
      <c r="P129" s="50"/>
    </row>
    <row r="130">
      <c r="O130" s="50"/>
      <c r="P130" s="50"/>
    </row>
    <row r="131">
      <c r="O131" s="50"/>
      <c r="P131" s="50"/>
    </row>
    <row r="132">
      <c r="O132" s="50"/>
      <c r="P132" s="50"/>
    </row>
    <row r="133">
      <c r="O133" s="50"/>
      <c r="P133" s="50"/>
    </row>
    <row r="134">
      <c r="O134" s="50"/>
      <c r="P134" s="50"/>
    </row>
    <row r="135">
      <c r="O135" s="50"/>
      <c r="P135" s="50"/>
    </row>
    <row r="136">
      <c r="O136" s="50"/>
      <c r="P136" s="50"/>
    </row>
    <row r="137">
      <c r="O137" s="50"/>
      <c r="P137" s="50"/>
    </row>
    <row r="138">
      <c r="O138" s="50"/>
      <c r="P138" s="50"/>
    </row>
    <row r="139">
      <c r="O139" s="50"/>
      <c r="P139" s="50"/>
    </row>
    <row r="140">
      <c r="O140" s="50"/>
      <c r="P140" s="50"/>
    </row>
    <row r="141">
      <c r="O141" s="50"/>
      <c r="P141" s="50"/>
    </row>
    <row r="142">
      <c r="O142" s="50"/>
      <c r="P142" s="50"/>
    </row>
    <row r="143">
      <c r="O143" s="50"/>
      <c r="P143" s="50"/>
    </row>
    <row r="144">
      <c r="O144" s="50"/>
      <c r="P144" s="50"/>
    </row>
    <row r="145">
      <c r="O145" s="50"/>
      <c r="P145" s="50"/>
    </row>
    <row r="146">
      <c r="O146" s="50"/>
      <c r="P146" s="50"/>
    </row>
    <row r="147">
      <c r="O147" s="50"/>
      <c r="P147" s="50"/>
    </row>
    <row r="148">
      <c r="O148" s="50"/>
      <c r="P148" s="50"/>
    </row>
    <row r="149">
      <c r="O149" s="50"/>
      <c r="P149" s="50"/>
    </row>
    <row r="150">
      <c r="O150" s="50"/>
      <c r="P150" s="50"/>
    </row>
    <row r="151">
      <c r="O151" s="50"/>
      <c r="P151" s="50"/>
    </row>
    <row r="152">
      <c r="O152" s="50"/>
      <c r="P152" s="50"/>
    </row>
    <row r="153">
      <c r="O153" s="50"/>
      <c r="P153" s="50"/>
    </row>
    <row r="154">
      <c r="O154" s="50"/>
      <c r="P154" s="50"/>
    </row>
    <row r="155">
      <c r="O155" s="50"/>
      <c r="P155" s="50"/>
    </row>
    <row r="156">
      <c r="O156" s="50"/>
      <c r="P156" s="50"/>
    </row>
    <row r="157">
      <c r="O157" s="50"/>
      <c r="P157" s="50"/>
    </row>
    <row r="158">
      <c r="O158" s="50"/>
      <c r="P158" s="50"/>
    </row>
    <row r="159">
      <c r="O159" s="50"/>
      <c r="P159" s="50"/>
    </row>
    <row r="160">
      <c r="O160" s="50"/>
      <c r="P160" s="50"/>
    </row>
    <row r="161">
      <c r="O161" s="50"/>
      <c r="P161" s="50"/>
    </row>
    <row r="162">
      <c r="O162" s="50"/>
      <c r="P162" s="50"/>
    </row>
    <row r="163">
      <c r="O163" s="50"/>
      <c r="P163" s="50"/>
    </row>
    <row r="164">
      <c r="O164" s="50"/>
      <c r="P164" s="50"/>
    </row>
    <row r="165">
      <c r="O165" s="50"/>
      <c r="P165" s="50"/>
    </row>
    <row r="166">
      <c r="O166" s="50"/>
      <c r="P166" s="50"/>
    </row>
    <row r="167">
      <c r="O167" s="50"/>
      <c r="P167" s="50"/>
    </row>
    <row r="168">
      <c r="O168" s="50"/>
      <c r="P168" s="50"/>
    </row>
    <row r="169">
      <c r="O169" s="50"/>
      <c r="P169" s="50"/>
    </row>
    <row r="170">
      <c r="O170" s="50"/>
      <c r="P170" s="50"/>
    </row>
    <row r="171">
      <c r="O171" s="50"/>
      <c r="P171" s="50"/>
    </row>
    <row r="172">
      <c r="O172" s="50"/>
      <c r="P172" s="50"/>
    </row>
    <row r="173">
      <c r="O173" s="50"/>
      <c r="P173" s="50"/>
    </row>
    <row r="174">
      <c r="O174" s="50"/>
      <c r="P174" s="50"/>
    </row>
    <row r="175">
      <c r="O175" s="50"/>
      <c r="P175" s="50"/>
    </row>
    <row r="176">
      <c r="O176" s="50"/>
      <c r="P176" s="50"/>
    </row>
    <row r="177">
      <c r="O177" s="50"/>
      <c r="P177" s="50"/>
    </row>
    <row r="178">
      <c r="O178" s="50"/>
      <c r="P178" s="50"/>
    </row>
    <row r="179">
      <c r="O179" s="50"/>
      <c r="P179" s="50"/>
    </row>
    <row r="180">
      <c r="O180" s="50"/>
      <c r="P180" s="50"/>
    </row>
    <row r="181">
      <c r="O181" s="50"/>
      <c r="P181" s="50"/>
    </row>
    <row r="182">
      <c r="O182" s="50"/>
      <c r="P182" s="50"/>
    </row>
    <row r="183">
      <c r="O183" s="50"/>
      <c r="P183" s="50"/>
    </row>
    <row r="184">
      <c r="O184" s="50"/>
      <c r="P184" s="50"/>
    </row>
    <row r="185">
      <c r="O185" s="50"/>
      <c r="P185" s="50"/>
    </row>
    <row r="186">
      <c r="O186" s="50"/>
      <c r="P186" s="50"/>
    </row>
    <row r="187">
      <c r="O187" s="50"/>
      <c r="P187" s="50"/>
    </row>
    <row r="188">
      <c r="O188" s="50"/>
      <c r="P188" s="50"/>
    </row>
    <row r="189">
      <c r="O189" s="50"/>
      <c r="P189" s="50"/>
    </row>
    <row r="190">
      <c r="O190" s="50"/>
      <c r="P190" s="50"/>
    </row>
    <row r="191">
      <c r="O191" s="50"/>
      <c r="P191" s="50"/>
    </row>
    <row r="192">
      <c r="O192" s="50"/>
      <c r="P192" s="50"/>
    </row>
    <row r="193">
      <c r="O193" s="50"/>
      <c r="P193" s="50"/>
    </row>
    <row r="194">
      <c r="O194" s="50"/>
      <c r="P194" s="50"/>
    </row>
    <row r="195">
      <c r="O195" s="50"/>
      <c r="P195" s="50"/>
    </row>
    <row r="196">
      <c r="O196" s="50"/>
      <c r="P196" s="50"/>
    </row>
    <row r="197">
      <c r="O197" s="50"/>
      <c r="P197" s="50"/>
    </row>
    <row r="198">
      <c r="O198" s="50"/>
      <c r="P198" s="50"/>
    </row>
    <row r="199">
      <c r="O199" s="50"/>
      <c r="P199" s="50"/>
    </row>
    <row r="200">
      <c r="O200" s="50"/>
      <c r="P200" s="50"/>
    </row>
    <row r="201">
      <c r="O201" s="50"/>
      <c r="P201" s="50"/>
    </row>
    <row r="202">
      <c r="O202" s="50"/>
      <c r="P202" s="50"/>
    </row>
    <row r="203">
      <c r="O203" s="50"/>
      <c r="P203" s="50"/>
    </row>
    <row r="204">
      <c r="O204" s="50"/>
      <c r="P204" s="50"/>
    </row>
    <row r="205">
      <c r="O205" s="50"/>
      <c r="P205" s="50"/>
    </row>
    <row r="206">
      <c r="O206" s="50"/>
      <c r="P206" s="50"/>
    </row>
    <row r="207">
      <c r="O207" s="50"/>
      <c r="P207" s="50"/>
    </row>
    <row r="208">
      <c r="O208" s="50"/>
      <c r="P208" s="50"/>
    </row>
    <row r="209">
      <c r="O209" s="50"/>
      <c r="P209" s="50"/>
    </row>
    <row r="210">
      <c r="O210" s="50"/>
      <c r="P210" s="50"/>
    </row>
    <row r="211">
      <c r="O211" s="50"/>
      <c r="P211" s="50"/>
    </row>
    <row r="212">
      <c r="O212" s="50"/>
      <c r="P212" s="50"/>
    </row>
    <row r="213">
      <c r="O213" s="50"/>
      <c r="P213" s="50"/>
    </row>
    <row r="214">
      <c r="O214" s="50"/>
      <c r="P214" s="50"/>
    </row>
    <row r="215">
      <c r="O215" s="50"/>
      <c r="P215" s="50"/>
    </row>
    <row r="216">
      <c r="O216" s="50"/>
      <c r="P216" s="50"/>
    </row>
    <row r="217">
      <c r="O217" s="50"/>
      <c r="P217" s="50"/>
    </row>
    <row r="218">
      <c r="O218" s="50"/>
      <c r="P218" s="50"/>
    </row>
    <row r="219">
      <c r="O219" s="50"/>
      <c r="P219" s="50"/>
    </row>
    <row r="220">
      <c r="O220" s="50"/>
      <c r="P220" s="50"/>
    </row>
    <row r="221">
      <c r="O221" s="50"/>
      <c r="P221" s="50"/>
    </row>
    <row r="222">
      <c r="O222" s="50"/>
      <c r="P222" s="50"/>
    </row>
    <row r="223">
      <c r="O223" s="50"/>
      <c r="P223" s="50"/>
    </row>
    <row r="224">
      <c r="O224" s="50"/>
      <c r="P224" s="50"/>
    </row>
    <row r="225">
      <c r="O225" s="50"/>
      <c r="P225" s="50"/>
    </row>
    <row r="226">
      <c r="O226" s="50"/>
      <c r="P226" s="50"/>
    </row>
    <row r="227">
      <c r="O227" s="50"/>
      <c r="P227" s="50"/>
    </row>
    <row r="228">
      <c r="O228" s="50"/>
      <c r="P228" s="50"/>
    </row>
    <row r="229">
      <c r="O229" s="50"/>
      <c r="P229" s="50"/>
    </row>
    <row r="230">
      <c r="O230" s="50"/>
      <c r="P230" s="50"/>
    </row>
    <row r="231">
      <c r="O231" s="50"/>
      <c r="P231" s="50"/>
    </row>
    <row r="232">
      <c r="O232" s="50"/>
      <c r="P232" s="50"/>
    </row>
    <row r="233">
      <c r="O233" s="50"/>
      <c r="P233" s="50"/>
    </row>
    <row r="234">
      <c r="O234" s="50"/>
      <c r="P234" s="50"/>
    </row>
    <row r="235">
      <c r="O235" s="50"/>
      <c r="P235" s="50"/>
    </row>
    <row r="236">
      <c r="O236" s="50"/>
      <c r="P236" s="50"/>
    </row>
    <row r="237">
      <c r="O237" s="50"/>
      <c r="P237" s="50"/>
    </row>
    <row r="238">
      <c r="O238" s="50"/>
      <c r="P238" s="50"/>
    </row>
    <row r="239">
      <c r="O239" s="50"/>
      <c r="P239" s="50"/>
    </row>
    <row r="240">
      <c r="O240" s="50"/>
      <c r="P240" s="50"/>
    </row>
    <row r="241">
      <c r="O241" s="50"/>
      <c r="P241" s="50"/>
    </row>
    <row r="242">
      <c r="O242" s="50"/>
      <c r="P242" s="50"/>
    </row>
    <row r="243">
      <c r="O243" s="50"/>
      <c r="P243" s="50"/>
    </row>
    <row r="244">
      <c r="O244" s="50"/>
      <c r="P244" s="50"/>
    </row>
    <row r="245">
      <c r="O245" s="50"/>
      <c r="P245" s="50"/>
    </row>
    <row r="246">
      <c r="O246" s="50"/>
      <c r="P246" s="50"/>
    </row>
    <row r="247">
      <c r="O247" s="50"/>
      <c r="P247" s="50"/>
    </row>
    <row r="248">
      <c r="O248" s="50"/>
      <c r="P248" s="50"/>
    </row>
    <row r="249">
      <c r="O249" s="50"/>
      <c r="P249" s="50"/>
    </row>
    <row r="250">
      <c r="O250" s="50"/>
      <c r="P250" s="50"/>
    </row>
    <row r="251">
      <c r="O251" s="50"/>
      <c r="P251" s="50"/>
    </row>
    <row r="252">
      <c r="O252" s="50"/>
      <c r="P252" s="50"/>
    </row>
    <row r="253">
      <c r="O253" s="50"/>
      <c r="P253" s="50"/>
    </row>
    <row r="254">
      <c r="O254" s="50"/>
      <c r="P254" s="50"/>
    </row>
    <row r="255">
      <c r="O255" s="50"/>
      <c r="P255" s="50"/>
    </row>
    <row r="256">
      <c r="O256" s="50"/>
      <c r="P256" s="50"/>
    </row>
    <row r="257">
      <c r="O257" s="50"/>
      <c r="P257" s="50"/>
    </row>
    <row r="258">
      <c r="O258" s="50"/>
      <c r="P258" s="50"/>
    </row>
    <row r="259">
      <c r="O259" s="50"/>
      <c r="P259" s="50"/>
    </row>
    <row r="260">
      <c r="O260" s="50"/>
      <c r="P260" s="50"/>
    </row>
    <row r="261">
      <c r="O261" s="50"/>
      <c r="P261" s="50"/>
    </row>
    <row r="262">
      <c r="O262" s="50"/>
      <c r="P262" s="50"/>
    </row>
    <row r="263">
      <c r="O263" s="50"/>
      <c r="P263" s="50"/>
    </row>
    <row r="264">
      <c r="O264" s="50"/>
      <c r="P264" s="50"/>
    </row>
    <row r="265">
      <c r="O265" s="50"/>
      <c r="P265" s="50"/>
    </row>
    <row r="266">
      <c r="O266" s="50"/>
      <c r="P266" s="50"/>
    </row>
    <row r="267">
      <c r="O267" s="50"/>
      <c r="P267" s="50"/>
    </row>
    <row r="268">
      <c r="O268" s="50"/>
      <c r="P268" s="50"/>
    </row>
    <row r="269">
      <c r="O269" s="50"/>
      <c r="P269" s="50"/>
    </row>
    <row r="270">
      <c r="O270" s="50"/>
      <c r="P270" s="50"/>
    </row>
    <row r="271">
      <c r="O271" s="50"/>
      <c r="P271" s="50"/>
    </row>
    <row r="272">
      <c r="O272" s="50"/>
      <c r="P272" s="50"/>
    </row>
    <row r="273">
      <c r="O273" s="50"/>
      <c r="P273" s="50"/>
    </row>
    <row r="274">
      <c r="O274" s="50"/>
      <c r="P274" s="50"/>
    </row>
    <row r="275">
      <c r="O275" s="50"/>
      <c r="P275" s="50"/>
    </row>
    <row r="276">
      <c r="O276" s="50"/>
      <c r="P276" s="50"/>
    </row>
    <row r="277">
      <c r="O277" s="50"/>
      <c r="P277" s="50"/>
    </row>
    <row r="278">
      <c r="O278" s="50"/>
      <c r="P278" s="50"/>
    </row>
    <row r="279">
      <c r="O279" s="50"/>
      <c r="P279" s="50"/>
    </row>
    <row r="280">
      <c r="O280" s="50"/>
      <c r="P280" s="50"/>
    </row>
    <row r="281">
      <c r="O281" s="50"/>
      <c r="P281" s="50"/>
    </row>
    <row r="282">
      <c r="O282" s="50"/>
      <c r="P282" s="50"/>
    </row>
    <row r="283">
      <c r="O283" s="50"/>
      <c r="P283" s="50"/>
    </row>
    <row r="284">
      <c r="O284" s="50"/>
      <c r="P284" s="50"/>
    </row>
    <row r="285">
      <c r="O285" s="50"/>
      <c r="P285" s="50"/>
    </row>
    <row r="286">
      <c r="O286" s="50"/>
      <c r="P286" s="50"/>
    </row>
    <row r="287">
      <c r="O287" s="50"/>
      <c r="P287" s="50"/>
    </row>
    <row r="288">
      <c r="O288" s="50"/>
      <c r="P288" s="50"/>
    </row>
    <row r="289">
      <c r="O289" s="50"/>
      <c r="P289" s="50"/>
    </row>
    <row r="290">
      <c r="O290" s="50"/>
      <c r="P290" s="50"/>
    </row>
    <row r="291">
      <c r="O291" s="50"/>
      <c r="P291" s="50"/>
    </row>
    <row r="292">
      <c r="O292" s="50"/>
      <c r="P292" s="50"/>
    </row>
    <row r="293">
      <c r="O293" s="50"/>
      <c r="P293" s="50"/>
    </row>
    <row r="294">
      <c r="O294" s="50"/>
      <c r="P294" s="50"/>
    </row>
    <row r="295">
      <c r="O295" s="50"/>
      <c r="P295" s="50"/>
    </row>
    <row r="296">
      <c r="O296" s="50"/>
      <c r="P296" s="50"/>
    </row>
    <row r="297">
      <c r="O297" s="50"/>
      <c r="P297" s="50"/>
    </row>
    <row r="298">
      <c r="O298" s="50"/>
      <c r="P298" s="50"/>
    </row>
    <row r="299">
      <c r="O299" s="50"/>
      <c r="P299" s="50"/>
    </row>
    <row r="300">
      <c r="O300" s="50"/>
      <c r="P300" s="50"/>
    </row>
    <row r="301">
      <c r="O301" s="50"/>
      <c r="P301" s="50"/>
    </row>
    <row r="302">
      <c r="O302" s="50"/>
      <c r="P302" s="50"/>
    </row>
    <row r="303">
      <c r="O303" s="50"/>
      <c r="P303" s="50"/>
    </row>
    <row r="304">
      <c r="O304" s="50"/>
      <c r="P304" s="50"/>
    </row>
    <row r="305">
      <c r="O305" s="50"/>
      <c r="P305" s="50"/>
    </row>
    <row r="306">
      <c r="O306" s="50"/>
      <c r="P306" s="50"/>
    </row>
    <row r="307">
      <c r="O307" s="50"/>
      <c r="P307" s="50"/>
    </row>
    <row r="308">
      <c r="O308" s="50"/>
      <c r="P308" s="50"/>
    </row>
    <row r="309">
      <c r="O309" s="50"/>
      <c r="P309" s="50"/>
    </row>
    <row r="310">
      <c r="O310" s="50"/>
      <c r="P310" s="50"/>
    </row>
    <row r="311">
      <c r="O311" s="50"/>
      <c r="P311" s="50"/>
    </row>
    <row r="312">
      <c r="O312" s="50"/>
      <c r="P312" s="50"/>
    </row>
    <row r="313">
      <c r="O313" s="50"/>
      <c r="P313" s="50"/>
    </row>
    <row r="314">
      <c r="O314" s="50"/>
      <c r="P314" s="50"/>
    </row>
    <row r="315">
      <c r="O315" s="50"/>
      <c r="P315" s="50"/>
    </row>
    <row r="316">
      <c r="O316" s="50"/>
      <c r="P316" s="50"/>
    </row>
    <row r="317">
      <c r="O317" s="50"/>
      <c r="P317" s="50"/>
    </row>
    <row r="318">
      <c r="O318" s="50"/>
      <c r="P318" s="50"/>
    </row>
    <row r="319">
      <c r="O319" s="50"/>
      <c r="P319" s="50"/>
    </row>
    <row r="320">
      <c r="O320" s="50"/>
      <c r="P320" s="50"/>
    </row>
    <row r="321">
      <c r="O321" s="50"/>
      <c r="P321" s="50"/>
    </row>
    <row r="322">
      <c r="O322" s="50"/>
      <c r="P322" s="50"/>
    </row>
    <row r="323">
      <c r="O323" s="50"/>
      <c r="P323" s="50"/>
    </row>
    <row r="324">
      <c r="O324" s="50"/>
      <c r="P324" s="50"/>
    </row>
    <row r="325">
      <c r="O325" s="50"/>
      <c r="P325" s="50"/>
    </row>
    <row r="326">
      <c r="O326" s="50"/>
      <c r="P326" s="50"/>
    </row>
    <row r="327">
      <c r="O327" s="50"/>
      <c r="P327" s="50"/>
    </row>
    <row r="328">
      <c r="O328" s="50"/>
      <c r="P328" s="50"/>
    </row>
    <row r="329">
      <c r="O329" s="50"/>
      <c r="P329" s="50"/>
    </row>
    <row r="330">
      <c r="O330" s="50"/>
      <c r="P330" s="50"/>
    </row>
    <row r="331">
      <c r="O331" s="50"/>
      <c r="P331" s="50"/>
    </row>
    <row r="332">
      <c r="O332" s="50"/>
      <c r="P332" s="50"/>
    </row>
    <row r="333">
      <c r="O333" s="50"/>
      <c r="P333" s="50"/>
    </row>
    <row r="334">
      <c r="O334" s="50"/>
      <c r="P334" s="50"/>
    </row>
    <row r="335">
      <c r="O335" s="50"/>
      <c r="P335" s="50"/>
    </row>
    <row r="336">
      <c r="O336" s="50"/>
      <c r="P336" s="50"/>
    </row>
    <row r="337">
      <c r="O337" s="50"/>
      <c r="P337" s="50"/>
    </row>
    <row r="338">
      <c r="O338" s="50"/>
      <c r="P338" s="50"/>
    </row>
    <row r="339">
      <c r="O339" s="50"/>
      <c r="P339" s="50"/>
    </row>
    <row r="340">
      <c r="O340" s="50"/>
      <c r="P340" s="50"/>
    </row>
    <row r="341">
      <c r="O341" s="50"/>
      <c r="P341" s="50"/>
    </row>
    <row r="342">
      <c r="O342" s="50"/>
      <c r="P342" s="50"/>
    </row>
    <row r="343">
      <c r="O343" s="50"/>
      <c r="P343" s="50"/>
    </row>
    <row r="344">
      <c r="O344" s="50"/>
      <c r="P344" s="50"/>
    </row>
    <row r="345">
      <c r="O345" s="50"/>
      <c r="P345" s="50"/>
    </row>
    <row r="346">
      <c r="O346" s="50"/>
      <c r="P346" s="50"/>
    </row>
    <row r="347">
      <c r="O347" s="50"/>
      <c r="P347" s="50"/>
    </row>
    <row r="348">
      <c r="O348" s="50"/>
      <c r="P348" s="50"/>
    </row>
    <row r="349">
      <c r="O349" s="50"/>
      <c r="P349" s="50"/>
    </row>
    <row r="350">
      <c r="O350" s="50"/>
      <c r="P350" s="50"/>
    </row>
    <row r="351">
      <c r="O351" s="50"/>
      <c r="P351" s="50"/>
    </row>
    <row r="352">
      <c r="O352" s="50"/>
      <c r="P352" s="50"/>
    </row>
    <row r="353">
      <c r="O353" s="50"/>
      <c r="P353" s="50"/>
    </row>
    <row r="354">
      <c r="O354" s="50"/>
      <c r="P354" s="50"/>
    </row>
    <row r="355">
      <c r="O355" s="50"/>
      <c r="P355" s="50"/>
    </row>
    <row r="356">
      <c r="O356" s="50"/>
      <c r="P356" s="50"/>
    </row>
    <row r="357">
      <c r="O357" s="50"/>
      <c r="P357" s="50"/>
    </row>
    <row r="358">
      <c r="O358" s="50"/>
      <c r="P358" s="50"/>
    </row>
    <row r="359">
      <c r="O359" s="50"/>
      <c r="P359" s="50"/>
    </row>
    <row r="360">
      <c r="O360" s="50"/>
      <c r="P360" s="50"/>
    </row>
    <row r="361">
      <c r="O361" s="50"/>
      <c r="P361" s="50"/>
    </row>
    <row r="362">
      <c r="O362" s="50"/>
      <c r="P362" s="50"/>
    </row>
    <row r="363">
      <c r="O363" s="50"/>
      <c r="P363" s="50"/>
    </row>
    <row r="364">
      <c r="O364" s="50"/>
      <c r="P364" s="50"/>
    </row>
    <row r="365">
      <c r="O365" s="50"/>
      <c r="P365" s="50"/>
    </row>
    <row r="366">
      <c r="O366" s="50"/>
      <c r="P366" s="50"/>
    </row>
    <row r="367">
      <c r="O367" s="50"/>
      <c r="P367" s="50"/>
    </row>
    <row r="368">
      <c r="O368" s="50"/>
      <c r="P368" s="50"/>
    </row>
    <row r="369">
      <c r="O369" s="50"/>
      <c r="P369" s="50"/>
    </row>
    <row r="370">
      <c r="O370" s="50"/>
      <c r="P370" s="50"/>
    </row>
    <row r="371">
      <c r="O371" s="50"/>
      <c r="P371" s="50"/>
    </row>
    <row r="372">
      <c r="O372" s="50"/>
      <c r="P372" s="50"/>
    </row>
    <row r="373">
      <c r="O373" s="50"/>
      <c r="P373" s="50"/>
    </row>
    <row r="374">
      <c r="O374" s="50"/>
      <c r="P374" s="50"/>
    </row>
    <row r="375">
      <c r="O375" s="50"/>
      <c r="P375" s="50"/>
    </row>
    <row r="376">
      <c r="O376" s="50"/>
      <c r="P376" s="50"/>
    </row>
    <row r="377">
      <c r="O377" s="50"/>
      <c r="P377" s="50"/>
    </row>
    <row r="378">
      <c r="O378" s="50"/>
      <c r="P378" s="50"/>
    </row>
    <row r="379">
      <c r="O379" s="50"/>
      <c r="P379" s="50"/>
    </row>
    <row r="380">
      <c r="O380" s="50"/>
      <c r="P380" s="50"/>
    </row>
    <row r="381">
      <c r="O381" s="50"/>
      <c r="P381" s="50"/>
    </row>
    <row r="382">
      <c r="O382" s="50"/>
      <c r="P382" s="50"/>
    </row>
    <row r="383">
      <c r="O383" s="50"/>
      <c r="P383" s="50"/>
    </row>
    <row r="384">
      <c r="O384" s="50"/>
      <c r="P384" s="50"/>
    </row>
    <row r="385">
      <c r="O385" s="50"/>
      <c r="P385" s="50"/>
    </row>
    <row r="386">
      <c r="O386" s="50"/>
      <c r="P386" s="50"/>
    </row>
    <row r="387">
      <c r="O387" s="50"/>
      <c r="P387" s="50"/>
    </row>
    <row r="388">
      <c r="O388" s="50"/>
      <c r="P388" s="50"/>
    </row>
    <row r="389">
      <c r="O389" s="50"/>
      <c r="P389" s="50"/>
    </row>
    <row r="390">
      <c r="O390" s="50"/>
      <c r="P390" s="50"/>
    </row>
    <row r="391">
      <c r="O391" s="50"/>
      <c r="P391" s="50"/>
    </row>
    <row r="392">
      <c r="O392" s="50"/>
      <c r="P392" s="50"/>
    </row>
    <row r="393">
      <c r="O393" s="50"/>
      <c r="P393" s="50"/>
    </row>
    <row r="394">
      <c r="O394" s="50"/>
      <c r="P394" s="50"/>
    </row>
    <row r="395">
      <c r="O395" s="50"/>
      <c r="P395" s="50"/>
    </row>
    <row r="396">
      <c r="O396" s="50"/>
      <c r="P396" s="50"/>
    </row>
    <row r="397">
      <c r="O397" s="50"/>
      <c r="P397" s="50"/>
    </row>
    <row r="398">
      <c r="O398" s="50"/>
      <c r="P398" s="50"/>
    </row>
    <row r="399">
      <c r="O399" s="50"/>
      <c r="P399" s="50"/>
    </row>
    <row r="400">
      <c r="O400" s="50"/>
      <c r="P400" s="50"/>
    </row>
    <row r="401">
      <c r="O401" s="50"/>
      <c r="P401" s="50"/>
    </row>
    <row r="402">
      <c r="O402" s="50"/>
      <c r="P402" s="50"/>
    </row>
    <row r="403">
      <c r="O403" s="50"/>
      <c r="P403" s="50"/>
    </row>
    <row r="404">
      <c r="O404" s="50"/>
      <c r="P404" s="50"/>
    </row>
    <row r="405">
      <c r="O405" s="50"/>
      <c r="P405" s="50"/>
    </row>
    <row r="406">
      <c r="O406" s="50"/>
      <c r="P406" s="50"/>
    </row>
    <row r="407">
      <c r="O407" s="50"/>
      <c r="P407" s="50"/>
    </row>
    <row r="408">
      <c r="O408" s="50"/>
      <c r="P408" s="50"/>
    </row>
    <row r="409">
      <c r="O409" s="50"/>
      <c r="P409" s="50"/>
    </row>
    <row r="410">
      <c r="O410" s="50"/>
      <c r="P410" s="50"/>
    </row>
    <row r="411">
      <c r="O411" s="50"/>
      <c r="P411" s="50"/>
    </row>
    <row r="412">
      <c r="O412" s="50"/>
      <c r="P412" s="50"/>
    </row>
    <row r="413">
      <c r="O413" s="50"/>
      <c r="P413" s="50"/>
    </row>
    <row r="414">
      <c r="O414" s="50"/>
      <c r="P414" s="50"/>
    </row>
    <row r="415">
      <c r="O415" s="50"/>
      <c r="P415" s="50"/>
    </row>
    <row r="416">
      <c r="O416" s="50"/>
      <c r="P416" s="50"/>
    </row>
    <row r="417">
      <c r="O417" s="50"/>
      <c r="P417" s="50"/>
    </row>
    <row r="418">
      <c r="O418" s="50"/>
      <c r="P418" s="50"/>
    </row>
    <row r="419">
      <c r="O419" s="50"/>
      <c r="P419" s="50"/>
    </row>
    <row r="420">
      <c r="O420" s="50"/>
      <c r="P420" s="50"/>
    </row>
    <row r="421">
      <c r="O421" s="50"/>
      <c r="P421" s="50"/>
    </row>
    <row r="422">
      <c r="O422" s="50"/>
      <c r="P422" s="50"/>
    </row>
    <row r="423">
      <c r="O423" s="50"/>
      <c r="P423" s="50"/>
    </row>
    <row r="424">
      <c r="O424" s="50"/>
      <c r="P424" s="50"/>
    </row>
    <row r="425">
      <c r="O425" s="50"/>
      <c r="P425" s="50"/>
    </row>
    <row r="426">
      <c r="O426" s="50"/>
      <c r="P426" s="50"/>
    </row>
    <row r="427">
      <c r="O427" s="50"/>
      <c r="P427" s="50"/>
    </row>
    <row r="428">
      <c r="O428" s="50"/>
      <c r="P428" s="50"/>
    </row>
    <row r="429">
      <c r="O429" s="50"/>
      <c r="P429" s="50"/>
    </row>
    <row r="430">
      <c r="O430" s="50"/>
      <c r="P430" s="50"/>
    </row>
    <row r="431">
      <c r="O431" s="50"/>
      <c r="P431" s="50"/>
    </row>
    <row r="432">
      <c r="O432" s="50"/>
      <c r="P432" s="50"/>
    </row>
    <row r="433">
      <c r="O433" s="50"/>
      <c r="P433" s="50"/>
    </row>
    <row r="434">
      <c r="O434" s="50"/>
      <c r="P434" s="50"/>
    </row>
    <row r="435">
      <c r="O435" s="50"/>
      <c r="P435" s="50"/>
    </row>
    <row r="436">
      <c r="O436" s="50"/>
      <c r="P436" s="50"/>
    </row>
    <row r="437">
      <c r="O437" s="50"/>
      <c r="P437" s="50"/>
    </row>
    <row r="438">
      <c r="O438" s="50"/>
      <c r="P438" s="50"/>
    </row>
    <row r="439">
      <c r="O439" s="50"/>
      <c r="P439" s="50"/>
    </row>
    <row r="440">
      <c r="O440" s="50"/>
      <c r="P440" s="50"/>
    </row>
    <row r="441">
      <c r="O441" s="50"/>
      <c r="P441" s="50"/>
    </row>
    <row r="442">
      <c r="O442" s="50"/>
      <c r="P442" s="50"/>
    </row>
    <row r="443">
      <c r="O443" s="50"/>
      <c r="P443" s="50"/>
    </row>
    <row r="444">
      <c r="O444" s="50"/>
      <c r="P444" s="50"/>
    </row>
    <row r="445">
      <c r="O445" s="50"/>
      <c r="P445" s="50"/>
    </row>
    <row r="446">
      <c r="O446" s="50"/>
      <c r="P446" s="50"/>
    </row>
    <row r="447">
      <c r="O447" s="50"/>
      <c r="P447" s="50"/>
    </row>
    <row r="448">
      <c r="O448" s="50"/>
      <c r="P448" s="50"/>
    </row>
    <row r="449">
      <c r="O449" s="50"/>
      <c r="P449" s="50"/>
    </row>
    <row r="450">
      <c r="O450" s="50"/>
      <c r="P450" s="50"/>
    </row>
    <row r="451">
      <c r="O451" s="50"/>
      <c r="P451" s="50"/>
    </row>
    <row r="452">
      <c r="O452" s="50"/>
      <c r="P452" s="50"/>
    </row>
    <row r="453">
      <c r="O453" s="50"/>
      <c r="P453" s="50"/>
    </row>
    <row r="454">
      <c r="O454" s="50"/>
      <c r="P454" s="50"/>
    </row>
    <row r="455">
      <c r="O455" s="50"/>
      <c r="P455" s="50"/>
    </row>
    <row r="456">
      <c r="O456" s="50"/>
      <c r="P456" s="50"/>
    </row>
    <row r="457">
      <c r="O457" s="50"/>
      <c r="P457" s="50"/>
    </row>
    <row r="458">
      <c r="O458" s="50"/>
      <c r="P458" s="50"/>
    </row>
    <row r="459">
      <c r="O459" s="50"/>
      <c r="P459" s="50"/>
    </row>
    <row r="460">
      <c r="O460" s="50"/>
      <c r="P460" s="50"/>
    </row>
    <row r="461">
      <c r="O461" s="50"/>
      <c r="P461" s="50"/>
    </row>
    <row r="462">
      <c r="O462" s="50"/>
      <c r="P462" s="50"/>
    </row>
    <row r="463">
      <c r="O463" s="50"/>
      <c r="P463" s="50"/>
    </row>
    <row r="464">
      <c r="O464" s="50"/>
      <c r="P464" s="50"/>
    </row>
    <row r="465">
      <c r="O465" s="50"/>
      <c r="P465" s="50"/>
    </row>
    <row r="466">
      <c r="O466" s="50"/>
      <c r="P466" s="50"/>
    </row>
    <row r="467">
      <c r="O467" s="50"/>
      <c r="P467" s="50"/>
    </row>
    <row r="468">
      <c r="O468" s="50"/>
      <c r="P468" s="50"/>
    </row>
    <row r="469">
      <c r="O469" s="50"/>
      <c r="P469" s="50"/>
    </row>
    <row r="470">
      <c r="O470" s="50"/>
      <c r="P470" s="50"/>
    </row>
    <row r="471">
      <c r="O471" s="50"/>
      <c r="P471" s="50"/>
    </row>
    <row r="472">
      <c r="O472" s="50"/>
      <c r="P472" s="50"/>
    </row>
    <row r="473">
      <c r="O473" s="50"/>
      <c r="P473" s="50"/>
    </row>
    <row r="474">
      <c r="O474" s="50"/>
      <c r="P474" s="50"/>
    </row>
    <row r="475">
      <c r="O475" s="50"/>
      <c r="P475" s="50"/>
    </row>
    <row r="476">
      <c r="O476" s="50"/>
      <c r="P476" s="50"/>
    </row>
    <row r="477">
      <c r="O477" s="50"/>
      <c r="P477" s="50"/>
    </row>
    <row r="478">
      <c r="O478" s="50"/>
      <c r="P478" s="50"/>
    </row>
    <row r="479">
      <c r="O479" s="50"/>
      <c r="P479" s="50"/>
    </row>
    <row r="480">
      <c r="O480" s="50"/>
      <c r="P480" s="50"/>
    </row>
    <row r="481">
      <c r="O481" s="50"/>
      <c r="P481" s="50"/>
    </row>
    <row r="482">
      <c r="O482" s="50"/>
      <c r="P482" s="50"/>
    </row>
    <row r="483">
      <c r="O483" s="50"/>
      <c r="P483" s="50"/>
    </row>
    <row r="484">
      <c r="O484" s="50"/>
      <c r="P484" s="50"/>
    </row>
    <row r="485">
      <c r="O485" s="50"/>
      <c r="P485" s="50"/>
    </row>
    <row r="486">
      <c r="O486" s="50"/>
      <c r="P486" s="50"/>
    </row>
    <row r="487">
      <c r="O487" s="50"/>
      <c r="P487" s="50"/>
    </row>
    <row r="488">
      <c r="O488" s="50"/>
      <c r="P488" s="50"/>
    </row>
    <row r="489">
      <c r="O489" s="50"/>
      <c r="P489" s="50"/>
    </row>
    <row r="490">
      <c r="O490" s="50"/>
      <c r="P490" s="50"/>
    </row>
    <row r="491">
      <c r="O491" s="50"/>
      <c r="P491" s="50"/>
    </row>
    <row r="492">
      <c r="O492" s="50"/>
      <c r="P492" s="50"/>
    </row>
    <row r="493">
      <c r="O493" s="50"/>
      <c r="P493" s="50"/>
    </row>
    <row r="494">
      <c r="O494" s="50"/>
      <c r="P494" s="50"/>
    </row>
    <row r="495">
      <c r="O495" s="50"/>
      <c r="P495" s="50"/>
    </row>
    <row r="496">
      <c r="O496" s="50"/>
      <c r="P496" s="50"/>
    </row>
    <row r="497">
      <c r="O497" s="50"/>
      <c r="P497" s="50"/>
    </row>
    <row r="498">
      <c r="O498" s="50"/>
      <c r="P498" s="50"/>
    </row>
    <row r="499">
      <c r="O499" s="50"/>
      <c r="P499" s="50"/>
    </row>
    <row r="500">
      <c r="O500" s="50"/>
      <c r="P500" s="50"/>
    </row>
    <row r="501">
      <c r="O501" s="50"/>
      <c r="P501" s="50"/>
    </row>
    <row r="502">
      <c r="O502" s="50"/>
      <c r="P502" s="50"/>
    </row>
    <row r="503">
      <c r="O503" s="50"/>
      <c r="P503" s="50"/>
    </row>
    <row r="504">
      <c r="O504" s="50"/>
      <c r="P504" s="50"/>
    </row>
    <row r="505">
      <c r="O505" s="50"/>
      <c r="P505" s="50"/>
    </row>
    <row r="506">
      <c r="O506" s="50"/>
      <c r="P506" s="50"/>
    </row>
    <row r="507">
      <c r="O507" s="50"/>
      <c r="P507" s="50"/>
    </row>
    <row r="508">
      <c r="O508" s="50"/>
      <c r="P508" s="50"/>
    </row>
    <row r="509">
      <c r="O509" s="50"/>
      <c r="P509" s="50"/>
    </row>
    <row r="510">
      <c r="O510" s="50"/>
      <c r="P510" s="50"/>
    </row>
    <row r="511">
      <c r="O511" s="50"/>
      <c r="P511" s="50"/>
    </row>
    <row r="512">
      <c r="O512" s="50"/>
      <c r="P512" s="50"/>
    </row>
    <row r="513">
      <c r="O513" s="50"/>
      <c r="P513" s="50"/>
    </row>
    <row r="514">
      <c r="O514" s="50"/>
      <c r="P514" s="50"/>
    </row>
    <row r="515">
      <c r="O515" s="50"/>
      <c r="P515" s="50"/>
    </row>
    <row r="516">
      <c r="O516" s="50"/>
      <c r="P516" s="50"/>
    </row>
    <row r="517">
      <c r="O517" s="50"/>
      <c r="P517" s="50"/>
    </row>
    <row r="518">
      <c r="O518" s="50"/>
      <c r="P518" s="50"/>
    </row>
    <row r="519">
      <c r="O519" s="50"/>
      <c r="P519" s="50"/>
    </row>
    <row r="520">
      <c r="O520" s="50"/>
      <c r="P520" s="50"/>
    </row>
    <row r="521">
      <c r="O521" s="50"/>
      <c r="P521" s="50"/>
    </row>
    <row r="522">
      <c r="O522" s="50"/>
      <c r="P522" s="50"/>
    </row>
    <row r="523">
      <c r="O523" s="50"/>
      <c r="P523" s="50"/>
    </row>
    <row r="524">
      <c r="O524" s="50"/>
      <c r="P524" s="50"/>
    </row>
    <row r="525">
      <c r="O525" s="50"/>
      <c r="P525" s="50"/>
    </row>
    <row r="526">
      <c r="O526" s="50"/>
      <c r="P526" s="50"/>
    </row>
    <row r="527">
      <c r="O527" s="50"/>
      <c r="P527" s="50"/>
    </row>
    <row r="528">
      <c r="O528" s="50"/>
      <c r="P528" s="50"/>
    </row>
    <row r="529">
      <c r="O529" s="50"/>
      <c r="P529" s="50"/>
    </row>
    <row r="530">
      <c r="O530" s="50"/>
      <c r="P530" s="50"/>
    </row>
    <row r="531">
      <c r="O531" s="50"/>
      <c r="P531" s="50"/>
    </row>
    <row r="532">
      <c r="O532" s="50"/>
      <c r="P532" s="50"/>
    </row>
    <row r="533">
      <c r="O533" s="50"/>
      <c r="P533" s="50"/>
    </row>
    <row r="534">
      <c r="O534" s="50"/>
      <c r="P534" s="50"/>
    </row>
    <row r="535">
      <c r="O535" s="50"/>
      <c r="P535" s="50"/>
    </row>
    <row r="536">
      <c r="O536" s="50"/>
      <c r="P536" s="50"/>
    </row>
    <row r="537">
      <c r="O537" s="50"/>
      <c r="P537" s="50"/>
    </row>
    <row r="538">
      <c r="O538" s="50"/>
      <c r="P538" s="50"/>
    </row>
    <row r="539">
      <c r="O539" s="50"/>
      <c r="P539" s="50"/>
    </row>
    <row r="540">
      <c r="O540" s="50"/>
      <c r="P540" s="50"/>
    </row>
    <row r="541">
      <c r="O541" s="50"/>
      <c r="P541" s="50"/>
    </row>
    <row r="542">
      <c r="O542" s="50"/>
      <c r="P542" s="50"/>
    </row>
    <row r="543">
      <c r="O543" s="50"/>
      <c r="P543" s="50"/>
    </row>
    <row r="544">
      <c r="O544" s="50"/>
      <c r="P544" s="50"/>
    </row>
    <row r="545">
      <c r="O545" s="50"/>
      <c r="P545" s="50"/>
    </row>
    <row r="546">
      <c r="O546" s="50"/>
      <c r="P546" s="50"/>
    </row>
    <row r="547">
      <c r="O547" s="50"/>
      <c r="P547" s="50"/>
    </row>
    <row r="548">
      <c r="O548" s="50"/>
      <c r="P548" s="50"/>
    </row>
    <row r="549">
      <c r="O549" s="50"/>
      <c r="P549" s="50"/>
    </row>
    <row r="550">
      <c r="O550" s="50"/>
      <c r="P550" s="50"/>
    </row>
    <row r="551">
      <c r="O551" s="50"/>
      <c r="P551" s="50"/>
    </row>
    <row r="552">
      <c r="O552" s="50"/>
      <c r="P552" s="50"/>
    </row>
    <row r="553">
      <c r="O553" s="50"/>
      <c r="P553" s="50"/>
    </row>
    <row r="554">
      <c r="O554" s="50"/>
      <c r="P554" s="50"/>
    </row>
    <row r="555">
      <c r="O555" s="50"/>
      <c r="P555" s="50"/>
    </row>
    <row r="556">
      <c r="O556" s="50"/>
      <c r="P556" s="50"/>
    </row>
    <row r="557">
      <c r="O557" s="50"/>
      <c r="P557" s="50"/>
    </row>
    <row r="558">
      <c r="O558" s="50"/>
      <c r="P558" s="50"/>
    </row>
    <row r="559">
      <c r="O559" s="50"/>
      <c r="P559" s="50"/>
    </row>
    <row r="560">
      <c r="O560" s="50"/>
      <c r="P560" s="50"/>
    </row>
    <row r="561">
      <c r="O561" s="50"/>
      <c r="P561" s="50"/>
    </row>
    <row r="562">
      <c r="O562" s="50"/>
      <c r="P562" s="50"/>
    </row>
    <row r="563">
      <c r="O563" s="50"/>
      <c r="P563" s="50"/>
    </row>
    <row r="564">
      <c r="O564" s="50"/>
      <c r="P564" s="50"/>
    </row>
    <row r="565">
      <c r="O565" s="50"/>
      <c r="P565" s="50"/>
    </row>
    <row r="566">
      <c r="O566" s="50"/>
      <c r="P566" s="50"/>
    </row>
    <row r="567">
      <c r="O567" s="50"/>
      <c r="P567" s="50"/>
    </row>
    <row r="568">
      <c r="O568" s="50"/>
      <c r="P568" s="50"/>
    </row>
    <row r="569">
      <c r="O569" s="50"/>
      <c r="P569" s="50"/>
    </row>
    <row r="570">
      <c r="O570" s="50"/>
      <c r="P570" s="50"/>
    </row>
    <row r="571">
      <c r="O571" s="50"/>
      <c r="P571" s="50"/>
    </row>
    <row r="572">
      <c r="O572" s="50"/>
      <c r="P572" s="50"/>
    </row>
    <row r="573">
      <c r="O573" s="50"/>
      <c r="P573" s="50"/>
    </row>
    <row r="574">
      <c r="O574" s="50"/>
      <c r="P574" s="50"/>
    </row>
    <row r="575">
      <c r="O575" s="50"/>
      <c r="P575" s="50"/>
    </row>
    <row r="576">
      <c r="O576" s="50"/>
      <c r="P576" s="50"/>
    </row>
    <row r="577">
      <c r="O577" s="50"/>
      <c r="P577" s="50"/>
    </row>
    <row r="578">
      <c r="O578" s="50"/>
      <c r="P578" s="50"/>
    </row>
    <row r="579">
      <c r="O579" s="50"/>
      <c r="P579" s="50"/>
    </row>
    <row r="580">
      <c r="O580" s="50"/>
      <c r="P580" s="50"/>
    </row>
    <row r="581">
      <c r="O581" s="50"/>
      <c r="P581" s="50"/>
    </row>
    <row r="582">
      <c r="O582" s="50"/>
      <c r="P582" s="50"/>
    </row>
    <row r="583">
      <c r="O583" s="50"/>
      <c r="P583" s="50"/>
    </row>
    <row r="584">
      <c r="O584" s="50"/>
      <c r="P584" s="50"/>
    </row>
    <row r="585">
      <c r="O585" s="50"/>
      <c r="P585" s="50"/>
    </row>
    <row r="586">
      <c r="O586" s="50"/>
      <c r="P586" s="50"/>
    </row>
    <row r="587">
      <c r="O587" s="50"/>
      <c r="P587" s="50"/>
    </row>
    <row r="588">
      <c r="O588" s="50"/>
      <c r="P588" s="50"/>
    </row>
    <row r="589">
      <c r="O589" s="50"/>
      <c r="P589" s="50"/>
    </row>
    <row r="590">
      <c r="O590" s="50"/>
      <c r="P590" s="50"/>
    </row>
    <row r="591">
      <c r="O591" s="50"/>
      <c r="P591" s="50"/>
    </row>
    <row r="592">
      <c r="O592" s="50"/>
      <c r="P592" s="50"/>
    </row>
    <row r="593">
      <c r="O593" s="50"/>
      <c r="P593" s="50"/>
    </row>
    <row r="594">
      <c r="O594" s="50"/>
      <c r="P594" s="50"/>
    </row>
    <row r="595">
      <c r="O595" s="50"/>
      <c r="P595" s="50"/>
    </row>
    <row r="596">
      <c r="O596" s="50"/>
      <c r="P596" s="50"/>
    </row>
    <row r="597">
      <c r="O597" s="50"/>
      <c r="P597" s="50"/>
    </row>
    <row r="598">
      <c r="O598" s="50"/>
      <c r="P598" s="50"/>
    </row>
    <row r="599">
      <c r="O599" s="50"/>
      <c r="P599" s="50"/>
    </row>
    <row r="600">
      <c r="O600" s="50"/>
      <c r="P600" s="50"/>
    </row>
    <row r="601">
      <c r="O601" s="50"/>
      <c r="P601" s="50"/>
    </row>
    <row r="602">
      <c r="O602" s="50"/>
      <c r="P602" s="50"/>
    </row>
    <row r="603">
      <c r="O603" s="50"/>
      <c r="P603" s="50"/>
    </row>
    <row r="604">
      <c r="O604" s="50"/>
      <c r="P604" s="50"/>
    </row>
    <row r="605">
      <c r="O605" s="50"/>
      <c r="P605" s="50"/>
    </row>
    <row r="606">
      <c r="O606" s="50"/>
      <c r="P606" s="50"/>
    </row>
    <row r="607">
      <c r="O607" s="50"/>
      <c r="P607" s="50"/>
    </row>
    <row r="608">
      <c r="O608" s="50"/>
      <c r="P608" s="50"/>
    </row>
    <row r="609">
      <c r="O609" s="50"/>
      <c r="P609" s="50"/>
    </row>
    <row r="610">
      <c r="O610" s="50"/>
      <c r="P610" s="50"/>
    </row>
    <row r="611">
      <c r="O611" s="50"/>
      <c r="P611" s="50"/>
    </row>
    <row r="612">
      <c r="O612" s="50"/>
      <c r="P612" s="50"/>
    </row>
    <row r="613">
      <c r="O613" s="50"/>
      <c r="P613" s="50"/>
    </row>
    <row r="614">
      <c r="O614" s="50"/>
      <c r="P614" s="50"/>
    </row>
    <row r="615">
      <c r="O615" s="50"/>
      <c r="P615" s="50"/>
    </row>
    <row r="616">
      <c r="O616" s="50"/>
      <c r="P616" s="50"/>
    </row>
    <row r="617">
      <c r="O617" s="50"/>
      <c r="P617" s="50"/>
    </row>
    <row r="618">
      <c r="O618" s="50"/>
      <c r="P618" s="50"/>
    </row>
    <row r="619">
      <c r="O619" s="50"/>
      <c r="P619" s="50"/>
    </row>
    <row r="620">
      <c r="O620" s="50"/>
      <c r="P620" s="50"/>
    </row>
    <row r="621">
      <c r="O621" s="50"/>
      <c r="P621" s="50"/>
    </row>
    <row r="622">
      <c r="O622" s="50"/>
      <c r="P622" s="50"/>
    </row>
    <row r="623">
      <c r="O623" s="50"/>
      <c r="P623" s="50"/>
    </row>
    <row r="624">
      <c r="O624" s="50"/>
      <c r="P624" s="50"/>
    </row>
    <row r="625">
      <c r="O625" s="50"/>
      <c r="P625" s="50"/>
    </row>
    <row r="626">
      <c r="O626" s="50"/>
      <c r="P626" s="50"/>
    </row>
    <row r="627">
      <c r="O627" s="50"/>
      <c r="P627" s="50"/>
    </row>
    <row r="628">
      <c r="O628" s="50"/>
      <c r="P628" s="50"/>
    </row>
    <row r="629">
      <c r="O629" s="50"/>
      <c r="P629" s="50"/>
    </row>
    <row r="630">
      <c r="O630" s="50"/>
      <c r="P630" s="50"/>
    </row>
    <row r="631">
      <c r="O631" s="50"/>
      <c r="P631" s="50"/>
    </row>
    <row r="632">
      <c r="O632" s="50"/>
      <c r="P632" s="50"/>
    </row>
    <row r="633">
      <c r="O633" s="50"/>
      <c r="P633" s="50"/>
    </row>
    <row r="634">
      <c r="O634" s="50"/>
      <c r="P634" s="50"/>
    </row>
    <row r="635">
      <c r="O635" s="50"/>
      <c r="P635" s="50"/>
    </row>
    <row r="636">
      <c r="O636" s="50"/>
      <c r="P636" s="50"/>
    </row>
    <row r="637">
      <c r="O637" s="50"/>
      <c r="P637" s="50"/>
    </row>
    <row r="638">
      <c r="O638" s="50"/>
      <c r="P638" s="50"/>
    </row>
    <row r="639">
      <c r="O639" s="50"/>
      <c r="P639" s="50"/>
    </row>
    <row r="640">
      <c r="O640" s="50"/>
      <c r="P640" s="50"/>
    </row>
    <row r="641">
      <c r="O641" s="50"/>
      <c r="P641" s="50"/>
    </row>
    <row r="642">
      <c r="O642" s="50"/>
      <c r="P642" s="50"/>
    </row>
    <row r="643">
      <c r="O643" s="50"/>
      <c r="P643" s="50"/>
    </row>
    <row r="644">
      <c r="O644" s="50"/>
      <c r="P644" s="50"/>
    </row>
    <row r="645">
      <c r="O645" s="50"/>
      <c r="P645" s="50"/>
    </row>
    <row r="646">
      <c r="O646" s="50"/>
      <c r="P646" s="50"/>
    </row>
    <row r="647">
      <c r="O647" s="50"/>
      <c r="P647" s="50"/>
    </row>
    <row r="648">
      <c r="O648" s="50"/>
      <c r="P648" s="50"/>
    </row>
    <row r="649">
      <c r="O649" s="50"/>
      <c r="P649" s="50"/>
    </row>
    <row r="650">
      <c r="O650" s="50"/>
      <c r="P650" s="50"/>
    </row>
    <row r="651">
      <c r="O651" s="50"/>
      <c r="P651" s="50"/>
    </row>
    <row r="652">
      <c r="O652" s="50"/>
      <c r="P652" s="50"/>
    </row>
    <row r="653">
      <c r="O653" s="50"/>
      <c r="P653" s="50"/>
    </row>
    <row r="654">
      <c r="O654" s="50"/>
      <c r="P654" s="50"/>
    </row>
    <row r="655">
      <c r="O655" s="50"/>
      <c r="P655" s="50"/>
    </row>
    <row r="656">
      <c r="O656" s="50"/>
      <c r="P656" s="50"/>
    </row>
    <row r="657">
      <c r="O657" s="50"/>
      <c r="P657" s="50"/>
    </row>
    <row r="658">
      <c r="O658" s="50"/>
      <c r="P658" s="50"/>
    </row>
    <row r="659">
      <c r="O659" s="50"/>
      <c r="P659" s="50"/>
    </row>
    <row r="660">
      <c r="O660" s="50"/>
      <c r="P660" s="50"/>
    </row>
    <row r="661">
      <c r="O661" s="50"/>
      <c r="P661" s="50"/>
    </row>
    <row r="662">
      <c r="O662" s="50"/>
      <c r="P662" s="50"/>
    </row>
    <row r="663">
      <c r="O663" s="50"/>
      <c r="P663" s="50"/>
    </row>
    <row r="664">
      <c r="O664" s="50"/>
      <c r="P664" s="50"/>
    </row>
    <row r="665">
      <c r="O665" s="50"/>
      <c r="P665" s="50"/>
    </row>
    <row r="666">
      <c r="O666" s="50"/>
      <c r="P666" s="50"/>
    </row>
    <row r="667">
      <c r="O667" s="50"/>
      <c r="P667" s="50"/>
    </row>
    <row r="668">
      <c r="O668" s="50"/>
      <c r="P668" s="50"/>
    </row>
    <row r="669">
      <c r="O669" s="50"/>
      <c r="P669" s="50"/>
    </row>
    <row r="670">
      <c r="O670" s="50"/>
      <c r="P670" s="50"/>
    </row>
    <row r="671">
      <c r="O671" s="50"/>
      <c r="P671" s="50"/>
    </row>
    <row r="672">
      <c r="O672" s="50"/>
      <c r="P672" s="50"/>
    </row>
    <row r="673">
      <c r="O673" s="50"/>
      <c r="P673" s="50"/>
    </row>
    <row r="674">
      <c r="O674" s="50"/>
      <c r="P674" s="50"/>
    </row>
    <row r="675">
      <c r="O675" s="50"/>
      <c r="P675" s="50"/>
    </row>
    <row r="676">
      <c r="O676" s="50"/>
      <c r="P676" s="50"/>
    </row>
    <row r="677">
      <c r="O677" s="50"/>
      <c r="P677" s="50"/>
    </row>
    <row r="678">
      <c r="O678" s="50"/>
      <c r="P678" s="50"/>
    </row>
    <row r="679">
      <c r="O679" s="50"/>
      <c r="P679" s="50"/>
    </row>
    <row r="680">
      <c r="O680" s="50"/>
      <c r="P680" s="50"/>
    </row>
    <row r="681">
      <c r="O681" s="50"/>
      <c r="P681" s="50"/>
    </row>
    <row r="682">
      <c r="O682" s="50"/>
      <c r="P682" s="50"/>
    </row>
    <row r="683">
      <c r="O683" s="50"/>
      <c r="P683" s="50"/>
    </row>
    <row r="684">
      <c r="O684" s="50"/>
      <c r="P684" s="50"/>
    </row>
    <row r="685">
      <c r="O685" s="50"/>
      <c r="P685" s="50"/>
    </row>
    <row r="686">
      <c r="O686" s="50"/>
      <c r="P686" s="50"/>
    </row>
    <row r="687">
      <c r="O687" s="50"/>
      <c r="P687" s="50"/>
    </row>
    <row r="688">
      <c r="O688" s="50"/>
      <c r="P688" s="50"/>
    </row>
    <row r="689">
      <c r="O689" s="50"/>
      <c r="P689" s="50"/>
    </row>
    <row r="690">
      <c r="O690" s="50"/>
      <c r="P690" s="50"/>
    </row>
    <row r="691">
      <c r="O691" s="50"/>
      <c r="P691" s="50"/>
    </row>
    <row r="692">
      <c r="O692" s="50"/>
      <c r="P692" s="50"/>
    </row>
    <row r="693">
      <c r="O693" s="50"/>
      <c r="P693" s="50"/>
    </row>
    <row r="694">
      <c r="O694" s="50"/>
      <c r="P694" s="50"/>
    </row>
    <row r="695">
      <c r="O695" s="50"/>
      <c r="P695" s="50"/>
    </row>
    <row r="696">
      <c r="O696" s="50"/>
      <c r="P696" s="50"/>
    </row>
    <row r="697">
      <c r="O697" s="50"/>
      <c r="P697" s="50"/>
    </row>
    <row r="698">
      <c r="O698" s="50"/>
      <c r="P698" s="50"/>
    </row>
    <row r="699">
      <c r="O699" s="50"/>
      <c r="P699" s="50"/>
    </row>
    <row r="700">
      <c r="O700" s="50"/>
      <c r="P700" s="50"/>
    </row>
    <row r="701">
      <c r="O701" s="50"/>
      <c r="P701" s="50"/>
    </row>
    <row r="702">
      <c r="O702" s="50"/>
      <c r="P702" s="50"/>
    </row>
    <row r="703">
      <c r="O703" s="50"/>
      <c r="P703" s="50"/>
    </row>
    <row r="704">
      <c r="O704" s="50"/>
      <c r="P704" s="50"/>
    </row>
    <row r="705">
      <c r="O705" s="50"/>
      <c r="P705" s="50"/>
    </row>
    <row r="706">
      <c r="O706" s="50"/>
      <c r="P706" s="50"/>
    </row>
    <row r="707">
      <c r="O707" s="50"/>
      <c r="P707" s="50"/>
    </row>
    <row r="708">
      <c r="O708" s="50"/>
      <c r="P708" s="50"/>
    </row>
    <row r="709">
      <c r="O709" s="50"/>
      <c r="P709" s="50"/>
    </row>
    <row r="710">
      <c r="O710" s="50"/>
      <c r="P710" s="50"/>
    </row>
    <row r="711">
      <c r="O711" s="50"/>
      <c r="P711" s="50"/>
    </row>
    <row r="712">
      <c r="O712" s="50"/>
      <c r="P712" s="50"/>
    </row>
    <row r="713">
      <c r="O713" s="50"/>
      <c r="P713" s="50"/>
    </row>
    <row r="714">
      <c r="O714" s="50"/>
      <c r="P714" s="50"/>
    </row>
    <row r="715">
      <c r="O715" s="50"/>
      <c r="P715" s="50"/>
    </row>
    <row r="716">
      <c r="O716" s="50"/>
      <c r="P716" s="50"/>
    </row>
    <row r="717">
      <c r="O717" s="50"/>
      <c r="P717" s="50"/>
    </row>
    <row r="718">
      <c r="O718" s="50"/>
      <c r="P718" s="50"/>
    </row>
    <row r="719">
      <c r="O719" s="50"/>
      <c r="P719" s="50"/>
    </row>
    <row r="720">
      <c r="O720" s="50"/>
      <c r="P720" s="50"/>
    </row>
    <row r="721">
      <c r="O721" s="50"/>
      <c r="P721" s="50"/>
    </row>
    <row r="722">
      <c r="O722" s="50"/>
      <c r="P722" s="50"/>
    </row>
    <row r="723">
      <c r="O723" s="50"/>
      <c r="P723" s="50"/>
    </row>
    <row r="724">
      <c r="O724" s="50"/>
      <c r="P724" s="50"/>
    </row>
    <row r="725">
      <c r="O725" s="50"/>
      <c r="P725" s="50"/>
    </row>
    <row r="726">
      <c r="O726" s="50"/>
      <c r="P726" s="50"/>
    </row>
    <row r="727">
      <c r="O727" s="50"/>
      <c r="P727" s="50"/>
    </row>
    <row r="728">
      <c r="O728" s="50"/>
      <c r="P728" s="50"/>
    </row>
    <row r="729">
      <c r="O729" s="50"/>
      <c r="P729" s="50"/>
    </row>
    <row r="730">
      <c r="O730" s="50"/>
      <c r="P730" s="50"/>
    </row>
    <row r="731">
      <c r="O731" s="50"/>
      <c r="P731" s="50"/>
    </row>
    <row r="732">
      <c r="O732" s="50"/>
      <c r="P732" s="50"/>
    </row>
    <row r="733">
      <c r="O733" s="50"/>
      <c r="P733" s="50"/>
    </row>
    <row r="734">
      <c r="O734" s="50"/>
      <c r="P734" s="50"/>
    </row>
    <row r="735">
      <c r="O735" s="50"/>
      <c r="P735" s="50"/>
    </row>
    <row r="736">
      <c r="O736" s="50"/>
      <c r="P736" s="50"/>
    </row>
    <row r="737">
      <c r="O737" s="50"/>
      <c r="P737" s="50"/>
    </row>
    <row r="738">
      <c r="O738" s="50"/>
      <c r="P738" s="50"/>
    </row>
    <row r="739">
      <c r="O739" s="50"/>
      <c r="P739" s="50"/>
    </row>
    <row r="740">
      <c r="O740" s="50"/>
      <c r="P740" s="50"/>
    </row>
    <row r="741">
      <c r="O741" s="50"/>
      <c r="P741" s="50"/>
    </row>
    <row r="742">
      <c r="O742" s="50"/>
      <c r="P742" s="50"/>
    </row>
    <row r="743">
      <c r="O743" s="50"/>
      <c r="P743" s="50"/>
    </row>
    <row r="744">
      <c r="O744" s="50"/>
      <c r="P744" s="50"/>
    </row>
    <row r="745">
      <c r="O745" s="50"/>
      <c r="P745" s="50"/>
    </row>
    <row r="746">
      <c r="O746" s="50"/>
      <c r="P746" s="50"/>
    </row>
    <row r="747">
      <c r="O747" s="50"/>
      <c r="P747" s="50"/>
    </row>
    <row r="748">
      <c r="O748" s="50"/>
      <c r="P748" s="50"/>
    </row>
    <row r="749">
      <c r="O749" s="50"/>
      <c r="P749" s="50"/>
    </row>
    <row r="750">
      <c r="O750" s="50"/>
      <c r="P750" s="50"/>
    </row>
    <row r="751">
      <c r="O751" s="50"/>
      <c r="P751" s="50"/>
    </row>
    <row r="752">
      <c r="O752" s="50"/>
      <c r="P752" s="50"/>
    </row>
    <row r="753">
      <c r="O753" s="50"/>
      <c r="P753" s="50"/>
    </row>
    <row r="754">
      <c r="O754" s="50"/>
      <c r="P754" s="50"/>
    </row>
    <row r="755">
      <c r="O755" s="50"/>
      <c r="P755" s="50"/>
    </row>
    <row r="756">
      <c r="O756" s="50"/>
      <c r="P756" s="50"/>
    </row>
    <row r="757">
      <c r="O757" s="50"/>
      <c r="P757" s="50"/>
    </row>
    <row r="758">
      <c r="O758" s="50"/>
      <c r="P758" s="50"/>
    </row>
    <row r="759">
      <c r="O759" s="50"/>
      <c r="P759" s="50"/>
    </row>
    <row r="760">
      <c r="O760" s="50"/>
      <c r="P760" s="50"/>
    </row>
    <row r="761">
      <c r="O761" s="50"/>
      <c r="P761" s="50"/>
    </row>
    <row r="762">
      <c r="O762" s="50"/>
      <c r="P762" s="50"/>
    </row>
    <row r="763">
      <c r="O763" s="50"/>
      <c r="P763" s="50"/>
    </row>
    <row r="764">
      <c r="O764" s="50"/>
      <c r="P764" s="50"/>
    </row>
    <row r="765">
      <c r="O765" s="50"/>
      <c r="P765" s="50"/>
    </row>
    <row r="766">
      <c r="O766" s="50"/>
      <c r="P766" s="50"/>
    </row>
    <row r="767">
      <c r="O767" s="50"/>
      <c r="P767" s="50"/>
    </row>
    <row r="768">
      <c r="O768" s="50"/>
      <c r="P768" s="50"/>
    </row>
    <row r="769">
      <c r="O769" s="50"/>
      <c r="P769" s="50"/>
    </row>
    <row r="770">
      <c r="O770" s="50"/>
      <c r="P770" s="50"/>
    </row>
    <row r="771">
      <c r="O771" s="50"/>
      <c r="P771" s="50"/>
    </row>
    <row r="772">
      <c r="O772" s="50"/>
      <c r="P772" s="50"/>
    </row>
    <row r="773">
      <c r="O773" s="50"/>
      <c r="P773" s="50"/>
    </row>
    <row r="774">
      <c r="O774" s="50"/>
      <c r="P774" s="50"/>
    </row>
    <row r="775">
      <c r="O775" s="50"/>
      <c r="P775" s="50"/>
    </row>
    <row r="776">
      <c r="O776" s="50"/>
      <c r="P776" s="50"/>
    </row>
    <row r="777">
      <c r="O777" s="50"/>
      <c r="P777" s="50"/>
    </row>
    <row r="778">
      <c r="O778" s="50"/>
      <c r="P778" s="50"/>
    </row>
    <row r="779">
      <c r="O779" s="50"/>
      <c r="P779" s="50"/>
    </row>
    <row r="780">
      <c r="O780" s="50"/>
      <c r="P780" s="50"/>
    </row>
    <row r="781">
      <c r="O781" s="50"/>
      <c r="P781" s="50"/>
    </row>
    <row r="782">
      <c r="O782" s="50"/>
      <c r="P782" s="50"/>
    </row>
    <row r="783">
      <c r="O783" s="50"/>
      <c r="P783" s="50"/>
    </row>
    <row r="784">
      <c r="O784" s="50"/>
      <c r="P784" s="50"/>
    </row>
    <row r="785">
      <c r="O785" s="50"/>
      <c r="P785" s="50"/>
    </row>
    <row r="786">
      <c r="O786" s="50"/>
      <c r="P786" s="50"/>
    </row>
    <row r="787">
      <c r="O787" s="50"/>
      <c r="P787" s="50"/>
    </row>
    <row r="788">
      <c r="O788" s="50"/>
      <c r="P788" s="50"/>
    </row>
    <row r="789">
      <c r="O789" s="50"/>
      <c r="P789" s="50"/>
    </row>
    <row r="790">
      <c r="O790" s="50"/>
      <c r="P790" s="50"/>
    </row>
    <row r="791">
      <c r="O791" s="50"/>
      <c r="P791" s="50"/>
    </row>
    <row r="792">
      <c r="O792" s="50"/>
      <c r="P792" s="50"/>
    </row>
    <row r="793">
      <c r="O793" s="50"/>
      <c r="P793" s="50"/>
    </row>
    <row r="794">
      <c r="O794" s="50"/>
      <c r="P794" s="50"/>
    </row>
    <row r="795">
      <c r="O795" s="50"/>
      <c r="P795" s="50"/>
    </row>
    <row r="796">
      <c r="O796" s="50"/>
      <c r="P796" s="50"/>
    </row>
    <row r="797">
      <c r="O797" s="50"/>
      <c r="P797" s="50"/>
    </row>
    <row r="798">
      <c r="O798" s="50"/>
      <c r="P798" s="50"/>
    </row>
    <row r="799">
      <c r="O799" s="50"/>
      <c r="P799" s="50"/>
    </row>
    <row r="800">
      <c r="O800" s="50"/>
      <c r="P800" s="50"/>
    </row>
    <row r="801">
      <c r="O801" s="50"/>
      <c r="P801" s="50"/>
    </row>
    <row r="802">
      <c r="O802" s="50"/>
      <c r="P802" s="50"/>
    </row>
    <row r="803">
      <c r="O803" s="50"/>
      <c r="P803" s="50"/>
    </row>
    <row r="804">
      <c r="O804" s="50"/>
      <c r="P804" s="50"/>
    </row>
    <row r="805">
      <c r="O805" s="50"/>
      <c r="P805" s="50"/>
    </row>
    <row r="806">
      <c r="O806" s="50"/>
      <c r="P806" s="50"/>
    </row>
    <row r="807">
      <c r="O807" s="50"/>
      <c r="P807" s="50"/>
    </row>
    <row r="808">
      <c r="O808" s="50"/>
      <c r="P808" s="50"/>
    </row>
    <row r="809">
      <c r="O809" s="50"/>
      <c r="P809" s="50"/>
    </row>
    <row r="810">
      <c r="O810" s="50"/>
      <c r="P810" s="50"/>
    </row>
    <row r="811">
      <c r="O811" s="50"/>
      <c r="P811" s="50"/>
    </row>
    <row r="812">
      <c r="O812" s="50"/>
      <c r="P812" s="50"/>
    </row>
    <row r="813">
      <c r="O813" s="50"/>
      <c r="P813" s="50"/>
    </row>
    <row r="814">
      <c r="O814" s="50"/>
      <c r="P814" s="50"/>
    </row>
    <row r="815">
      <c r="O815" s="50"/>
      <c r="P815" s="50"/>
    </row>
    <row r="816">
      <c r="O816" s="50"/>
      <c r="P816" s="50"/>
    </row>
    <row r="817">
      <c r="O817" s="50"/>
      <c r="P817" s="50"/>
    </row>
    <row r="818">
      <c r="O818" s="50"/>
      <c r="P818" s="50"/>
    </row>
    <row r="819">
      <c r="O819" s="50"/>
      <c r="P819" s="50"/>
    </row>
    <row r="820">
      <c r="O820" s="50"/>
      <c r="P820" s="50"/>
    </row>
    <row r="821">
      <c r="O821" s="50"/>
      <c r="P821" s="50"/>
    </row>
    <row r="822">
      <c r="O822" s="50"/>
      <c r="P822" s="50"/>
    </row>
    <row r="823">
      <c r="O823" s="50"/>
      <c r="P823" s="50"/>
    </row>
    <row r="824">
      <c r="O824" s="50"/>
      <c r="P824" s="50"/>
    </row>
    <row r="825">
      <c r="O825" s="50"/>
      <c r="P825" s="50"/>
    </row>
    <row r="826">
      <c r="O826" s="50"/>
      <c r="P826" s="50"/>
    </row>
    <row r="827">
      <c r="O827" s="50"/>
      <c r="P827" s="50"/>
    </row>
    <row r="828">
      <c r="O828" s="50"/>
      <c r="P828" s="50"/>
    </row>
    <row r="829">
      <c r="O829" s="50"/>
      <c r="P829" s="50"/>
    </row>
    <row r="830">
      <c r="O830" s="50"/>
      <c r="P830" s="50"/>
    </row>
    <row r="831">
      <c r="O831" s="50"/>
      <c r="P831" s="50"/>
    </row>
    <row r="832">
      <c r="O832" s="50"/>
      <c r="P832" s="50"/>
    </row>
    <row r="833">
      <c r="O833" s="50"/>
      <c r="P833" s="50"/>
    </row>
    <row r="834">
      <c r="O834" s="50"/>
      <c r="P834" s="50"/>
    </row>
    <row r="835">
      <c r="O835" s="50"/>
      <c r="P835" s="50"/>
    </row>
    <row r="836">
      <c r="O836" s="50"/>
      <c r="P836" s="50"/>
    </row>
    <row r="837">
      <c r="O837" s="50"/>
      <c r="P837" s="50"/>
    </row>
    <row r="838">
      <c r="O838" s="50"/>
      <c r="P838" s="50"/>
    </row>
    <row r="839">
      <c r="O839" s="50"/>
      <c r="P839" s="50"/>
    </row>
    <row r="840">
      <c r="O840" s="50"/>
      <c r="P840" s="50"/>
    </row>
    <row r="841">
      <c r="O841" s="50"/>
      <c r="P841" s="50"/>
    </row>
    <row r="842">
      <c r="O842" s="50"/>
      <c r="P842" s="50"/>
    </row>
    <row r="843">
      <c r="O843" s="50"/>
      <c r="P843" s="50"/>
    </row>
    <row r="844">
      <c r="O844" s="50"/>
      <c r="P844" s="50"/>
    </row>
    <row r="845">
      <c r="O845" s="50"/>
      <c r="P845" s="50"/>
    </row>
    <row r="846">
      <c r="O846" s="50"/>
      <c r="P846" s="50"/>
    </row>
    <row r="847">
      <c r="O847" s="50"/>
      <c r="P847" s="50"/>
    </row>
    <row r="848">
      <c r="O848" s="50"/>
      <c r="P848" s="50"/>
    </row>
    <row r="849">
      <c r="O849" s="50"/>
      <c r="P849" s="50"/>
    </row>
    <row r="850">
      <c r="O850" s="50"/>
      <c r="P850" s="50"/>
    </row>
    <row r="851">
      <c r="O851" s="50"/>
      <c r="P851" s="50"/>
    </row>
    <row r="852">
      <c r="O852" s="50"/>
      <c r="P852" s="50"/>
    </row>
    <row r="853">
      <c r="O853" s="50"/>
      <c r="P853" s="50"/>
    </row>
    <row r="854">
      <c r="O854" s="50"/>
      <c r="P854" s="50"/>
    </row>
    <row r="855">
      <c r="O855" s="50"/>
      <c r="P855" s="50"/>
    </row>
    <row r="856">
      <c r="O856" s="50"/>
      <c r="P856" s="50"/>
    </row>
    <row r="857">
      <c r="O857" s="50"/>
      <c r="P857" s="50"/>
    </row>
    <row r="858">
      <c r="O858" s="50"/>
      <c r="P858" s="50"/>
    </row>
    <row r="859">
      <c r="O859" s="50"/>
      <c r="P859" s="50"/>
    </row>
    <row r="860">
      <c r="O860" s="50"/>
      <c r="P860" s="50"/>
    </row>
    <row r="861">
      <c r="O861" s="50"/>
      <c r="P861" s="50"/>
    </row>
    <row r="862">
      <c r="O862" s="50"/>
      <c r="P862" s="50"/>
    </row>
    <row r="863">
      <c r="O863" s="50"/>
      <c r="P863" s="50"/>
    </row>
    <row r="864">
      <c r="O864" s="50"/>
      <c r="P864" s="50"/>
    </row>
    <row r="865">
      <c r="O865" s="50"/>
      <c r="P865" s="50"/>
    </row>
    <row r="866">
      <c r="O866" s="50"/>
      <c r="P866" s="50"/>
    </row>
    <row r="867">
      <c r="O867" s="50"/>
      <c r="P867" s="50"/>
    </row>
    <row r="868">
      <c r="O868" s="50"/>
      <c r="P868" s="50"/>
    </row>
    <row r="869">
      <c r="O869" s="50"/>
      <c r="P869" s="50"/>
    </row>
    <row r="870">
      <c r="O870" s="50"/>
      <c r="P870" s="50"/>
    </row>
    <row r="871">
      <c r="O871" s="50"/>
      <c r="P871" s="50"/>
    </row>
    <row r="872">
      <c r="O872" s="50"/>
      <c r="P872" s="50"/>
    </row>
    <row r="873">
      <c r="O873" s="50"/>
      <c r="P873" s="50"/>
    </row>
    <row r="874">
      <c r="O874" s="50"/>
      <c r="P874" s="50"/>
    </row>
    <row r="875">
      <c r="O875" s="50"/>
      <c r="P875" s="50"/>
    </row>
    <row r="876">
      <c r="O876" s="50"/>
      <c r="P876" s="50"/>
    </row>
    <row r="877">
      <c r="O877" s="50"/>
      <c r="P877" s="50"/>
    </row>
    <row r="878">
      <c r="O878" s="50"/>
      <c r="P878" s="50"/>
    </row>
    <row r="879">
      <c r="O879" s="50"/>
      <c r="P879" s="50"/>
    </row>
    <row r="880">
      <c r="O880" s="50"/>
      <c r="P880" s="50"/>
    </row>
    <row r="881">
      <c r="O881" s="50"/>
      <c r="P881" s="50"/>
    </row>
    <row r="882">
      <c r="O882" s="50"/>
      <c r="P882" s="50"/>
    </row>
    <row r="883">
      <c r="O883" s="50"/>
      <c r="P883" s="50"/>
    </row>
    <row r="884">
      <c r="O884" s="50"/>
      <c r="P884" s="50"/>
    </row>
    <row r="885">
      <c r="O885" s="50"/>
      <c r="P885" s="50"/>
    </row>
    <row r="886">
      <c r="O886" s="50"/>
      <c r="P886" s="50"/>
    </row>
    <row r="887">
      <c r="O887" s="50"/>
      <c r="P887" s="50"/>
    </row>
    <row r="888">
      <c r="O888" s="50"/>
      <c r="P888" s="50"/>
    </row>
    <row r="889">
      <c r="O889" s="50"/>
      <c r="P889" s="50"/>
    </row>
    <row r="890">
      <c r="O890" s="50"/>
      <c r="P890" s="50"/>
    </row>
    <row r="891">
      <c r="O891" s="50"/>
      <c r="P891" s="50"/>
    </row>
    <row r="892">
      <c r="O892" s="50"/>
      <c r="P892" s="50"/>
    </row>
    <row r="893">
      <c r="O893" s="50"/>
      <c r="P893" s="50"/>
    </row>
    <row r="894">
      <c r="O894" s="50"/>
      <c r="P894" s="50"/>
    </row>
    <row r="895">
      <c r="O895" s="50"/>
      <c r="P895" s="50"/>
    </row>
    <row r="896">
      <c r="O896" s="50"/>
      <c r="P896" s="50"/>
    </row>
    <row r="897">
      <c r="O897" s="50"/>
      <c r="P897" s="50"/>
    </row>
    <row r="898">
      <c r="O898" s="50"/>
      <c r="P898" s="50"/>
    </row>
    <row r="899">
      <c r="O899" s="50"/>
      <c r="P899" s="50"/>
    </row>
    <row r="900">
      <c r="O900" s="50"/>
      <c r="P900" s="50"/>
    </row>
    <row r="901">
      <c r="O901" s="50"/>
      <c r="P901" s="50"/>
    </row>
    <row r="902">
      <c r="O902" s="50"/>
      <c r="P902" s="50"/>
    </row>
    <row r="903">
      <c r="O903" s="50"/>
      <c r="P903" s="50"/>
    </row>
    <row r="904">
      <c r="O904" s="50"/>
      <c r="P904" s="50"/>
    </row>
    <row r="905">
      <c r="O905" s="50"/>
      <c r="P905" s="50"/>
    </row>
    <row r="906">
      <c r="O906" s="50"/>
      <c r="P906" s="50"/>
    </row>
    <row r="907">
      <c r="O907" s="50"/>
      <c r="P907" s="50"/>
    </row>
    <row r="908">
      <c r="O908" s="50"/>
      <c r="P908" s="50"/>
    </row>
    <row r="909">
      <c r="O909" s="50"/>
      <c r="P909" s="50"/>
    </row>
    <row r="910">
      <c r="O910" s="50"/>
      <c r="P910" s="50"/>
    </row>
    <row r="911">
      <c r="O911" s="50"/>
      <c r="P911" s="50"/>
    </row>
    <row r="912">
      <c r="O912" s="50"/>
      <c r="P912" s="50"/>
    </row>
    <row r="913">
      <c r="O913" s="50"/>
      <c r="P913" s="50"/>
    </row>
    <row r="914">
      <c r="O914" s="50"/>
      <c r="P914" s="50"/>
    </row>
    <row r="915">
      <c r="O915" s="50"/>
      <c r="P915" s="50"/>
    </row>
    <row r="916">
      <c r="O916" s="50"/>
      <c r="P916" s="50"/>
    </row>
    <row r="917">
      <c r="O917" s="50"/>
      <c r="P917" s="50"/>
    </row>
    <row r="918">
      <c r="O918" s="50"/>
      <c r="P918" s="50"/>
    </row>
    <row r="919">
      <c r="O919" s="50"/>
      <c r="P919" s="50"/>
    </row>
    <row r="920">
      <c r="O920" s="50"/>
      <c r="P920" s="50"/>
    </row>
    <row r="921">
      <c r="O921" s="50"/>
      <c r="P921" s="50"/>
    </row>
    <row r="922">
      <c r="O922" s="50"/>
      <c r="P922" s="50"/>
    </row>
    <row r="923">
      <c r="O923" s="50"/>
      <c r="P923" s="50"/>
    </row>
    <row r="924">
      <c r="O924" s="50"/>
      <c r="P924" s="50"/>
    </row>
    <row r="925">
      <c r="O925" s="50"/>
      <c r="P925" s="50"/>
    </row>
    <row r="926">
      <c r="O926" s="50"/>
      <c r="P926" s="50"/>
    </row>
    <row r="927">
      <c r="O927" s="50"/>
      <c r="P927" s="50"/>
    </row>
    <row r="928">
      <c r="O928" s="50"/>
      <c r="P928" s="50"/>
    </row>
    <row r="929">
      <c r="O929" s="50"/>
      <c r="P929" s="50"/>
    </row>
    <row r="930">
      <c r="O930" s="50"/>
      <c r="P930" s="50"/>
    </row>
    <row r="931">
      <c r="O931" s="50"/>
      <c r="P931" s="50"/>
    </row>
    <row r="932">
      <c r="O932" s="50"/>
      <c r="P932" s="50"/>
    </row>
    <row r="933">
      <c r="O933" s="50"/>
      <c r="P933" s="50"/>
    </row>
    <row r="934">
      <c r="O934" s="50"/>
      <c r="P934" s="50"/>
    </row>
    <row r="935">
      <c r="O935" s="50"/>
      <c r="P935" s="50"/>
    </row>
    <row r="936">
      <c r="O936" s="50"/>
      <c r="P936" s="50"/>
    </row>
    <row r="937">
      <c r="O937" s="50"/>
      <c r="P937" s="50"/>
    </row>
    <row r="938">
      <c r="O938" s="50"/>
      <c r="P938" s="50"/>
    </row>
    <row r="939">
      <c r="O939" s="50"/>
      <c r="P939" s="50"/>
    </row>
    <row r="940">
      <c r="O940" s="50"/>
      <c r="P940" s="50"/>
    </row>
    <row r="941">
      <c r="O941" s="50"/>
      <c r="P941" s="50"/>
    </row>
    <row r="942">
      <c r="O942" s="50"/>
      <c r="P942" s="50"/>
    </row>
    <row r="943">
      <c r="O943" s="50"/>
      <c r="P943" s="50"/>
    </row>
    <row r="944">
      <c r="O944" s="50"/>
      <c r="P944" s="50"/>
    </row>
    <row r="945">
      <c r="O945" s="50"/>
      <c r="P945" s="50"/>
    </row>
    <row r="946">
      <c r="O946" s="50"/>
      <c r="P946" s="50"/>
    </row>
    <row r="947">
      <c r="O947" s="50"/>
      <c r="P947" s="50"/>
    </row>
    <row r="948">
      <c r="O948" s="50"/>
      <c r="P948" s="50"/>
    </row>
    <row r="949">
      <c r="O949" s="50"/>
      <c r="P949" s="50"/>
    </row>
    <row r="950">
      <c r="O950" s="50"/>
      <c r="P950" s="50"/>
    </row>
    <row r="951">
      <c r="O951" s="50"/>
      <c r="P951" s="50"/>
    </row>
    <row r="952">
      <c r="O952" s="50"/>
      <c r="P952" s="50"/>
    </row>
    <row r="953">
      <c r="O953" s="50"/>
      <c r="P953" s="50"/>
    </row>
    <row r="954">
      <c r="O954" s="50"/>
      <c r="P954" s="50"/>
    </row>
    <row r="955">
      <c r="O955" s="50"/>
      <c r="P955" s="50"/>
    </row>
    <row r="956">
      <c r="O956" s="50"/>
      <c r="P956" s="50"/>
    </row>
    <row r="957">
      <c r="O957" s="50"/>
      <c r="P957" s="50"/>
    </row>
    <row r="958">
      <c r="O958" s="50"/>
      <c r="P958" s="50"/>
    </row>
    <row r="959">
      <c r="O959" s="50"/>
      <c r="P959" s="50"/>
    </row>
    <row r="960">
      <c r="O960" s="50"/>
      <c r="P960" s="50"/>
    </row>
    <row r="961">
      <c r="O961" s="50"/>
      <c r="P961" s="50"/>
    </row>
    <row r="962">
      <c r="O962" s="50"/>
      <c r="P962" s="50"/>
    </row>
    <row r="963">
      <c r="O963" s="50"/>
      <c r="P963" s="50"/>
    </row>
    <row r="964">
      <c r="O964" s="50"/>
      <c r="P964" s="50"/>
    </row>
    <row r="965">
      <c r="O965" s="50"/>
      <c r="P965" s="50"/>
    </row>
    <row r="966">
      <c r="O966" s="50"/>
      <c r="P966" s="50"/>
    </row>
    <row r="967">
      <c r="O967" s="50"/>
      <c r="P967" s="50"/>
    </row>
    <row r="968">
      <c r="O968" s="50"/>
      <c r="P968" s="50"/>
    </row>
    <row r="969">
      <c r="O969" s="50"/>
      <c r="P969" s="50"/>
    </row>
    <row r="970">
      <c r="O970" s="50"/>
      <c r="P970" s="50"/>
    </row>
    <row r="971">
      <c r="O971" s="50"/>
      <c r="P971" s="50"/>
    </row>
    <row r="972">
      <c r="O972" s="50"/>
      <c r="P972" s="50"/>
    </row>
    <row r="973">
      <c r="O973" s="50"/>
      <c r="P973" s="50"/>
    </row>
    <row r="974">
      <c r="O974" s="50"/>
      <c r="P974" s="50"/>
    </row>
    <row r="975">
      <c r="O975" s="50"/>
      <c r="P975" s="50"/>
    </row>
    <row r="976">
      <c r="O976" s="50"/>
      <c r="P976" s="50"/>
    </row>
    <row r="977">
      <c r="O977" s="50"/>
      <c r="P977" s="50"/>
    </row>
    <row r="978">
      <c r="O978" s="50"/>
      <c r="P978" s="50"/>
    </row>
    <row r="979">
      <c r="O979" s="50"/>
      <c r="P979" s="50"/>
    </row>
    <row r="980">
      <c r="O980" s="50"/>
      <c r="P980" s="50"/>
    </row>
    <row r="981">
      <c r="O981" s="50"/>
      <c r="P981" s="50"/>
    </row>
    <row r="982">
      <c r="O982" s="50"/>
      <c r="P982" s="50"/>
    </row>
    <row r="983">
      <c r="O983" s="50"/>
      <c r="P983" s="50"/>
    </row>
    <row r="984">
      <c r="O984" s="50"/>
      <c r="P984" s="50"/>
    </row>
    <row r="985">
      <c r="O985" s="50"/>
      <c r="P985" s="50"/>
    </row>
    <row r="986">
      <c r="O986" s="50"/>
      <c r="P986" s="50"/>
    </row>
    <row r="987">
      <c r="O987" s="50"/>
      <c r="P987" s="50"/>
    </row>
    <row r="988">
      <c r="O988" s="50"/>
      <c r="P988" s="50"/>
    </row>
    <row r="989">
      <c r="O989" s="50"/>
      <c r="P989" s="50"/>
    </row>
    <row r="990">
      <c r="O990" s="50"/>
      <c r="P990" s="50"/>
    </row>
    <row r="991">
      <c r="O991" s="50"/>
      <c r="P991" s="50"/>
    </row>
  </sheetData>
  <drawing r:id="rId1"/>
</worksheet>
</file>