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e10f77b0d4515b0f/Desktop/お弁当注文ソフト/3_templates/"/>
    </mc:Choice>
  </mc:AlternateContent>
  <xr:revisionPtr revIDLastSave="11" documentId="13_ncr:1_{6DBCC515-F68D-431B-A474-E71FEB4697FD}" xr6:coauthVersionLast="47" xr6:coauthVersionMax="47" xr10:uidLastSave="{0D52CD1F-BBE5-4A82-ABA3-BAAC547DFD89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12" i="1"/>
  <c r="D13" i="1"/>
  <c r="F13" i="1" s="1"/>
  <c r="D14" i="1"/>
  <c r="F14" i="1" s="1"/>
  <c r="D15" i="1"/>
  <c r="D16" i="1"/>
  <c r="D17" i="1"/>
  <c r="D18" i="1"/>
  <c r="D19" i="1"/>
  <c r="D20" i="1"/>
  <c r="D21" i="1"/>
  <c r="D22" i="1"/>
  <c r="F22" i="1" s="1"/>
  <c r="D23" i="1"/>
  <c r="F23" i="1" s="1"/>
  <c r="D24" i="1"/>
  <c r="D2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7" i="1"/>
  <c r="F20" i="1" l="1"/>
  <c r="F12" i="1"/>
  <c r="G12" i="1" s="1"/>
  <c r="F21" i="1"/>
  <c r="G21" i="1" s="1"/>
  <c r="F16" i="1"/>
  <c r="G16" i="1" s="1"/>
  <c r="F24" i="1"/>
  <c r="F19" i="1"/>
  <c r="G13" i="1"/>
  <c r="F15" i="1"/>
  <c r="G15" i="1" s="1"/>
  <c r="G20" i="1"/>
  <c r="F18" i="1"/>
  <c r="F17" i="1"/>
  <c r="F25" i="1"/>
  <c r="G25" i="1" s="1"/>
  <c r="G24" i="1"/>
  <c r="G17" i="1"/>
  <c r="G23" i="1"/>
  <c r="G22" i="1"/>
  <c r="G14" i="1"/>
  <c r="G19" i="1"/>
  <c r="G18" i="1"/>
  <c r="E11" i="1"/>
  <c r="D11" i="1"/>
  <c r="C11" i="1"/>
  <c r="B11" i="1"/>
  <c r="F11" i="1" l="1"/>
  <c r="G11" i="1" s="1"/>
  <c r="G26" i="1" l="1"/>
  <c r="F26" i="1"/>
</calcChain>
</file>

<file path=xl/sharedStrings.xml><?xml version="1.0" encoding="utf-8"?>
<sst xmlns="http://schemas.openxmlformats.org/spreadsheetml/2006/main" count="19" uniqueCount="19">
  <si>
    <t>値段</t>
    <rPh sb="0" eb="2">
      <t>ネダン</t>
    </rPh>
    <phoneticPr fontId="1"/>
  </si>
  <si>
    <t>商品名</t>
    <rPh sb="0" eb="3">
      <t>ショウヒンメイ</t>
    </rPh>
    <phoneticPr fontId="1"/>
  </si>
  <si>
    <t>注文額</t>
    <rPh sb="0" eb="2">
      <t>チュウモン</t>
    </rPh>
    <rPh sb="2" eb="3">
      <t>ガク</t>
    </rPh>
    <phoneticPr fontId="1"/>
  </si>
  <si>
    <t>合計：</t>
    <phoneticPr fontId="1"/>
  </si>
  <si>
    <t>円</t>
    <rPh sb="0" eb="1">
      <t>エン</t>
    </rPh>
    <phoneticPr fontId="1"/>
  </si>
  <si>
    <t>個</t>
    <rPh sb="0" eb="1">
      <t>コ</t>
    </rPh>
    <phoneticPr fontId="1"/>
  </si>
  <si>
    <t>御　中</t>
    <rPh sb="0" eb="1">
      <t>ゴ</t>
    </rPh>
    <rPh sb="2" eb="3">
      <t>ナカ</t>
    </rPh>
    <phoneticPr fontId="1"/>
  </si>
  <si>
    <t>お届け日</t>
    <rPh sb="1" eb="2">
      <t>トド</t>
    </rPh>
    <rPh sb="3" eb="4">
      <t>ビ</t>
    </rPh>
    <phoneticPr fontId="1"/>
  </si>
  <si>
    <t>注　文　内　容</t>
    <rPh sb="0" eb="1">
      <t>チュウ</t>
    </rPh>
    <rPh sb="2" eb="3">
      <t>フミ</t>
    </rPh>
    <rPh sb="4" eb="5">
      <t>ナイ</t>
    </rPh>
    <rPh sb="6" eb="7">
      <t>カタチ</t>
    </rPh>
    <phoneticPr fontId="1"/>
  </si>
  <si>
    <t>(本社へ)</t>
    <rPh sb="1" eb="3">
      <t>ホンシャ</t>
    </rPh>
    <phoneticPr fontId="1"/>
  </si>
  <si>
    <t>注文数</t>
    <rPh sb="0" eb="2">
      <t>チュウモン</t>
    </rPh>
    <phoneticPr fontId="1"/>
  </si>
  <si>
    <t>ままかまど</t>
    <phoneticPr fontId="1"/>
  </si>
  <si>
    <t>　 　　　総務部　南野誰之介</t>
    <rPh sb="5" eb="8">
      <t>ソウムブ</t>
    </rPh>
    <rPh sb="9" eb="11">
      <t>ナンノ</t>
    </rPh>
    <rPh sb="11" eb="12">
      <t>ダレ</t>
    </rPh>
    <rPh sb="12" eb="13">
      <t>ノ</t>
    </rPh>
    <rPh sb="13" eb="14">
      <t>スケ</t>
    </rPh>
    <phoneticPr fontId="1"/>
  </si>
  <si>
    <t xml:space="preserve">          　   TEL:0999-99-9999</t>
    <phoneticPr fontId="1"/>
  </si>
  <si>
    <t xml:space="preserve">            　 FAX:0999-99-9999</t>
    <phoneticPr fontId="1"/>
  </si>
  <si>
    <t>FAX：0999-99-9999</t>
    <phoneticPr fontId="1"/>
  </si>
  <si>
    <t>TEL：0999-99-9999</t>
    <phoneticPr fontId="1"/>
  </si>
  <si>
    <t>(詰所へ)</t>
    <rPh sb="1" eb="3">
      <t>ツメショ</t>
    </rPh>
    <phoneticPr fontId="1"/>
  </si>
  <si>
    <t>〇〇△△株式会社</t>
    <rPh sb="4" eb="8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</si>
</sst>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b/>
      <sz val="18"/>
      <color theme="1"/>
      <name val="Yu Gothic"/>
      <family val="3"/>
      <charset val="128"/>
      <scheme val="minor"/>
    </font>
    <font>
      <b/>
      <u/>
      <sz val="18"/>
      <color theme="1"/>
      <name val="Yu Gothic"/>
      <family val="3"/>
      <charset val="128"/>
      <scheme val="minor"/>
    </font>
    <font>
      <sz val="26"/>
      <color theme="1"/>
      <name val="HGS創英角ﾎﾟｯﾌﾟ体"/>
      <family val="3"/>
      <charset val="128"/>
    </font>
    <font>
      <sz val="16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8"/>
      <color theme="1"/>
      <name val="HGP創英角ﾎﾟｯﾌﾟ体"/>
      <family val="3"/>
      <charset val="128"/>
    </font>
    <font>
      <b/>
      <sz val="20"/>
      <color theme="1"/>
      <name val="HG丸ｺﾞｼｯｸM-PRO"/>
      <family val="3"/>
      <charset val="128"/>
    </font>
    <font>
      <sz val="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176" fontId="3" fillId="0" borderId="0" xfId="0" applyNumberFormat="1" applyFont="1"/>
    <xf numFmtId="0" fontId="0" fillId="0" borderId="0" xfId="0" applyAlignment="1">
      <alignment horizontal="right"/>
    </xf>
    <xf numFmtId="38" fontId="4" fillId="0" borderId="0" xfId="1" applyFont="1" applyAlignme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176" fontId="8" fillId="0" borderId="0" xfId="0" applyNumberFormat="1" applyFont="1"/>
    <xf numFmtId="176" fontId="8" fillId="0" borderId="0" xfId="1" applyNumberFormat="1" applyFont="1" applyAlignment="1"/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center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26172;&#39135;&#36027;&#35036;&#21161;\FAX_Order_Summary_1.csv" TargetMode="External"/><Relationship Id="rId1" Type="http://schemas.openxmlformats.org/officeDocument/2006/relationships/externalLinkPath" Target="FAX_Order_Summary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X_Order_Summary_1"/>
    </sheetNames>
    <sheetDataSet>
      <sheetData sheetId="0">
        <row r="1">
          <cell r="A1" t="str">
            <v>名称</v>
          </cell>
          <cell r="B1" t="str">
            <v>値段</v>
          </cell>
          <cell r="C1" t="str">
            <v>かまどや</v>
          </cell>
          <cell r="D1" t="str">
            <v>かまどや（LP）</v>
          </cell>
        </row>
        <row r="2">
          <cell r="A2" t="str">
            <v>おにぎり（梅）</v>
          </cell>
          <cell r="B2">
            <v>120</v>
          </cell>
          <cell r="C2">
            <v>2</v>
          </cell>
        </row>
        <row r="3">
          <cell r="A3" t="str">
            <v>おろしﾁｷﾝ竜田弁当</v>
          </cell>
          <cell r="B3">
            <v>560</v>
          </cell>
          <cell r="C3">
            <v>4</v>
          </cell>
        </row>
        <row r="4">
          <cell r="A4" t="str">
            <v>おろしﾊﾝﾊﾞｰｸﾞ弁当</v>
          </cell>
          <cell r="B4">
            <v>540</v>
          </cell>
          <cell r="D4">
            <v>1</v>
          </cell>
        </row>
        <row r="5">
          <cell r="A5" t="str">
            <v>サラダ</v>
          </cell>
          <cell r="B5">
            <v>160</v>
          </cell>
          <cell r="C5">
            <v>1</v>
          </cell>
        </row>
        <row r="6">
          <cell r="A6" t="str">
            <v>和風炊込みごはん弁当</v>
          </cell>
          <cell r="B6">
            <v>490</v>
          </cell>
          <cell r="C6">
            <v>1</v>
          </cell>
        </row>
        <row r="7">
          <cell r="A7" t="str">
            <v>月見ビビンバ</v>
          </cell>
          <cell r="B7">
            <v>720</v>
          </cell>
          <cell r="C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L13" sqref="L13"/>
    </sheetView>
  </sheetViews>
  <sheetFormatPr defaultRowHeight="18"/>
  <cols>
    <col min="1" max="1" width="4" bestFit="1" customWidth="1"/>
    <col min="2" max="2" width="27.8984375" bestFit="1" customWidth="1"/>
    <col min="3" max="3" width="9.09765625" bestFit="1" customWidth="1"/>
    <col min="4" max="5" width="7.69921875" customWidth="1"/>
    <col min="6" max="6" width="9.09765625" bestFit="1" customWidth="1"/>
    <col min="7" max="7" width="9.5" bestFit="1" customWidth="1"/>
    <col min="8" max="8" width="5.19921875" customWidth="1"/>
  </cols>
  <sheetData>
    <row r="1" spans="1:8" ht="18.75" customHeight="1">
      <c r="B1" s="19" t="s">
        <v>11</v>
      </c>
      <c r="C1" s="19"/>
      <c r="D1" s="20" t="s">
        <v>6</v>
      </c>
      <c r="E1" s="20"/>
      <c r="F1" s="17"/>
    </row>
    <row r="2" spans="1:8" ht="18.75" customHeight="1">
      <c r="B2" s="19"/>
      <c r="C2" s="19"/>
      <c r="D2" s="20"/>
      <c r="E2" s="20"/>
      <c r="F2" s="17"/>
    </row>
    <row r="3" spans="1:8">
      <c r="B3" s="18" t="s">
        <v>15</v>
      </c>
      <c r="C3" s="18"/>
      <c r="D3" s="18"/>
      <c r="E3" s="6"/>
      <c r="F3" s="6"/>
    </row>
    <row r="4" spans="1:8">
      <c r="B4" s="18" t="s">
        <v>16</v>
      </c>
      <c r="C4" s="18"/>
      <c r="D4" s="18"/>
      <c r="E4" s="6"/>
      <c r="F4" s="21" t="s">
        <v>18</v>
      </c>
      <c r="G4" s="21"/>
      <c r="H4" s="21"/>
    </row>
    <row r="5" spans="1:8">
      <c r="B5" s="5"/>
      <c r="C5" s="5"/>
      <c r="D5" s="5"/>
      <c r="E5" s="6"/>
      <c r="F5" s="21"/>
      <c r="G5" s="21"/>
      <c r="H5" s="21"/>
    </row>
    <row r="6" spans="1:8">
      <c r="B6" s="5" t="s">
        <v>7</v>
      </c>
      <c r="C6" s="5"/>
      <c r="D6" s="5"/>
      <c r="E6" s="6"/>
      <c r="F6" s="12" t="s">
        <v>13</v>
      </c>
      <c r="G6" s="10"/>
      <c r="H6" s="10"/>
    </row>
    <row r="7" spans="1:8">
      <c r="B7" s="22">
        <f ca="1">TODAY()</f>
        <v>45875</v>
      </c>
      <c r="C7" s="23"/>
      <c r="D7" s="23"/>
      <c r="E7" s="6"/>
      <c r="F7" s="12" t="s">
        <v>14</v>
      </c>
    </row>
    <row r="8" spans="1:8">
      <c r="B8" s="23"/>
      <c r="C8" s="23"/>
      <c r="D8" s="23"/>
      <c r="E8" s="6"/>
      <c r="F8" s="13" t="s">
        <v>12</v>
      </c>
    </row>
    <row r="9" spans="1:8" s="7" customFormat="1" ht="23.1" customHeight="1" thickBot="1">
      <c r="B9" s="11" t="s">
        <v>8</v>
      </c>
    </row>
    <row r="10" spans="1:8" s="7" customFormat="1" ht="23.1" customHeight="1">
      <c r="B10" s="14" t="s">
        <v>1</v>
      </c>
      <c r="C10" s="14" t="s">
        <v>0</v>
      </c>
      <c r="D10" s="15" t="s">
        <v>9</v>
      </c>
      <c r="E10" s="15" t="s">
        <v>17</v>
      </c>
      <c r="F10" s="14" t="s">
        <v>10</v>
      </c>
      <c r="G10" s="14" t="s">
        <v>2</v>
      </c>
    </row>
    <row r="11" spans="1:8" s="7" customFormat="1" ht="23.1" customHeight="1">
      <c r="A11" s="7">
        <v>1</v>
      </c>
      <c r="B11" s="8" t="str">
        <f>INDEX([1]FAX_Order_Summary_1!$A:$Z, ROW(A2), 1)</f>
        <v>おにぎり（梅）</v>
      </c>
      <c r="C11" s="8">
        <f>INDEX([1]FAX_Order_Summary_1!$A:$Z, ROW(B2), 2)</f>
        <v>120</v>
      </c>
      <c r="D11" s="8">
        <f>INDEX([1]FAX_Order_Summary_1!$A:$Z, ROW(C2), 3)</f>
        <v>2</v>
      </c>
      <c r="E11" s="8">
        <f>INDEX([1]FAX_Order_Summary_1!$A:$Z, ROW(D2), 4)</f>
        <v>0</v>
      </c>
      <c r="F11" s="8">
        <f>SUM(D11:E11)</f>
        <v>2</v>
      </c>
      <c r="G11" s="9">
        <f>C11*F11</f>
        <v>240</v>
      </c>
    </row>
    <row r="12" spans="1:8" s="7" customFormat="1" ht="23.1" customHeight="1">
      <c r="A12" s="7">
        <v>2</v>
      </c>
      <c r="B12" s="8" t="str">
        <f>INDEX([1]FAX_Order_Summary_1!$A:$Z, ROW(A3), 1)</f>
        <v>おろしﾁｷﾝ竜田弁当</v>
      </c>
      <c r="C12" s="8">
        <f>INDEX([1]FAX_Order_Summary_1!$A:$Z, ROW(B3), 2)</f>
        <v>560</v>
      </c>
      <c r="D12" s="8">
        <f>INDEX([1]FAX_Order_Summary_1!$A:$Z, ROW(C3), 3)</f>
        <v>4</v>
      </c>
      <c r="E12" s="8">
        <f>INDEX([1]FAX_Order_Summary_1!$A:$Z, ROW(D3), 4)</f>
        <v>0</v>
      </c>
      <c r="F12" s="8">
        <f t="shared" ref="F12:F25" si="0">SUM(D12:E12)</f>
        <v>4</v>
      </c>
      <c r="G12" s="9">
        <f t="shared" ref="G12:G25" si="1">C12*F12</f>
        <v>2240</v>
      </c>
    </row>
    <row r="13" spans="1:8" s="7" customFormat="1" ht="23.1" customHeight="1">
      <c r="A13" s="7">
        <v>3</v>
      </c>
      <c r="B13" s="8" t="str">
        <f>INDEX([1]FAX_Order_Summary_1!$A:$Z, ROW(A4), 1)</f>
        <v>おろしﾊﾝﾊﾞｰｸﾞ弁当</v>
      </c>
      <c r="C13" s="8">
        <f>INDEX([1]FAX_Order_Summary_1!$A:$Z, ROW(B4), 2)</f>
        <v>540</v>
      </c>
      <c r="D13" s="8">
        <f>INDEX([1]FAX_Order_Summary_1!$A:$Z, ROW(C4), 3)</f>
        <v>0</v>
      </c>
      <c r="E13" s="8">
        <f>INDEX([1]FAX_Order_Summary_1!$A:$Z, ROW(D4), 4)</f>
        <v>1</v>
      </c>
      <c r="F13" s="8">
        <f t="shared" si="0"/>
        <v>1</v>
      </c>
      <c r="G13" s="9">
        <f t="shared" si="1"/>
        <v>540</v>
      </c>
    </row>
    <row r="14" spans="1:8" s="7" customFormat="1" ht="23.1" customHeight="1">
      <c r="A14" s="7">
        <v>4</v>
      </c>
      <c r="B14" s="8" t="str">
        <f>INDEX([1]FAX_Order_Summary_1!$A:$Z, ROW(A5), 1)</f>
        <v>サラダ</v>
      </c>
      <c r="C14" s="8">
        <f>INDEX([1]FAX_Order_Summary_1!$A:$Z, ROW(B5), 2)</f>
        <v>160</v>
      </c>
      <c r="D14" s="8">
        <f>INDEX([1]FAX_Order_Summary_1!$A:$Z, ROW(C5), 3)</f>
        <v>1</v>
      </c>
      <c r="E14" s="8">
        <f>INDEX([1]FAX_Order_Summary_1!$A:$Z, ROW(D5), 4)</f>
        <v>0</v>
      </c>
      <c r="F14" s="8">
        <f t="shared" si="0"/>
        <v>1</v>
      </c>
      <c r="G14" s="9">
        <f t="shared" si="1"/>
        <v>160</v>
      </c>
    </row>
    <row r="15" spans="1:8" s="7" customFormat="1" ht="23.1" customHeight="1">
      <c r="A15" s="7">
        <v>5</v>
      </c>
      <c r="B15" s="8" t="str">
        <f>INDEX([1]FAX_Order_Summary_1!$A:$Z, ROW(A6), 1)</f>
        <v>和風炊込みごはん弁当</v>
      </c>
      <c r="C15" s="8">
        <f>INDEX([1]FAX_Order_Summary_1!$A:$Z, ROW(B6), 2)</f>
        <v>490</v>
      </c>
      <c r="D15" s="8">
        <f>INDEX([1]FAX_Order_Summary_1!$A:$Z, ROW(C6), 3)</f>
        <v>1</v>
      </c>
      <c r="E15" s="8">
        <f>INDEX([1]FAX_Order_Summary_1!$A:$Z, ROW(D6), 4)</f>
        <v>0</v>
      </c>
      <c r="F15" s="8">
        <f t="shared" si="0"/>
        <v>1</v>
      </c>
      <c r="G15" s="9">
        <f t="shared" si="1"/>
        <v>490</v>
      </c>
    </row>
    <row r="16" spans="1:8" s="7" customFormat="1" ht="23.1" customHeight="1">
      <c r="A16" s="7">
        <v>6</v>
      </c>
      <c r="B16" s="8" t="str">
        <f>INDEX([1]FAX_Order_Summary_1!$A:$Z, ROW(A7), 1)</f>
        <v>月見ビビンバ</v>
      </c>
      <c r="C16" s="8">
        <f>INDEX([1]FAX_Order_Summary_1!$A:$Z, ROW(B7), 2)</f>
        <v>720</v>
      </c>
      <c r="D16" s="8">
        <f>INDEX([1]FAX_Order_Summary_1!$A:$Z, ROW(C7), 3)</f>
        <v>1</v>
      </c>
      <c r="E16" s="8">
        <f>INDEX([1]FAX_Order_Summary_1!$A:$Z, ROW(D7), 4)</f>
        <v>0</v>
      </c>
      <c r="F16" s="8">
        <f t="shared" si="0"/>
        <v>1</v>
      </c>
      <c r="G16" s="9">
        <f t="shared" si="1"/>
        <v>720</v>
      </c>
    </row>
    <row r="17" spans="1:7" s="7" customFormat="1" ht="23.1" customHeight="1">
      <c r="A17" s="7">
        <v>7</v>
      </c>
      <c r="B17" s="8">
        <f>INDEX([1]FAX_Order_Summary_1!$A:$Z, ROW(A8), 1)</f>
        <v>0</v>
      </c>
      <c r="C17" s="8">
        <f>INDEX([1]FAX_Order_Summary_1!$A:$Z, ROW(B8), 2)</f>
        <v>0</v>
      </c>
      <c r="D17" s="8">
        <f>INDEX([1]FAX_Order_Summary_1!$A:$Z, ROW(C8), 3)</f>
        <v>0</v>
      </c>
      <c r="E17" s="8">
        <f>INDEX([1]FAX_Order_Summary_1!$A:$Z, ROW(D8), 4)</f>
        <v>0</v>
      </c>
      <c r="F17" s="8">
        <f t="shared" si="0"/>
        <v>0</v>
      </c>
      <c r="G17" s="9">
        <f t="shared" si="1"/>
        <v>0</v>
      </c>
    </row>
    <row r="18" spans="1:7" s="7" customFormat="1" ht="23.1" customHeight="1">
      <c r="A18" s="7">
        <v>8</v>
      </c>
      <c r="B18" s="8">
        <f>INDEX([1]FAX_Order_Summary_1!$A:$Z, ROW(A9), 1)</f>
        <v>0</v>
      </c>
      <c r="C18" s="8">
        <f>INDEX([1]FAX_Order_Summary_1!$A:$Z, ROW(B9), 2)</f>
        <v>0</v>
      </c>
      <c r="D18" s="8">
        <f>INDEX([1]FAX_Order_Summary_1!$A:$Z, ROW(C9), 3)</f>
        <v>0</v>
      </c>
      <c r="E18" s="8">
        <f>INDEX([1]FAX_Order_Summary_1!$A:$Z, ROW(D9), 4)</f>
        <v>0</v>
      </c>
      <c r="F18" s="8">
        <f t="shared" si="0"/>
        <v>0</v>
      </c>
      <c r="G18" s="9">
        <f t="shared" si="1"/>
        <v>0</v>
      </c>
    </row>
    <row r="19" spans="1:7" s="7" customFormat="1" ht="23.1" customHeight="1">
      <c r="A19" s="7">
        <v>9</v>
      </c>
      <c r="B19" s="8">
        <f>INDEX([1]FAX_Order_Summary_1!$A:$Z, ROW(A10), 1)</f>
        <v>0</v>
      </c>
      <c r="C19" s="8">
        <f>INDEX([1]FAX_Order_Summary_1!$A:$Z, ROW(B10), 2)</f>
        <v>0</v>
      </c>
      <c r="D19" s="8">
        <f>INDEX([1]FAX_Order_Summary_1!$A:$Z, ROW(C10), 3)</f>
        <v>0</v>
      </c>
      <c r="E19" s="8">
        <f>INDEX([1]FAX_Order_Summary_1!$A:$Z, ROW(D10), 4)</f>
        <v>0</v>
      </c>
      <c r="F19" s="8">
        <f t="shared" si="0"/>
        <v>0</v>
      </c>
      <c r="G19" s="9">
        <f t="shared" si="1"/>
        <v>0</v>
      </c>
    </row>
    <row r="20" spans="1:7" s="7" customFormat="1" ht="23.1" customHeight="1">
      <c r="A20" s="7">
        <v>10</v>
      </c>
      <c r="B20" s="8">
        <f>INDEX([1]FAX_Order_Summary_1!$A:$Z, ROW(A11), 1)</f>
        <v>0</v>
      </c>
      <c r="C20" s="8">
        <f>INDEX([1]FAX_Order_Summary_1!$A:$Z, ROW(B11), 2)</f>
        <v>0</v>
      </c>
      <c r="D20" s="8">
        <f>INDEX([1]FAX_Order_Summary_1!$A:$Z, ROW(C11), 3)</f>
        <v>0</v>
      </c>
      <c r="E20" s="8">
        <f>INDEX([1]FAX_Order_Summary_1!$A:$Z, ROW(D11), 4)</f>
        <v>0</v>
      </c>
      <c r="F20" s="8">
        <f t="shared" si="0"/>
        <v>0</v>
      </c>
      <c r="G20" s="9">
        <f t="shared" si="1"/>
        <v>0</v>
      </c>
    </row>
    <row r="21" spans="1:7" s="7" customFormat="1" ht="23.1" customHeight="1">
      <c r="A21" s="7">
        <v>11</v>
      </c>
      <c r="B21" s="8">
        <f>INDEX([1]FAX_Order_Summary_1!$A:$Z, ROW(A12), 1)</f>
        <v>0</v>
      </c>
      <c r="C21" s="8">
        <f>INDEX([1]FAX_Order_Summary_1!$A:$Z, ROW(B12), 2)</f>
        <v>0</v>
      </c>
      <c r="D21" s="8">
        <f>INDEX([1]FAX_Order_Summary_1!$A:$Z, ROW(C12), 3)</f>
        <v>0</v>
      </c>
      <c r="E21" s="8">
        <f>INDEX([1]FAX_Order_Summary_1!$A:$Z, ROW(D12), 4)</f>
        <v>0</v>
      </c>
      <c r="F21" s="8">
        <f t="shared" si="0"/>
        <v>0</v>
      </c>
      <c r="G21" s="9">
        <f t="shared" si="1"/>
        <v>0</v>
      </c>
    </row>
    <row r="22" spans="1:7" s="7" customFormat="1" ht="23.1" customHeight="1">
      <c r="A22" s="7">
        <v>12</v>
      </c>
      <c r="B22" s="8">
        <f>INDEX([1]FAX_Order_Summary_1!$A:$Z, ROW(A13), 1)</f>
        <v>0</v>
      </c>
      <c r="C22" s="8">
        <f>INDEX([1]FAX_Order_Summary_1!$A:$Z, ROW(B13), 2)</f>
        <v>0</v>
      </c>
      <c r="D22" s="8">
        <f>INDEX([1]FAX_Order_Summary_1!$A:$Z, ROW(C13), 3)</f>
        <v>0</v>
      </c>
      <c r="E22" s="8">
        <f>INDEX([1]FAX_Order_Summary_1!$A:$Z, ROW(D13), 4)</f>
        <v>0</v>
      </c>
      <c r="F22" s="8">
        <f t="shared" si="0"/>
        <v>0</v>
      </c>
      <c r="G22" s="9">
        <f t="shared" si="1"/>
        <v>0</v>
      </c>
    </row>
    <row r="23" spans="1:7" s="7" customFormat="1" ht="23.1" customHeight="1">
      <c r="A23" s="7">
        <v>13</v>
      </c>
      <c r="B23" s="8">
        <f>INDEX([1]FAX_Order_Summary_1!$A:$Z, ROW(A14), 1)</f>
        <v>0</v>
      </c>
      <c r="C23" s="8">
        <f>INDEX([1]FAX_Order_Summary_1!$A:$Z, ROW(B14), 2)</f>
        <v>0</v>
      </c>
      <c r="D23" s="8">
        <f>INDEX([1]FAX_Order_Summary_1!$A:$Z, ROW(C14), 3)</f>
        <v>0</v>
      </c>
      <c r="E23" s="8">
        <f>INDEX([1]FAX_Order_Summary_1!$A:$Z, ROW(D14), 4)</f>
        <v>0</v>
      </c>
      <c r="F23" s="8">
        <f t="shared" si="0"/>
        <v>0</v>
      </c>
      <c r="G23" s="9">
        <f t="shared" si="1"/>
        <v>0</v>
      </c>
    </row>
    <row r="24" spans="1:7" s="7" customFormat="1" ht="23.1" customHeight="1">
      <c r="A24" s="7">
        <v>14</v>
      </c>
      <c r="B24" s="8">
        <f>INDEX([1]FAX_Order_Summary_1!$A:$Z, ROW(A15), 1)</f>
        <v>0</v>
      </c>
      <c r="C24" s="8">
        <f>INDEX([1]FAX_Order_Summary_1!$A:$Z, ROW(B15), 2)</f>
        <v>0</v>
      </c>
      <c r="D24" s="8">
        <f>INDEX([1]FAX_Order_Summary_1!$A:$Z, ROW(C15), 3)</f>
        <v>0</v>
      </c>
      <c r="E24" s="8">
        <f>INDEX([1]FAX_Order_Summary_1!$A:$Z, ROW(D15), 4)</f>
        <v>0</v>
      </c>
      <c r="F24" s="8">
        <f t="shared" si="0"/>
        <v>0</v>
      </c>
      <c r="G24" s="9">
        <f t="shared" si="1"/>
        <v>0</v>
      </c>
    </row>
    <row r="25" spans="1:7" s="7" customFormat="1" ht="23.1" customHeight="1">
      <c r="A25" s="7">
        <v>15</v>
      </c>
      <c r="B25" s="8">
        <f>INDEX([1]FAX_Order_Summary_1!$A:$Z, ROW(A16), 1)</f>
        <v>0</v>
      </c>
      <c r="C25" s="8">
        <f>INDEX([1]FAX_Order_Summary_1!$A:$Z, ROW(B16), 2)</f>
        <v>0</v>
      </c>
      <c r="D25" s="8">
        <f>INDEX([1]FAX_Order_Summary_1!$A:$Z, ROW(C16), 3)</f>
        <v>0</v>
      </c>
      <c r="E25" s="8">
        <f>INDEX([1]FAX_Order_Summary_1!$A:$Z, ROW(D16), 4)</f>
        <v>0</v>
      </c>
      <c r="F25" s="8">
        <f t="shared" si="0"/>
        <v>0</v>
      </c>
      <c r="G25" s="9">
        <f t="shared" si="1"/>
        <v>0</v>
      </c>
    </row>
    <row r="26" spans="1:7" s="1" customFormat="1" ht="28.8">
      <c r="D26" s="16" t="s">
        <v>3</v>
      </c>
      <c r="E26" s="16"/>
      <c r="F26" s="2">
        <f>SUM(F11:F25)</f>
        <v>10</v>
      </c>
      <c r="G26" s="4">
        <f>SUM(G11:G25)</f>
        <v>4390</v>
      </c>
    </row>
    <row r="27" spans="1:7">
      <c r="F27" s="3" t="s">
        <v>5</v>
      </c>
      <c r="G27" s="3" t="s">
        <v>4</v>
      </c>
    </row>
  </sheetData>
  <mergeCells count="8">
    <mergeCell ref="D26:E26"/>
    <mergeCell ref="F1:F2"/>
    <mergeCell ref="B3:D3"/>
    <mergeCell ref="B4:D4"/>
    <mergeCell ref="B1:C2"/>
    <mergeCell ref="D1:E2"/>
    <mergeCell ref="F4:H5"/>
    <mergeCell ref="B7:D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正彦 及川</cp:lastModifiedBy>
  <cp:lastPrinted>2025-07-06T06:41:04Z</cp:lastPrinted>
  <dcterms:created xsi:type="dcterms:W3CDTF">2015-06-05T18:19:34Z</dcterms:created>
  <dcterms:modified xsi:type="dcterms:W3CDTF">2025-08-06T08:43:54Z</dcterms:modified>
</cp:coreProperties>
</file>