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ichard\GitHub\UMaaS\results\"/>
    </mc:Choice>
  </mc:AlternateContent>
  <bookViews>
    <workbookView xWindow="0" yWindow="0" windowWidth="31575" windowHeight="10170" activeTab="2"/>
  </bookViews>
  <sheets>
    <sheet name="RawData" sheetId="1" r:id="rId1"/>
    <sheet name="MSECBar" sheetId="2" r:id="rId2"/>
    <sheet name="EpochVsCBar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2" i="3" l="1"/>
  <c r="I81" i="3"/>
  <c r="I80" i="3"/>
  <c r="I79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4" i="3"/>
  <c r="I13" i="3"/>
  <c r="I12" i="3"/>
  <c r="I11" i="3"/>
  <c r="I10" i="3"/>
  <c r="I8" i="3"/>
  <c r="I7" i="3"/>
  <c r="I6" i="3"/>
  <c r="I5" i="3"/>
  <c r="I4" i="3"/>
  <c r="I3" i="3"/>
  <c r="I2" i="3"/>
  <c r="M14" i="2" l="1"/>
  <c r="M8" i="2" l="1"/>
  <c r="M57" i="2"/>
  <c r="M43" i="2"/>
  <c r="M29" i="2"/>
  <c r="M28" i="2"/>
  <c r="M13" i="2"/>
  <c r="M7" i="2"/>
  <c r="M82" i="2" l="1"/>
  <c r="M81" i="2"/>
  <c r="M80" i="2"/>
  <c r="M79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6" i="2"/>
  <c r="M55" i="2"/>
  <c r="M54" i="2"/>
  <c r="M53" i="2"/>
  <c r="M52" i="2"/>
  <c r="M51" i="2"/>
  <c r="M50" i="2"/>
  <c r="M49" i="2"/>
  <c r="M48" i="2"/>
  <c r="M47" i="2"/>
  <c r="M46" i="2"/>
  <c r="M45" i="2"/>
  <c r="M42" i="2"/>
  <c r="M41" i="2"/>
  <c r="M40" i="2"/>
  <c r="M39" i="2"/>
  <c r="M38" i="2"/>
  <c r="M37" i="2"/>
  <c r="M36" i="2"/>
  <c r="M35" i="2"/>
  <c r="M34" i="2"/>
  <c r="M33" i="2"/>
  <c r="M32" i="2"/>
  <c r="M31" i="2"/>
  <c r="M27" i="2"/>
  <c r="M26" i="2"/>
  <c r="M25" i="2"/>
  <c r="M24" i="2"/>
  <c r="M23" i="2"/>
  <c r="M22" i="2"/>
  <c r="M21" i="2"/>
  <c r="M20" i="2"/>
  <c r="M19" i="2"/>
  <c r="M18" i="2"/>
  <c r="M17" i="2"/>
  <c r="M16" i="2"/>
  <c r="M12" i="2"/>
  <c r="M11" i="2"/>
  <c r="M10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<sst xmlns="http://schemas.openxmlformats.org/spreadsheetml/2006/main" count="344" uniqueCount="233">
  <si>
    <t>loss: 3.0443e-04 - mean_squared_error: 3.0443e-04 - mean_absolute_error: 0.0080</t>
  </si>
  <si>
    <t>1000 epoch</t>
  </si>
  <si>
    <t>CBar error =  1.9195463170226805  CBarObs= 4.853753137120694  CBarPred= 6.773299454143374</t>
  </si>
  <si>
    <t>2000 epoch</t>
  </si>
  <si>
    <t>batch 200000</t>
  </si>
  <si>
    <t>loss: 3.0428e-04 - mean_squared_error: 3.0428e-04 - mean_absolute_error: 0.0081</t>
  </si>
  <si>
    <t>CBar error =  1.743494450325497  CBarObs= 4.853753137120694  CBarPred= 6.597247587446191</t>
  </si>
  <si>
    <t>3000 epoch</t>
  </si>
  <si>
    <t>loss: 3.0347e-04 - mean_squared_error: 3.0347e-04 - mean_absolute_error: 0.0080</t>
  </si>
  <si>
    <t>CBar error =  1.9180387472105833  CBarObs= 4.853753137120694  CBarPred= 6.771791884331277</t>
  </si>
  <si>
    <t>4000 epoch</t>
  </si>
  <si>
    <t>loss: 3.0384e-04 - mean_squared_error: 3.0384e-04 - mean_absolute_error: 0.0081</t>
  </si>
  <si>
    <t>CBar error =  1.499833704098399  CBarObs= 4.853753137120694  CBarPred= 6.353586841219093</t>
  </si>
  <si>
    <t>5000 epoch</t>
  </si>
  <si>
    <t>loss: 3.0402e-04 - mean_squared_error: 3.0402e-04 - mean_absolute_error: 0.0081</t>
  </si>
  <si>
    <t>CBar error =  1.8336085423914499  CBarObs= 4.853753137120694  CBarPred= 6.6873616795121436</t>
  </si>
  <si>
    <t>Model 1 500x500 matrix network 3-64-1 mse rmsprop</t>
  </si>
  <si>
    <t>Model 2 500x500 matrix network 3-32-1 mse rmsprop</t>
  </si>
  <si>
    <t>loss: 3.0197e-04 - mean_squared_error: 3.0197e-04 - mean_absolute_error: 0.0078</t>
  </si>
  <si>
    <t>CBar error =  0.8296186505825025  CBarObs= 4.853753137120694  CBarPred= 5.683371787703196</t>
  </si>
  <si>
    <t>loss: 3.0200e-04 - mean_squared_error: 3.0200e-04 - mean_absolute_error: 0.0079</t>
  </si>
  <si>
    <t>CBar error =  0.800745838333782  CBarObs= 4.853753137120694  CBarPred= 5.654498975454476</t>
  </si>
  <si>
    <t>loss: 3.0128e-04 - mean_squared_error: 3.0128e-04 - mean_absolute_error: 0.0079</t>
  </si>
  <si>
    <t>CBar error =  0.8266353762438721  CBarObs= 4.853753137120694  CBarPred= 5.680388513364566</t>
  </si>
  <si>
    <t>Model 3 500x500 matrix network 3-16-1 mse rmsprop</t>
  </si>
  <si>
    <t>loss: 3.0119e-04 - mean_squared_error: 3.0119e-04 - mean_absolute_error: 0.0077</t>
  </si>
  <si>
    <t>CBar error =  -2.219125002932094  CBarObs= 4.853753137120694  CBarPred= 2.6346281341885995</t>
  </si>
  <si>
    <t>loss: 3.0001e-04 - mean_squared_error: 3.0001e-04 - mean_absolute_error: 0.0079</t>
  </si>
  <si>
    <t>CBar error =  0.18690285452518474  CBarObs= 4.853753137120694  CBarPred= 5.040655991645878</t>
  </si>
  <si>
    <t>loss: 2.9615e-04 - mean_squared_error: 2.9615e-04 - mean_absolute_error: 0.0077</t>
  </si>
  <si>
    <t>CBar error =  -1.124703607299851  CBarObs= 4.853753137120694  CBarPred= 3.7290495298208426</t>
  </si>
  <si>
    <t>loss: 2.8423e-04 - mean_squared_error: 2.8423e-04 - mean_absolute_error: 0.0075</t>
  </si>
  <si>
    <t>CBar error =  -2.4720816240992107  CBarObs= 4.853753137120694  CBarPred= 2.381671513021483</t>
  </si>
  <si>
    <t>loss: 2.6109e-04 - mean_squared_error: 2.6109e-04 - mean_absolute_error: 0.0069</t>
  </si>
  <si>
    <t>CBar error =  0.21468309643312367  CBarObs= 4.853753137120694  CBarPred= 5.068436233553817</t>
  </si>
  <si>
    <t>6000 epoch</t>
  </si>
  <si>
    <t>loss: 2.3606e-04 - mean_squared_error: 2.3606e-04 - mean_absolute_error: 0.0061</t>
  </si>
  <si>
    <t>CBar error =  0.6705063643020059  CBarObs= 4.853753137120694  CBarPred= 5.5242595014227</t>
  </si>
  <si>
    <t>7000 epoch</t>
  </si>
  <si>
    <t>loss: 2.1665e-04 - mean_squared_error: 2.1665e-04 - mean_absolute_error: 0.0058</t>
  </si>
  <si>
    <t>CBar error =  -1.7092865017446797  CBarObs= 4.853753137120694  CBarPred= 3.144466635376014</t>
  </si>
  <si>
    <t>8000 epoch</t>
  </si>
  <si>
    <t>loss: 2.0305e-04 - mean_squared_error: 2.0305e-04 - mean_absolute_error: 0.0055</t>
  </si>
  <si>
    <t>CBar error =  0.5057116797100303  CBarObs= 4.853753137120694  CBarPred= 5.359464816830724</t>
  </si>
  <si>
    <t>9000 epoch</t>
  </si>
  <si>
    <t>loss: 1.9125e-04 - mean_squared_error: 1.9125e-04 - mean_absolute_error: 0.0053</t>
  </si>
  <si>
    <t>CBar error =  0.8022384989698992  CBarObs= 4.853753137120694  CBarPred= 5.655991636090593</t>
  </si>
  <si>
    <t>10000 epoch</t>
  </si>
  <si>
    <t>loss: 1.8255e-04 - mean_squared_error: 1.8255e-04 - mean_absolute_error: 0.0051</t>
  </si>
  <si>
    <t>CBar error =  -1.4373327170829948  CBarObs= 4.853753137120694  CBarPred= 3.416420420037699</t>
  </si>
  <si>
    <t>20000 epoch</t>
  </si>
  <si>
    <t>loss: 1.6503e-04 - mean_squared_error: 1.6503e-04 - mean_absolute_error: 0.0045</t>
  </si>
  <si>
    <t>CBar error =  -0.3653123668607243  CBarObs= 4.853753137120694  CBarPred= 4.488440770259969</t>
  </si>
  <si>
    <t>30000 epoch</t>
  </si>
  <si>
    <t>loss: 1.5678e-04 - mean_squared_error: 1.5678e-04 - mean_absolute_error: 0.0040</t>
  </si>
  <si>
    <t>CBar error =  -1.192292549921027  CBarObs= 4.853753137120694  CBarPred= 3.6614605871996666</t>
  </si>
  <si>
    <t>Model 4 500x500 matrix network 3-8-1 mse rmsprop</t>
  </si>
  <si>
    <t>loss: 2.9983e-04 - mean_squared_error: 2.9983e-04 - mean_absolute_error: 0.0078</t>
  </si>
  <si>
    <t>CBar error =  -2.2594131402936917  CBarObs= 4.853753137120694  CBarPred= 2.594339996827002</t>
  </si>
  <si>
    <t>loss: 2.9478e-04 - mean_squared_error: 2.9478e-04 - mean_absolute_error: 0.0077</t>
  </si>
  <si>
    <t>CBar error =  -0.39815680294644284  CBarObs= 4.853753137120694  CBarPred= 4.455596334174251</t>
  </si>
  <si>
    <t>loss: 2.7615e-04 - mean_squared_error: 2.7615e-04 - mean_absolute_error: 0.0073</t>
  </si>
  <si>
    <t>CBar error =  -1.1798210561628593  CBarObs= 4.853753137120694  CBarPred= 3.6739320809578344</t>
  </si>
  <si>
    <t>loss: 2.5068e-04 - mean_squared_error: 2.5068e-04 - mean_absolute_error: 0.0066</t>
  </si>
  <si>
    <t>CBar error =  -0.9561359344559079  CBarObs= 4.853753137120694  CBarPred= 3.8976172026647857</t>
  </si>
  <si>
    <t>loss: 1.7168e-04 - mean_squared_error: 1.7168e-04 - mean_absolute_error: 0.0047</t>
  </si>
  <si>
    <t>CBar error =  0.36726033842126604  CBarObs= 4.853753137120694  CBarPred= 5.22101347554196</t>
  </si>
  <si>
    <t>loss: 2.2553e-04 - mean_squared_error: 2.2553e-04 - mean_absolute_error: 0.0058</t>
  </si>
  <si>
    <t>CBar error =  -1.051125261509891  CBarObs= 4.853753137120694  CBarPred= 3.8026278756108027</t>
  </si>
  <si>
    <t>loss: 2.0616e-04 - mean_squared_error: 2.0616e-04 - mean_absolute_error: 0.0055</t>
  </si>
  <si>
    <t>CBar error =  0.6187255442551205  CBarObs= 4.853753137120694  CBarPred= 5.472478681375814</t>
  </si>
  <si>
    <t>maxOi= 5991.0 maxDj= 1689.0 maxCij= 41.0 maxTij= 224.0</t>
  </si>
  <si>
    <t>scaleOiDj= 0.00013353363378400935 scaleCij= 0.01951219512195122 scaleTij= 0.0035714285714285718</t>
  </si>
  <si>
    <t>loss: 1.9269e-04 - mean_squared_error: 1.9269e-04 - mean_absolute_error: 0.0054</t>
  </si>
  <si>
    <t>CBar error =  0.41510039156299516  CBarObs= 4.853753137120694  CBarPred= 5.268853528683689</t>
  </si>
  <si>
    <t>loss: 1.8327e-04 - mean_squared_error: 1.8327e-04 - mean_absolute_error: 0.0051</t>
  </si>
  <si>
    <t>CBar error =  -0.15456361229464388  CBarObs= 4.853753137120694  CBarPred= 4.69918952482605</t>
  </si>
  <si>
    <t>loss: 1.7641e-04 - mean_squared_error: 1.7641e-04 - mean_absolute_error: 0.0049</t>
  </si>
  <si>
    <t>CBar error =  0.016889055602525183  CBarObs= 4.853753137120694  CBarPred= 4.870642192723219</t>
  </si>
  <si>
    <t>loss: 1.5487e-04 - mean_squared_error: 1.5487e-04 - mean_absolute_error: 0.0040</t>
  </si>
  <si>
    <t>CBar error =  -1.136822276359184  CBarObs= 4.853753137120694  CBarPred= 3.7169308607615097</t>
  </si>
  <si>
    <t>loss: 1.5312e-04 - mean_squared_error: 1.5312e-04 - mean_absolute_error: 0.0040</t>
  </si>
  <si>
    <t>CBar error =  -0.6293997924480168  CBarObs= 4.853753137120694  CBarPred= 4.224353344672677</t>
  </si>
  <si>
    <t>loss: 2.9852e-04 - mean_squared_error: 2.9852e-04 - mean_absolute_error: 0.0077</t>
  </si>
  <si>
    <t>CBar error =  -2.0787836049588404  CBarObs= 4.853753137120694  CBarPred= 2.7749695321618533</t>
  </si>
  <si>
    <t>epoch 2000</t>
  </si>
  <si>
    <t>loss: 2.8507e-04 - mean_squared_error: 2.8507e-04 - mean_absolute_error: 0.0075</t>
  </si>
  <si>
    <t>CBar error =  -0.9550904346053772  CBarObs= 4.853753137120694  CBarPred= 3.8986627025153164</t>
  </si>
  <si>
    <t>epoch 3000</t>
  </si>
  <si>
    <t>loss: 2.5999e-04 - mean_squared_error: 2.5999e-04 - mean_absolute_error: 0.0069</t>
  </si>
  <si>
    <t>CBar error =  -1.3525046666645673  CBarObs= 4.853753137120694  CBarPred= 3.5012484704561264</t>
  </si>
  <si>
    <t>epoch 4000</t>
  </si>
  <si>
    <t>loss: 2.3363e-04 - mean_squared_error: 2.3363e-04 - mean_absolute_error: 0.0061</t>
  </si>
  <si>
    <t>CBar error =  -1.882692443843176  CBarObs= 4.853753137120694  CBarPred= 2.9710606932775177</t>
  </si>
  <si>
    <t>epoch 5000</t>
  </si>
  <si>
    <t>loss: 2.1316e-04 - mean_squared_error: 2.1316e-04 - mean_absolute_error: 0.0056</t>
  </si>
  <si>
    <t>CBar error =  -0.18887296889517824  CBarObs= 4.853753137120694  CBarPred= 4.664880168225515</t>
  </si>
  <si>
    <t>epoch 6000</t>
  </si>
  <si>
    <t>loss: 2.0133e-04 - mean_squared_error: 2.0133e-04 - mean_absolute_error: 0.0053</t>
  </si>
  <si>
    <t>CBar error =  0.304305895541769  CBarObs= 4.853753137120694  CBarPred= 5.158059032662463</t>
  </si>
  <si>
    <t>epoch 7000</t>
  </si>
  <si>
    <t>loss: 1.9341e-04 - mean_squared_error: 1.9341e-04 - mean_absolute_error: 0.0050</t>
  </si>
  <si>
    <t>CBar error =  0.4643173711896518  CBarObs= 4.853753137120694  CBarPred= 5.3180705083103454</t>
  </si>
  <si>
    <t>epoch 8000</t>
  </si>
  <si>
    <t>loss: 1.8814e-04 - mean_squared_error: 1.8814e-04 - mean_absolute_error: 0.0048</t>
  </si>
  <si>
    <t>CBar error =  -0.23748893347412192  CBarObs= 4.853753137120694  CBarPred= 4.616264203646572</t>
  </si>
  <si>
    <t>epoch 9000</t>
  </si>
  <si>
    <t>loss: 1.8354e-04 - mean_squared_error: 1.8354e-04 - mean_absolute_error: 0.0046</t>
  </si>
  <si>
    <t>CBar error =  0.20698009091523684  CBarObs= 4.853753137120694  CBarPred= 5.0607332280359305</t>
  </si>
  <si>
    <t>epoch 10000</t>
  </si>
  <si>
    <t>loss: 1.7702e-04 - mean_squared_error: 1.7702e-04 - mean_absolute_error: 0.0046</t>
  </si>
  <si>
    <t>CBar error =  0.6405985668077498  CBarObs= 4.853753137120694  CBarPred= 5.4943517039284435</t>
  </si>
  <si>
    <t>epoch 20000</t>
  </si>
  <si>
    <t>loss: 1.6211e-04 - mean_squared_error: 1.6211e-04 - mean_absolute_error: 0.0042</t>
  </si>
  <si>
    <t>CBar error =  0.7726293527635404  CBarObs= 4.853753137120694  CBarPred= 5.626382489884234</t>
  </si>
  <si>
    <t>epoch 30000</t>
  </si>
  <si>
    <t>loss: 1.5939e-04 - mean_squared_error: 1.5939e-04 - mean_absolute_error: 0.0040</t>
  </si>
  <si>
    <t>CBar error =  -0.6030558138195277  CBarObs= 4.853753137120694  CBarPred= 4.250697323301166</t>
  </si>
  <si>
    <t>loss: 1.5571e-04 - mean_squared_error: 1.5571e-04 - mean_absolute_error: 0.0040</t>
  </si>
  <si>
    <t>CBar error =  0.20394115009441283  CBarObs= 4.853753137120694  CBarPred= 5.0576942872151065</t>
  </si>
  <si>
    <t>loss: 1.5426e-04 - mean_squared_error: 1.5426e-04 - mean_absolute_error: 0.0038</t>
  </si>
  <si>
    <t>CBar error =  -0.28861153472915113  CBarObs= 4.853753137120694  CBarPred= 4.5651416023915425</t>
  </si>
  <si>
    <t>loss: 1.5239e-04 - mean_squared_error: 1.5239e-04 - mean_absolute_error: 0.0039</t>
  </si>
  <si>
    <t>CBar error =  -0.9368453890782864  CBarObs= 4.853753137120694  CBarPred= 3.9169077480424073</t>
  </si>
  <si>
    <t>batch 250000</t>
  </si>
  <si>
    <t>loss: 1.5700e-04 - mean_squared_error: 1.5700e-04 - mean_absolute_error: 0.0042</t>
  </si>
  <si>
    <t>CBar error =  0.03308662169406151  CBarObs= 4.853753137120694  CBarPred= 4.886839758814755</t>
  </si>
  <si>
    <t>batch 500</t>
  </si>
  <si>
    <t>loss: 1.4563e-04 - mean_squared_error: 1.4563e-04 - mean_absolute_error: 0.0039</t>
  </si>
  <si>
    <t>CBar error =  -0.7886137085597831  CBarObs= 4.853753137120694  CBarPred= 4.065139428560911</t>
  </si>
  <si>
    <t>batch 1000</t>
  </si>
  <si>
    <t>loss: 1.4525e-04 - mean_squared_error: 1.4525e-04 - mean_absolute_error: 0.0039</t>
  </si>
  <si>
    <t>CBar error =  -0.6547005356919327  CBarObs= 4.853753137120694  CBarPred= 4.199052601428761</t>
  </si>
  <si>
    <t>batch 2000</t>
  </si>
  <si>
    <t>loss: 1.4520e-04 - mean_squared_error: 1.4520e-04 - mean_absolute_error: 0.0039</t>
  </si>
  <si>
    <t>CBar error =  -0.06037285860868291  CBarObs= 4.853753137120694  CBarPred= 4.793380278512011</t>
  </si>
  <si>
    <t>batch 4000</t>
  </si>
  <si>
    <t>loss: 1.4932e-04 - mean_squared_error: 1.4932e-04 - mean_absolute_error: 0.0039</t>
  </si>
  <si>
    <t>CBar error =  -0.06988179854891108  CBarObs= 4.853753137120694  CBarPred= 4.783871338571783</t>
  </si>
  <si>
    <t>batch 8000</t>
  </si>
  <si>
    <t>loss: 1.5209e-04 - mean_squared_error: 1.5209e-04 - mean_absolute_error: 0.0039</t>
  </si>
  <si>
    <t>CBar error =  -0.07425193680389075  CBarObs= 4.853753137120694  CBarPred= 4.779501200316803</t>
  </si>
  <si>
    <t>batch 16000</t>
  </si>
  <si>
    <t>loss: 1.5370e-04 - mean_squared_error: 1.5370e-04 - mean_absolute_error: 0.0039</t>
  </si>
  <si>
    <t>CBar error =  0.4580003481399473  CBarObs= 4.853753137120694  CBarPred= 5.311753485260641</t>
  </si>
  <si>
    <t>batch 32000</t>
  </si>
  <si>
    <t>loss: 1.5389e-04 - mean_squared_error: 1.5389e-04 - mean_absolute_error: 0.0039</t>
  </si>
  <si>
    <t>CBar error =  0.06875127240401291  CBarObs= 4.853753137120694  CBarPred= 4.922504409524707</t>
  </si>
  <si>
    <t>batch 64000</t>
  </si>
  <si>
    <t>loss: 1.5459e-04 - mean_squared_error: 1.5459e-04 - mean_absolute_error: 0.0039</t>
  </si>
  <si>
    <t>CBar error =  0.30272567473869394  CBarObs= 4.853753137120694  CBarPred= 5.156478811859388</t>
  </si>
  <si>
    <t>batch 128000</t>
  </si>
  <si>
    <t>loss: 1.5547e-04 - mean_squared_error: 1.5547e-04 - mean_absolute_error: 0.0040</t>
  </si>
  <si>
    <t>CBar error =  0.20083651073659858  CBarObs= 4.853753137120694  CBarPred= 5.054589647857292</t>
  </si>
  <si>
    <t>batch 125000</t>
  </si>
  <si>
    <t>CBar error =  0.1340312238302559  CBarObs= 4.853753137120694  CBarPred= 4.98778436095095</t>
  </si>
  <si>
    <t>batch 62500</t>
  </si>
  <si>
    <t>loss: 1.5455e-04 - mean_squared_error: 1.5455e-04 - mean_absolute_error: 0.0039</t>
  </si>
  <si>
    <t>CBar error =  0.19765635415220917  CBarObs= 4.853753137120694  CBarPred= 5.051409491272903</t>
  </si>
  <si>
    <t>batch 31250</t>
  </si>
  <si>
    <t>loss: 1.5365e-04 - mean_squared_error: 1.5365e-04 - mean_absolute_error: 0.0039</t>
  </si>
  <si>
    <t>CBar error =  0.03484474444469576  CBarObs= 4.853753137120694  CBarPred= 4.888597881565389</t>
  </si>
  <si>
    <t>batch 25000</t>
  </si>
  <si>
    <t>loss: 1.5322e-04 - mean_squared_error: 1.5322e-04 - mean_absolute_error: 0.0039</t>
  </si>
  <si>
    <t>CBar error =  0.23488962598052332  CBarObs= 4.853753137120694  CBarPred= 5.088642763101217</t>
  </si>
  <si>
    <t>CBar error =  0.03486932353219352  CBarObs= 4.853753137120694  CBarPred= 4.888622460652887</t>
  </si>
  <si>
    <t>batch 31250 AGAIN</t>
  </si>
  <si>
    <t>loss: 1.5469e-04 - mean_squared_error: 1.5469e-04 - mean_absolute_error: 0.0039</t>
  </si>
  <si>
    <t>CBar error =  -0.6660934960884566  CBarObs= 4.853753137120694  CBarPred= 4.187659641032237</t>
  </si>
  <si>
    <t>loss: 1.5216e-04 - mean_squared_error: 1.5216e-04 - mean_absolute_error: 0.0039</t>
  </si>
  <si>
    <t>CBar error =  -0.20843245457512527  CBarObs= 4.853753137120694  CBarPred= 4.645320682545568</t>
  </si>
  <si>
    <t>loss: 1.4801e-04 - mean_squared_error: 1.4801e-04 - mean_absolute_error: 0.0039</t>
  </si>
  <si>
    <t>CBar error =  -0.05869652197358288  CBarObs= 4.853753137120694  CBarPred= 4.795056615147111</t>
  </si>
  <si>
    <t>epoch 40000</t>
  </si>
  <si>
    <t>loss: 1.4475e-04 - mean_squared_error: 1.4475e-04 - mean_absolute_error: 0.0038</t>
  </si>
  <si>
    <t>CBar error =  -0.2752117916829775  CBarObs= 4.853753137120694  CBarPred= 4.578541345437716</t>
  </si>
  <si>
    <t>Model</t>
  </si>
  <si>
    <t>N</t>
  </si>
  <si>
    <t>alg</t>
  </si>
  <si>
    <t>batch</t>
  </si>
  <si>
    <t>loss</t>
  </si>
  <si>
    <t>mse</t>
  </si>
  <si>
    <t>mae</t>
  </si>
  <si>
    <t>CBarObs</t>
  </si>
  <si>
    <t>CBarPred</t>
  </si>
  <si>
    <t>CBar Error</t>
  </si>
  <si>
    <t>rmsprop</t>
  </si>
  <si>
    <t>epoch</t>
  </si>
  <si>
    <t>(repeat test)</t>
  </si>
  <si>
    <t>ABS Error</t>
  </si>
  <si>
    <t>Model 5 500x500 matrix network 3-4-1 mse rmsprop</t>
  </si>
  <si>
    <t>Model 6 500x500 matrix network 3-4-4-1 mse rmsprop</t>
  </si>
  <si>
    <t>loss: 3.0032e-04 - mean_squared_error: 3.0032e-04 - mean_absolute_error: 0.0080</t>
  </si>
  <si>
    <t>CBar error =  0.6479549227810972  CBarObs= 4.853753137120694  CBarPred= 5.501708059901791</t>
  </si>
  <si>
    <t>loss: 2.2559e-04 - mean_squared_error: 2.2559e-04 - mean_absolute_error: 0.0058</t>
  </si>
  <si>
    <t>CBar error =  -4.484697957648368  CBarObs= 4.853753137120694  CBarPred= 0.3690551794723249</t>
  </si>
  <si>
    <t>10000 epoch (again)</t>
  </si>
  <si>
    <t>loss: 1.8245e-04 - mean_squared_error: 1.8245e-04 - mean_absolute_error: 0.0051</t>
  </si>
  <si>
    <t>CBar error =  0.3382546145135983  CBarObs= 4.853753137120694  CBarPred= 5.192007751634292</t>
  </si>
  <si>
    <t>eval time</t>
  </si>
  <si>
    <t>10000 epoch (again 2)</t>
  </si>
  <si>
    <t>Training time  1374.251396894455  seconds</t>
  </si>
  <si>
    <t>CBar error =  0.33751215575188453  CBarObs= 4.853753137120694  CBarPred= 5.191265292872578</t>
  </si>
  <si>
    <t>train time (secs)</t>
  </si>
  <si>
    <t>10000 epoch (repeat)</t>
  </si>
  <si>
    <t>Training time  1150.6096498966217  seconds</t>
  </si>
  <si>
    <t>CBar error =  0.3672592239886834  CBarObs= 4.853753137120694  CBarPred= 5.221012361109377</t>
  </si>
  <si>
    <t>Name</t>
  </si>
  <si>
    <t>3-64-1</t>
  </si>
  <si>
    <t>3-32-1</t>
  </si>
  <si>
    <t>3-16-1</t>
  </si>
  <si>
    <t>3-4-4-1</t>
  </si>
  <si>
    <t>3-8-1</t>
  </si>
  <si>
    <t>3-4-1</t>
  </si>
  <si>
    <t>epoch 10000 (repeat)</t>
  </si>
  <si>
    <t>Training time  992.0114040374756  seconds</t>
  </si>
  <si>
    <t>CBar error =  0.6406000215328653  CBarObs= 4.853753137120694  CBarPred= 5.494353158653559</t>
  </si>
  <si>
    <t>loss: 1.5594e-04 - mean_squared_error: 1.5594e-04 - mean_absolute_error: 0.0041</t>
  </si>
  <si>
    <t xml:space="preserve">repeat </t>
  </si>
  <si>
    <t>Training time  1129.3500764369965  seconds</t>
  </si>
  <si>
    <t>CBar error =  0.47748351123793853  CBarObs= 4.853753137120694  CBarPred= 5.331236648358632</t>
  </si>
  <si>
    <t>Training time  3309.557449579239  seconds</t>
  </si>
  <si>
    <t>CBar error =  0.6478301834199085  CBarObs= 4.853753137120694  CBarPred= 5.501583320540602</t>
  </si>
  <si>
    <t>(repeat)</t>
  </si>
  <si>
    <t>10000 epoch repeat</t>
  </si>
  <si>
    <t>Training time  2012.176815032959  seconds</t>
  </si>
  <si>
    <t>CBar error =  -4.482208398144678  CBarObs= 4.853753137120694  CBarPred= 0.3715447389760158</t>
  </si>
  <si>
    <t>Inference time (GPU):  4.456438302993774  seconds</t>
  </si>
  <si>
    <t>Inference time (GPU):  3.9537227153778076  seconds</t>
  </si>
  <si>
    <t>Inference time (GPU):  4.683342933654785  seconds</t>
  </si>
  <si>
    <t>Inference time (GPU):  3.474015712738037  seconds</t>
  </si>
  <si>
    <t>Inference time (GPU):  3.5779566764831543  seconds</t>
  </si>
  <si>
    <t>Inference time (GPU):  3.8418056964874268 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</si>
</sst>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Number</a:t>
            </a:r>
            <a:r>
              <a:rPr lang="en-GB" sz="2000" baseline="0"/>
              <a:t> of Training Epochs Against Model Error for the Six Models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EpochVsCBar!$B$2</c:f>
              <c:strCache>
                <c:ptCount val="1"/>
                <c:pt idx="0">
                  <c:v>3-64-1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EpochVsCBar!$H$2:$H$8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10000</c:v>
                </c:pt>
              </c:numCache>
            </c:numRef>
          </c:xVal>
          <c:yVal>
            <c:numRef>
              <c:f>EpochVsCBar!$I$2:$I$8</c:f>
              <c:numCache>
                <c:formatCode>General</c:formatCode>
                <c:ptCount val="7"/>
                <c:pt idx="0">
                  <c:v>1.9195463170226796</c:v>
                </c:pt>
                <c:pt idx="1">
                  <c:v>1.7434944503254997</c:v>
                </c:pt>
                <c:pt idx="2">
                  <c:v>1.9180387472105798</c:v>
                </c:pt>
                <c:pt idx="3">
                  <c:v>1.4998337040983998</c:v>
                </c:pt>
                <c:pt idx="4">
                  <c:v>1.8336085423914499</c:v>
                </c:pt>
                <c:pt idx="5">
                  <c:v>0.6479549227810999</c:v>
                </c:pt>
                <c:pt idx="6">
                  <c:v>0.64783018341991028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6-40C6-97FD-0F7402E6565A}"/>
            </c:ext>
          </c:extLst>
        </c:ser>
        <c:ser>
          <c:idx val="1"/>
          <c:order val="1"/>
          <c:tx>
            <c:strRef>
              <c:f>EpochVsCBar!$B$10</c:f>
              <c:strCache>
                <c:ptCount val="1"/>
                <c:pt idx="0">
                  <c:v>3-32-1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EpochVsCBar!$H$10:$H$14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xVal>
          <c:yVal>
            <c:numRef>
              <c:f>EpochVsCBar!$I$10:$I$14</c:f>
              <c:numCache>
                <c:formatCode>General</c:formatCode>
                <c:ptCount val="5"/>
                <c:pt idx="0">
                  <c:v>0.82961865058249984</c:v>
                </c:pt>
                <c:pt idx="1">
                  <c:v>0.80074583833378021</c:v>
                </c:pt>
                <c:pt idx="2">
                  <c:v>0.82663537624387029</c:v>
                </c:pt>
                <c:pt idx="3">
                  <c:v>4.4846979576483665</c:v>
                </c:pt>
                <c:pt idx="4">
                  <c:v>4.4822083981446754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6-40C6-97FD-0F7402E6565A}"/>
            </c:ext>
          </c:extLst>
        </c:ser>
        <c:ser>
          <c:idx val="2"/>
          <c:order val="2"/>
          <c:tx>
            <c:strRef>
              <c:f>EpochVsCBar!$B$16</c:f>
              <c:strCache>
                <c:ptCount val="1"/>
                <c:pt idx="0">
                  <c:v>3-16-1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EpochVsCBar!$H$16:$H$29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10000</c:v>
                </c:pt>
                <c:pt idx="13">
                  <c:v>10000</c:v>
                </c:pt>
              </c:numCache>
            </c:numRef>
          </c:xVal>
          <c:yVal>
            <c:numRef>
              <c:f>EpochVsCBar!$I$16:$I$29</c:f>
              <c:numCache>
                <c:formatCode>General</c:formatCode>
                <c:ptCount val="14"/>
                <c:pt idx="0">
                  <c:v>2.2191250029320999</c:v>
                </c:pt>
                <c:pt idx="1">
                  <c:v>0.1869028545251803</c:v>
                </c:pt>
                <c:pt idx="2">
                  <c:v>1.1247036072998502</c:v>
                </c:pt>
                <c:pt idx="3">
                  <c:v>2.4720816240992103</c:v>
                </c:pt>
                <c:pt idx="4">
                  <c:v>0.21468309643312011</c:v>
                </c:pt>
                <c:pt idx="5">
                  <c:v>0.67050636430200949</c:v>
                </c:pt>
                <c:pt idx="6">
                  <c:v>1.7092865017446801</c:v>
                </c:pt>
                <c:pt idx="7">
                  <c:v>0.50571167971003028</c:v>
                </c:pt>
                <c:pt idx="8">
                  <c:v>0.80223849896990007</c:v>
                </c:pt>
                <c:pt idx="9">
                  <c:v>1.4373327170830001</c:v>
                </c:pt>
                <c:pt idx="10">
                  <c:v>0.36531236686073054</c:v>
                </c:pt>
                <c:pt idx="11">
                  <c:v>1.1922925499210302</c:v>
                </c:pt>
                <c:pt idx="12">
                  <c:v>0.33825461451360006</c:v>
                </c:pt>
                <c:pt idx="13">
                  <c:v>0.33751215575188009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D6-40C6-97FD-0F7402E6565A}"/>
            </c:ext>
          </c:extLst>
        </c:ser>
        <c:ser>
          <c:idx val="3"/>
          <c:order val="3"/>
          <c:tx>
            <c:strRef>
              <c:f>EpochVsCBar!$B$31</c:f>
              <c:strCache>
                <c:ptCount val="1"/>
                <c:pt idx="0">
                  <c:v>3-8-1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EpochVsCBar!$H$31:$H$43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10000</c:v>
                </c:pt>
              </c:numCache>
            </c:numRef>
          </c:xVal>
          <c:yVal>
            <c:numRef>
              <c:f>EpochVsCBar!$I$31:$I$43</c:f>
              <c:numCache>
                <c:formatCode>General</c:formatCode>
                <c:ptCount val="13"/>
                <c:pt idx="0">
                  <c:v>2.2594131402936903</c:v>
                </c:pt>
                <c:pt idx="1">
                  <c:v>0.39815680294644018</c:v>
                </c:pt>
                <c:pt idx="2">
                  <c:v>1.1798210561628601</c:v>
                </c:pt>
                <c:pt idx="3">
                  <c:v>0.95613593445591016</c:v>
                </c:pt>
                <c:pt idx="4">
                  <c:v>1.0511252615098901</c:v>
                </c:pt>
                <c:pt idx="5">
                  <c:v>0.61872554425511961</c:v>
                </c:pt>
                <c:pt idx="6">
                  <c:v>0.41510039156298983</c:v>
                </c:pt>
                <c:pt idx="7">
                  <c:v>0.15456361229464033</c:v>
                </c:pt>
                <c:pt idx="8">
                  <c:v>1.6889055602519853E-2</c:v>
                </c:pt>
                <c:pt idx="9">
                  <c:v>0.36726033842126959</c:v>
                </c:pt>
                <c:pt idx="10">
                  <c:v>1.1368222763591902</c:v>
                </c:pt>
                <c:pt idx="11">
                  <c:v>0.62939979244802036</c:v>
                </c:pt>
                <c:pt idx="12">
                  <c:v>0.36725922398867983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D6-40C6-97FD-0F7402E6565A}"/>
            </c:ext>
          </c:extLst>
        </c:ser>
        <c:ser>
          <c:idx val="4"/>
          <c:order val="4"/>
          <c:tx>
            <c:strRef>
              <c:f>EpochVsCBar!$B$45</c:f>
              <c:strCache>
                <c:ptCount val="1"/>
                <c:pt idx="0">
                  <c:v>3-4-1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EpochVsCBar!$H$45:$H$56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</c:numCache>
            </c:numRef>
          </c:xVal>
          <c:yVal>
            <c:numRef>
              <c:f>EpochVsCBar!$I$45:$I$56</c:f>
              <c:numCache>
                <c:formatCode>General</c:formatCode>
                <c:ptCount val="12"/>
                <c:pt idx="0">
                  <c:v>2.07878360495884</c:v>
                </c:pt>
                <c:pt idx="1">
                  <c:v>0.9550904346053799</c:v>
                </c:pt>
                <c:pt idx="2">
                  <c:v>1.3525046666645699</c:v>
                </c:pt>
                <c:pt idx="3">
                  <c:v>1.88269244384318</c:v>
                </c:pt>
                <c:pt idx="4">
                  <c:v>0.18887296889518002</c:v>
                </c:pt>
                <c:pt idx="5">
                  <c:v>0.3043058955417699</c:v>
                </c:pt>
                <c:pt idx="6">
                  <c:v>0.46431737118965</c:v>
                </c:pt>
                <c:pt idx="7">
                  <c:v>0.23748893347412015</c:v>
                </c:pt>
                <c:pt idx="8">
                  <c:v>0.2069800909152395</c:v>
                </c:pt>
                <c:pt idx="9">
                  <c:v>0.64059856680774985</c:v>
                </c:pt>
                <c:pt idx="10">
                  <c:v>0.7726293527635395</c:v>
                </c:pt>
                <c:pt idx="11">
                  <c:v>0.60305581381953033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D6-40C6-97FD-0F7402E6565A}"/>
            </c:ext>
          </c:extLst>
        </c:ser>
        <c:ser>
          <c:idx val="5"/>
          <c:order val="5"/>
          <c:tx>
            <c:strRef>
              <c:f>EpochVsCBar!$B$59</c:f>
              <c:strCache>
                <c:ptCount val="1"/>
                <c:pt idx="0">
                  <c:v>3-4-4-1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EpochVsCBar!$H$59:$H$82</c:f>
              <c:numCache>
                <c:formatCode>General</c:formatCode>
                <c:ptCount val="2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20">
                  <c:v>10000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</c:numCache>
            </c:numRef>
          </c:xVal>
          <c:yVal>
            <c:numRef>
              <c:f>EpochVsCBar!$I$59:$I$82</c:f>
              <c:numCache>
                <c:formatCode>General</c:formatCode>
                <c:ptCount val="24"/>
                <c:pt idx="0">
                  <c:v>0.20394115009441016</c:v>
                </c:pt>
                <c:pt idx="1">
                  <c:v>0.28861153472915024</c:v>
                </c:pt>
                <c:pt idx="2">
                  <c:v>0.93684538907828996</c:v>
                </c:pt>
                <c:pt idx="3">
                  <c:v>3.3086621694059737E-2</c:v>
                </c:pt>
                <c:pt idx="4">
                  <c:v>0.78861370855978041</c:v>
                </c:pt>
                <c:pt idx="5">
                  <c:v>0.65470053569192999</c:v>
                </c:pt>
                <c:pt idx="6">
                  <c:v>6.0372858608680247E-2</c:v>
                </c:pt>
                <c:pt idx="7">
                  <c:v>6.988179854891019E-2</c:v>
                </c:pt>
                <c:pt idx="8">
                  <c:v>7.4251936803889862E-2</c:v>
                </c:pt>
                <c:pt idx="9">
                  <c:v>0.45800034813994994</c:v>
                </c:pt>
                <c:pt idx="10">
                  <c:v>6.8751272404010244E-2</c:v>
                </c:pt>
                <c:pt idx="11">
                  <c:v>0.3027256747386895</c:v>
                </c:pt>
                <c:pt idx="12">
                  <c:v>0.20083651073659947</c:v>
                </c:pt>
                <c:pt idx="13">
                  <c:v>0.13403122383025945</c:v>
                </c:pt>
                <c:pt idx="14">
                  <c:v>0.19765635415221006</c:v>
                </c:pt>
                <c:pt idx="15">
                  <c:v>3.4844744444689546E-2</c:v>
                </c:pt>
                <c:pt idx="16">
                  <c:v>0.23488962598051977</c:v>
                </c:pt>
                <c:pt idx="17">
                  <c:v>3.4869323532189966E-2</c:v>
                </c:pt>
                <c:pt idx="18">
                  <c:v>0.47748351123793797</c:v>
                </c:pt>
                <c:pt idx="20">
                  <c:v>0.66609349608846014</c:v>
                </c:pt>
                <c:pt idx="21">
                  <c:v>0.20843245457512971</c:v>
                </c:pt>
                <c:pt idx="22">
                  <c:v>5.8696521973580218E-2</c:v>
                </c:pt>
                <c:pt idx="23">
                  <c:v>0.27521179168298016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D6-40C6-97FD-0F7402E6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33280"/>
        <c:axId val="511532624"/>
      </c:scatterChart>
      <c:valAx>
        <c:axId val="5115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training Epochs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32624"/>
        <c:crosses val="autoZero"/>
        <c:crossBetween val="midCat"/>
      </c:valAx>
      <c:valAx>
        <c:axId val="5115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CBar</a:t>
                </a:r>
                <a:r>
                  <a:rPr lang="en-GB" sz="1400" baseline="0"/>
                  <a:t> Error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74842988337921"/>
          <c:y val="0.20648033778386402"/>
          <c:w val="8.6971438230071113E-2"/>
          <c:h val="0.52232048385256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452436</xdr:colOff>
      <xdr:row>1</xdr:row>
      <xdr:rowOff>142874</xdr:rowOff>
    </xdr:from>
    <xdr:to>
      <xdr:col>25</xdr:col>
      <xdr:colOff>247649</xdr:colOff>
      <xdr:row>30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0D54A-B8DF-44A0-8FF9-A4BA95E6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opLeftCell="A34" workbookViewId="0">
      <selection activeCell="A57" sqref="A57"/>
    </sheetView>
  </sheetViews>
  <sheetFormatPr defaultRowHeight="15" x14ac:dyDescent="0.25"/>
  <sheetData>
    <row r="1" spans="1:8" x14ac:dyDescent="0.25">
      <c r="A1" t="s">
        <v>16</v>
      </c>
      <c r="H1" t="s">
        <v>71</v>
      </c>
    </row>
    <row r="2" spans="1:8" x14ac:dyDescent="0.25">
      <c r="A2" t="s">
        <v>4</v>
      </c>
      <c r="H2" t="s">
        <v>72</v>
      </c>
    </row>
    <row r="3" spans="1:8" x14ac:dyDescent="0.25">
      <c r="A3" t="s">
        <v>1</v>
      </c>
    </row>
    <row r="4" spans="1:8" x14ac:dyDescent="0.25">
      <c r="A4" t="s">
        <v>0</v>
      </c>
    </row>
    <row r="5" spans="1:8" x14ac:dyDescent="0.25">
      <c r="A5" t="s">
        <v>2</v>
      </c>
    </row>
    <row r="7" spans="1:8" x14ac:dyDescent="0.25">
      <c r="A7" t="s">
        <v>3</v>
      </c>
    </row>
    <row r="8" spans="1:8" x14ac:dyDescent="0.25">
      <c r="A8" t="s">
        <v>5</v>
      </c>
    </row>
    <row r="9" spans="1:8" x14ac:dyDescent="0.25">
      <c r="A9" t="s">
        <v>6</v>
      </c>
    </row>
    <row r="11" spans="1:8" x14ac:dyDescent="0.25">
      <c r="A11" t="s">
        <v>7</v>
      </c>
    </row>
    <row r="12" spans="1:8" x14ac:dyDescent="0.25">
      <c r="A12" t="s">
        <v>8</v>
      </c>
    </row>
    <row r="13" spans="1:8" x14ac:dyDescent="0.25">
      <c r="A13" t="s">
        <v>9</v>
      </c>
    </row>
    <row r="15" spans="1:8" x14ac:dyDescent="0.25">
      <c r="A15" t="s">
        <v>10</v>
      </c>
    </row>
    <row r="16" spans="1:8" x14ac:dyDescent="0.25">
      <c r="A16" t="s">
        <v>11</v>
      </c>
    </row>
    <row r="17" spans="1:1" x14ac:dyDescent="0.25">
      <c r="A17" t="s">
        <v>12</v>
      </c>
    </row>
    <row r="19" spans="1:1" x14ac:dyDescent="0.25">
      <c r="A19" t="s">
        <v>13</v>
      </c>
    </row>
    <row r="20" spans="1:1" x14ac:dyDescent="0.25">
      <c r="A20" t="s">
        <v>14</v>
      </c>
    </row>
    <row r="21" spans="1:1" x14ac:dyDescent="0.25">
      <c r="A21" t="s">
        <v>15</v>
      </c>
    </row>
    <row r="23" spans="1:1" x14ac:dyDescent="0.25">
      <c r="A23" t="s">
        <v>47</v>
      </c>
    </row>
    <row r="24" spans="1:1" x14ac:dyDescent="0.25">
      <c r="A24" t="s">
        <v>192</v>
      </c>
    </row>
    <row r="25" spans="1:1" x14ac:dyDescent="0.25">
      <c r="A25" t="s">
        <v>193</v>
      </c>
    </row>
    <row r="27" spans="1:1" x14ac:dyDescent="0.25">
      <c r="A27" t="s">
        <v>204</v>
      </c>
    </row>
    <row r="28" spans="1:1" x14ac:dyDescent="0.25">
      <c r="A28" t="s">
        <v>192</v>
      </c>
    </row>
    <row r="29" spans="1:1" x14ac:dyDescent="0.25">
      <c r="A29" t="s">
        <v>222</v>
      </c>
    </row>
    <row r="30" spans="1:1" x14ac:dyDescent="0.25">
      <c r="A30" t="s">
        <v>221</v>
      </c>
    </row>
    <row r="36" spans="1:1" x14ac:dyDescent="0.25">
      <c r="A36" t="s">
        <v>17</v>
      </c>
    </row>
    <row r="37" spans="1:1" x14ac:dyDescent="0.25">
      <c r="A37" t="s">
        <v>4</v>
      </c>
    </row>
    <row r="38" spans="1:1" x14ac:dyDescent="0.25">
      <c r="A38" t="s">
        <v>1</v>
      </c>
    </row>
    <row r="39" spans="1:1" x14ac:dyDescent="0.25">
      <c r="A39" t="s">
        <v>18</v>
      </c>
    </row>
    <row r="40" spans="1:1" x14ac:dyDescent="0.25">
      <c r="A40" t="s">
        <v>19</v>
      </c>
    </row>
    <row r="42" spans="1:1" x14ac:dyDescent="0.25">
      <c r="A42" t="s">
        <v>3</v>
      </c>
    </row>
    <row r="43" spans="1:1" x14ac:dyDescent="0.25">
      <c r="A43" t="s">
        <v>20</v>
      </c>
    </row>
    <row r="44" spans="1:1" x14ac:dyDescent="0.25">
      <c r="A44" t="s">
        <v>21</v>
      </c>
    </row>
    <row r="46" spans="1:1" x14ac:dyDescent="0.25">
      <c r="A46" t="s">
        <v>7</v>
      </c>
    </row>
    <row r="47" spans="1:1" x14ac:dyDescent="0.25">
      <c r="A47" t="s">
        <v>22</v>
      </c>
    </row>
    <row r="48" spans="1:1" x14ac:dyDescent="0.25">
      <c r="A48" t="s">
        <v>23</v>
      </c>
    </row>
    <row r="50" spans="1:1" x14ac:dyDescent="0.25">
      <c r="A50" t="s">
        <v>47</v>
      </c>
    </row>
    <row r="51" spans="1:1" x14ac:dyDescent="0.25">
      <c r="A51" t="s">
        <v>194</v>
      </c>
    </row>
    <row r="52" spans="1:1" x14ac:dyDescent="0.25">
      <c r="A52" t="s">
        <v>195</v>
      </c>
    </row>
    <row r="54" spans="1:1" x14ac:dyDescent="0.25">
      <c r="A54" t="s">
        <v>224</v>
      </c>
    </row>
    <row r="55" spans="1:1" x14ac:dyDescent="0.25">
      <c r="A55" t="s">
        <v>194</v>
      </c>
    </row>
    <row r="56" spans="1:1" x14ac:dyDescent="0.25">
      <c r="A56" t="s">
        <v>226</v>
      </c>
    </row>
    <row r="57" spans="1:1" x14ac:dyDescent="0.25">
      <c r="A57" t="s">
        <v>225</v>
      </c>
    </row>
    <row r="61" spans="1:1" x14ac:dyDescent="0.25">
      <c r="A61" t="s">
        <v>24</v>
      </c>
    </row>
    <row r="62" spans="1:1" x14ac:dyDescent="0.25">
      <c r="A62" t="s">
        <v>4</v>
      </c>
    </row>
    <row r="63" spans="1:1" x14ac:dyDescent="0.25">
      <c r="A63" t="s">
        <v>1</v>
      </c>
    </row>
    <row r="64" spans="1:1" x14ac:dyDescent="0.25">
      <c r="A64" t="s">
        <v>25</v>
      </c>
    </row>
    <row r="65" spans="1:1" x14ac:dyDescent="0.25">
      <c r="A65" t="s">
        <v>26</v>
      </c>
    </row>
    <row r="67" spans="1:1" x14ac:dyDescent="0.25">
      <c r="A67" t="s">
        <v>3</v>
      </c>
    </row>
    <row r="68" spans="1:1" x14ac:dyDescent="0.25">
      <c r="A68" t="s">
        <v>27</v>
      </c>
    </row>
    <row r="69" spans="1:1" x14ac:dyDescent="0.25">
      <c r="A69" t="s">
        <v>28</v>
      </c>
    </row>
    <row r="71" spans="1:1" x14ac:dyDescent="0.25">
      <c r="A71" t="s">
        <v>7</v>
      </c>
    </row>
    <row r="72" spans="1:1" x14ac:dyDescent="0.25">
      <c r="A72" t="s">
        <v>29</v>
      </c>
    </row>
    <row r="73" spans="1:1" x14ac:dyDescent="0.25">
      <c r="A73" t="s">
        <v>30</v>
      </c>
    </row>
    <row r="75" spans="1:1" x14ac:dyDescent="0.25">
      <c r="A75" t="s">
        <v>10</v>
      </c>
    </row>
    <row r="76" spans="1:1" x14ac:dyDescent="0.25">
      <c r="A76" t="s">
        <v>31</v>
      </c>
    </row>
    <row r="77" spans="1:1" x14ac:dyDescent="0.25">
      <c r="A77" t="s">
        <v>32</v>
      </c>
    </row>
    <row r="79" spans="1:1" x14ac:dyDescent="0.25">
      <c r="A79" t="s">
        <v>13</v>
      </c>
    </row>
    <row r="80" spans="1:1" x14ac:dyDescent="0.25">
      <c r="A80" t="s">
        <v>33</v>
      </c>
    </row>
    <row r="81" spans="1:1" x14ac:dyDescent="0.25">
      <c r="A81" t="s">
        <v>34</v>
      </c>
    </row>
    <row r="83" spans="1:1" x14ac:dyDescent="0.25">
      <c r="A83" t="s">
        <v>35</v>
      </c>
    </row>
    <row r="84" spans="1:1" x14ac:dyDescent="0.25">
      <c r="A84" t="s">
        <v>36</v>
      </c>
    </row>
    <row r="85" spans="1:1" x14ac:dyDescent="0.25">
      <c r="A85" t="s">
        <v>37</v>
      </c>
    </row>
    <row r="87" spans="1:1" x14ac:dyDescent="0.25">
      <c r="A87" t="s">
        <v>38</v>
      </c>
    </row>
    <row r="88" spans="1:1" x14ac:dyDescent="0.25">
      <c r="A88" t="s">
        <v>39</v>
      </c>
    </row>
    <row r="89" spans="1:1" x14ac:dyDescent="0.25">
      <c r="A89" t="s">
        <v>40</v>
      </c>
    </row>
    <row r="91" spans="1:1" x14ac:dyDescent="0.25">
      <c r="A91" t="s">
        <v>41</v>
      </c>
    </row>
    <row r="92" spans="1:1" x14ac:dyDescent="0.25">
      <c r="A92" t="s">
        <v>42</v>
      </c>
    </row>
    <row r="93" spans="1:1" x14ac:dyDescent="0.25">
      <c r="A93" t="s">
        <v>43</v>
      </c>
    </row>
    <row r="95" spans="1:1" x14ac:dyDescent="0.25">
      <c r="A95" t="s">
        <v>44</v>
      </c>
    </row>
    <row r="96" spans="1:1" x14ac:dyDescent="0.25">
      <c r="A96" t="s">
        <v>45</v>
      </c>
    </row>
    <row r="97" spans="1:1" x14ac:dyDescent="0.25">
      <c r="A97" t="s">
        <v>46</v>
      </c>
    </row>
    <row r="99" spans="1:1" x14ac:dyDescent="0.25">
      <c r="A99" t="s">
        <v>47</v>
      </c>
    </row>
    <row r="100" spans="1:1" x14ac:dyDescent="0.25">
      <c r="A100" t="s">
        <v>48</v>
      </c>
    </row>
    <row r="101" spans="1:1" x14ac:dyDescent="0.25">
      <c r="A101" t="s">
        <v>49</v>
      </c>
    </row>
    <row r="103" spans="1:1" x14ac:dyDescent="0.25">
      <c r="A103" t="s">
        <v>50</v>
      </c>
    </row>
    <row r="104" spans="1:1" x14ac:dyDescent="0.25">
      <c r="A104" t="s">
        <v>51</v>
      </c>
    </row>
    <row r="105" spans="1:1" x14ac:dyDescent="0.25">
      <c r="A105" t="s">
        <v>52</v>
      </c>
    </row>
    <row r="107" spans="1:1" x14ac:dyDescent="0.25">
      <c r="A107" t="s">
        <v>53</v>
      </c>
    </row>
    <row r="108" spans="1:1" x14ac:dyDescent="0.25">
      <c r="A108" t="s">
        <v>54</v>
      </c>
    </row>
    <row r="109" spans="1:1" x14ac:dyDescent="0.25">
      <c r="A109" t="s">
        <v>55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5" spans="1:1" x14ac:dyDescent="0.25">
      <c r="A115" t="s">
        <v>200</v>
      </c>
    </row>
    <row r="116" spans="1:1" x14ac:dyDescent="0.25">
      <c r="A116" t="s">
        <v>197</v>
      </c>
    </row>
    <row r="117" spans="1:1" x14ac:dyDescent="0.25">
      <c r="A117" t="s">
        <v>202</v>
      </c>
    </row>
    <row r="118" spans="1:1" x14ac:dyDescent="0.25">
      <c r="A118" t="s">
        <v>201</v>
      </c>
    </row>
    <row r="122" spans="1:1" x14ac:dyDescent="0.25">
      <c r="A122" t="s">
        <v>56</v>
      </c>
    </row>
    <row r="123" spans="1:1" x14ac:dyDescent="0.25">
      <c r="A123" t="s">
        <v>4</v>
      </c>
    </row>
    <row r="124" spans="1:1" x14ac:dyDescent="0.25">
      <c r="A124" t="s">
        <v>1</v>
      </c>
    </row>
    <row r="125" spans="1:1" x14ac:dyDescent="0.25">
      <c r="A125" t="s">
        <v>57</v>
      </c>
    </row>
    <row r="126" spans="1:1" x14ac:dyDescent="0.25">
      <c r="A126" t="s">
        <v>58</v>
      </c>
    </row>
    <row r="128" spans="1:1" x14ac:dyDescent="0.25">
      <c r="A128" t="s">
        <v>3</v>
      </c>
    </row>
    <row r="129" spans="1:1" x14ac:dyDescent="0.25">
      <c r="A129" t="s">
        <v>59</v>
      </c>
    </row>
    <row r="130" spans="1:1" x14ac:dyDescent="0.25">
      <c r="A130" t="s">
        <v>60</v>
      </c>
    </row>
    <row r="132" spans="1:1" x14ac:dyDescent="0.25">
      <c r="A132" t="s">
        <v>7</v>
      </c>
    </row>
    <row r="133" spans="1:1" x14ac:dyDescent="0.25">
      <c r="A133" t="s">
        <v>61</v>
      </c>
    </row>
    <row r="134" spans="1:1" x14ac:dyDescent="0.25">
      <c r="A134" t="s">
        <v>62</v>
      </c>
    </row>
    <row r="136" spans="1:1" x14ac:dyDescent="0.25">
      <c r="A136" t="s">
        <v>10</v>
      </c>
    </row>
    <row r="137" spans="1:1" x14ac:dyDescent="0.25">
      <c r="A137" t="s">
        <v>63</v>
      </c>
    </row>
    <row r="138" spans="1:1" x14ac:dyDescent="0.25">
      <c r="A138" t="s">
        <v>64</v>
      </c>
    </row>
    <row r="140" spans="1:1" x14ac:dyDescent="0.25">
      <c r="A140" t="s">
        <v>13</v>
      </c>
    </row>
    <row r="141" spans="1:1" x14ac:dyDescent="0.25">
      <c r="A141" t="s">
        <v>67</v>
      </c>
    </row>
    <row r="142" spans="1:1" x14ac:dyDescent="0.25">
      <c r="A142" t="s">
        <v>68</v>
      </c>
    </row>
    <row r="144" spans="1:1" x14ac:dyDescent="0.25">
      <c r="A144" t="s">
        <v>35</v>
      </c>
    </row>
    <row r="145" spans="1:1" x14ac:dyDescent="0.25">
      <c r="A145" t="s">
        <v>69</v>
      </c>
    </row>
    <row r="146" spans="1:1" x14ac:dyDescent="0.25">
      <c r="A146" t="s">
        <v>70</v>
      </c>
    </row>
    <row r="148" spans="1:1" x14ac:dyDescent="0.25">
      <c r="A148" t="s">
        <v>38</v>
      </c>
    </row>
    <row r="149" spans="1:1" x14ac:dyDescent="0.25">
      <c r="A149" t="s">
        <v>73</v>
      </c>
    </row>
    <row r="150" spans="1:1" x14ac:dyDescent="0.25">
      <c r="A150" t="s">
        <v>74</v>
      </c>
    </row>
    <row r="152" spans="1:1" x14ac:dyDescent="0.25">
      <c r="A152" t="s">
        <v>41</v>
      </c>
    </row>
    <row r="153" spans="1:1" x14ac:dyDescent="0.25">
      <c r="A153" t="s">
        <v>75</v>
      </c>
    </row>
    <row r="154" spans="1:1" x14ac:dyDescent="0.25">
      <c r="A154" t="s">
        <v>76</v>
      </c>
    </row>
    <row r="156" spans="1:1" x14ac:dyDescent="0.25">
      <c r="A156" t="s">
        <v>44</v>
      </c>
    </row>
    <row r="157" spans="1:1" x14ac:dyDescent="0.25">
      <c r="A157" t="s">
        <v>77</v>
      </c>
    </row>
    <row r="158" spans="1:1" x14ac:dyDescent="0.25">
      <c r="A158" t="s">
        <v>78</v>
      </c>
    </row>
    <row r="160" spans="1:1" x14ac:dyDescent="0.25">
      <c r="A160" t="s">
        <v>47</v>
      </c>
    </row>
    <row r="161" spans="1:1" x14ac:dyDescent="0.25">
      <c r="A161" t="s">
        <v>65</v>
      </c>
    </row>
    <row r="162" spans="1:1" x14ac:dyDescent="0.25">
      <c r="A162" t="s">
        <v>66</v>
      </c>
    </row>
    <row r="164" spans="1:1" x14ac:dyDescent="0.25">
      <c r="A164" t="s">
        <v>50</v>
      </c>
    </row>
    <row r="165" spans="1:1" x14ac:dyDescent="0.25">
      <c r="A165" t="s">
        <v>79</v>
      </c>
    </row>
    <row r="166" spans="1:1" x14ac:dyDescent="0.25">
      <c r="A166" t="s">
        <v>80</v>
      </c>
    </row>
    <row r="168" spans="1:1" x14ac:dyDescent="0.25">
      <c r="A168" t="s">
        <v>53</v>
      </c>
    </row>
    <row r="169" spans="1:1" x14ac:dyDescent="0.25">
      <c r="A169" t="s">
        <v>81</v>
      </c>
    </row>
    <row r="170" spans="1:1" x14ac:dyDescent="0.25">
      <c r="A170" t="s">
        <v>82</v>
      </c>
    </row>
    <row r="172" spans="1:1" x14ac:dyDescent="0.25">
      <c r="A172" t="s">
        <v>204</v>
      </c>
    </row>
    <row r="173" spans="1:1" x14ac:dyDescent="0.25">
      <c r="A173" t="s">
        <v>65</v>
      </c>
    </row>
    <row r="174" spans="1:1" x14ac:dyDescent="0.25">
      <c r="A174" t="s">
        <v>206</v>
      </c>
    </row>
    <row r="175" spans="1:1" x14ac:dyDescent="0.25">
      <c r="A175" t="s">
        <v>205</v>
      </c>
    </row>
    <row r="178" spans="1:1" x14ac:dyDescent="0.25">
      <c r="A178" t="s">
        <v>190</v>
      </c>
    </row>
    <row r="179" spans="1:1" x14ac:dyDescent="0.25">
      <c r="A179" t="s">
        <v>4</v>
      </c>
    </row>
    <row r="180" spans="1:1" x14ac:dyDescent="0.25">
      <c r="A180" t="s">
        <v>1</v>
      </c>
    </row>
    <row r="181" spans="1:1" x14ac:dyDescent="0.25">
      <c r="A181" t="s">
        <v>83</v>
      </c>
    </row>
    <row r="182" spans="1:1" x14ac:dyDescent="0.25">
      <c r="A182" t="s">
        <v>84</v>
      </c>
    </row>
    <row r="184" spans="1:1" x14ac:dyDescent="0.25">
      <c r="A184" t="s">
        <v>85</v>
      </c>
    </row>
    <row r="185" spans="1:1" x14ac:dyDescent="0.25">
      <c r="A185" t="s">
        <v>86</v>
      </c>
    </row>
    <row r="186" spans="1:1" x14ac:dyDescent="0.25">
      <c r="A186" t="s">
        <v>87</v>
      </c>
    </row>
    <row r="188" spans="1:1" x14ac:dyDescent="0.25">
      <c r="A188" t="s">
        <v>88</v>
      </c>
    </row>
    <row r="189" spans="1:1" x14ac:dyDescent="0.25">
      <c r="A189" t="s">
        <v>89</v>
      </c>
    </row>
    <row r="190" spans="1:1" x14ac:dyDescent="0.25">
      <c r="A190" t="s">
        <v>90</v>
      </c>
    </row>
    <row r="192" spans="1:1" x14ac:dyDescent="0.25">
      <c r="A192" t="s">
        <v>91</v>
      </c>
    </row>
    <row r="193" spans="1:1" x14ac:dyDescent="0.25">
      <c r="A193" t="s">
        <v>92</v>
      </c>
    </row>
    <row r="194" spans="1:1" x14ac:dyDescent="0.25">
      <c r="A194" t="s">
        <v>93</v>
      </c>
    </row>
    <row r="196" spans="1:1" x14ac:dyDescent="0.25">
      <c r="A196" t="s">
        <v>94</v>
      </c>
    </row>
    <row r="197" spans="1:1" x14ac:dyDescent="0.25">
      <c r="A197" t="s">
        <v>95</v>
      </c>
    </row>
    <row r="198" spans="1:1" x14ac:dyDescent="0.25">
      <c r="A198" t="s">
        <v>96</v>
      </c>
    </row>
    <row r="200" spans="1:1" x14ac:dyDescent="0.25">
      <c r="A200" t="s">
        <v>97</v>
      </c>
    </row>
    <row r="201" spans="1:1" x14ac:dyDescent="0.25">
      <c r="A201" t="s">
        <v>98</v>
      </c>
    </row>
    <row r="202" spans="1:1" x14ac:dyDescent="0.25">
      <c r="A202" t="s">
        <v>99</v>
      </c>
    </row>
    <row r="204" spans="1:1" x14ac:dyDescent="0.25">
      <c r="A204" t="s">
        <v>100</v>
      </c>
    </row>
    <row r="205" spans="1:1" x14ac:dyDescent="0.25">
      <c r="A205" t="s">
        <v>101</v>
      </c>
    </row>
    <row r="206" spans="1:1" x14ac:dyDescent="0.25">
      <c r="A206" t="s">
        <v>102</v>
      </c>
    </row>
    <row r="208" spans="1:1" x14ac:dyDescent="0.25">
      <c r="A208" t="s">
        <v>103</v>
      </c>
    </row>
    <row r="209" spans="1:1" x14ac:dyDescent="0.25">
      <c r="A209" t="s">
        <v>104</v>
      </c>
    </row>
    <row r="210" spans="1:1" x14ac:dyDescent="0.25">
      <c r="A210" t="s">
        <v>105</v>
      </c>
    </row>
    <row r="212" spans="1:1" x14ac:dyDescent="0.25">
      <c r="A212" t="s">
        <v>106</v>
      </c>
    </row>
    <row r="213" spans="1:1" x14ac:dyDescent="0.25">
      <c r="A213" t="s">
        <v>107</v>
      </c>
    </row>
    <row r="214" spans="1:1" x14ac:dyDescent="0.25">
      <c r="A214" t="s">
        <v>108</v>
      </c>
    </row>
    <row r="216" spans="1:1" x14ac:dyDescent="0.25">
      <c r="A216" t="s">
        <v>109</v>
      </c>
    </row>
    <row r="217" spans="1:1" x14ac:dyDescent="0.25">
      <c r="A217" t="s">
        <v>110</v>
      </c>
    </row>
    <row r="218" spans="1:1" x14ac:dyDescent="0.25">
      <c r="A218" t="s">
        <v>111</v>
      </c>
    </row>
    <row r="220" spans="1:1" x14ac:dyDescent="0.25">
      <c r="A220" t="s">
        <v>112</v>
      </c>
    </row>
    <row r="221" spans="1:1" x14ac:dyDescent="0.25">
      <c r="A221" t="s">
        <v>113</v>
      </c>
    </row>
    <row r="222" spans="1:1" x14ac:dyDescent="0.25">
      <c r="A222" t="s">
        <v>114</v>
      </c>
    </row>
    <row r="224" spans="1:1" x14ac:dyDescent="0.25">
      <c r="A224" t="s">
        <v>115</v>
      </c>
    </row>
    <row r="225" spans="1:1" x14ac:dyDescent="0.25">
      <c r="A225" t="s">
        <v>116</v>
      </c>
    </row>
    <row r="226" spans="1:1" x14ac:dyDescent="0.25">
      <c r="A226" t="s">
        <v>117</v>
      </c>
    </row>
    <row r="228" spans="1:1" x14ac:dyDescent="0.25">
      <c r="A228" t="s">
        <v>214</v>
      </c>
    </row>
    <row r="229" spans="1:1" x14ac:dyDescent="0.25">
      <c r="A229" t="s">
        <v>110</v>
      </c>
    </row>
    <row r="230" spans="1:1" x14ac:dyDescent="0.25">
      <c r="A230" t="s">
        <v>216</v>
      </c>
    </row>
    <row r="231" spans="1:1" x14ac:dyDescent="0.25">
      <c r="A231" t="s">
        <v>215</v>
      </c>
    </row>
    <row r="234" spans="1:1" x14ac:dyDescent="0.25">
      <c r="A234" t="s">
        <v>191</v>
      </c>
    </row>
    <row r="235" spans="1:1" x14ac:dyDescent="0.25">
      <c r="A235" t="s">
        <v>4</v>
      </c>
    </row>
    <row r="237" spans="1:1" x14ac:dyDescent="0.25">
      <c r="A237" t="s">
        <v>109</v>
      </c>
    </row>
    <row r="238" spans="1:1" x14ac:dyDescent="0.25">
      <c r="A238" t="s">
        <v>118</v>
      </c>
    </row>
    <row r="239" spans="1:1" x14ac:dyDescent="0.25">
      <c r="A239" t="s">
        <v>119</v>
      </c>
    </row>
    <row r="241" spans="1:1" x14ac:dyDescent="0.25">
      <c r="A241" t="s">
        <v>112</v>
      </c>
    </row>
    <row r="242" spans="1:1" x14ac:dyDescent="0.25">
      <c r="A242" t="s">
        <v>120</v>
      </c>
    </row>
    <row r="243" spans="1:1" x14ac:dyDescent="0.25">
      <c r="A243" t="s">
        <v>121</v>
      </c>
    </row>
    <row r="245" spans="1:1" x14ac:dyDescent="0.25">
      <c r="A245" t="s">
        <v>115</v>
      </c>
    </row>
    <row r="246" spans="1:1" x14ac:dyDescent="0.25">
      <c r="A246" t="s">
        <v>122</v>
      </c>
    </row>
    <row r="247" spans="1:1" x14ac:dyDescent="0.25">
      <c r="A247" t="s">
        <v>123</v>
      </c>
    </row>
    <row r="249" spans="1:1" x14ac:dyDescent="0.25">
      <c r="A249" t="s">
        <v>124</v>
      </c>
    </row>
    <row r="250" spans="1:1" x14ac:dyDescent="0.25">
      <c r="A250" t="s">
        <v>109</v>
      </c>
    </row>
    <row r="251" spans="1:1" x14ac:dyDescent="0.25">
      <c r="A251" t="s">
        <v>125</v>
      </c>
    </row>
    <row r="252" spans="1:1" x14ac:dyDescent="0.25">
      <c r="A252" t="s">
        <v>126</v>
      </c>
    </row>
    <row r="254" spans="1:1" x14ac:dyDescent="0.25">
      <c r="A254" t="s">
        <v>127</v>
      </c>
    </row>
    <row r="255" spans="1:1" x14ac:dyDescent="0.25">
      <c r="A255" t="s">
        <v>109</v>
      </c>
    </row>
    <row r="256" spans="1:1" x14ac:dyDescent="0.25">
      <c r="A256" t="s">
        <v>128</v>
      </c>
    </row>
    <row r="257" spans="1:1" x14ac:dyDescent="0.25">
      <c r="A257" t="s">
        <v>129</v>
      </c>
    </row>
    <row r="259" spans="1:1" x14ac:dyDescent="0.25">
      <c r="A259" t="s">
        <v>130</v>
      </c>
    </row>
    <row r="260" spans="1:1" x14ac:dyDescent="0.25">
      <c r="A260" t="s">
        <v>109</v>
      </c>
    </row>
    <row r="261" spans="1:1" x14ac:dyDescent="0.25">
      <c r="A261" t="s">
        <v>131</v>
      </c>
    </row>
    <row r="262" spans="1:1" x14ac:dyDescent="0.25">
      <c r="A262" t="s">
        <v>132</v>
      </c>
    </row>
    <row r="264" spans="1:1" x14ac:dyDescent="0.25">
      <c r="A264" t="s">
        <v>133</v>
      </c>
    </row>
    <row r="265" spans="1:1" x14ac:dyDescent="0.25">
      <c r="A265" t="s">
        <v>109</v>
      </c>
    </row>
    <row r="266" spans="1:1" x14ac:dyDescent="0.25">
      <c r="A266" t="s">
        <v>134</v>
      </c>
    </row>
    <row r="267" spans="1:1" x14ac:dyDescent="0.25">
      <c r="A267" t="s">
        <v>135</v>
      </c>
    </row>
    <row r="269" spans="1:1" x14ac:dyDescent="0.25">
      <c r="A269" t="s">
        <v>136</v>
      </c>
    </row>
    <row r="270" spans="1:1" x14ac:dyDescent="0.25">
      <c r="A270" t="s">
        <v>109</v>
      </c>
    </row>
    <row r="271" spans="1:1" x14ac:dyDescent="0.25">
      <c r="A271" t="s">
        <v>137</v>
      </c>
    </row>
    <row r="272" spans="1:1" x14ac:dyDescent="0.25">
      <c r="A272" t="s">
        <v>138</v>
      </c>
    </row>
    <row r="274" spans="1:1" x14ac:dyDescent="0.25">
      <c r="A274" t="s">
        <v>139</v>
      </c>
    </row>
    <row r="275" spans="1:1" x14ac:dyDescent="0.25">
      <c r="A275" t="s">
        <v>109</v>
      </c>
    </row>
    <row r="276" spans="1:1" x14ac:dyDescent="0.25">
      <c r="A276" t="s">
        <v>140</v>
      </c>
    </row>
    <row r="277" spans="1:1" x14ac:dyDescent="0.25">
      <c r="A277" t="s">
        <v>141</v>
      </c>
    </row>
    <row r="279" spans="1:1" x14ac:dyDescent="0.25">
      <c r="A279" t="s">
        <v>142</v>
      </c>
    </row>
    <row r="280" spans="1:1" x14ac:dyDescent="0.25">
      <c r="A280" t="s">
        <v>109</v>
      </c>
    </row>
    <row r="281" spans="1:1" x14ac:dyDescent="0.25">
      <c r="A281" t="s">
        <v>143</v>
      </c>
    </row>
    <row r="282" spans="1:1" x14ac:dyDescent="0.25">
      <c r="A282" t="s">
        <v>144</v>
      </c>
    </row>
    <row r="284" spans="1:1" x14ac:dyDescent="0.25">
      <c r="A284" t="s">
        <v>145</v>
      </c>
    </row>
    <row r="285" spans="1:1" x14ac:dyDescent="0.25">
      <c r="A285" t="s">
        <v>109</v>
      </c>
    </row>
    <row r="286" spans="1:1" x14ac:dyDescent="0.25">
      <c r="A286" t="s">
        <v>146</v>
      </c>
    </row>
    <row r="287" spans="1:1" x14ac:dyDescent="0.25">
      <c r="A287" t="s">
        <v>147</v>
      </c>
    </row>
    <row r="289" spans="1:1" x14ac:dyDescent="0.25">
      <c r="A289" t="s">
        <v>148</v>
      </c>
    </row>
    <row r="290" spans="1:1" x14ac:dyDescent="0.25">
      <c r="A290" t="s">
        <v>109</v>
      </c>
    </row>
    <row r="291" spans="1:1" x14ac:dyDescent="0.25">
      <c r="A291" t="s">
        <v>149</v>
      </c>
    </row>
    <row r="292" spans="1:1" x14ac:dyDescent="0.25">
      <c r="A292" t="s">
        <v>150</v>
      </c>
    </row>
    <row r="294" spans="1:1" x14ac:dyDescent="0.25">
      <c r="A294" t="s">
        <v>151</v>
      </c>
    </row>
    <row r="295" spans="1:1" x14ac:dyDescent="0.25">
      <c r="A295" t="s">
        <v>109</v>
      </c>
    </row>
    <row r="296" spans="1:1" x14ac:dyDescent="0.25">
      <c r="A296" t="s">
        <v>152</v>
      </c>
    </row>
    <row r="297" spans="1:1" x14ac:dyDescent="0.25">
      <c r="A297" t="s">
        <v>153</v>
      </c>
    </row>
    <row r="299" spans="1:1" x14ac:dyDescent="0.25">
      <c r="A299" t="s">
        <v>154</v>
      </c>
    </row>
    <row r="300" spans="1:1" x14ac:dyDescent="0.25">
      <c r="A300" t="s">
        <v>109</v>
      </c>
    </row>
    <row r="301" spans="1:1" x14ac:dyDescent="0.25">
      <c r="A301" t="s">
        <v>152</v>
      </c>
    </row>
    <row r="302" spans="1:1" x14ac:dyDescent="0.25">
      <c r="A302" t="s">
        <v>155</v>
      </c>
    </row>
    <row r="304" spans="1:1" x14ac:dyDescent="0.25">
      <c r="A304" t="s">
        <v>156</v>
      </c>
    </row>
    <row r="305" spans="1:1" x14ac:dyDescent="0.25">
      <c r="A305" t="s">
        <v>109</v>
      </c>
    </row>
    <row r="306" spans="1:1" x14ac:dyDescent="0.25">
      <c r="A306" t="s">
        <v>157</v>
      </c>
    </row>
    <row r="307" spans="1:1" x14ac:dyDescent="0.25">
      <c r="A307" t="s">
        <v>158</v>
      </c>
    </row>
    <row r="309" spans="1:1" x14ac:dyDescent="0.25">
      <c r="A309" t="s">
        <v>159</v>
      </c>
    </row>
    <row r="310" spans="1:1" x14ac:dyDescent="0.25">
      <c r="A310" t="s">
        <v>109</v>
      </c>
    </row>
    <row r="311" spans="1:1" x14ac:dyDescent="0.25">
      <c r="A311" t="s">
        <v>160</v>
      </c>
    </row>
    <row r="312" spans="1:1" x14ac:dyDescent="0.25">
      <c r="A312" t="s">
        <v>161</v>
      </c>
    </row>
    <row r="314" spans="1:1" x14ac:dyDescent="0.25">
      <c r="A314" t="s">
        <v>162</v>
      </c>
    </row>
    <row r="315" spans="1:1" x14ac:dyDescent="0.25">
      <c r="A315" t="s">
        <v>109</v>
      </c>
    </row>
    <row r="316" spans="1:1" x14ac:dyDescent="0.25">
      <c r="A316" t="s">
        <v>163</v>
      </c>
    </row>
    <row r="317" spans="1:1" x14ac:dyDescent="0.25">
      <c r="A317" t="s">
        <v>164</v>
      </c>
    </row>
    <row r="319" spans="1:1" x14ac:dyDescent="0.25">
      <c r="A319" t="s">
        <v>166</v>
      </c>
    </row>
    <row r="320" spans="1:1" x14ac:dyDescent="0.25">
      <c r="A320" t="s">
        <v>109</v>
      </c>
    </row>
    <row r="321" spans="1:1" x14ac:dyDescent="0.25">
      <c r="A321" t="s">
        <v>160</v>
      </c>
    </row>
    <row r="322" spans="1:1" x14ac:dyDescent="0.25">
      <c r="A322" t="s">
        <v>165</v>
      </c>
    </row>
    <row r="327" spans="1:1" x14ac:dyDescent="0.25">
      <c r="A327" t="s">
        <v>191</v>
      </c>
    </row>
    <row r="328" spans="1:1" x14ac:dyDescent="0.25">
      <c r="A328" t="s">
        <v>159</v>
      </c>
    </row>
    <row r="329" spans="1:1" x14ac:dyDescent="0.25">
      <c r="A329" t="s">
        <v>109</v>
      </c>
    </row>
    <row r="330" spans="1:1" x14ac:dyDescent="0.25">
      <c r="A330" t="s">
        <v>167</v>
      </c>
    </row>
    <row r="331" spans="1:1" x14ac:dyDescent="0.25">
      <c r="A331" t="s">
        <v>168</v>
      </c>
    </row>
    <row r="333" spans="1:1" x14ac:dyDescent="0.25">
      <c r="A333" t="s">
        <v>112</v>
      </c>
    </row>
    <row r="334" spans="1:1" x14ac:dyDescent="0.25">
      <c r="A334" t="s">
        <v>169</v>
      </c>
    </row>
    <row r="335" spans="1:1" x14ac:dyDescent="0.25">
      <c r="A335" t="s">
        <v>170</v>
      </c>
    </row>
    <row r="337" spans="1:1" x14ac:dyDescent="0.25">
      <c r="A337" t="s">
        <v>115</v>
      </c>
    </row>
    <row r="338" spans="1:1" x14ac:dyDescent="0.25">
      <c r="A338" t="s">
        <v>171</v>
      </c>
    </row>
    <row r="339" spans="1:1" x14ac:dyDescent="0.25">
      <c r="A339" t="s">
        <v>172</v>
      </c>
    </row>
    <row r="341" spans="1:1" x14ac:dyDescent="0.25">
      <c r="A341" t="s">
        <v>173</v>
      </c>
    </row>
    <row r="342" spans="1:1" x14ac:dyDescent="0.25">
      <c r="A342" t="s">
        <v>174</v>
      </c>
    </row>
    <row r="343" spans="1:1" x14ac:dyDescent="0.25">
      <c r="A343" t="s">
        <v>175</v>
      </c>
    </row>
    <row r="345" spans="1:1" x14ac:dyDescent="0.25">
      <c r="A345" t="s">
        <v>218</v>
      </c>
    </row>
    <row r="346" spans="1:1" x14ac:dyDescent="0.25">
      <c r="A346" t="s">
        <v>4</v>
      </c>
    </row>
    <row r="347" spans="1:1" x14ac:dyDescent="0.25">
      <c r="A347" t="s">
        <v>109</v>
      </c>
    </row>
    <row r="348" spans="1:1" x14ac:dyDescent="0.25">
      <c r="A348" t="s">
        <v>217</v>
      </c>
    </row>
    <row r="349" spans="1:1" x14ac:dyDescent="0.25">
      <c r="A349" t="s">
        <v>220</v>
      </c>
    </row>
    <row r="350" spans="1:1" x14ac:dyDescent="0.25">
      <c r="A350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49" workbookViewId="0">
      <selection activeCell="P66" sqref="P66"/>
    </sheetView>
  </sheetViews>
  <sheetFormatPr defaultRowHeight="15" x14ac:dyDescent="0.25"/>
  <cols>
    <col min="1" max="1" width="49.42578125" customWidth="1"/>
    <col min="2" max="2" width="13.7109375" style="2" customWidth="1"/>
    <col min="15" max="15" width="16.5703125" customWidth="1"/>
  </cols>
  <sheetData>
    <row r="1" spans="1:16" x14ac:dyDescent="0.25">
      <c r="A1" t="s">
        <v>176</v>
      </c>
      <c r="B1" s="2" t="s">
        <v>207</v>
      </c>
      <c r="C1" t="s">
        <v>177</v>
      </c>
      <c r="D1" t="s">
        <v>178</v>
      </c>
      <c r="E1" t="s">
        <v>179</v>
      </c>
      <c r="F1" t="s">
        <v>187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189</v>
      </c>
      <c r="O1" t="s">
        <v>203</v>
      </c>
      <c r="P1" t="s">
        <v>199</v>
      </c>
    </row>
    <row r="2" spans="1:16" x14ac:dyDescent="0.25">
      <c r="A2" t="s">
        <v>16</v>
      </c>
      <c r="B2" s="2" t="s">
        <v>208</v>
      </c>
      <c r="C2">
        <v>500</v>
      </c>
      <c r="D2" t="s">
        <v>186</v>
      </c>
      <c r="E2">
        <v>200000</v>
      </c>
      <c r="F2">
        <v>1000</v>
      </c>
      <c r="G2" s="1">
        <v>3.0443000000000001E-4</v>
      </c>
      <c r="H2" s="1">
        <v>3.0443000000000001E-4</v>
      </c>
      <c r="I2">
        <v>8.0000000000000002E-3</v>
      </c>
      <c r="J2">
        <v>4.8537531371206901</v>
      </c>
      <c r="K2">
        <v>6.7732994541433698</v>
      </c>
      <c r="L2">
        <v>1.9195463170226801</v>
      </c>
      <c r="M2">
        <f>ABS(K2-J2)</f>
        <v>1.9195463170226796</v>
      </c>
    </row>
    <row r="3" spans="1:16" x14ac:dyDescent="0.25">
      <c r="E3">
        <v>200000</v>
      </c>
      <c r="F3">
        <v>2000</v>
      </c>
      <c r="G3" s="1">
        <v>3.0427999999999998E-4</v>
      </c>
      <c r="H3" s="1">
        <v>3.0427999999999998E-4</v>
      </c>
      <c r="I3">
        <v>8.0999999999999996E-3</v>
      </c>
      <c r="J3">
        <v>4.8537531371206901</v>
      </c>
      <c r="K3">
        <v>6.5972475874461898</v>
      </c>
      <c r="L3">
        <v>1.7434944503254901</v>
      </c>
      <c r="M3">
        <f t="shared" ref="M3:M74" si="0">ABS(K3-J3)</f>
        <v>1.7434944503254997</v>
      </c>
    </row>
    <row r="4" spans="1:16" x14ac:dyDescent="0.25">
      <c r="E4">
        <v>200000</v>
      </c>
      <c r="F4">
        <v>3000</v>
      </c>
      <c r="G4" s="1">
        <v>3.0347000000000002E-4</v>
      </c>
      <c r="H4" s="1">
        <v>3.0347000000000002E-4</v>
      </c>
      <c r="I4">
        <v>8.0000000000000002E-3</v>
      </c>
      <c r="J4">
        <v>4.8537531371206901</v>
      </c>
      <c r="K4">
        <v>6.7717918843312699</v>
      </c>
      <c r="L4">
        <v>1.91803874721058</v>
      </c>
      <c r="M4">
        <f t="shared" si="0"/>
        <v>1.9180387472105798</v>
      </c>
    </row>
    <row r="5" spans="1:16" x14ac:dyDescent="0.25">
      <c r="E5">
        <v>200000</v>
      </c>
      <c r="F5">
        <v>4000</v>
      </c>
      <c r="G5" s="1">
        <v>3.0383999999999999E-4</v>
      </c>
      <c r="H5" s="1">
        <v>3.0383999999999999E-4</v>
      </c>
      <c r="I5">
        <v>8.0999999999999996E-3</v>
      </c>
      <c r="J5">
        <v>4.8537531371206901</v>
      </c>
      <c r="K5">
        <v>6.3535868412190899</v>
      </c>
      <c r="L5">
        <v>1.49983370409839</v>
      </c>
      <c r="M5">
        <f t="shared" si="0"/>
        <v>1.4998337040983998</v>
      </c>
    </row>
    <row r="6" spans="1:16" x14ac:dyDescent="0.25">
      <c r="E6">
        <v>200000</v>
      </c>
      <c r="F6">
        <v>5000</v>
      </c>
      <c r="G6" s="1">
        <v>3.0402000000000001E-4</v>
      </c>
      <c r="H6" s="1">
        <v>3.0402000000000001E-4</v>
      </c>
      <c r="I6">
        <v>8.0999999999999996E-3</v>
      </c>
      <c r="J6">
        <v>4.8537531371206901</v>
      </c>
      <c r="K6">
        <v>6.68736167951214</v>
      </c>
      <c r="L6">
        <v>1.8336085423914401</v>
      </c>
      <c r="M6">
        <f t="shared" si="0"/>
        <v>1.8336085423914499</v>
      </c>
    </row>
    <row r="7" spans="1:16" x14ac:dyDescent="0.25">
      <c r="E7">
        <v>200000</v>
      </c>
      <c r="F7">
        <v>10000</v>
      </c>
      <c r="G7" s="1">
        <v>3.0032000000000002E-4</v>
      </c>
      <c r="H7" s="1">
        <v>3.0032000000000002E-4</v>
      </c>
      <c r="I7">
        <v>8.0000000000000002E-3</v>
      </c>
      <c r="J7">
        <v>4.8537531371206901</v>
      </c>
      <c r="K7">
        <v>5.50170805990179</v>
      </c>
      <c r="L7">
        <v>0.64795492278109701</v>
      </c>
      <c r="M7">
        <f t="shared" si="0"/>
        <v>0.6479549227810999</v>
      </c>
    </row>
    <row r="8" spans="1:16" x14ac:dyDescent="0.25">
      <c r="A8" t="s">
        <v>223</v>
      </c>
      <c r="E8">
        <v>200000</v>
      </c>
      <c r="F8">
        <v>10000</v>
      </c>
      <c r="G8" s="1">
        <v>3.0032000000000002E-4</v>
      </c>
      <c r="H8" s="1">
        <v>3.0032000000000002E-4</v>
      </c>
      <c r="I8">
        <v>8.0000000000000002E-3</v>
      </c>
      <c r="J8">
        <v>4.8537531371206901</v>
      </c>
      <c r="K8">
        <v>5.5015833205406004</v>
      </c>
      <c r="L8">
        <v>0.64783018341990795</v>
      </c>
      <c r="M8">
        <f t="shared" si="0"/>
        <v>0.64783018341991028</v>
      </c>
      <c r="O8">
        <v>3309.5574495792298</v>
      </c>
      <c r="P8" t="s">
        <v>227</v>
      </c>
    </row>
    <row r="10" spans="1:16" x14ac:dyDescent="0.25">
      <c r="A10" t="s">
        <v>17</v>
      </c>
      <c r="B10" s="2" t="s">
        <v>209</v>
      </c>
      <c r="C10">
        <v>500</v>
      </c>
      <c r="D10" t="s">
        <v>186</v>
      </c>
      <c r="E10">
        <v>200000</v>
      </c>
      <c r="F10">
        <v>1000</v>
      </c>
      <c r="G10" s="1">
        <v>3.0196999999999998E-4</v>
      </c>
      <c r="H10" s="1">
        <v>3.0196999999999998E-4</v>
      </c>
      <c r="I10">
        <v>7.7999999999999996E-3</v>
      </c>
      <c r="J10">
        <v>4.8537531371206901</v>
      </c>
      <c r="K10">
        <v>5.68337178770319</v>
      </c>
      <c r="L10">
        <v>0.82961865058250195</v>
      </c>
      <c r="M10">
        <f t="shared" si="0"/>
        <v>0.82961865058249984</v>
      </c>
    </row>
    <row r="11" spans="1:16" x14ac:dyDescent="0.25">
      <c r="E11">
        <v>200000</v>
      </c>
      <c r="F11">
        <v>2000</v>
      </c>
      <c r="G11" s="1">
        <v>3.0200000000000002E-4</v>
      </c>
      <c r="H11" s="1">
        <v>3.0200000000000002E-4</v>
      </c>
      <c r="I11">
        <v>7.9000000000000008E-3</v>
      </c>
      <c r="J11">
        <v>4.8537531371206901</v>
      </c>
      <c r="K11">
        <v>5.6544989754544703</v>
      </c>
      <c r="L11">
        <v>0.80074583833378199</v>
      </c>
      <c r="M11">
        <f t="shared" si="0"/>
        <v>0.80074583833378021</v>
      </c>
    </row>
    <row r="12" spans="1:16" x14ac:dyDescent="0.25">
      <c r="E12">
        <v>200000</v>
      </c>
      <c r="F12">
        <v>3000</v>
      </c>
      <c r="G12" s="1">
        <v>3.0128000000000002E-4</v>
      </c>
      <c r="H12" s="1">
        <v>3.0128000000000002E-4</v>
      </c>
      <c r="I12">
        <v>7.9000000000000008E-3</v>
      </c>
      <c r="J12">
        <v>4.8537531371206901</v>
      </c>
      <c r="K12">
        <v>5.6803885133645604</v>
      </c>
      <c r="L12">
        <v>0.82663537624387196</v>
      </c>
      <c r="M12">
        <f t="shared" si="0"/>
        <v>0.82663537624387029</v>
      </c>
    </row>
    <row r="13" spans="1:16" x14ac:dyDescent="0.25">
      <c r="E13">
        <v>200000</v>
      </c>
      <c r="F13">
        <v>10000</v>
      </c>
      <c r="G13" s="1">
        <v>2.2558999999999999E-4</v>
      </c>
      <c r="H13" s="1">
        <v>2.2558999999999999E-4</v>
      </c>
      <c r="I13">
        <v>5.7999999999999996E-3</v>
      </c>
      <c r="J13">
        <v>4.8537531371206901</v>
      </c>
      <c r="K13">
        <v>0.36905517947232402</v>
      </c>
      <c r="L13">
        <v>-4.4846979576483603</v>
      </c>
      <c r="M13">
        <f t="shared" si="0"/>
        <v>4.4846979576483665</v>
      </c>
    </row>
    <row r="14" spans="1:16" x14ac:dyDescent="0.25">
      <c r="E14">
        <v>200000</v>
      </c>
      <c r="F14">
        <v>10000</v>
      </c>
      <c r="G14" s="1">
        <v>2.2558999999999999E-4</v>
      </c>
      <c r="H14" s="1">
        <v>2.2558999999999999E-4</v>
      </c>
      <c r="I14">
        <v>5.7999999999999996E-3</v>
      </c>
      <c r="J14">
        <v>4.8537531371206901</v>
      </c>
      <c r="K14">
        <v>0.37154473897601498</v>
      </c>
      <c r="L14">
        <v>-4.4822083981446701</v>
      </c>
      <c r="M14">
        <f t="shared" si="0"/>
        <v>4.4822083981446754</v>
      </c>
      <c r="O14">
        <v>2012.1768150329499</v>
      </c>
      <c r="P14" t="s">
        <v>228</v>
      </c>
    </row>
    <row r="16" spans="1:16" x14ac:dyDescent="0.25">
      <c r="A16" t="s">
        <v>24</v>
      </c>
      <c r="B16" s="2" t="s">
        <v>210</v>
      </c>
      <c r="C16">
        <v>500</v>
      </c>
      <c r="D16" t="s">
        <v>186</v>
      </c>
      <c r="E16">
        <v>200000</v>
      </c>
      <c r="F16">
        <v>1000</v>
      </c>
      <c r="G16" s="1">
        <v>3.0119000000000001E-4</v>
      </c>
      <c r="H16" s="1">
        <v>3.0119000000000001E-4</v>
      </c>
      <c r="I16">
        <v>7.7000000000000002E-3</v>
      </c>
      <c r="J16">
        <v>4.8537531371206901</v>
      </c>
      <c r="K16">
        <v>2.6346281341885902</v>
      </c>
      <c r="L16">
        <v>-2.2191250029320901</v>
      </c>
      <c r="M16">
        <f t="shared" si="0"/>
        <v>2.2191250029320999</v>
      </c>
    </row>
    <row r="17" spans="1:16" x14ac:dyDescent="0.25">
      <c r="E17">
        <v>200000</v>
      </c>
      <c r="F17">
        <v>2000</v>
      </c>
      <c r="G17" s="1">
        <v>3.0001000000000002E-4</v>
      </c>
      <c r="H17" s="1">
        <v>3.0001000000000002E-4</v>
      </c>
      <c r="I17">
        <v>7.9000000000000008E-3</v>
      </c>
      <c r="J17">
        <v>4.8537531371206901</v>
      </c>
      <c r="K17">
        <v>5.0406559916458704</v>
      </c>
      <c r="L17">
        <v>0.18690285452518399</v>
      </c>
      <c r="M17">
        <f t="shared" si="0"/>
        <v>0.1869028545251803</v>
      </c>
    </row>
    <row r="18" spans="1:16" x14ac:dyDescent="0.25">
      <c r="E18">
        <v>200000</v>
      </c>
      <c r="F18">
        <v>3000</v>
      </c>
      <c r="G18" s="1">
        <v>2.9615000000000002E-4</v>
      </c>
      <c r="H18" s="1">
        <v>2.9615000000000002E-4</v>
      </c>
      <c r="I18">
        <v>7.7000000000000002E-3</v>
      </c>
      <c r="J18">
        <v>4.8537531371206901</v>
      </c>
      <c r="K18">
        <v>3.7290495298208399</v>
      </c>
      <c r="L18">
        <v>-1.12470360729985</v>
      </c>
      <c r="M18">
        <f t="shared" si="0"/>
        <v>1.1247036072998502</v>
      </c>
    </row>
    <row r="19" spans="1:16" x14ac:dyDescent="0.25">
      <c r="E19">
        <v>200000</v>
      </c>
      <c r="F19">
        <v>4000</v>
      </c>
      <c r="G19" s="1">
        <v>2.8423000000000001E-4</v>
      </c>
      <c r="H19" s="1">
        <v>2.8423000000000001E-4</v>
      </c>
      <c r="I19">
        <v>7.4999999999999997E-3</v>
      </c>
      <c r="J19">
        <v>4.8537531371206901</v>
      </c>
      <c r="K19">
        <v>2.3816715130214798</v>
      </c>
      <c r="L19">
        <v>-2.4720816240992098</v>
      </c>
      <c r="M19">
        <f t="shared" si="0"/>
        <v>2.4720816240992103</v>
      </c>
    </row>
    <row r="20" spans="1:16" x14ac:dyDescent="0.25">
      <c r="E20">
        <v>200000</v>
      </c>
      <c r="F20">
        <v>5000</v>
      </c>
      <c r="G20" s="1">
        <v>2.6109000000000001E-4</v>
      </c>
      <c r="H20" s="1">
        <v>2.6109000000000001E-4</v>
      </c>
      <c r="I20">
        <v>6.8999999999999999E-3</v>
      </c>
      <c r="J20">
        <v>4.8537531371206901</v>
      </c>
      <c r="K20">
        <v>5.0684362335538102</v>
      </c>
      <c r="L20">
        <v>0.214683096433123</v>
      </c>
      <c r="M20">
        <f t="shared" si="0"/>
        <v>0.21468309643312011</v>
      </c>
    </row>
    <row r="21" spans="1:16" x14ac:dyDescent="0.25">
      <c r="E21">
        <v>200000</v>
      </c>
      <c r="F21">
        <v>6000</v>
      </c>
      <c r="G21" s="1">
        <v>2.3606000000000001E-4</v>
      </c>
      <c r="H21" s="1">
        <v>2.3606000000000001E-4</v>
      </c>
      <c r="I21">
        <v>6.1000000000000004E-3</v>
      </c>
      <c r="J21">
        <v>4.8537531371206901</v>
      </c>
      <c r="K21">
        <v>5.5242595014226996</v>
      </c>
      <c r="L21">
        <v>0.67050636430200505</v>
      </c>
      <c r="M21">
        <f t="shared" si="0"/>
        <v>0.67050636430200949</v>
      </c>
    </row>
    <row r="22" spans="1:16" x14ac:dyDescent="0.25">
      <c r="E22">
        <v>200000</v>
      </c>
      <c r="F22">
        <v>7000</v>
      </c>
      <c r="G22" s="1">
        <v>2.1665000000000001E-4</v>
      </c>
      <c r="H22" s="1">
        <v>2.1665000000000001E-4</v>
      </c>
      <c r="I22">
        <v>5.7999999999999996E-3</v>
      </c>
      <c r="J22">
        <v>4.8537531371206901</v>
      </c>
      <c r="K22">
        <v>3.14446663537601</v>
      </c>
      <c r="L22">
        <v>-1.7092865017446699</v>
      </c>
      <c r="M22">
        <f t="shared" si="0"/>
        <v>1.7092865017446801</v>
      </c>
    </row>
    <row r="23" spans="1:16" x14ac:dyDescent="0.25">
      <c r="E23">
        <v>200000</v>
      </c>
      <c r="F23">
        <v>8000</v>
      </c>
      <c r="G23" s="1">
        <v>2.0305E-4</v>
      </c>
      <c r="H23" s="1">
        <v>2.0305E-4</v>
      </c>
      <c r="I23">
        <v>5.4999999999999997E-3</v>
      </c>
      <c r="J23">
        <v>4.8537531371206901</v>
      </c>
      <c r="K23">
        <v>5.3594648168307204</v>
      </c>
      <c r="L23">
        <v>0.50571167971002995</v>
      </c>
      <c r="M23">
        <f t="shared" si="0"/>
        <v>0.50571167971003028</v>
      </c>
    </row>
    <row r="24" spans="1:16" x14ac:dyDescent="0.25">
      <c r="E24">
        <v>200000</v>
      </c>
      <c r="F24">
        <v>9000</v>
      </c>
      <c r="G24" s="1">
        <v>1.9124999999999999E-4</v>
      </c>
      <c r="H24" s="1">
        <v>1.9124999999999999E-4</v>
      </c>
      <c r="I24">
        <v>5.3E-3</v>
      </c>
      <c r="J24">
        <v>4.8537531371206901</v>
      </c>
      <c r="K24">
        <v>5.6559916360905902</v>
      </c>
      <c r="L24">
        <v>0.80223849896989896</v>
      </c>
      <c r="M24">
        <f t="shared" si="0"/>
        <v>0.80223849896990007</v>
      </c>
    </row>
    <row r="25" spans="1:16" x14ac:dyDescent="0.25">
      <c r="E25">
        <v>200000</v>
      </c>
      <c r="F25">
        <v>10000</v>
      </c>
      <c r="G25" s="1">
        <v>1.8254999999999999E-4</v>
      </c>
      <c r="H25" s="1">
        <v>1.8254999999999999E-4</v>
      </c>
      <c r="I25">
        <v>5.1000000000000004E-3</v>
      </c>
      <c r="J25">
        <v>4.8537531371206901</v>
      </c>
      <c r="K25">
        <v>3.41642042003769</v>
      </c>
      <c r="L25">
        <v>-1.4373327170829899</v>
      </c>
      <c r="M25">
        <f t="shared" si="0"/>
        <v>1.4373327170830001</v>
      </c>
    </row>
    <row r="26" spans="1:16" x14ac:dyDescent="0.25">
      <c r="E26">
        <v>200000</v>
      </c>
      <c r="F26">
        <v>20000</v>
      </c>
      <c r="G26" s="1">
        <v>1.6503000000000001E-4</v>
      </c>
      <c r="H26" s="1">
        <v>1.6503000000000001E-4</v>
      </c>
      <c r="I26">
        <v>4.4999999999999997E-3</v>
      </c>
      <c r="J26">
        <v>4.8537531371206901</v>
      </c>
      <c r="K26">
        <v>4.4884407702599596</v>
      </c>
      <c r="L26">
        <v>-0.36531236686072399</v>
      </c>
      <c r="M26">
        <f t="shared" si="0"/>
        <v>0.36531236686073054</v>
      </c>
    </row>
    <row r="27" spans="1:16" x14ac:dyDescent="0.25">
      <c r="E27">
        <v>200000</v>
      </c>
      <c r="F27">
        <v>30000</v>
      </c>
      <c r="G27" s="1">
        <v>1.5678E-4</v>
      </c>
      <c r="H27" s="1">
        <v>1.5678E-4</v>
      </c>
      <c r="I27">
        <v>4.0000000000000001E-3</v>
      </c>
      <c r="J27">
        <v>4.8537531371206901</v>
      </c>
      <c r="K27">
        <v>3.6614605871996599</v>
      </c>
      <c r="L27">
        <v>-1.19229254992102</v>
      </c>
      <c r="M27">
        <f t="shared" si="0"/>
        <v>1.1922925499210302</v>
      </c>
    </row>
    <row r="28" spans="1:16" x14ac:dyDescent="0.25">
      <c r="A28" t="s">
        <v>188</v>
      </c>
      <c r="E28">
        <v>200000</v>
      </c>
      <c r="F28">
        <v>10000</v>
      </c>
      <c r="G28" s="1">
        <v>1.8244999999999999E-4</v>
      </c>
      <c r="H28" s="1">
        <v>1.8244999999999999E-4</v>
      </c>
      <c r="I28">
        <v>5.1000000000000004E-3</v>
      </c>
      <c r="J28">
        <v>4.8537531371206901</v>
      </c>
      <c r="K28">
        <v>5.1920077516342902</v>
      </c>
      <c r="L28">
        <v>0.33825461451359801</v>
      </c>
      <c r="M28">
        <f t="shared" si="0"/>
        <v>0.33825461451360006</v>
      </c>
    </row>
    <row r="29" spans="1:16" x14ac:dyDescent="0.25">
      <c r="E29">
        <v>200000</v>
      </c>
      <c r="F29">
        <v>10000</v>
      </c>
      <c r="G29" s="1">
        <v>1.8244999999999999E-4</v>
      </c>
      <c r="H29" s="1">
        <v>1.8244999999999999E-4</v>
      </c>
      <c r="I29">
        <v>5.1000000000000004E-3</v>
      </c>
      <c r="J29">
        <v>4.8537531371206901</v>
      </c>
      <c r="K29">
        <v>5.1912652928725702</v>
      </c>
      <c r="L29">
        <v>0.33751215575188398</v>
      </c>
      <c r="M29">
        <f t="shared" si="0"/>
        <v>0.33751215575188009</v>
      </c>
      <c r="O29">
        <v>1374.25139689445</v>
      </c>
      <c r="P29" t="s">
        <v>229</v>
      </c>
    </row>
    <row r="31" spans="1:16" x14ac:dyDescent="0.25">
      <c r="A31" t="s">
        <v>56</v>
      </c>
      <c r="B31" s="2" t="s">
        <v>212</v>
      </c>
      <c r="C31">
        <v>500</v>
      </c>
      <c r="D31" t="s">
        <v>186</v>
      </c>
      <c r="E31">
        <v>200000</v>
      </c>
      <c r="F31">
        <v>1000</v>
      </c>
      <c r="G31" s="1">
        <v>2.9983000000000001E-4</v>
      </c>
      <c r="H31" s="1">
        <v>2.9983000000000001E-4</v>
      </c>
      <c r="I31">
        <v>7.7999999999999996E-3</v>
      </c>
      <c r="J31">
        <v>4.8537531371206901</v>
      </c>
      <c r="K31">
        <v>2.5943399968269998</v>
      </c>
      <c r="L31">
        <v>-2.2594131402936899</v>
      </c>
      <c r="M31">
        <f t="shared" si="0"/>
        <v>2.2594131402936903</v>
      </c>
    </row>
    <row r="32" spans="1:16" x14ac:dyDescent="0.25">
      <c r="E32">
        <v>200000</v>
      </c>
      <c r="F32">
        <v>2000</v>
      </c>
      <c r="G32" s="1">
        <v>2.9478000000000002E-4</v>
      </c>
      <c r="H32" s="1">
        <v>2.9478000000000002E-4</v>
      </c>
      <c r="I32">
        <v>7.7000000000000002E-3</v>
      </c>
      <c r="J32">
        <v>4.8537531371206901</v>
      </c>
      <c r="K32">
        <v>4.4555963341742499</v>
      </c>
      <c r="L32">
        <v>-0.39815680294644201</v>
      </c>
      <c r="M32">
        <f t="shared" si="0"/>
        <v>0.39815680294644018</v>
      </c>
    </row>
    <row r="33" spans="1:16" x14ac:dyDescent="0.25">
      <c r="E33">
        <v>200000</v>
      </c>
      <c r="F33">
        <v>3000</v>
      </c>
      <c r="G33" s="1">
        <v>2.7615000000000002E-4</v>
      </c>
      <c r="H33" s="1">
        <v>2.7615000000000002E-4</v>
      </c>
      <c r="I33">
        <v>7.3000000000000001E-3</v>
      </c>
      <c r="J33">
        <v>4.8537531371206901</v>
      </c>
      <c r="K33">
        <v>3.67393208095783</v>
      </c>
      <c r="L33">
        <v>-1.1798210561628499</v>
      </c>
      <c r="M33">
        <f t="shared" si="0"/>
        <v>1.1798210561628601</v>
      </c>
    </row>
    <row r="34" spans="1:16" x14ac:dyDescent="0.25">
      <c r="E34">
        <v>200000</v>
      </c>
      <c r="F34">
        <v>4000</v>
      </c>
      <c r="G34" s="1">
        <v>2.5067999999999998E-4</v>
      </c>
      <c r="H34" s="1">
        <v>2.5067999999999998E-4</v>
      </c>
      <c r="I34">
        <v>6.6E-3</v>
      </c>
      <c r="J34">
        <v>4.8537531371206901</v>
      </c>
      <c r="K34">
        <v>3.89761720266478</v>
      </c>
      <c r="L34">
        <v>-0.95613593445590705</v>
      </c>
      <c r="M34">
        <f t="shared" si="0"/>
        <v>0.95613593445591016</v>
      </c>
    </row>
    <row r="35" spans="1:16" x14ac:dyDescent="0.25">
      <c r="E35">
        <v>200000</v>
      </c>
      <c r="F35">
        <v>5000</v>
      </c>
      <c r="G35" s="1">
        <v>2.2552999999999999E-4</v>
      </c>
      <c r="H35" s="1">
        <v>2.2552999999999999E-4</v>
      </c>
      <c r="I35">
        <v>5.7999999999999996E-3</v>
      </c>
      <c r="J35">
        <v>4.8537531371206901</v>
      </c>
      <c r="K35">
        <v>3.8026278756108001</v>
      </c>
      <c r="L35">
        <v>-1.0511252615098901</v>
      </c>
      <c r="M35">
        <f t="shared" si="0"/>
        <v>1.0511252615098901</v>
      </c>
    </row>
    <row r="36" spans="1:16" x14ac:dyDescent="0.25">
      <c r="E36">
        <v>200000</v>
      </c>
      <c r="F36">
        <v>6000</v>
      </c>
      <c r="G36" s="1">
        <v>2.0615999999999999E-4</v>
      </c>
      <c r="H36" s="1">
        <v>2.0615999999999999E-4</v>
      </c>
      <c r="I36">
        <v>5.4999999999999997E-3</v>
      </c>
      <c r="J36">
        <v>4.8537531371206901</v>
      </c>
      <c r="K36">
        <v>5.4724786813758097</v>
      </c>
      <c r="L36">
        <v>0.61872554425512005</v>
      </c>
      <c r="M36">
        <f t="shared" si="0"/>
        <v>0.61872554425511961</v>
      </c>
    </row>
    <row r="37" spans="1:16" x14ac:dyDescent="0.25">
      <c r="E37">
        <v>200000</v>
      </c>
      <c r="F37">
        <v>7000</v>
      </c>
      <c r="G37" s="1">
        <v>1.9269E-4</v>
      </c>
      <c r="H37" s="1">
        <v>1.9269E-4</v>
      </c>
      <c r="I37">
        <v>5.4000000000000003E-3</v>
      </c>
      <c r="J37">
        <v>4.8537531371206901</v>
      </c>
      <c r="K37">
        <v>5.26885352868368</v>
      </c>
      <c r="L37">
        <v>0.415100391562995</v>
      </c>
      <c r="M37">
        <f t="shared" si="0"/>
        <v>0.41510039156298983</v>
      </c>
    </row>
    <row r="38" spans="1:16" x14ac:dyDescent="0.25">
      <c r="E38">
        <v>200000</v>
      </c>
      <c r="F38">
        <v>8000</v>
      </c>
      <c r="G38" s="1">
        <v>1.8327E-4</v>
      </c>
      <c r="H38" s="1">
        <v>1.8327E-4</v>
      </c>
      <c r="I38">
        <v>5.1000000000000004E-3</v>
      </c>
      <c r="J38">
        <v>4.8537531371206901</v>
      </c>
      <c r="K38">
        <v>4.6991895248260498</v>
      </c>
      <c r="L38">
        <v>-0.15456361229464299</v>
      </c>
      <c r="M38">
        <f t="shared" si="0"/>
        <v>0.15456361229464033</v>
      </c>
    </row>
    <row r="39" spans="1:16" x14ac:dyDescent="0.25">
      <c r="E39">
        <v>200000</v>
      </c>
      <c r="F39">
        <v>9000</v>
      </c>
      <c r="G39" s="1">
        <v>1.7641E-4</v>
      </c>
      <c r="H39" s="1">
        <v>1.7641E-4</v>
      </c>
      <c r="I39">
        <v>4.8999999999999998E-3</v>
      </c>
      <c r="J39">
        <v>4.8537531371206901</v>
      </c>
      <c r="K39">
        <v>4.87064219272321</v>
      </c>
      <c r="L39">
        <v>1.6889055602525099E-2</v>
      </c>
      <c r="M39">
        <f t="shared" si="0"/>
        <v>1.6889055602519853E-2</v>
      </c>
    </row>
    <row r="40" spans="1:16" x14ac:dyDescent="0.25">
      <c r="E40">
        <v>200000</v>
      </c>
      <c r="F40">
        <v>10000</v>
      </c>
      <c r="G40" s="1">
        <v>1.7168000000000001E-4</v>
      </c>
      <c r="H40" s="1">
        <v>1.7168000000000001E-4</v>
      </c>
      <c r="I40">
        <v>4.7000000000000002E-3</v>
      </c>
      <c r="J40">
        <v>4.8537531371206901</v>
      </c>
      <c r="K40">
        <v>5.2210134755419597</v>
      </c>
      <c r="L40">
        <v>0.36726033842126599</v>
      </c>
      <c r="M40">
        <f t="shared" si="0"/>
        <v>0.36726033842126959</v>
      </c>
    </row>
    <row r="41" spans="1:16" x14ac:dyDescent="0.25">
      <c r="E41">
        <v>200000</v>
      </c>
      <c r="F41">
        <v>20000</v>
      </c>
      <c r="G41" s="1">
        <v>1.5487000000000001E-4</v>
      </c>
      <c r="H41" s="1">
        <v>1.5487000000000001E-4</v>
      </c>
      <c r="I41">
        <v>4.0000000000000001E-3</v>
      </c>
      <c r="J41">
        <v>4.8537531371206901</v>
      </c>
      <c r="K41">
        <v>3.7169308607614999</v>
      </c>
      <c r="L41">
        <v>-1.13682227635918</v>
      </c>
      <c r="M41">
        <f t="shared" si="0"/>
        <v>1.1368222763591902</v>
      </c>
    </row>
    <row r="42" spans="1:16" x14ac:dyDescent="0.25">
      <c r="E42">
        <v>200000</v>
      </c>
      <c r="F42">
        <v>30000</v>
      </c>
      <c r="G42" s="1">
        <v>1.5312E-4</v>
      </c>
      <c r="H42" s="1">
        <v>1.5312E-4</v>
      </c>
      <c r="I42">
        <v>4.0000000000000001E-3</v>
      </c>
      <c r="J42">
        <v>4.8537531371206901</v>
      </c>
      <c r="K42">
        <v>4.2243533446726698</v>
      </c>
      <c r="L42">
        <v>-0.62939979244801603</v>
      </c>
      <c r="M42">
        <f t="shared" si="0"/>
        <v>0.62939979244802036</v>
      </c>
    </row>
    <row r="43" spans="1:16" x14ac:dyDescent="0.25">
      <c r="A43" t="s">
        <v>188</v>
      </c>
      <c r="E43">
        <v>200000</v>
      </c>
      <c r="F43">
        <v>10000</v>
      </c>
      <c r="G43" s="1">
        <v>1.7168000000000001E-4</v>
      </c>
      <c r="H43" s="1">
        <v>1.7168000000000001E-4</v>
      </c>
      <c r="I43">
        <v>4.7000000000000002E-3</v>
      </c>
      <c r="J43">
        <v>4.8537531371206901</v>
      </c>
      <c r="K43">
        <v>5.2210123611093699</v>
      </c>
      <c r="L43">
        <v>0.36725922398868299</v>
      </c>
      <c r="M43">
        <f t="shared" si="0"/>
        <v>0.36725922398867983</v>
      </c>
      <c r="O43">
        <v>1150.6096498966201</v>
      </c>
      <c r="P43" t="s">
        <v>230</v>
      </c>
    </row>
    <row r="45" spans="1:16" x14ac:dyDescent="0.25">
      <c r="A45" t="s">
        <v>190</v>
      </c>
      <c r="B45" s="2" t="s">
        <v>213</v>
      </c>
      <c r="C45">
        <v>500</v>
      </c>
      <c r="D45" t="s">
        <v>186</v>
      </c>
      <c r="E45">
        <v>200000</v>
      </c>
      <c r="F45">
        <v>1000</v>
      </c>
      <c r="G45" s="1">
        <v>2.9851999999999998E-4</v>
      </c>
      <c r="H45" s="1">
        <v>2.9851999999999998E-4</v>
      </c>
      <c r="I45">
        <v>7.7000000000000002E-3</v>
      </c>
      <c r="J45">
        <v>4.8537531371206901</v>
      </c>
      <c r="K45">
        <v>2.7749695321618502</v>
      </c>
      <c r="L45">
        <v>-2.07878360495884</v>
      </c>
      <c r="M45">
        <f t="shared" si="0"/>
        <v>2.07878360495884</v>
      </c>
    </row>
    <row r="46" spans="1:16" x14ac:dyDescent="0.25">
      <c r="E46">
        <v>200000</v>
      </c>
      <c r="F46">
        <v>2000</v>
      </c>
      <c r="G46" s="1">
        <v>2.8507000000000001E-4</v>
      </c>
      <c r="H46" s="1">
        <v>2.8507000000000001E-4</v>
      </c>
      <c r="I46">
        <v>7.4999999999999997E-3</v>
      </c>
      <c r="J46">
        <v>4.8537531371206901</v>
      </c>
      <c r="K46">
        <v>3.8986627025153102</v>
      </c>
      <c r="L46">
        <v>-0.95509043460537701</v>
      </c>
      <c r="M46">
        <f t="shared" si="0"/>
        <v>0.9550904346053799</v>
      </c>
    </row>
    <row r="47" spans="1:16" x14ac:dyDescent="0.25">
      <c r="E47">
        <v>200000</v>
      </c>
      <c r="F47">
        <v>3000</v>
      </c>
      <c r="G47" s="1">
        <v>2.5998999999999998E-4</v>
      </c>
      <c r="H47" s="1">
        <v>2.5998999999999998E-4</v>
      </c>
      <c r="I47">
        <v>6.8999999999999999E-3</v>
      </c>
      <c r="J47">
        <v>4.8537531371206901</v>
      </c>
      <c r="K47">
        <v>3.5012484704561202</v>
      </c>
      <c r="L47">
        <v>-1.3525046666645599</v>
      </c>
      <c r="M47">
        <f t="shared" si="0"/>
        <v>1.3525046666645699</v>
      </c>
    </row>
    <row r="48" spans="1:16" x14ac:dyDescent="0.25">
      <c r="E48">
        <v>200000</v>
      </c>
      <c r="F48">
        <v>4000</v>
      </c>
      <c r="G48" s="1">
        <v>2.3363E-4</v>
      </c>
      <c r="H48" s="1">
        <v>2.3363E-4</v>
      </c>
      <c r="I48">
        <v>6.1000000000000004E-3</v>
      </c>
      <c r="J48">
        <v>4.8537531371206901</v>
      </c>
      <c r="K48">
        <v>2.9710606932775101</v>
      </c>
      <c r="L48">
        <v>-1.88269244384317</v>
      </c>
      <c r="M48">
        <f t="shared" si="0"/>
        <v>1.88269244384318</v>
      </c>
    </row>
    <row r="49" spans="1:16" x14ac:dyDescent="0.25">
      <c r="E49">
        <v>200000</v>
      </c>
      <c r="F49">
        <v>5000</v>
      </c>
      <c r="G49" s="1">
        <v>2.1316E-4</v>
      </c>
      <c r="H49" s="1">
        <v>2.1316E-4</v>
      </c>
      <c r="I49">
        <v>5.5999999999999999E-3</v>
      </c>
      <c r="J49">
        <v>4.8537531371206901</v>
      </c>
      <c r="K49">
        <v>4.6648801682255101</v>
      </c>
      <c r="L49">
        <v>-0.18887296889517799</v>
      </c>
      <c r="M49">
        <f t="shared" si="0"/>
        <v>0.18887296889518002</v>
      </c>
    </row>
    <row r="50" spans="1:16" x14ac:dyDescent="0.25">
      <c r="E50">
        <v>200000</v>
      </c>
      <c r="F50">
        <v>6000</v>
      </c>
      <c r="G50" s="1">
        <v>2.0133E-4</v>
      </c>
      <c r="H50" s="1">
        <v>2.0133E-4</v>
      </c>
      <c r="I50">
        <v>5.3E-3</v>
      </c>
      <c r="J50">
        <v>4.8537531371206901</v>
      </c>
      <c r="K50">
        <v>5.15805903266246</v>
      </c>
      <c r="L50">
        <v>0.30430589554176901</v>
      </c>
      <c r="M50">
        <f t="shared" si="0"/>
        <v>0.3043058955417699</v>
      </c>
    </row>
    <row r="51" spans="1:16" x14ac:dyDescent="0.25">
      <c r="E51">
        <v>200000</v>
      </c>
      <c r="F51">
        <v>7000</v>
      </c>
      <c r="G51" s="1">
        <v>1.9341000000000001E-4</v>
      </c>
      <c r="H51" s="1">
        <v>1.9341000000000001E-4</v>
      </c>
      <c r="I51">
        <v>5.0000000000000001E-3</v>
      </c>
      <c r="J51">
        <v>4.8537531371206901</v>
      </c>
      <c r="K51">
        <v>5.3180705083103401</v>
      </c>
      <c r="L51">
        <v>0.464317371189651</v>
      </c>
      <c r="M51">
        <f t="shared" si="0"/>
        <v>0.46431737118965</v>
      </c>
    </row>
    <row r="52" spans="1:16" x14ac:dyDescent="0.25">
      <c r="E52">
        <v>200000</v>
      </c>
      <c r="F52">
        <v>8000</v>
      </c>
      <c r="G52" s="1">
        <v>1.8814E-4</v>
      </c>
      <c r="H52" s="1">
        <v>1.8814E-4</v>
      </c>
      <c r="I52">
        <v>4.7999999999999996E-3</v>
      </c>
      <c r="J52">
        <v>4.8537531371206901</v>
      </c>
      <c r="K52">
        <v>4.61626420364657</v>
      </c>
      <c r="L52">
        <v>-0.23748893347412101</v>
      </c>
      <c r="M52">
        <f t="shared" si="0"/>
        <v>0.23748893347412015</v>
      </c>
    </row>
    <row r="53" spans="1:16" x14ac:dyDescent="0.25">
      <c r="E53">
        <v>200000</v>
      </c>
      <c r="F53">
        <v>9000</v>
      </c>
      <c r="G53" s="1">
        <v>1.8353999999999999E-4</v>
      </c>
      <c r="H53" s="1">
        <v>1.8353999999999999E-4</v>
      </c>
      <c r="I53">
        <v>4.5999999999999999E-3</v>
      </c>
      <c r="J53">
        <v>4.8537531371206901</v>
      </c>
      <c r="K53">
        <v>5.0607332280359296</v>
      </c>
      <c r="L53">
        <v>0.206980090915236</v>
      </c>
      <c r="M53">
        <f t="shared" si="0"/>
        <v>0.2069800909152395</v>
      </c>
    </row>
    <row r="54" spans="1:16" x14ac:dyDescent="0.25">
      <c r="E54">
        <v>200000</v>
      </c>
      <c r="F54">
        <v>10000</v>
      </c>
      <c r="G54" s="1">
        <v>1.7702000000000001E-4</v>
      </c>
      <c r="H54" s="1">
        <v>1.7702000000000001E-4</v>
      </c>
      <c r="I54">
        <v>4.5999999999999999E-3</v>
      </c>
      <c r="J54">
        <v>4.8537531371206901</v>
      </c>
      <c r="K54">
        <v>5.49435170392844</v>
      </c>
      <c r="L54">
        <v>0.64059856680774896</v>
      </c>
      <c r="M54">
        <f t="shared" si="0"/>
        <v>0.64059856680774985</v>
      </c>
    </row>
    <row r="55" spans="1:16" x14ac:dyDescent="0.25">
      <c r="E55">
        <v>200000</v>
      </c>
      <c r="F55">
        <v>20000</v>
      </c>
      <c r="G55" s="1">
        <v>1.6211E-4</v>
      </c>
      <c r="H55" s="1">
        <v>1.6211E-4</v>
      </c>
      <c r="I55">
        <v>4.1999999999999997E-3</v>
      </c>
      <c r="J55">
        <v>4.8537531371206901</v>
      </c>
      <c r="K55">
        <v>5.6263824898842296</v>
      </c>
      <c r="L55">
        <v>0.77262935276353994</v>
      </c>
      <c r="M55">
        <f t="shared" si="0"/>
        <v>0.7726293527635395</v>
      </c>
    </row>
    <row r="56" spans="1:16" x14ac:dyDescent="0.25">
      <c r="E56">
        <v>200000</v>
      </c>
      <c r="F56">
        <v>30000</v>
      </c>
      <c r="G56" s="1">
        <v>1.5939E-4</v>
      </c>
      <c r="H56" s="1">
        <v>1.5939E-4</v>
      </c>
      <c r="I56">
        <v>4.0000000000000001E-3</v>
      </c>
      <c r="J56">
        <v>4.8537531371206901</v>
      </c>
      <c r="K56">
        <v>4.2506973233011598</v>
      </c>
      <c r="L56">
        <v>-0.603055813819527</v>
      </c>
      <c r="M56">
        <f t="shared" si="0"/>
        <v>0.60305581381953033</v>
      </c>
    </row>
    <row r="57" spans="1:16" x14ac:dyDescent="0.25">
      <c r="G57" s="1">
        <v>1.7702000000000001E-4</v>
      </c>
      <c r="H57" s="1">
        <v>1.7702000000000001E-4</v>
      </c>
      <c r="I57">
        <v>4.5999999999999999E-3</v>
      </c>
      <c r="J57">
        <v>4.8537531371206901</v>
      </c>
      <c r="K57">
        <v>5.4943531586535501</v>
      </c>
      <c r="L57">
        <v>0.64060002153286499</v>
      </c>
      <c r="M57">
        <f t="shared" si="0"/>
        <v>0.64060002153286</v>
      </c>
      <c r="O57">
        <v>992.01140403747502</v>
      </c>
      <c r="P57" t="s">
        <v>231</v>
      </c>
    </row>
    <row r="59" spans="1:16" x14ac:dyDescent="0.25">
      <c r="A59" t="s">
        <v>191</v>
      </c>
      <c r="B59" s="2" t="s">
        <v>211</v>
      </c>
      <c r="C59">
        <v>500</v>
      </c>
      <c r="D59" t="s">
        <v>186</v>
      </c>
      <c r="E59">
        <v>200000</v>
      </c>
      <c r="F59">
        <v>10000</v>
      </c>
      <c r="G59" s="1">
        <v>1.5571000000000001E-4</v>
      </c>
      <c r="H59" s="1">
        <v>1.5571000000000001E-4</v>
      </c>
      <c r="I59">
        <v>4.0000000000000001E-3</v>
      </c>
      <c r="J59">
        <v>4.8537531371206901</v>
      </c>
      <c r="K59">
        <v>5.0576942872151003</v>
      </c>
      <c r="L59">
        <v>0.20394115009441199</v>
      </c>
      <c r="M59">
        <f t="shared" si="0"/>
        <v>0.20394115009441016</v>
      </c>
    </row>
    <row r="60" spans="1:16" x14ac:dyDescent="0.25">
      <c r="E60">
        <v>200000</v>
      </c>
      <c r="F60">
        <v>20000</v>
      </c>
      <c r="G60" s="1">
        <v>1.5426E-4</v>
      </c>
      <c r="H60" s="1">
        <v>1.5426E-4</v>
      </c>
      <c r="I60">
        <v>3.8E-3</v>
      </c>
      <c r="J60">
        <v>4.8537531371206901</v>
      </c>
      <c r="K60">
        <v>4.5651416023915399</v>
      </c>
      <c r="L60">
        <v>-0.28861153472915102</v>
      </c>
      <c r="M60">
        <f t="shared" si="0"/>
        <v>0.28861153472915024</v>
      </c>
    </row>
    <row r="61" spans="1:16" x14ac:dyDescent="0.25">
      <c r="E61">
        <v>200000</v>
      </c>
      <c r="F61">
        <v>30000</v>
      </c>
      <c r="G61" s="1">
        <v>1.5239E-4</v>
      </c>
      <c r="H61" s="1">
        <v>1.5239E-4</v>
      </c>
      <c r="I61">
        <v>3.8999999999999998E-3</v>
      </c>
      <c r="J61">
        <v>4.8537531371206901</v>
      </c>
      <c r="K61">
        <v>3.9169077480424002</v>
      </c>
      <c r="L61">
        <v>-0.93684538907828596</v>
      </c>
      <c r="M61">
        <f t="shared" si="0"/>
        <v>0.93684538907828996</v>
      </c>
    </row>
    <row r="62" spans="1:16" x14ac:dyDescent="0.25">
      <c r="E62">
        <v>250000</v>
      </c>
      <c r="F62">
        <v>10000</v>
      </c>
      <c r="G62" s="1">
        <v>1.5699999999999999E-4</v>
      </c>
      <c r="H62" s="1">
        <v>1.5699999999999999E-4</v>
      </c>
      <c r="I62">
        <v>4.1999999999999997E-3</v>
      </c>
      <c r="J62">
        <v>4.8537531371206901</v>
      </c>
      <c r="K62">
        <v>4.8868397588147499</v>
      </c>
      <c r="L62">
        <v>3.3086621694061499E-2</v>
      </c>
      <c r="M62">
        <f t="shared" si="0"/>
        <v>3.3086621694059737E-2</v>
      </c>
    </row>
    <row r="63" spans="1:16" x14ac:dyDescent="0.25">
      <c r="E63">
        <v>500</v>
      </c>
      <c r="F63">
        <v>10000</v>
      </c>
      <c r="G63" s="1">
        <v>1.4563E-4</v>
      </c>
      <c r="H63" s="1">
        <v>1.4563E-4</v>
      </c>
      <c r="I63">
        <v>3.8999999999999998E-3</v>
      </c>
      <c r="J63">
        <v>4.8537531371206901</v>
      </c>
      <c r="K63">
        <v>4.0651394285609097</v>
      </c>
      <c r="L63">
        <v>-0.78861370855978297</v>
      </c>
      <c r="M63">
        <f t="shared" si="0"/>
        <v>0.78861370855978041</v>
      </c>
    </row>
    <row r="64" spans="1:16" x14ac:dyDescent="0.25">
      <c r="E64">
        <v>1000</v>
      </c>
      <c r="F64">
        <v>10000</v>
      </c>
      <c r="G64" s="1">
        <v>1.4525000000000001E-4</v>
      </c>
      <c r="H64" s="1">
        <v>1.4525000000000001E-4</v>
      </c>
      <c r="I64">
        <v>3.8999999999999998E-3</v>
      </c>
      <c r="J64">
        <v>4.8537531371206901</v>
      </c>
      <c r="K64">
        <v>4.1990526014287601</v>
      </c>
      <c r="L64">
        <v>-0.65470053569193198</v>
      </c>
      <c r="M64">
        <f t="shared" si="0"/>
        <v>0.65470053569192999</v>
      </c>
    </row>
    <row r="65" spans="1:16" x14ac:dyDescent="0.25">
      <c r="E65">
        <v>2000</v>
      </c>
      <c r="F65">
        <v>10000</v>
      </c>
      <c r="G65" s="1">
        <v>1.4520000000000001E-4</v>
      </c>
      <c r="H65" s="1">
        <v>1.4520000000000001E-4</v>
      </c>
      <c r="I65">
        <v>3.8999999999999998E-3</v>
      </c>
      <c r="J65">
        <v>4.8537531371206901</v>
      </c>
      <c r="K65">
        <v>4.7933802785120099</v>
      </c>
      <c r="L65">
        <v>-6.0372858608682897E-2</v>
      </c>
      <c r="M65">
        <f t="shared" si="0"/>
        <v>6.0372858608680247E-2</v>
      </c>
    </row>
    <row r="66" spans="1:16" x14ac:dyDescent="0.25">
      <c r="E66">
        <v>4000</v>
      </c>
      <c r="F66">
        <v>10000</v>
      </c>
      <c r="G66" s="1">
        <v>1.4931999999999999E-4</v>
      </c>
      <c r="H66" s="1">
        <v>1.4931999999999999E-4</v>
      </c>
      <c r="I66">
        <v>3.8999999999999998E-3</v>
      </c>
      <c r="J66">
        <v>4.8537531371206901</v>
      </c>
      <c r="K66">
        <v>4.7838713385717799</v>
      </c>
      <c r="L66">
        <v>-6.9881798548910995E-2</v>
      </c>
      <c r="M66">
        <f t="shared" si="0"/>
        <v>6.988179854891019E-2</v>
      </c>
    </row>
    <row r="67" spans="1:16" x14ac:dyDescent="0.25">
      <c r="E67">
        <v>8000</v>
      </c>
      <c r="F67">
        <v>10000</v>
      </c>
      <c r="G67" s="1">
        <v>1.5208999999999999E-4</v>
      </c>
      <c r="H67" s="1">
        <v>1.5208999999999999E-4</v>
      </c>
      <c r="I67">
        <v>3.8999999999999998E-3</v>
      </c>
      <c r="J67">
        <v>4.8537531371206901</v>
      </c>
      <c r="K67">
        <v>4.7795012003168003</v>
      </c>
      <c r="L67">
        <v>-7.4251936803890695E-2</v>
      </c>
      <c r="M67">
        <f t="shared" si="0"/>
        <v>7.4251936803889862E-2</v>
      </c>
    </row>
    <row r="68" spans="1:16" x14ac:dyDescent="0.25">
      <c r="E68">
        <v>16000</v>
      </c>
      <c r="F68">
        <v>10000</v>
      </c>
      <c r="G68" s="1">
        <v>1.537E-4</v>
      </c>
      <c r="H68" s="1">
        <v>1.537E-4</v>
      </c>
      <c r="I68">
        <v>3.8999999999999998E-3</v>
      </c>
      <c r="J68">
        <v>4.8537531371206901</v>
      </c>
      <c r="K68">
        <v>5.3117534852606401</v>
      </c>
      <c r="L68">
        <v>0.458000348139947</v>
      </c>
      <c r="M68">
        <f t="shared" si="0"/>
        <v>0.45800034813994994</v>
      </c>
    </row>
    <row r="69" spans="1:16" x14ac:dyDescent="0.25">
      <c r="E69">
        <v>32000</v>
      </c>
      <c r="F69">
        <v>10000</v>
      </c>
      <c r="G69" s="1">
        <v>1.5389000000000001E-4</v>
      </c>
      <c r="H69" s="1">
        <v>1.5389000000000001E-4</v>
      </c>
      <c r="I69">
        <v>3.8999999999999998E-3</v>
      </c>
      <c r="J69">
        <v>4.8537531371206901</v>
      </c>
      <c r="K69">
        <v>4.9225044095247004</v>
      </c>
      <c r="L69">
        <v>6.8751272404012895E-2</v>
      </c>
      <c r="M69">
        <f t="shared" si="0"/>
        <v>6.8751272404010244E-2</v>
      </c>
    </row>
    <row r="70" spans="1:16" x14ac:dyDescent="0.25">
      <c r="E70">
        <v>64000</v>
      </c>
      <c r="F70">
        <v>10000</v>
      </c>
      <c r="G70" s="1">
        <v>1.5459E-4</v>
      </c>
      <c r="H70" s="1">
        <v>1.5459E-4</v>
      </c>
      <c r="I70">
        <v>3.8999999999999998E-3</v>
      </c>
      <c r="J70">
        <v>4.8537531371206901</v>
      </c>
      <c r="K70">
        <v>5.1564788118593796</v>
      </c>
      <c r="L70">
        <v>0.302725674738693</v>
      </c>
      <c r="M70">
        <f t="shared" si="0"/>
        <v>0.3027256747386895</v>
      </c>
    </row>
    <row r="71" spans="1:16" x14ac:dyDescent="0.25">
      <c r="E71">
        <v>128000</v>
      </c>
      <c r="F71">
        <v>10000</v>
      </c>
      <c r="G71" s="1">
        <v>1.5547E-4</v>
      </c>
      <c r="H71" s="1">
        <v>1.5547E-4</v>
      </c>
      <c r="I71">
        <v>4.0000000000000001E-3</v>
      </c>
      <c r="J71">
        <v>4.8537531371206901</v>
      </c>
      <c r="K71">
        <v>5.0545896478572896</v>
      </c>
      <c r="L71">
        <v>0.200836510736598</v>
      </c>
      <c r="M71">
        <f t="shared" si="0"/>
        <v>0.20083651073659947</v>
      </c>
    </row>
    <row r="72" spans="1:16" x14ac:dyDescent="0.25">
      <c r="E72">
        <v>12500</v>
      </c>
      <c r="F72">
        <v>10000</v>
      </c>
      <c r="G72" s="1">
        <v>1.5547E-4</v>
      </c>
      <c r="H72" s="1">
        <v>1.5547E-4</v>
      </c>
      <c r="I72">
        <v>4.0000000000000001E-3</v>
      </c>
      <c r="J72">
        <v>4.8537531371206901</v>
      </c>
      <c r="K72">
        <v>4.9877843609509496</v>
      </c>
      <c r="L72">
        <v>0.13403122383025501</v>
      </c>
      <c r="M72">
        <f t="shared" si="0"/>
        <v>0.13403122383025945</v>
      </c>
    </row>
    <row r="73" spans="1:16" x14ac:dyDescent="0.25">
      <c r="E73">
        <v>62500</v>
      </c>
      <c r="F73">
        <v>10000</v>
      </c>
      <c r="G73" s="1">
        <v>1.5454999999999999E-4</v>
      </c>
      <c r="H73" s="1">
        <v>1.5454999999999999E-4</v>
      </c>
      <c r="I73">
        <v>3.8999999999999998E-3</v>
      </c>
      <c r="J73">
        <v>4.8537531371206901</v>
      </c>
      <c r="K73">
        <v>5.0514094912729002</v>
      </c>
      <c r="L73">
        <v>0.197656354152209</v>
      </c>
      <c r="M73">
        <f t="shared" si="0"/>
        <v>0.19765635415221006</v>
      </c>
    </row>
    <row r="74" spans="1:16" x14ac:dyDescent="0.25">
      <c r="E74">
        <v>31250</v>
      </c>
      <c r="F74">
        <v>10000</v>
      </c>
      <c r="G74" s="1">
        <v>1.5364999999999999E-4</v>
      </c>
      <c r="H74" s="1">
        <v>1.5364999999999999E-4</v>
      </c>
      <c r="I74">
        <v>3.8999999999999998E-3</v>
      </c>
      <c r="J74">
        <v>4.8537531371206901</v>
      </c>
      <c r="K74">
        <v>4.8885978815653797</v>
      </c>
      <c r="L74">
        <v>3.4844744444695701E-2</v>
      </c>
      <c r="M74">
        <f t="shared" si="0"/>
        <v>3.4844744444689546E-2</v>
      </c>
    </row>
    <row r="75" spans="1:16" x14ac:dyDescent="0.25">
      <c r="E75">
        <v>25000</v>
      </c>
      <c r="F75">
        <v>10000</v>
      </c>
      <c r="G75" s="1">
        <v>1.5322E-4</v>
      </c>
      <c r="H75" s="1">
        <v>1.5322E-4</v>
      </c>
      <c r="I75">
        <v>3.8999999999999998E-3</v>
      </c>
      <c r="J75">
        <v>4.8537531371206901</v>
      </c>
      <c r="K75">
        <v>5.0886427631012099</v>
      </c>
      <c r="L75">
        <v>0.23488962598052299</v>
      </c>
      <c r="M75">
        <f t="shared" ref="M75:M82" si="1">ABS(K75-J75)</f>
        <v>0.23488962598051977</v>
      </c>
    </row>
    <row r="76" spans="1:16" x14ac:dyDescent="0.25">
      <c r="A76" t="s">
        <v>188</v>
      </c>
      <c r="E76">
        <v>31250</v>
      </c>
      <c r="F76">
        <v>10000</v>
      </c>
      <c r="G76" s="1">
        <v>1.5364999999999999E-4</v>
      </c>
      <c r="H76" s="1">
        <v>1.5364999999999999E-4</v>
      </c>
      <c r="I76">
        <v>3.8999999999999998E-3</v>
      </c>
      <c r="J76">
        <v>4.8537531371206901</v>
      </c>
      <c r="K76">
        <v>4.8886224606528801</v>
      </c>
      <c r="L76">
        <v>3.4869323532193498E-2</v>
      </c>
      <c r="M76">
        <f t="shared" si="1"/>
        <v>3.4869323532189966E-2</v>
      </c>
    </row>
    <row r="77" spans="1:16" x14ac:dyDescent="0.25">
      <c r="E77">
        <v>200000</v>
      </c>
      <c r="F77">
        <v>10000</v>
      </c>
      <c r="G77" s="1">
        <v>1.5594E-4</v>
      </c>
      <c r="H77" s="1">
        <v>1.5594E-4</v>
      </c>
      <c r="I77">
        <v>4.1000000000000003E-3</v>
      </c>
      <c r="J77">
        <v>4.8537531371206901</v>
      </c>
      <c r="K77">
        <v>4.8537531371206901</v>
      </c>
      <c r="L77">
        <v>5.3312366483586304</v>
      </c>
      <c r="M77">
        <v>0.47748351123793797</v>
      </c>
      <c r="O77">
        <v>1129.3500764369901</v>
      </c>
      <c r="P77" t="s">
        <v>232</v>
      </c>
    </row>
    <row r="79" spans="1:16" x14ac:dyDescent="0.25">
      <c r="A79" t="s">
        <v>191</v>
      </c>
      <c r="B79" s="2" t="s">
        <v>211</v>
      </c>
      <c r="C79">
        <v>500</v>
      </c>
      <c r="D79" t="s">
        <v>186</v>
      </c>
      <c r="E79">
        <v>31250</v>
      </c>
      <c r="F79">
        <v>10000</v>
      </c>
      <c r="G79" s="1">
        <v>1.5469E-4</v>
      </c>
      <c r="H79" s="1">
        <v>1.5469E-4</v>
      </c>
      <c r="I79">
        <v>3.8999999999999998E-3</v>
      </c>
      <c r="J79">
        <v>4.8537531371206901</v>
      </c>
      <c r="K79">
        <v>4.18765964103223</v>
      </c>
      <c r="L79">
        <v>-0.66609349608845603</v>
      </c>
      <c r="M79">
        <f t="shared" si="1"/>
        <v>0.66609349608846014</v>
      </c>
    </row>
    <row r="80" spans="1:16" x14ac:dyDescent="0.25">
      <c r="E80">
        <v>31250</v>
      </c>
      <c r="F80">
        <v>20000</v>
      </c>
      <c r="G80" s="1">
        <v>1.5216000000000001E-4</v>
      </c>
      <c r="H80" s="1">
        <v>1.5216000000000001E-4</v>
      </c>
      <c r="I80">
        <v>3.8999999999999998E-3</v>
      </c>
      <c r="J80">
        <v>4.8537531371206901</v>
      </c>
      <c r="K80">
        <v>4.6453206825455604</v>
      </c>
      <c r="L80">
        <v>-0.20843245457512499</v>
      </c>
      <c r="M80">
        <f t="shared" si="1"/>
        <v>0.20843245457512971</v>
      </c>
    </row>
    <row r="81" spans="5:13" x14ac:dyDescent="0.25">
      <c r="E81">
        <v>31250</v>
      </c>
      <c r="F81">
        <v>30000</v>
      </c>
      <c r="G81" s="1">
        <v>1.4800999999999999E-4</v>
      </c>
      <c r="H81" s="1">
        <v>1.4800999999999999E-4</v>
      </c>
      <c r="I81">
        <v>3.8999999999999998E-3</v>
      </c>
      <c r="J81">
        <v>4.8537531371206901</v>
      </c>
      <c r="K81">
        <v>4.7950566151471099</v>
      </c>
      <c r="L81">
        <v>-5.8696521973582799E-2</v>
      </c>
      <c r="M81">
        <f t="shared" si="1"/>
        <v>5.8696521973580218E-2</v>
      </c>
    </row>
    <row r="82" spans="5:13" x14ac:dyDescent="0.25">
      <c r="E82">
        <v>31250</v>
      </c>
      <c r="F82">
        <v>40000</v>
      </c>
      <c r="G82" s="1">
        <v>1.4474999999999999E-4</v>
      </c>
      <c r="H82" s="1">
        <v>1.4474999999999999E-4</v>
      </c>
      <c r="I82">
        <v>3.8E-3</v>
      </c>
      <c r="J82">
        <v>4.8537531371206901</v>
      </c>
      <c r="K82">
        <v>4.57854134543771</v>
      </c>
      <c r="L82">
        <v>-0.27521179168297699</v>
      </c>
      <c r="M82">
        <f t="shared" si="1"/>
        <v>0.27521179168298016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B1" workbookViewId="0">
      <selection activeCell="Z37" sqref="Z37"/>
    </sheetView>
  </sheetViews>
  <sheetFormatPr defaultRowHeight="15" x14ac:dyDescent="0.25"/>
  <cols>
    <col min="1" max="1" width="49.42578125" customWidth="1"/>
    <col min="2" max="2" width="13.7109375" style="2" customWidth="1"/>
  </cols>
  <sheetData>
    <row r="1" spans="1:9" x14ac:dyDescent="0.25">
      <c r="A1" t="s">
        <v>176</v>
      </c>
      <c r="B1" s="2" t="s">
        <v>207</v>
      </c>
      <c r="C1" t="s">
        <v>177</v>
      </c>
      <c r="D1" t="s">
        <v>178</v>
      </c>
      <c r="E1" t="s">
        <v>183</v>
      </c>
      <c r="F1" t="s">
        <v>184</v>
      </c>
      <c r="G1" t="s">
        <v>185</v>
      </c>
      <c r="H1" t="s">
        <v>187</v>
      </c>
      <c r="I1" t="s">
        <v>189</v>
      </c>
    </row>
    <row r="2" spans="1:9" x14ac:dyDescent="0.25">
      <c r="A2" t="s">
        <v>16</v>
      </c>
      <c r="B2" s="2" t="s">
        <v>208</v>
      </c>
      <c r="C2">
        <v>500</v>
      </c>
      <c r="D2" t="s">
        <v>186</v>
      </c>
      <c r="E2">
        <v>4.8537531371206901</v>
      </c>
      <c r="F2">
        <v>6.7732994541433698</v>
      </c>
      <c r="G2">
        <v>1.9195463170226801</v>
      </c>
      <c r="H2">
        <v>1000</v>
      </c>
      <c r="I2">
        <f t="shared" ref="I2:I8" si="0">ABS(F2-E2)</f>
        <v>1.9195463170226796</v>
      </c>
    </row>
    <row r="3" spans="1:9" x14ac:dyDescent="0.25">
      <c r="E3">
        <v>4.8537531371206901</v>
      </c>
      <c r="F3">
        <v>6.5972475874461898</v>
      </c>
      <c r="G3">
        <v>1.7434944503254901</v>
      </c>
      <c r="H3">
        <v>2000</v>
      </c>
      <c r="I3">
        <f t="shared" si="0"/>
        <v>1.7434944503254997</v>
      </c>
    </row>
    <row r="4" spans="1:9" x14ac:dyDescent="0.25">
      <c r="E4">
        <v>4.8537531371206901</v>
      </c>
      <c r="F4">
        <v>6.7717918843312699</v>
      </c>
      <c r="G4">
        <v>1.91803874721058</v>
      </c>
      <c r="H4">
        <v>3000</v>
      </c>
      <c r="I4">
        <f t="shared" si="0"/>
        <v>1.9180387472105798</v>
      </c>
    </row>
    <row r="5" spans="1:9" x14ac:dyDescent="0.25">
      <c r="E5">
        <v>4.8537531371206901</v>
      </c>
      <c r="F5">
        <v>6.3535868412190899</v>
      </c>
      <c r="G5">
        <v>1.49983370409839</v>
      </c>
      <c r="H5">
        <v>4000</v>
      </c>
      <c r="I5">
        <f t="shared" si="0"/>
        <v>1.4998337040983998</v>
      </c>
    </row>
    <row r="6" spans="1:9" x14ac:dyDescent="0.25">
      <c r="E6">
        <v>4.8537531371206901</v>
      </c>
      <c r="F6">
        <v>6.68736167951214</v>
      </c>
      <c r="G6">
        <v>1.8336085423914401</v>
      </c>
      <c r="H6">
        <v>5000</v>
      </c>
      <c r="I6">
        <f t="shared" si="0"/>
        <v>1.8336085423914499</v>
      </c>
    </row>
    <row r="7" spans="1:9" x14ac:dyDescent="0.25">
      <c r="E7">
        <v>4.8537531371206901</v>
      </c>
      <c r="F7">
        <v>5.50170805990179</v>
      </c>
      <c r="G7">
        <v>0.64795492278109701</v>
      </c>
      <c r="H7">
        <v>10000</v>
      </c>
      <c r="I7">
        <f t="shared" si="0"/>
        <v>0.6479549227810999</v>
      </c>
    </row>
    <row r="8" spans="1:9" x14ac:dyDescent="0.25">
      <c r="A8" t="s">
        <v>223</v>
      </c>
      <c r="E8">
        <v>4.8537531371206901</v>
      </c>
      <c r="F8">
        <v>5.5015833205406004</v>
      </c>
      <c r="G8">
        <v>0.64783018341990795</v>
      </c>
      <c r="H8">
        <v>10000</v>
      </c>
      <c r="I8">
        <f t="shared" si="0"/>
        <v>0.64783018341991028</v>
      </c>
    </row>
    <row r="10" spans="1:9" x14ac:dyDescent="0.25">
      <c r="A10" t="s">
        <v>17</v>
      </c>
      <c r="B10" s="2" t="s">
        <v>209</v>
      </c>
      <c r="C10">
        <v>500</v>
      </c>
      <c r="D10" t="s">
        <v>186</v>
      </c>
      <c r="E10">
        <v>4.8537531371206901</v>
      </c>
      <c r="F10">
        <v>5.68337178770319</v>
      </c>
      <c r="G10">
        <v>0.82961865058250195</v>
      </c>
      <c r="H10">
        <v>1000</v>
      </c>
      <c r="I10">
        <f>ABS(F10-E10)</f>
        <v>0.82961865058249984</v>
      </c>
    </row>
    <row r="11" spans="1:9" x14ac:dyDescent="0.25">
      <c r="E11">
        <v>4.8537531371206901</v>
      </c>
      <c r="F11">
        <v>5.6544989754544703</v>
      </c>
      <c r="G11">
        <v>0.80074583833378199</v>
      </c>
      <c r="H11">
        <v>2000</v>
      </c>
      <c r="I11">
        <f>ABS(F11-E11)</f>
        <v>0.80074583833378021</v>
      </c>
    </row>
    <row r="12" spans="1:9" x14ac:dyDescent="0.25">
      <c r="E12">
        <v>4.8537531371206901</v>
      </c>
      <c r="F12">
        <v>5.6803885133645604</v>
      </c>
      <c r="G12">
        <v>0.82663537624387196</v>
      </c>
      <c r="H12">
        <v>3000</v>
      </c>
      <c r="I12">
        <f>ABS(F12-E12)</f>
        <v>0.82663537624387029</v>
      </c>
    </row>
    <row r="13" spans="1:9" x14ac:dyDescent="0.25">
      <c r="E13">
        <v>4.8537531371206901</v>
      </c>
      <c r="F13">
        <v>0.36905517947232402</v>
      </c>
      <c r="G13">
        <v>-4.4846979576483603</v>
      </c>
      <c r="H13">
        <v>10000</v>
      </c>
      <c r="I13">
        <f>ABS(F13-E13)</f>
        <v>4.4846979576483665</v>
      </c>
    </row>
    <row r="14" spans="1:9" x14ac:dyDescent="0.25">
      <c r="E14">
        <v>4.8537531371206901</v>
      </c>
      <c r="F14">
        <v>0.37154473897601498</v>
      </c>
      <c r="G14">
        <v>-4.4822083981446701</v>
      </c>
      <c r="H14">
        <v>10000</v>
      </c>
      <c r="I14">
        <f>ABS(F14-E14)</f>
        <v>4.4822083981446754</v>
      </c>
    </row>
    <row r="16" spans="1:9" x14ac:dyDescent="0.25">
      <c r="A16" t="s">
        <v>24</v>
      </c>
      <c r="B16" s="2" t="s">
        <v>210</v>
      </c>
      <c r="C16">
        <v>500</v>
      </c>
      <c r="D16" t="s">
        <v>186</v>
      </c>
      <c r="E16">
        <v>4.8537531371206901</v>
      </c>
      <c r="F16">
        <v>2.6346281341885902</v>
      </c>
      <c r="G16">
        <v>-2.2191250029320901</v>
      </c>
      <c r="H16">
        <v>1000</v>
      </c>
      <c r="I16">
        <f t="shared" ref="I16:I29" si="1">ABS(F16-E16)</f>
        <v>2.2191250029320999</v>
      </c>
    </row>
    <row r="17" spans="1:9" x14ac:dyDescent="0.25">
      <c r="E17">
        <v>4.8537531371206901</v>
      </c>
      <c r="F17">
        <v>5.0406559916458704</v>
      </c>
      <c r="G17">
        <v>0.18690285452518399</v>
      </c>
      <c r="H17">
        <v>2000</v>
      </c>
      <c r="I17">
        <f t="shared" si="1"/>
        <v>0.1869028545251803</v>
      </c>
    </row>
    <row r="18" spans="1:9" x14ac:dyDescent="0.25">
      <c r="E18">
        <v>4.8537531371206901</v>
      </c>
      <c r="F18">
        <v>3.7290495298208399</v>
      </c>
      <c r="G18">
        <v>-1.12470360729985</v>
      </c>
      <c r="H18">
        <v>3000</v>
      </c>
      <c r="I18">
        <f t="shared" si="1"/>
        <v>1.1247036072998502</v>
      </c>
    </row>
    <row r="19" spans="1:9" x14ac:dyDescent="0.25">
      <c r="E19">
        <v>4.8537531371206901</v>
      </c>
      <c r="F19">
        <v>2.3816715130214798</v>
      </c>
      <c r="G19">
        <v>-2.4720816240992098</v>
      </c>
      <c r="H19">
        <v>4000</v>
      </c>
      <c r="I19">
        <f t="shared" si="1"/>
        <v>2.4720816240992103</v>
      </c>
    </row>
    <row r="20" spans="1:9" x14ac:dyDescent="0.25">
      <c r="E20">
        <v>4.8537531371206901</v>
      </c>
      <c r="F20">
        <v>5.0684362335538102</v>
      </c>
      <c r="G20">
        <v>0.214683096433123</v>
      </c>
      <c r="H20">
        <v>5000</v>
      </c>
      <c r="I20">
        <f t="shared" si="1"/>
        <v>0.21468309643312011</v>
      </c>
    </row>
    <row r="21" spans="1:9" x14ac:dyDescent="0.25">
      <c r="E21">
        <v>4.8537531371206901</v>
      </c>
      <c r="F21">
        <v>5.5242595014226996</v>
      </c>
      <c r="G21">
        <v>0.67050636430200505</v>
      </c>
      <c r="H21">
        <v>6000</v>
      </c>
      <c r="I21">
        <f t="shared" si="1"/>
        <v>0.67050636430200949</v>
      </c>
    </row>
    <row r="22" spans="1:9" x14ac:dyDescent="0.25">
      <c r="E22">
        <v>4.8537531371206901</v>
      </c>
      <c r="F22">
        <v>3.14446663537601</v>
      </c>
      <c r="G22">
        <v>-1.7092865017446699</v>
      </c>
      <c r="H22">
        <v>7000</v>
      </c>
      <c r="I22">
        <f t="shared" si="1"/>
        <v>1.7092865017446801</v>
      </c>
    </row>
    <row r="23" spans="1:9" x14ac:dyDescent="0.25">
      <c r="E23">
        <v>4.8537531371206901</v>
      </c>
      <c r="F23">
        <v>5.3594648168307204</v>
      </c>
      <c r="G23">
        <v>0.50571167971002995</v>
      </c>
      <c r="H23">
        <v>8000</v>
      </c>
      <c r="I23">
        <f t="shared" si="1"/>
        <v>0.50571167971003028</v>
      </c>
    </row>
    <row r="24" spans="1:9" x14ac:dyDescent="0.25">
      <c r="E24">
        <v>4.8537531371206901</v>
      </c>
      <c r="F24">
        <v>5.6559916360905902</v>
      </c>
      <c r="G24">
        <v>0.80223849896989896</v>
      </c>
      <c r="H24">
        <v>9000</v>
      </c>
      <c r="I24">
        <f t="shared" si="1"/>
        <v>0.80223849896990007</v>
      </c>
    </row>
    <row r="25" spans="1:9" x14ac:dyDescent="0.25">
      <c r="E25">
        <v>4.8537531371206901</v>
      </c>
      <c r="F25">
        <v>3.41642042003769</v>
      </c>
      <c r="G25">
        <v>-1.4373327170829899</v>
      </c>
      <c r="H25">
        <v>10000</v>
      </c>
      <c r="I25">
        <f t="shared" si="1"/>
        <v>1.4373327170830001</v>
      </c>
    </row>
    <row r="26" spans="1:9" x14ac:dyDescent="0.25">
      <c r="E26">
        <v>4.8537531371206901</v>
      </c>
      <c r="F26">
        <v>4.4884407702599596</v>
      </c>
      <c r="G26">
        <v>-0.36531236686072399</v>
      </c>
      <c r="H26">
        <v>20000</v>
      </c>
      <c r="I26">
        <f t="shared" si="1"/>
        <v>0.36531236686073054</v>
      </c>
    </row>
    <row r="27" spans="1:9" x14ac:dyDescent="0.25">
      <c r="E27">
        <v>4.8537531371206901</v>
      </c>
      <c r="F27">
        <v>3.6614605871996599</v>
      </c>
      <c r="G27">
        <v>-1.19229254992102</v>
      </c>
      <c r="H27">
        <v>30000</v>
      </c>
      <c r="I27">
        <f t="shared" si="1"/>
        <v>1.1922925499210302</v>
      </c>
    </row>
    <row r="28" spans="1:9" x14ac:dyDescent="0.25">
      <c r="A28" t="s">
        <v>188</v>
      </c>
      <c r="E28">
        <v>4.8537531371206901</v>
      </c>
      <c r="F28">
        <v>5.1920077516342902</v>
      </c>
      <c r="G28">
        <v>0.33825461451359801</v>
      </c>
      <c r="H28">
        <v>10000</v>
      </c>
      <c r="I28">
        <f t="shared" si="1"/>
        <v>0.33825461451360006</v>
      </c>
    </row>
    <row r="29" spans="1:9" x14ac:dyDescent="0.25">
      <c r="E29">
        <v>4.8537531371206901</v>
      </c>
      <c r="F29">
        <v>5.1912652928725702</v>
      </c>
      <c r="G29">
        <v>0.33751215575188398</v>
      </c>
      <c r="H29">
        <v>10000</v>
      </c>
      <c r="I29">
        <f t="shared" si="1"/>
        <v>0.33751215575188009</v>
      </c>
    </row>
    <row r="31" spans="1:9" x14ac:dyDescent="0.25">
      <c r="A31" t="s">
        <v>56</v>
      </c>
      <c r="B31" s="2" t="s">
        <v>212</v>
      </c>
      <c r="C31">
        <v>500</v>
      </c>
      <c r="D31" t="s">
        <v>186</v>
      </c>
      <c r="E31">
        <v>4.8537531371206901</v>
      </c>
      <c r="F31">
        <v>2.5943399968269998</v>
      </c>
      <c r="G31">
        <v>-2.2594131402936899</v>
      </c>
      <c r="H31">
        <v>1000</v>
      </c>
      <c r="I31">
        <f t="shared" ref="I31:I43" si="2">ABS(F31-E31)</f>
        <v>2.2594131402936903</v>
      </c>
    </row>
    <row r="32" spans="1:9" x14ac:dyDescent="0.25">
      <c r="E32">
        <v>4.8537531371206901</v>
      </c>
      <c r="F32">
        <v>4.4555963341742499</v>
      </c>
      <c r="G32">
        <v>-0.39815680294644201</v>
      </c>
      <c r="H32">
        <v>2000</v>
      </c>
      <c r="I32">
        <f t="shared" si="2"/>
        <v>0.39815680294644018</v>
      </c>
    </row>
    <row r="33" spans="1:9" x14ac:dyDescent="0.25">
      <c r="E33">
        <v>4.8537531371206901</v>
      </c>
      <c r="F33">
        <v>3.67393208095783</v>
      </c>
      <c r="G33">
        <v>-1.1798210561628499</v>
      </c>
      <c r="H33">
        <v>3000</v>
      </c>
      <c r="I33">
        <f t="shared" si="2"/>
        <v>1.1798210561628601</v>
      </c>
    </row>
    <row r="34" spans="1:9" x14ac:dyDescent="0.25">
      <c r="E34">
        <v>4.8537531371206901</v>
      </c>
      <c r="F34">
        <v>3.89761720266478</v>
      </c>
      <c r="G34">
        <v>-0.95613593445590705</v>
      </c>
      <c r="H34">
        <v>4000</v>
      </c>
      <c r="I34">
        <f t="shared" si="2"/>
        <v>0.95613593445591016</v>
      </c>
    </row>
    <row r="35" spans="1:9" x14ac:dyDescent="0.25">
      <c r="E35">
        <v>4.8537531371206901</v>
      </c>
      <c r="F35">
        <v>3.8026278756108001</v>
      </c>
      <c r="G35">
        <v>-1.0511252615098901</v>
      </c>
      <c r="H35">
        <v>5000</v>
      </c>
      <c r="I35">
        <f t="shared" si="2"/>
        <v>1.0511252615098901</v>
      </c>
    </row>
    <row r="36" spans="1:9" x14ac:dyDescent="0.25">
      <c r="E36">
        <v>4.8537531371206901</v>
      </c>
      <c r="F36">
        <v>5.4724786813758097</v>
      </c>
      <c r="G36">
        <v>0.61872554425512005</v>
      </c>
      <c r="H36">
        <v>6000</v>
      </c>
      <c r="I36">
        <f t="shared" si="2"/>
        <v>0.61872554425511961</v>
      </c>
    </row>
    <row r="37" spans="1:9" x14ac:dyDescent="0.25">
      <c r="E37">
        <v>4.8537531371206901</v>
      </c>
      <c r="F37">
        <v>5.26885352868368</v>
      </c>
      <c r="G37">
        <v>0.415100391562995</v>
      </c>
      <c r="H37">
        <v>7000</v>
      </c>
      <c r="I37">
        <f t="shared" si="2"/>
        <v>0.41510039156298983</v>
      </c>
    </row>
    <row r="38" spans="1:9" x14ac:dyDescent="0.25">
      <c r="E38">
        <v>4.8537531371206901</v>
      </c>
      <c r="F38">
        <v>4.6991895248260498</v>
      </c>
      <c r="G38">
        <v>-0.15456361229464299</v>
      </c>
      <c r="H38">
        <v>8000</v>
      </c>
      <c r="I38">
        <f t="shared" si="2"/>
        <v>0.15456361229464033</v>
      </c>
    </row>
    <row r="39" spans="1:9" x14ac:dyDescent="0.25">
      <c r="E39">
        <v>4.8537531371206901</v>
      </c>
      <c r="F39">
        <v>4.87064219272321</v>
      </c>
      <c r="G39">
        <v>1.6889055602525099E-2</v>
      </c>
      <c r="H39">
        <v>9000</v>
      </c>
      <c r="I39">
        <f t="shared" si="2"/>
        <v>1.6889055602519853E-2</v>
      </c>
    </row>
    <row r="40" spans="1:9" x14ac:dyDescent="0.25">
      <c r="E40">
        <v>4.8537531371206901</v>
      </c>
      <c r="F40">
        <v>5.2210134755419597</v>
      </c>
      <c r="G40">
        <v>0.36726033842126599</v>
      </c>
      <c r="H40">
        <v>10000</v>
      </c>
      <c r="I40">
        <f t="shared" si="2"/>
        <v>0.36726033842126959</v>
      </c>
    </row>
    <row r="41" spans="1:9" x14ac:dyDescent="0.25">
      <c r="E41">
        <v>4.8537531371206901</v>
      </c>
      <c r="F41">
        <v>3.7169308607614999</v>
      </c>
      <c r="G41">
        <v>-1.13682227635918</v>
      </c>
      <c r="H41">
        <v>20000</v>
      </c>
      <c r="I41">
        <f t="shared" si="2"/>
        <v>1.1368222763591902</v>
      </c>
    </row>
    <row r="42" spans="1:9" x14ac:dyDescent="0.25">
      <c r="E42">
        <v>4.8537531371206901</v>
      </c>
      <c r="F42">
        <v>4.2243533446726698</v>
      </c>
      <c r="G42">
        <v>-0.62939979244801603</v>
      </c>
      <c r="H42">
        <v>30000</v>
      </c>
      <c r="I42">
        <f t="shared" si="2"/>
        <v>0.62939979244802036</v>
      </c>
    </row>
    <row r="43" spans="1:9" x14ac:dyDescent="0.25">
      <c r="A43" t="s">
        <v>188</v>
      </c>
      <c r="E43">
        <v>4.8537531371206901</v>
      </c>
      <c r="F43">
        <v>5.2210123611093699</v>
      </c>
      <c r="G43">
        <v>0.36725922398868299</v>
      </c>
      <c r="H43">
        <v>10000</v>
      </c>
      <c r="I43">
        <f t="shared" si="2"/>
        <v>0.36725922398867983</v>
      </c>
    </row>
    <row r="45" spans="1:9" x14ac:dyDescent="0.25">
      <c r="A45" t="s">
        <v>190</v>
      </c>
      <c r="B45" s="2" t="s">
        <v>213</v>
      </c>
      <c r="C45">
        <v>500</v>
      </c>
      <c r="D45" t="s">
        <v>186</v>
      </c>
      <c r="E45">
        <v>4.8537531371206901</v>
      </c>
      <c r="F45">
        <v>2.7749695321618502</v>
      </c>
      <c r="G45">
        <v>-2.07878360495884</v>
      </c>
      <c r="H45">
        <v>1000</v>
      </c>
      <c r="I45">
        <f t="shared" ref="I45:I57" si="3">ABS(F45-E45)</f>
        <v>2.07878360495884</v>
      </c>
    </row>
    <row r="46" spans="1:9" x14ac:dyDescent="0.25">
      <c r="E46">
        <v>4.8537531371206901</v>
      </c>
      <c r="F46">
        <v>3.8986627025153102</v>
      </c>
      <c r="G46">
        <v>-0.95509043460537701</v>
      </c>
      <c r="H46">
        <v>2000</v>
      </c>
      <c r="I46">
        <f t="shared" si="3"/>
        <v>0.9550904346053799</v>
      </c>
    </row>
    <row r="47" spans="1:9" x14ac:dyDescent="0.25">
      <c r="E47">
        <v>4.8537531371206901</v>
      </c>
      <c r="F47">
        <v>3.5012484704561202</v>
      </c>
      <c r="G47">
        <v>-1.3525046666645599</v>
      </c>
      <c r="H47">
        <v>3000</v>
      </c>
      <c r="I47">
        <f t="shared" si="3"/>
        <v>1.3525046666645699</v>
      </c>
    </row>
    <row r="48" spans="1:9" x14ac:dyDescent="0.25">
      <c r="E48">
        <v>4.8537531371206901</v>
      </c>
      <c r="F48">
        <v>2.9710606932775101</v>
      </c>
      <c r="G48">
        <v>-1.88269244384317</v>
      </c>
      <c r="H48">
        <v>4000</v>
      </c>
      <c r="I48">
        <f t="shared" si="3"/>
        <v>1.88269244384318</v>
      </c>
    </row>
    <row r="49" spans="1:9" x14ac:dyDescent="0.25">
      <c r="E49">
        <v>4.8537531371206901</v>
      </c>
      <c r="F49">
        <v>4.6648801682255101</v>
      </c>
      <c r="G49">
        <v>-0.18887296889517799</v>
      </c>
      <c r="H49">
        <v>5000</v>
      </c>
      <c r="I49">
        <f t="shared" si="3"/>
        <v>0.18887296889518002</v>
      </c>
    </row>
    <row r="50" spans="1:9" x14ac:dyDescent="0.25">
      <c r="E50">
        <v>4.8537531371206901</v>
      </c>
      <c r="F50">
        <v>5.15805903266246</v>
      </c>
      <c r="G50">
        <v>0.30430589554176901</v>
      </c>
      <c r="H50">
        <v>6000</v>
      </c>
      <c r="I50">
        <f t="shared" si="3"/>
        <v>0.3043058955417699</v>
      </c>
    </row>
    <row r="51" spans="1:9" x14ac:dyDescent="0.25">
      <c r="E51">
        <v>4.8537531371206901</v>
      </c>
      <c r="F51">
        <v>5.3180705083103401</v>
      </c>
      <c r="G51">
        <v>0.464317371189651</v>
      </c>
      <c r="H51">
        <v>7000</v>
      </c>
      <c r="I51">
        <f t="shared" si="3"/>
        <v>0.46431737118965</v>
      </c>
    </row>
    <row r="52" spans="1:9" x14ac:dyDescent="0.25">
      <c r="E52">
        <v>4.8537531371206901</v>
      </c>
      <c r="F52">
        <v>4.61626420364657</v>
      </c>
      <c r="G52">
        <v>-0.23748893347412101</v>
      </c>
      <c r="H52">
        <v>8000</v>
      </c>
      <c r="I52">
        <f t="shared" si="3"/>
        <v>0.23748893347412015</v>
      </c>
    </row>
    <row r="53" spans="1:9" x14ac:dyDescent="0.25">
      <c r="E53">
        <v>4.8537531371206901</v>
      </c>
      <c r="F53">
        <v>5.0607332280359296</v>
      </c>
      <c r="G53">
        <v>0.206980090915236</v>
      </c>
      <c r="H53">
        <v>9000</v>
      </c>
      <c r="I53">
        <f t="shared" si="3"/>
        <v>0.2069800909152395</v>
      </c>
    </row>
    <row r="54" spans="1:9" x14ac:dyDescent="0.25">
      <c r="E54">
        <v>4.8537531371206901</v>
      </c>
      <c r="F54">
        <v>5.49435170392844</v>
      </c>
      <c r="G54">
        <v>0.64059856680774896</v>
      </c>
      <c r="H54">
        <v>10000</v>
      </c>
      <c r="I54">
        <f t="shared" si="3"/>
        <v>0.64059856680774985</v>
      </c>
    </row>
    <row r="55" spans="1:9" x14ac:dyDescent="0.25">
      <c r="E55">
        <v>4.8537531371206901</v>
      </c>
      <c r="F55">
        <v>5.6263824898842296</v>
      </c>
      <c r="G55">
        <v>0.77262935276353994</v>
      </c>
      <c r="H55">
        <v>20000</v>
      </c>
      <c r="I55">
        <f t="shared" si="3"/>
        <v>0.7726293527635395</v>
      </c>
    </row>
    <row r="56" spans="1:9" x14ac:dyDescent="0.25">
      <c r="E56">
        <v>4.8537531371206901</v>
      </c>
      <c r="F56">
        <v>4.2506973233011598</v>
      </c>
      <c r="G56">
        <v>-0.603055813819527</v>
      </c>
      <c r="H56">
        <v>30000</v>
      </c>
      <c r="I56">
        <f t="shared" si="3"/>
        <v>0.60305581381953033</v>
      </c>
    </row>
    <row r="57" spans="1:9" x14ac:dyDescent="0.25">
      <c r="E57">
        <v>4.8537531371206901</v>
      </c>
      <c r="F57">
        <v>5.4943531586535501</v>
      </c>
      <c r="G57">
        <v>0.64060002153286499</v>
      </c>
      <c r="I57">
        <f t="shared" si="3"/>
        <v>0.64060002153286</v>
      </c>
    </row>
    <row r="59" spans="1:9" x14ac:dyDescent="0.25">
      <c r="A59" t="s">
        <v>191</v>
      </c>
      <c r="B59" s="2" t="s">
        <v>211</v>
      </c>
      <c r="C59">
        <v>500</v>
      </c>
      <c r="D59" t="s">
        <v>186</v>
      </c>
      <c r="E59">
        <v>4.8537531371206901</v>
      </c>
      <c r="F59">
        <v>5.0576942872151003</v>
      </c>
      <c r="G59">
        <v>0.20394115009441199</v>
      </c>
      <c r="H59">
        <v>10000</v>
      </c>
      <c r="I59">
        <f t="shared" ref="I59:I76" si="4">ABS(F59-E59)</f>
        <v>0.20394115009441016</v>
      </c>
    </row>
    <row r="60" spans="1:9" x14ac:dyDescent="0.25">
      <c r="E60">
        <v>4.8537531371206901</v>
      </c>
      <c r="F60">
        <v>4.5651416023915399</v>
      </c>
      <c r="G60">
        <v>-0.28861153472915102</v>
      </c>
      <c r="H60">
        <v>20000</v>
      </c>
      <c r="I60">
        <f t="shared" si="4"/>
        <v>0.28861153472915024</v>
      </c>
    </row>
    <row r="61" spans="1:9" x14ac:dyDescent="0.25">
      <c r="E61">
        <v>4.8537531371206901</v>
      </c>
      <c r="F61">
        <v>3.9169077480424002</v>
      </c>
      <c r="G61">
        <v>-0.93684538907828596</v>
      </c>
      <c r="H61">
        <v>30000</v>
      </c>
      <c r="I61">
        <f t="shared" si="4"/>
        <v>0.93684538907828996</v>
      </c>
    </row>
    <row r="62" spans="1:9" x14ac:dyDescent="0.25">
      <c r="E62">
        <v>4.8537531371206901</v>
      </c>
      <c r="F62">
        <v>4.8868397588147499</v>
      </c>
      <c r="G62">
        <v>3.3086621694061499E-2</v>
      </c>
      <c r="H62">
        <v>10000</v>
      </c>
      <c r="I62">
        <f t="shared" si="4"/>
        <v>3.3086621694059737E-2</v>
      </c>
    </row>
    <row r="63" spans="1:9" x14ac:dyDescent="0.25">
      <c r="E63">
        <v>4.8537531371206901</v>
      </c>
      <c r="F63">
        <v>4.0651394285609097</v>
      </c>
      <c r="G63">
        <v>-0.78861370855978297</v>
      </c>
      <c r="H63">
        <v>10000</v>
      </c>
      <c r="I63">
        <f t="shared" si="4"/>
        <v>0.78861370855978041</v>
      </c>
    </row>
    <row r="64" spans="1:9" x14ac:dyDescent="0.25">
      <c r="E64">
        <v>4.8537531371206901</v>
      </c>
      <c r="F64">
        <v>4.1990526014287601</v>
      </c>
      <c r="G64">
        <v>-0.65470053569193198</v>
      </c>
      <c r="H64">
        <v>10000</v>
      </c>
      <c r="I64">
        <f t="shared" si="4"/>
        <v>0.65470053569192999</v>
      </c>
    </row>
    <row r="65" spans="1:9" x14ac:dyDescent="0.25">
      <c r="E65">
        <v>4.8537531371206901</v>
      </c>
      <c r="F65">
        <v>4.7933802785120099</v>
      </c>
      <c r="G65">
        <v>-6.0372858608682897E-2</v>
      </c>
      <c r="H65">
        <v>10000</v>
      </c>
      <c r="I65">
        <f t="shared" si="4"/>
        <v>6.0372858608680247E-2</v>
      </c>
    </row>
    <row r="66" spans="1:9" x14ac:dyDescent="0.25">
      <c r="E66">
        <v>4.8537531371206901</v>
      </c>
      <c r="F66">
        <v>4.7838713385717799</v>
      </c>
      <c r="G66">
        <v>-6.9881798548910995E-2</v>
      </c>
      <c r="H66">
        <v>10000</v>
      </c>
      <c r="I66">
        <f t="shared" si="4"/>
        <v>6.988179854891019E-2</v>
      </c>
    </row>
    <row r="67" spans="1:9" x14ac:dyDescent="0.25">
      <c r="E67">
        <v>4.8537531371206901</v>
      </c>
      <c r="F67">
        <v>4.7795012003168003</v>
      </c>
      <c r="G67">
        <v>-7.4251936803890695E-2</v>
      </c>
      <c r="H67">
        <v>10000</v>
      </c>
      <c r="I67">
        <f t="shared" si="4"/>
        <v>7.4251936803889862E-2</v>
      </c>
    </row>
    <row r="68" spans="1:9" x14ac:dyDescent="0.25">
      <c r="E68">
        <v>4.8537531371206901</v>
      </c>
      <c r="F68">
        <v>5.3117534852606401</v>
      </c>
      <c r="G68">
        <v>0.458000348139947</v>
      </c>
      <c r="H68">
        <v>10000</v>
      </c>
      <c r="I68">
        <f t="shared" si="4"/>
        <v>0.45800034813994994</v>
      </c>
    </row>
    <row r="69" spans="1:9" x14ac:dyDescent="0.25">
      <c r="E69">
        <v>4.8537531371206901</v>
      </c>
      <c r="F69">
        <v>4.9225044095247004</v>
      </c>
      <c r="G69">
        <v>6.8751272404012895E-2</v>
      </c>
      <c r="H69">
        <v>10000</v>
      </c>
      <c r="I69">
        <f t="shared" si="4"/>
        <v>6.8751272404010244E-2</v>
      </c>
    </row>
    <row r="70" spans="1:9" x14ac:dyDescent="0.25">
      <c r="E70">
        <v>4.8537531371206901</v>
      </c>
      <c r="F70">
        <v>5.1564788118593796</v>
      </c>
      <c r="G70">
        <v>0.302725674738693</v>
      </c>
      <c r="H70">
        <v>10000</v>
      </c>
      <c r="I70">
        <f t="shared" si="4"/>
        <v>0.3027256747386895</v>
      </c>
    </row>
    <row r="71" spans="1:9" x14ac:dyDescent="0.25">
      <c r="E71">
        <v>4.8537531371206901</v>
      </c>
      <c r="F71">
        <v>5.0545896478572896</v>
      </c>
      <c r="G71">
        <v>0.200836510736598</v>
      </c>
      <c r="H71">
        <v>10000</v>
      </c>
      <c r="I71">
        <f t="shared" si="4"/>
        <v>0.20083651073659947</v>
      </c>
    </row>
    <row r="72" spans="1:9" x14ac:dyDescent="0.25">
      <c r="E72">
        <v>4.8537531371206901</v>
      </c>
      <c r="F72">
        <v>4.9877843609509496</v>
      </c>
      <c r="G72">
        <v>0.13403122383025501</v>
      </c>
      <c r="H72">
        <v>10000</v>
      </c>
      <c r="I72">
        <f t="shared" si="4"/>
        <v>0.13403122383025945</v>
      </c>
    </row>
    <row r="73" spans="1:9" x14ac:dyDescent="0.25">
      <c r="E73">
        <v>4.8537531371206901</v>
      </c>
      <c r="F73">
        <v>5.0514094912729002</v>
      </c>
      <c r="G73">
        <v>0.197656354152209</v>
      </c>
      <c r="H73">
        <v>10000</v>
      </c>
      <c r="I73">
        <f t="shared" si="4"/>
        <v>0.19765635415221006</v>
      </c>
    </row>
    <row r="74" spans="1:9" x14ac:dyDescent="0.25">
      <c r="E74">
        <v>4.8537531371206901</v>
      </c>
      <c r="F74">
        <v>4.8885978815653797</v>
      </c>
      <c r="G74">
        <v>3.4844744444695701E-2</v>
      </c>
      <c r="H74">
        <v>10000</v>
      </c>
      <c r="I74">
        <f t="shared" si="4"/>
        <v>3.4844744444689546E-2</v>
      </c>
    </row>
    <row r="75" spans="1:9" x14ac:dyDescent="0.25">
      <c r="E75">
        <v>4.8537531371206901</v>
      </c>
      <c r="F75">
        <v>5.0886427631012099</v>
      </c>
      <c r="G75">
        <v>0.23488962598052299</v>
      </c>
      <c r="H75">
        <v>10000</v>
      </c>
      <c r="I75">
        <f t="shared" si="4"/>
        <v>0.23488962598051977</v>
      </c>
    </row>
    <row r="76" spans="1:9" x14ac:dyDescent="0.25">
      <c r="A76" t="s">
        <v>188</v>
      </c>
      <c r="E76">
        <v>4.8537531371206901</v>
      </c>
      <c r="F76">
        <v>4.8886224606528801</v>
      </c>
      <c r="G76">
        <v>3.4869323532193498E-2</v>
      </c>
      <c r="H76">
        <v>10000</v>
      </c>
      <c r="I76">
        <f t="shared" si="4"/>
        <v>3.4869323532189966E-2</v>
      </c>
    </row>
    <row r="77" spans="1:9" x14ac:dyDescent="0.25">
      <c r="E77">
        <v>4.8537531371206901</v>
      </c>
      <c r="F77">
        <v>4.8537531371206901</v>
      </c>
      <c r="G77">
        <v>5.3312366483586304</v>
      </c>
      <c r="H77">
        <v>10000</v>
      </c>
      <c r="I77">
        <v>0.47748351123793797</v>
      </c>
    </row>
    <row r="79" spans="1:9" x14ac:dyDescent="0.25">
      <c r="A79" t="s">
        <v>191</v>
      </c>
      <c r="B79" s="2" t="s">
        <v>211</v>
      </c>
      <c r="C79">
        <v>500</v>
      </c>
      <c r="D79" t="s">
        <v>186</v>
      </c>
      <c r="E79">
        <v>4.8537531371206901</v>
      </c>
      <c r="F79">
        <v>4.18765964103223</v>
      </c>
      <c r="G79">
        <v>-0.66609349608845603</v>
      </c>
      <c r="H79">
        <v>10000</v>
      </c>
      <c r="I79">
        <f>ABS(F79-E79)</f>
        <v>0.66609349608846014</v>
      </c>
    </row>
    <row r="80" spans="1:9" x14ac:dyDescent="0.25">
      <c r="E80">
        <v>4.8537531371206901</v>
      </c>
      <c r="F80">
        <v>4.6453206825455604</v>
      </c>
      <c r="G80">
        <v>-0.20843245457512499</v>
      </c>
      <c r="H80">
        <v>20000</v>
      </c>
      <c r="I80">
        <f>ABS(F80-E80)</f>
        <v>0.20843245457512971</v>
      </c>
    </row>
    <row r="81" spans="5:9" x14ac:dyDescent="0.25">
      <c r="E81">
        <v>4.8537531371206901</v>
      </c>
      <c r="F81">
        <v>4.7950566151471099</v>
      </c>
      <c r="G81">
        <v>-5.8696521973582799E-2</v>
      </c>
      <c r="H81">
        <v>30000</v>
      </c>
      <c r="I81">
        <f>ABS(F81-E81)</f>
        <v>5.8696521973580218E-2</v>
      </c>
    </row>
    <row r="82" spans="5:9" x14ac:dyDescent="0.25">
      <c r="E82">
        <v>4.8537531371206901</v>
      </c>
      <c r="F82">
        <v>4.57854134543771</v>
      </c>
      <c r="G82">
        <v>-0.27521179168297699</v>
      </c>
      <c r="H82">
        <v>40000</v>
      </c>
      <c r="I82">
        <f>ABS(F82-E82)</f>
        <v>0.27521179168298016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MSECBar</vt:lpstr>
      <vt:lpstr>EpochVsCBar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2018-12-26T18:39:53Z</dcterms:created>
  <dcterms:modified xsi:type="dcterms:W3CDTF">2019-01-02T15:14:13Z</dcterms:modified>
</cp:coreProperties>
</file>