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da_gamez96_uniandes_edu_co/Documents/Cursos/2025 11 Proyecto Final 1 - Equipo/Semana3/Estimación Velocidad y Capacidad/"/>
    </mc:Choice>
  </mc:AlternateContent>
  <xr:revisionPtr revIDLastSave="172" documentId="8_{3EF23983-D846-4668-AD1A-C42BF2F9B4BB}" xr6:coauthVersionLast="47" xr6:coauthVersionMax="47" xr10:uidLastSave="{41DC4A9F-7D60-422B-8528-ECC5CE7DA764}"/>
  <bookViews>
    <workbookView xWindow="28680" yWindow="-120" windowWidth="29040" windowHeight="15720" xr2:uid="{BD364C53-FD39-42BC-AA75-F830FDA5C14F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2" i="1" l="1"/>
  <c r="V11" i="1"/>
  <c r="V10" i="1"/>
  <c r="V6" i="1"/>
  <c r="V5" i="1"/>
  <c r="V4" i="1"/>
  <c r="V7" i="1"/>
  <c r="U9" i="1"/>
  <c r="V9" i="1" s="1"/>
</calcChain>
</file>

<file path=xl/sharedStrings.xml><?xml version="1.0" encoding="utf-8"?>
<sst xmlns="http://schemas.openxmlformats.org/spreadsheetml/2006/main" count="247" uniqueCount="154">
  <si>
    <t>Epica</t>
  </si>
  <si>
    <t>Clave de incidencia</t>
  </si>
  <si>
    <t>Resumen</t>
  </si>
  <si>
    <t>Prioridad</t>
  </si>
  <si>
    <t>Modulo  Clientes</t>
  </si>
  <si>
    <t>SCRUM-35</t>
  </si>
  <si>
    <t>Registrar tendero/cliente (movil)</t>
  </si>
  <si>
    <t>Highest</t>
  </si>
  <si>
    <t>Historia de Usuario Base</t>
  </si>
  <si>
    <t>Puntos Historia</t>
  </si>
  <si>
    <t>Horas Trabajo</t>
  </si>
  <si>
    <t>Modulo Proveedores</t>
  </si>
  <si>
    <t>SCRUM-56</t>
  </si>
  <si>
    <t>registro masivo fabricantes (web)</t>
  </si>
  <si>
    <t>SCRUM-55</t>
  </si>
  <si>
    <t>registro masivo productos de un fabricante (web)</t>
  </si>
  <si>
    <t>Modulo Vendedores</t>
  </si>
  <si>
    <t>SCRUM-54</t>
  </si>
  <si>
    <t>Registrar pedido de un cliente (Movil)</t>
  </si>
  <si>
    <t>Modulo logística</t>
  </si>
  <si>
    <t>SCRUM-36</t>
  </si>
  <si>
    <t>Localizar Productos en bodega (web)</t>
  </si>
  <si>
    <t>SCRUM-34</t>
  </si>
  <si>
    <t>Consulta de Ruta de Visitas (movil)</t>
  </si>
  <si>
    <t>SCRUM-26</t>
  </si>
  <si>
    <t>Consulta de reportes e informes de los vendedores (web)</t>
  </si>
  <si>
    <t>SCRUM-20</t>
  </si>
  <si>
    <t>Crear rutas de entrega para siguiente día (web)</t>
  </si>
  <si>
    <t>SCRUM-15</t>
  </si>
  <si>
    <t>registro individual productos de un fabricante (web)</t>
  </si>
  <si>
    <t>SCRUM-14</t>
  </si>
  <si>
    <t>registro individual fabricantes (web)</t>
  </si>
  <si>
    <t>SCRUM-11</t>
  </si>
  <si>
    <t>Consulta de las entregas programadas (movil)</t>
  </si>
  <si>
    <t>SCRUM-10</t>
  </si>
  <si>
    <t>Consulta de los estados de los pedidos (movil)</t>
  </si>
  <si>
    <t>SCRUM-9</t>
  </si>
  <si>
    <t>Creación de pedido (movil)</t>
  </si>
  <si>
    <t>SCRUM-7</t>
  </si>
  <si>
    <t>Procesamiento de video de la tienda de cliente y generación de recomendación ubicación productos (Movil)</t>
  </si>
  <si>
    <t>SCRUM-5</t>
  </si>
  <si>
    <t>Registrar visita de un cliente (Movil)</t>
  </si>
  <si>
    <t>SCRUM-4</t>
  </si>
  <si>
    <t>Consultar ruta de visita por fecha (Movil)</t>
  </si>
  <si>
    <t>SCRUM-3</t>
  </si>
  <si>
    <t>Consultar clientes (Movil)</t>
  </si>
  <si>
    <t>SCRUM-46</t>
  </si>
  <si>
    <t>Registro y creación usuarios área de compras (web)</t>
  </si>
  <si>
    <t>Medium</t>
  </si>
  <si>
    <t>SCRUM-45</t>
  </si>
  <si>
    <t>Registro y creación de usuarios logistica (web)</t>
  </si>
  <si>
    <t>SCRUM-33</t>
  </si>
  <si>
    <t>Creación planes de venta (web)</t>
  </si>
  <si>
    <t>SCRUM-32</t>
  </si>
  <si>
    <t>Registro de vendedores (web)</t>
  </si>
  <si>
    <t>SCRUM-22</t>
  </si>
  <si>
    <t>Registro ingreso productos a bodega y actualización de inventario (web)</t>
  </si>
  <si>
    <t>SCRUM-21</t>
  </si>
  <si>
    <t>Registro salida productos de bodega a camión (web)</t>
  </si>
  <si>
    <t>SCRUM-19</t>
  </si>
  <si>
    <t>Optimización selección y empaque productos de los pedidos (web)</t>
  </si>
  <si>
    <t>SCRUM-43</t>
  </si>
  <si>
    <t>Registro y creación de usuarios de vendedores (movil)</t>
  </si>
  <si>
    <t>Low</t>
  </si>
  <si>
    <t>SCRUM-17</t>
  </si>
  <si>
    <t>Seguimiento camión asociado a entrega (movil)</t>
  </si>
  <si>
    <t>SCRUM-16</t>
  </si>
  <si>
    <t>Optimización proceso de compras (web)</t>
  </si>
  <si>
    <t>SCRUM-6</t>
  </si>
  <si>
    <t>Creación de un pedido en línea con consulta de inventario en tiempo real (Movil)</t>
  </si>
  <si>
    <t>SCRUM-18</t>
  </si>
  <si>
    <t>Pagar pedido (movil)</t>
  </si>
  <si>
    <t>Lowest</t>
  </si>
  <si>
    <t>Estimación Jhon</t>
  </si>
  <si>
    <t>Es como la de registrar tendero pero hay que soportar cargue de archivos, manjeo de storage y seguramente procesamiento async</t>
  </si>
  <si>
    <t>Similar a la HU base</t>
  </si>
  <si>
    <t>Pareciera que es una consulta a la BD y depslegar la informacion de donde esta el producto</t>
  </si>
  <si>
    <t>Es similar a la SCRUM-36 pero con capacidad de recomendación. Por eso 8</t>
  </si>
  <si>
    <t>Es consulta a BD con complejidad de desarrollo en frontend (por filtros) y subconsultas</t>
  </si>
  <si>
    <t>Aun está muy ambigua y los criterios mencionan calcular rutas y mostrar ubicaciones en tiempo real</t>
  </si>
  <si>
    <t>Contiene registro individual y masivo. (Sugiero partir en 2)</t>
  </si>
  <si>
    <t>Aun es muy ambigua. De hacerse tal cual requiere alto esfuerzo de diseño (flujos, logica, revisar algoritmos), programacion (colas, codificaicon, inetracion de terceros) y de infra (configuracion).</t>
  </si>
  <si>
    <t>Pareciera que es una consulta a la BD y depslegar la información</t>
  </si>
  <si>
    <t>Requiere dependencia con vendedor, para asociarle el plan</t>
  </si>
  <si>
    <t xml:space="preserve">No es registro solamemente. Requiere actualizar inventario </t>
  </si>
  <si>
    <t>Requiere de un algoritmo de optimizacion que desconocemos.</t>
  </si>
  <si>
    <t>Por complejidad tecnica</t>
  </si>
  <si>
    <t>Es consulta y creacion al mismo tiempo</t>
  </si>
  <si>
    <t>Por expericiencia el mundo de pagos es complejo. Manejo de estados, respuesta, variables, transacciones, tiempos de respuesta requiere validar muchas entradas y estados</t>
  </si>
  <si>
    <t>Justificacion Jhon</t>
  </si>
  <si>
    <t>Considero que tiene misma complejidad que HU base</t>
  </si>
  <si>
    <t>Considero que es mas facil que HU base</t>
  </si>
  <si>
    <t>La siento como una HU mas grande, hay que hacer mas cosas</t>
  </si>
  <si>
    <t>Como tiene algoritmos puede ser mas dificil</t>
  </si>
  <si>
    <t>Como tiene algoritmos puede ser mas dificil. Es mas copleja que ruta productos siguiente dia</t>
  </si>
  <si>
    <t>Complejidad mas alta</t>
  </si>
  <si>
    <t>Misma complejidad HU base</t>
  </si>
  <si>
    <t>Tiene datos de geolocalizacion en movil</t>
  </si>
  <si>
    <t>Tiene implementacion de algoritmo técnico</t>
  </si>
  <si>
    <t>Mas complejo que HU base, tiene creacion y consulta en una sola</t>
  </si>
  <si>
    <t>Los temas de pagos tienene checks y complejidades altas al tener comunicacion con externos y validaciones internas</t>
  </si>
  <si>
    <t>Estimación Daniel</t>
  </si>
  <si>
    <t>Justificacion Daniel</t>
  </si>
  <si>
    <t>No es necesario realizar una interaz web sofisticada</t>
  </si>
  <si>
    <t xml:space="preserve">Para este registro se debe tener en cuenta la carga masiva de imágenes a storage </t>
  </si>
  <si>
    <t xml:space="preserve">Se debe realizar validaciones de stock de productos, implica consultas previas </t>
  </si>
  <si>
    <t>Se peude realizar por medio de consultas basicas</t>
  </si>
  <si>
    <t>Implica recuperación de datos de ubicación y planificación de rutas</t>
  </si>
  <si>
    <t>Se requiere procesamiento de datos para análisis</t>
  </si>
  <si>
    <t>Implica calculo de optimización de rutas y logística</t>
  </si>
  <si>
    <t>Es un registro individual con menor complejidad</t>
  </si>
  <si>
    <t>Implica recuperar datos  con menor complejidad</t>
  </si>
  <si>
    <t>Incluye validaciones, actualización de stock y generación de orden</t>
  </si>
  <si>
    <t>Requiere procesamiento multimedia y algoritmos de recomendación</t>
  </si>
  <si>
    <t>Se debe tener en cuenta varias validaciones y consultas previas</t>
  </si>
  <si>
    <t xml:space="preserve">Ya se tiene una consulta de visitas, se debe agregar foltrado por fecha </t>
  </si>
  <si>
    <t xml:space="preserve">Consultas con menor complejidad </t>
  </si>
  <si>
    <t>Implica funcionalidad con menor complejidad</t>
  </si>
  <si>
    <t>Implica la consulta de clientes entre otros proceso de validacion, consultas y registro</t>
  </si>
  <si>
    <t>Implica consultas de vendedores, planes de venta y clientes</t>
  </si>
  <si>
    <t>Implica una funcionalidad de menor complejidad</t>
  </si>
  <si>
    <t>Implica optimización de bodegas, stock de productos, actualización de inventario y geolocalización</t>
  </si>
  <si>
    <t>Requiere integración con GPS y actualización de estado en tiempo real</t>
  </si>
  <si>
    <t>Necesita procesamiento de varios datos del sistemas con algoritmos complejos</t>
  </si>
  <si>
    <t>Implica que pueda seleccionar varios productos consultando disponibilidad de cada uno</t>
  </si>
  <si>
    <t>Implica integración con plataformas externas y seguridad del proceso</t>
  </si>
  <si>
    <t>Estimación Robert</t>
  </si>
  <si>
    <t>Justificacion Robert</t>
  </si>
  <si>
    <t>Dado que tiene lo de las condiciones tributarias de los paises y condiciones comerciales, creo que abarca mas que un agregar 'x' a una tabla, si no a varias incluyendo varios componentes, y por ende mas testing etc</t>
  </si>
  <si>
    <t>Misma complejidad que la HU Base</t>
  </si>
  <si>
    <t>Apesar de ser un listar, siento que necesita un buen filtro</t>
  </si>
  <si>
    <t xml:space="preserve">Ademas de que requiere mucha info, tiene algo como ver perfil del cliente con un clic, si no tenemos la funcionalidad de ver cliente hecha, siento que esto son como 2 HU </t>
  </si>
  <si>
    <t>No estoy segura que tan complejo sea exportar el reporte</t>
  </si>
  <si>
    <t>Yo siento que esto es un algoritmo complejo, ademas de que necesita recolectar toda la info de los pedidos que se tienen q entregar al dia siguiente</t>
  </si>
  <si>
    <t>No le veo mucha diferencia con SCRUM-55, de esa estar hecha el esfuerzo en esta es minimo a no ser que sean pantallas dif, que siento que no tiene sentido</t>
  </si>
  <si>
    <t>No la veo tan compleja, ya que es un listar</t>
  </si>
  <si>
    <t>Le pondria un 5, pero comohay que descargar datos, le pongo un 8</t>
  </si>
  <si>
    <t>Agregar logica extra para procesar el video y ademas dar la recomendacion, talvez dividir la HU en procesar y luego generar recomendaciones</t>
  </si>
  <si>
    <t>No se si la HU esta ok, pero esta registrando visita + haciendo pedido siento que es mucho</t>
  </si>
  <si>
    <t>La mayoria de la funcionalidad la abarca  SCRUM-34</t>
  </si>
  <si>
    <t>Me parece mucha info que mostrar para una sola HU, info del cliente, de la zona donde vive + recomendacion de productos</t>
  </si>
  <si>
    <t>Asumiendo que ya el SCRUM-46 esta hecho</t>
  </si>
  <si>
    <t xml:space="preserve">No es solo crear el plan de venta, es asignarlo a varios o un vendedores, realizar filtros, ver el progreso, y consultar el plan, hay como varias HU aca </t>
  </si>
  <si>
    <t>Siento que en los criterios de aceptacion hay mas de 1 HU</t>
  </si>
  <si>
    <t>Creo que la actualizacion del inventario y registrar el producto son igual 2 HU dif,</t>
  </si>
  <si>
    <t>Me parece que la logica detras de esto es compleja</t>
  </si>
  <si>
    <t>Buena parte de HU se desarrolla en SCRUM-32</t>
  </si>
  <si>
    <t>si no es obligatoria yo la sacaria, mapa interactivo con ruta actual, coordenadas geográficas precisas suena complejo</t>
  </si>
  <si>
    <t>Necesita tomar encuenta muchos datos para realizar el calculo por lo que es complejo</t>
  </si>
  <si>
    <t>Siento que aqui hay mas de 1 HU</t>
  </si>
  <si>
    <t>Aqui tambien hay mas de 1HU, facil y es una por metodo de pago</t>
  </si>
  <si>
    <t>Estimación Maria</t>
  </si>
  <si>
    <t>Justificacion Maria</t>
  </si>
  <si>
    <t>Estimación Definitiva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</si>
</sst>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rgb="FF000000"/>
      </patternFill>
    </fill>
    <fill>
      <patternFill patternType="solid">
        <fgColor rgb="FFFBE2D5"/>
        <bgColor rgb="FF000000"/>
      </patternFill>
    </fill>
    <fill>
      <patternFill patternType="solid">
        <fgColor rgb="FFC0E6F5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6" borderId="2" xfId="0" applyFont="1" applyFill="1" applyBorder="1" applyAlignment="1">
      <alignment wrapText="1"/>
    </xf>
    <xf numFmtId="0" fontId="3" fillId="6" borderId="4" xfId="0" applyFont="1" applyFill="1" applyBorder="1" applyAlignment="1">
      <alignment wrapText="1"/>
    </xf>
    <xf numFmtId="0" fontId="3" fillId="7" borderId="4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7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/>
    </xf>
    <xf numFmtId="0" fontId="3" fillId="6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92034-1874-4600-8577-49097EAD4E11}">
  <dimension ref="A1:V31"/>
  <sheetViews>
    <sheetView tabSelected="1" zoomScale="70" zoomScaleNormal="70" workbookViewId="0">
      <pane ySplit="2" topLeftCell="A3" activePane="bottomLeft" state="frozen"/>
      <selection pane="bottomLeft" activeCell="C12" sqref="C12"/>
    </sheetView>
  </sheetViews>
  <sheetFormatPr baseColWidth="10" defaultColWidth="11.44140625" defaultRowHeight="14.4" outlineLevelCol="1" x14ac:dyDescent="0.3"/>
  <cols>
    <col min="1" max="1" width="18.5546875" bestFit="1" customWidth="1"/>
    <col min="3" max="3" width="59.44140625" bestFit="1" customWidth="1"/>
    <col min="4" max="4" width="9" bestFit="1" customWidth="1"/>
    <col min="5" max="8" width="19.5546875" hidden="1" customWidth="1" outlineLevel="1"/>
    <col min="9" max="9" width="19.5546875" customWidth="1" collapsed="1"/>
    <col min="10" max="10" width="66.109375" customWidth="1"/>
    <col min="11" max="13" width="46.77734375" customWidth="1"/>
    <col min="14" max="14" width="11.44140625" collapsed="1"/>
    <col min="21" max="21" width="14.109375" bestFit="1" customWidth="1"/>
  </cols>
  <sheetData>
    <row r="1" spans="1:22" ht="15" thickBot="1" x14ac:dyDescent="0.35">
      <c r="C1" s="1"/>
    </row>
    <row r="2" spans="1:22" x14ac:dyDescent="0.3">
      <c r="A2" s="33" t="s">
        <v>0</v>
      </c>
      <c r="B2" s="34" t="s">
        <v>1</v>
      </c>
      <c r="C2" s="35" t="s">
        <v>2</v>
      </c>
      <c r="D2" s="34" t="s">
        <v>3</v>
      </c>
      <c r="E2" s="36" t="s">
        <v>73</v>
      </c>
      <c r="F2" s="35" t="s">
        <v>101</v>
      </c>
      <c r="G2" s="36" t="s">
        <v>126</v>
      </c>
      <c r="H2" s="36" t="s">
        <v>151</v>
      </c>
      <c r="I2" s="37" t="s">
        <v>153</v>
      </c>
      <c r="J2" s="25" t="s">
        <v>89</v>
      </c>
      <c r="K2" s="9" t="s">
        <v>102</v>
      </c>
      <c r="L2" s="10" t="s">
        <v>127</v>
      </c>
      <c r="M2" s="10" t="s">
        <v>152</v>
      </c>
    </row>
    <row r="3" spans="1:22" ht="22.2" customHeight="1" x14ac:dyDescent="0.3">
      <c r="A3" s="38" t="s">
        <v>4</v>
      </c>
      <c r="B3" s="5" t="s">
        <v>5</v>
      </c>
      <c r="C3" s="6" t="s">
        <v>6</v>
      </c>
      <c r="D3" s="5" t="s">
        <v>7</v>
      </c>
      <c r="E3" s="11">
        <v>8</v>
      </c>
      <c r="F3" s="5">
        <v>8</v>
      </c>
      <c r="G3" s="16">
        <v>8</v>
      </c>
      <c r="H3" s="11">
        <v>8</v>
      </c>
      <c r="I3" s="39">
        <v>8</v>
      </c>
      <c r="J3" s="26" t="s">
        <v>8</v>
      </c>
      <c r="K3" s="6" t="s">
        <v>8</v>
      </c>
      <c r="L3" s="20" t="s">
        <v>8</v>
      </c>
      <c r="M3" s="14" t="s">
        <v>8</v>
      </c>
      <c r="U3" s="4" t="s">
        <v>9</v>
      </c>
      <c r="V3" s="4" t="s">
        <v>10</v>
      </c>
    </row>
    <row r="4" spans="1:22" ht="39.75" customHeight="1" x14ac:dyDescent="0.3">
      <c r="A4" s="38" t="s">
        <v>11</v>
      </c>
      <c r="B4" s="5" t="s">
        <v>12</v>
      </c>
      <c r="C4" s="6" t="s">
        <v>13</v>
      </c>
      <c r="D4" s="5" t="s">
        <v>7</v>
      </c>
      <c r="E4" s="11">
        <v>13</v>
      </c>
      <c r="F4" s="5">
        <v>8</v>
      </c>
      <c r="G4" s="16">
        <v>5</v>
      </c>
      <c r="H4" s="11">
        <v>13</v>
      </c>
      <c r="I4" s="39">
        <v>13</v>
      </c>
      <c r="J4" s="27" t="s">
        <v>74</v>
      </c>
      <c r="K4" s="6" t="s">
        <v>90</v>
      </c>
      <c r="L4" s="21" t="s">
        <v>103</v>
      </c>
      <c r="M4" s="14" t="s">
        <v>128</v>
      </c>
      <c r="U4" s="2">
        <v>1</v>
      </c>
      <c r="V4" s="2">
        <f>+U4*$V$8/$U$8</f>
        <v>1.25</v>
      </c>
    </row>
    <row r="5" spans="1:22" ht="22.2" customHeight="1" x14ac:dyDescent="0.3">
      <c r="A5" s="38" t="s">
        <v>11</v>
      </c>
      <c r="B5" s="5" t="s">
        <v>14</v>
      </c>
      <c r="C5" s="6" t="s">
        <v>15</v>
      </c>
      <c r="D5" s="5" t="s">
        <v>7</v>
      </c>
      <c r="E5" s="11">
        <v>8</v>
      </c>
      <c r="F5" s="5">
        <v>8</v>
      </c>
      <c r="G5" s="16">
        <v>8</v>
      </c>
      <c r="H5" s="11">
        <v>8</v>
      </c>
      <c r="I5" s="39">
        <v>8</v>
      </c>
      <c r="J5" s="26" t="s">
        <v>75</v>
      </c>
      <c r="K5" s="6" t="s">
        <v>90</v>
      </c>
      <c r="L5" s="21" t="s">
        <v>104</v>
      </c>
      <c r="M5" s="14" t="s">
        <v>129</v>
      </c>
      <c r="U5" s="2">
        <v>2</v>
      </c>
      <c r="V5" s="2">
        <f>+U5*$V$8/$U$8</f>
        <v>2.5</v>
      </c>
    </row>
    <row r="6" spans="1:22" ht="22.2" customHeight="1" x14ac:dyDescent="0.3">
      <c r="A6" s="38" t="s">
        <v>16</v>
      </c>
      <c r="B6" s="5" t="s">
        <v>17</v>
      </c>
      <c r="C6" s="6" t="s">
        <v>18</v>
      </c>
      <c r="D6" s="5" t="s">
        <v>7</v>
      </c>
      <c r="E6" s="11">
        <v>8</v>
      </c>
      <c r="F6" s="5">
        <v>8</v>
      </c>
      <c r="G6" s="17">
        <v>8</v>
      </c>
      <c r="H6" s="11">
        <v>8</v>
      </c>
      <c r="I6" s="39">
        <v>8</v>
      </c>
      <c r="J6" s="26" t="s">
        <v>75</v>
      </c>
      <c r="K6" s="6" t="s">
        <v>90</v>
      </c>
      <c r="L6" s="21" t="s">
        <v>105</v>
      </c>
      <c r="M6" s="14" t="s">
        <v>129</v>
      </c>
      <c r="U6" s="2">
        <v>3</v>
      </c>
      <c r="V6" s="2">
        <f>+U6*$V$8/$U$8</f>
        <v>3.75</v>
      </c>
    </row>
    <row r="7" spans="1:22" ht="22.2" customHeight="1" x14ac:dyDescent="0.3">
      <c r="A7" s="38" t="s">
        <v>19</v>
      </c>
      <c r="B7" s="5" t="s">
        <v>20</v>
      </c>
      <c r="C7" s="6" t="s">
        <v>21</v>
      </c>
      <c r="D7" s="5" t="s">
        <v>7</v>
      </c>
      <c r="E7" s="11">
        <v>5</v>
      </c>
      <c r="F7" s="5">
        <v>5</v>
      </c>
      <c r="G7" s="17">
        <v>3</v>
      </c>
      <c r="H7" s="11">
        <v>8</v>
      </c>
      <c r="I7" s="39">
        <v>5</v>
      </c>
      <c r="J7" s="27" t="s">
        <v>76</v>
      </c>
      <c r="K7" s="6" t="s">
        <v>91</v>
      </c>
      <c r="L7" s="21" t="s">
        <v>106</v>
      </c>
      <c r="M7" s="14" t="s">
        <v>130</v>
      </c>
      <c r="U7" s="2">
        <v>5</v>
      </c>
      <c r="V7" s="2">
        <f>+U7*$V$8/$U$8</f>
        <v>6.25</v>
      </c>
    </row>
    <row r="8" spans="1:22" ht="33" customHeight="1" x14ac:dyDescent="0.3">
      <c r="A8" s="38" t="s">
        <v>16</v>
      </c>
      <c r="B8" s="5" t="s">
        <v>22</v>
      </c>
      <c r="C8" s="6" t="s">
        <v>23</v>
      </c>
      <c r="D8" s="5" t="s">
        <v>7</v>
      </c>
      <c r="E8" s="11">
        <v>8</v>
      </c>
      <c r="F8" s="11">
        <v>8</v>
      </c>
      <c r="G8" s="17">
        <v>8</v>
      </c>
      <c r="H8" s="11">
        <v>8</v>
      </c>
      <c r="I8" s="39">
        <v>8</v>
      </c>
      <c r="J8" s="26" t="s">
        <v>77</v>
      </c>
      <c r="K8" s="6" t="s">
        <v>91</v>
      </c>
      <c r="L8" s="21" t="s">
        <v>107</v>
      </c>
      <c r="M8" s="14" t="s">
        <v>131</v>
      </c>
      <c r="U8" s="2">
        <v>8</v>
      </c>
      <c r="V8" s="2">
        <v>10</v>
      </c>
    </row>
    <row r="9" spans="1:22" ht="38.25" customHeight="1" x14ac:dyDescent="0.3">
      <c r="A9" s="38" t="s">
        <v>16</v>
      </c>
      <c r="B9" s="5" t="s">
        <v>24</v>
      </c>
      <c r="C9" s="6" t="s">
        <v>25</v>
      </c>
      <c r="D9" s="5" t="s">
        <v>7</v>
      </c>
      <c r="E9" s="11">
        <v>13</v>
      </c>
      <c r="F9" s="5">
        <v>13</v>
      </c>
      <c r="G9" s="17">
        <v>13</v>
      </c>
      <c r="H9" s="11">
        <v>13</v>
      </c>
      <c r="I9" s="39">
        <v>13</v>
      </c>
      <c r="J9" s="27" t="s">
        <v>78</v>
      </c>
      <c r="K9" s="6" t="s">
        <v>92</v>
      </c>
      <c r="L9" s="21" t="s">
        <v>108</v>
      </c>
      <c r="M9" s="14" t="s">
        <v>132</v>
      </c>
      <c r="U9" s="2">
        <f>+U8+U7</f>
        <v>13</v>
      </c>
      <c r="V9" s="2">
        <f>+U9*$V$8/$U$8</f>
        <v>16.25</v>
      </c>
    </row>
    <row r="10" spans="1:22" ht="29.25" customHeight="1" x14ac:dyDescent="0.3">
      <c r="A10" s="38" t="s">
        <v>19</v>
      </c>
      <c r="B10" s="5" t="s">
        <v>26</v>
      </c>
      <c r="C10" s="6" t="s">
        <v>27</v>
      </c>
      <c r="D10" s="5" t="s">
        <v>7</v>
      </c>
      <c r="E10" s="11">
        <v>20</v>
      </c>
      <c r="F10" s="5">
        <v>20</v>
      </c>
      <c r="G10" s="17">
        <v>20</v>
      </c>
      <c r="H10" s="11">
        <v>20</v>
      </c>
      <c r="I10" s="39">
        <v>20</v>
      </c>
      <c r="J10" s="27" t="s">
        <v>79</v>
      </c>
      <c r="K10" s="6" t="s">
        <v>93</v>
      </c>
      <c r="L10" s="21" t="s">
        <v>109</v>
      </c>
      <c r="M10" s="14" t="s">
        <v>133</v>
      </c>
      <c r="U10" s="2">
        <v>20</v>
      </c>
      <c r="V10" s="2">
        <f>+U10*$V$8/$U$8</f>
        <v>25</v>
      </c>
    </row>
    <row r="11" spans="1:22" ht="36.75" customHeight="1" x14ac:dyDescent="0.3">
      <c r="A11" s="38" t="s">
        <v>11</v>
      </c>
      <c r="B11" s="5" t="s">
        <v>28</v>
      </c>
      <c r="C11" s="6" t="s">
        <v>29</v>
      </c>
      <c r="D11" s="5" t="s">
        <v>7</v>
      </c>
      <c r="E11" s="11">
        <v>8</v>
      </c>
      <c r="F11" s="5">
        <v>8</v>
      </c>
      <c r="G11" s="17">
        <v>8</v>
      </c>
      <c r="H11" s="11">
        <v>8</v>
      </c>
      <c r="I11" s="39">
        <v>8</v>
      </c>
      <c r="J11" s="26" t="s">
        <v>75</v>
      </c>
      <c r="K11" s="6" t="s">
        <v>90</v>
      </c>
      <c r="L11" s="21" t="s">
        <v>110</v>
      </c>
      <c r="M11" s="14" t="s">
        <v>134</v>
      </c>
      <c r="U11" s="2">
        <v>30</v>
      </c>
      <c r="V11" s="2">
        <f>+U11*$V$8/$U$8</f>
        <v>37.5</v>
      </c>
    </row>
    <row r="12" spans="1:22" ht="33.75" customHeight="1" x14ac:dyDescent="0.3">
      <c r="A12" s="38" t="s">
        <v>11</v>
      </c>
      <c r="B12" s="5" t="s">
        <v>30</v>
      </c>
      <c r="C12" s="6" t="s">
        <v>31</v>
      </c>
      <c r="D12" s="5" t="s">
        <v>7</v>
      </c>
      <c r="E12" s="11">
        <v>8</v>
      </c>
      <c r="F12" s="5">
        <v>8</v>
      </c>
      <c r="G12" s="17">
        <v>5</v>
      </c>
      <c r="H12" s="11">
        <v>8</v>
      </c>
      <c r="I12" s="39">
        <v>8</v>
      </c>
      <c r="J12" s="26" t="s">
        <v>80</v>
      </c>
      <c r="K12" s="6" t="s">
        <v>90</v>
      </c>
      <c r="L12" s="21" t="s">
        <v>110</v>
      </c>
      <c r="M12" s="14" t="s">
        <v>129</v>
      </c>
      <c r="U12" s="2">
        <v>40</v>
      </c>
      <c r="V12" s="2">
        <f>+U12*$V$8/$U$8</f>
        <v>50</v>
      </c>
    </row>
    <row r="13" spans="1:22" ht="27" customHeight="1" x14ac:dyDescent="0.3">
      <c r="A13" s="38" t="s">
        <v>4</v>
      </c>
      <c r="B13" s="5" t="s">
        <v>32</v>
      </c>
      <c r="C13" s="6" t="s">
        <v>33</v>
      </c>
      <c r="D13" s="5" t="s">
        <v>7</v>
      </c>
      <c r="E13" s="11">
        <v>8</v>
      </c>
      <c r="F13" s="5">
        <v>5</v>
      </c>
      <c r="G13" s="17">
        <v>5</v>
      </c>
      <c r="H13" s="11">
        <v>5</v>
      </c>
      <c r="I13" s="39">
        <v>5</v>
      </c>
      <c r="J13" s="26" t="s">
        <v>75</v>
      </c>
      <c r="K13" s="6" t="s">
        <v>91</v>
      </c>
      <c r="L13" s="21" t="s">
        <v>111</v>
      </c>
      <c r="M13" s="14" t="s">
        <v>135</v>
      </c>
    </row>
    <row r="14" spans="1:22" ht="24.75" customHeight="1" x14ac:dyDescent="0.3">
      <c r="A14" s="38" t="s">
        <v>4</v>
      </c>
      <c r="B14" s="5" t="s">
        <v>34</v>
      </c>
      <c r="C14" s="6" t="s">
        <v>35</v>
      </c>
      <c r="D14" s="5" t="s">
        <v>7</v>
      </c>
      <c r="E14" s="11">
        <v>5</v>
      </c>
      <c r="F14" s="5">
        <v>5</v>
      </c>
      <c r="G14" s="17">
        <v>5</v>
      </c>
      <c r="H14" s="11">
        <v>8</v>
      </c>
      <c r="I14" s="39">
        <v>5</v>
      </c>
      <c r="J14" s="27" t="s">
        <v>76</v>
      </c>
      <c r="K14" s="6" t="s">
        <v>91</v>
      </c>
      <c r="L14" s="21" t="s">
        <v>111</v>
      </c>
      <c r="M14" s="14" t="s">
        <v>136</v>
      </c>
    </row>
    <row r="15" spans="1:22" ht="22.2" customHeight="1" x14ac:dyDescent="0.3">
      <c r="A15" s="38" t="s">
        <v>4</v>
      </c>
      <c r="B15" s="5" t="s">
        <v>36</v>
      </c>
      <c r="C15" s="6" t="s">
        <v>37</v>
      </c>
      <c r="D15" s="5" t="s">
        <v>7</v>
      </c>
      <c r="E15" s="11">
        <v>13</v>
      </c>
      <c r="F15" s="11">
        <v>13</v>
      </c>
      <c r="G15" s="17">
        <v>13</v>
      </c>
      <c r="H15" s="17">
        <v>13</v>
      </c>
      <c r="I15" s="39">
        <v>13</v>
      </c>
      <c r="J15" s="26" t="s">
        <v>75</v>
      </c>
      <c r="K15" s="6" t="s">
        <v>90</v>
      </c>
      <c r="L15" s="21" t="s">
        <v>112</v>
      </c>
      <c r="M15" s="14" t="s">
        <v>129</v>
      </c>
    </row>
    <row r="16" spans="1:22" ht="22.2" customHeight="1" x14ac:dyDescent="0.3">
      <c r="A16" s="38" t="s">
        <v>16</v>
      </c>
      <c r="B16" s="5" t="s">
        <v>38</v>
      </c>
      <c r="C16" s="6" t="s">
        <v>39</v>
      </c>
      <c r="D16" s="5" t="s">
        <v>7</v>
      </c>
      <c r="E16" s="11">
        <v>40</v>
      </c>
      <c r="F16" s="11">
        <v>40</v>
      </c>
      <c r="G16" s="11">
        <v>40</v>
      </c>
      <c r="H16" s="11">
        <v>40</v>
      </c>
      <c r="I16" s="39">
        <v>40</v>
      </c>
      <c r="J16" s="27" t="s">
        <v>81</v>
      </c>
      <c r="K16" s="6" t="s">
        <v>94</v>
      </c>
      <c r="L16" s="21" t="s">
        <v>113</v>
      </c>
      <c r="M16" s="14" t="s">
        <v>137</v>
      </c>
    </row>
    <row r="17" spans="1:13" ht="22.2" customHeight="1" x14ac:dyDescent="0.3">
      <c r="A17" s="38" t="s">
        <v>16</v>
      </c>
      <c r="B17" s="5" t="s">
        <v>40</v>
      </c>
      <c r="C17" s="6" t="s">
        <v>41</v>
      </c>
      <c r="D17" s="5" t="s">
        <v>7</v>
      </c>
      <c r="E17" s="11">
        <v>8</v>
      </c>
      <c r="F17" s="17">
        <v>13</v>
      </c>
      <c r="G17" s="17">
        <v>13</v>
      </c>
      <c r="H17" s="11">
        <v>13</v>
      </c>
      <c r="I17" s="39">
        <v>13</v>
      </c>
      <c r="J17" s="26" t="s">
        <v>75</v>
      </c>
      <c r="K17" s="6" t="s">
        <v>90</v>
      </c>
      <c r="L17" s="21" t="s">
        <v>114</v>
      </c>
      <c r="M17" s="14" t="s">
        <v>138</v>
      </c>
    </row>
    <row r="18" spans="1:13" ht="22.2" customHeight="1" x14ac:dyDescent="0.3">
      <c r="A18" s="38" t="s">
        <v>16</v>
      </c>
      <c r="B18" s="5" t="s">
        <v>42</v>
      </c>
      <c r="C18" s="6" t="s">
        <v>43</v>
      </c>
      <c r="D18" s="5" t="s">
        <v>7</v>
      </c>
      <c r="E18" s="11">
        <v>5</v>
      </c>
      <c r="F18" s="5">
        <v>8</v>
      </c>
      <c r="G18" s="17">
        <v>3</v>
      </c>
      <c r="H18" s="11">
        <v>2</v>
      </c>
      <c r="I18" s="39">
        <v>5</v>
      </c>
      <c r="J18" s="27" t="s">
        <v>82</v>
      </c>
      <c r="K18" s="6" t="s">
        <v>90</v>
      </c>
      <c r="L18" s="21" t="s">
        <v>115</v>
      </c>
      <c r="M18" s="14" t="s">
        <v>139</v>
      </c>
    </row>
    <row r="19" spans="1:13" ht="22.2" customHeight="1" x14ac:dyDescent="0.3">
      <c r="A19" s="38" t="s">
        <v>16</v>
      </c>
      <c r="B19" s="5" t="s">
        <v>44</v>
      </c>
      <c r="C19" s="6" t="s">
        <v>45</v>
      </c>
      <c r="D19" s="5" t="s">
        <v>7</v>
      </c>
      <c r="E19" s="11">
        <v>5</v>
      </c>
      <c r="F19" s="5">
        <v>8</v>
      </c>
      <c r="G19" s="17">
        <v>3</v>
      </c>
      <c r="H19" s="11">
        <v>5</v>
      </c>
      <c r="I19" s="39">
        <v>5</v>
      </c>
      <c r="J19" s="27" t="s">
        <v>82</v>
      </c>
      <c r="K19" s="6" t="s">
        <v>90</v>
      </c>
      <c r="L19" s="21" t="s">
        <v>116</v>
      </c>
      <c r="M19" s="14" t="s">
        <v>140</v>
      </c>
    </row>
    <row r="20" spans="1:13" ht="22.2" customHeight="1" thickBot="1" x14ac:dyDescent="0.35">
      <c r="A20" s="40" t="s">
        <v>11</v>
      </c>
      <c r="B20" s="41" t="s">
        <v>46</v>
      </c>
      <c r="C20" s="42" t="s">
        <v>47</v>
      </c>
      <c r="D20" s="41" t="s">
        <v>48</v>
      </c>
      <c r="E20" s="43">
        <v>8</v>
      </c>
      <c r="F20" s="43">
        <v>8</v>
      </c>
      <c r="G20" s="44">
        <v>5</v>
      </c>
      <c r="H20" s="43">
        <v>8</v>
      </c>
      <c r="I20" s="45">
        <v>8</v>
      </c>
      <c r="J20" s="28" t="s">
        <v>75</v>
      </c>
      <c r="K20" s="8" t="s">
        <v>91</v>
      </c>
      <c r="L20" s="22" t="s">
        <v>117</v>
      </c>
      <c r="M20" s="14" t="s">
        <v>129</v>
      </c>
    </row>
    <row r="21" spans="1:13" ht="22.2" customHeight="1" x14ac:dyDescent="0.3">
      <c r="A21" s="29" t="s">
        <v>19</v>
      </c>
      <c r="B21" s="29" t="s">
        <v>49</v>
      </c>
      <c r="C21" s="30" t="s">
        <v>50</v>
      </c>
      <c r="D21" s="29" t="s">
        <v>48</v>
      </c>
      <c r="E21" s="31">
        <v>8</v>
      </c>
      <c r="F21" s="31">
        <v>8</v>
      </c>
      <c r="G21" s="18">
        <v>5</v>
      </c>
      <c r="H21" s="31">
        <v>5</v>
      </c>
      <c r="I21" s="32">
        <v>8</v>
      </c>
      <c r="J21" s="12" t="s">
        <v>75</v>
      </c>
      <c r="K21" s="8" t="s">
        <v>91</v>
      </c>
      <c r="L21" s="22" t="s">
        <v>117</v>
      </c>
      <c r="M21" s="24" t="s">
        <v>141</v>
      </c>
    </row>
    <row r="22" spans="1:13" ht="22.2" customHeight="1" x14ac:dyDescent="0.3">
      <c r="A22" s="7" t="s">
        <v>16</v>
      </c>
      <c r="B22" s="7" t="s">
        <v>51</v>
      </c>
      <c r="C22" s="8" t="s">
        <v>52</v>
      </c>
      <c r="D22" s="7" t="s">
        <v>48</v>
      </c>
      <c r="E22" s="12">
        <v>13</v>
      </c>
      <c r="F22" s="18">
        <v>13</v>
      </c>
      <c r="G22" s="18">
        <v>13</v>
      </c>
      <c r="H22" s="12">
        <v>13</v>
      </c>
      <c r="I22" s="11">
        <v>13</v>
      </c>
      <c r="J22" s="12" t="s">
        <v>83</v>
      </c>
      <c r="K22" s="8" t="s">
        <v>95</v>
      </c>
      <c r="L22" s="22" t="s">
        <v>118</v>
      </c>
      <c r="M22" s="24" t="s">
        <v>142</v>
      </c>
    </row>
    <row r="23" spans="1:13" ht="22.2" customHeight="1" x14ac:dyDescent="0.3">
      <c r="A23" s="7" t="s">
        <v>16</v>
      </c>
      <c r="B23" s="7" t="s">
        <v>53</v>
      </c>
      <c r="C23" s="8" t="s">
        <v>54</v>
      </c>
      <c r="D23" s="7" t="s">
        <v>48</v>
      </c>
      <c r="E23" s="12">
        <v>8</v>
      </c>
      <c r="F23" s="12">
        <v>8</v>
      </c>
      <c r="G23" s="12">
        <v>8</v>
      </c>
      <c r="H23" s="12">
        <v>8</v>
      </c>
      <c r="I23" s="12">
        <v>8</v>
      </c>
      <c r="J23" s="12" t="s">
        <v>75</v>
      </c>
      <c r="K23" s="8" t="s">
        <v>91</v>
      </c>
      <c r="L23" s="22" t="s">
        <v>119</v>
      </c>
      <c r="M23" s="24" t="s">
        <v>143</v>
      </c>
    </row>
    <row r="24" spans="1:13" ht="22.2" customHeight="1" x14ac:dyDescent="0.3">
      <c r="A24" s="7" t="s">
        <v>19</v>
      </c>
      <c r="B24" s="7" t="s">
        <v>55</v>
      </c>
      <c r="C24" s="8" t="s">
        <v>56</v>
      </c>
      <c r="D24" s="7" t="s">
        <v>48</v>
      </c>
      <c r="E24" s="12">
        <v>8</v>
      </c>
      <c r="F24" s="12">
        <v>8</v>
      </c>
      <c r="G24" s="18">
        <v>5</v>
      </c>
      <c r="H24" s="12">
        <v>13</v>
      </c>
      <c r="I24" s="11">
        <v>8</v>
      </c>
      <c r="J24" s="12" t="s">
        <v>75</v>
      </c>
      <c r="K24" s="8" t="s">
        <v>91</v>
      </c>
      <c r="L24" s="22" t="s">
        <v>120</v>
      </c>
      <c r="M24" s="24" t="s">
        <v>144</v>
      </c>
    </row>
    <row r="25" spans="1:13" ht="22.2" customHeight="1" x14ac:dyDescent="0.3">
      <c r="A25" s="7" t="s">
        <v>19</v>
      </c>
      <c r="B25" s="7" t="s">
        <v>57</v>
      </c>
      <c r="C25" s="8" t="s">
        <v>58</v>
      </c>
      <c r="D25" s="7" t="s">
        <v>48</v>
      </c>
      <c r="E25" s="12">
        <v>13</v>
      </c>
      <c r="F25" s="12">
        <v>13</v>
      </c>
      <c r="G25" s="12">
        <v>13</v>
      </c>
      <c r="H25" s="12">
        <v>13</v>
      </c>
      <c r="I25" s="11">
        <v>13</v>
      </c>
      <c r="J25" s="12" t="s">
        <v>84</v>
      </c>
      <c r="K25" s="8" t="s">
        <v>91</v>
      </c>
      <c r="L25" s="22" t="s">
        <v>120</v>
      </c>
      <c r="M25" s="24" t="s">
        <v>129</v>
      </c>
    </row>
    <row r="26" spans="1:13" ht="22.2" customHeight="1" x14ac:dyDescent="0.3">
      <c r="A26" s="7" t="s">
        <v>19</v>
      </c>
      <c r="B26" s="7" t="s">
        <v>59</v>
      </c>
      <c r="C26" s="8" t="s">
        <v>60</v>
      </c>
      <c r="D26" s="7" t="s">
        <v>48</v>
      </c>
      <c r="E26" s="12">
        <v>20</v>
      </c>
      <c r="F26" s="7">
        <v>20</v>
      </c>
      <c r="G26" s="12">
        <v>20</v>
      </c>
      <c r="H26" s="12">
        <v>20</v>
      </c>
      <c r="I26" s="11">
        <v>20</v>
      </c>
      <c r="J26" s="12" t="s">
        <v>85</v>
      </c>
      <c r="K26" s="8" t="s">
        <v>95</v>
      </c>
      <c r="L26" s="22" t="s">
        <v>121</v>
      </c>
      <c r="M26" s="24" t="s">
        <v>145</v>
      </c>
    </row>
    <row r="27" spans="1:13" ht="22.2" customHeight="1" x14ac:dyDescent="0.3">
      <c r="A27" s="3" t="s">
        <v>16</v>
      </c>
      <c r="B27" s="3" t="s">
        <v>61</v>
      </c>
      <c r="C27" s="4" t="s">
        <v>62</v>
      </c>
      <c r="D27" s="3" t="s">
        <v>63</v>
      </c>
      <c r="E27" s="13">
        <v>8</v>
      </c>
      <c r="F27" s="3">
        <v>8</v>
      </c>
      <c r="G27" s="19">
        <v>5</v>
      </c>
      <c r="H27" s="13">
        <v>5</v>
      </c>
      <c r="I27" s="11">
        <v>8</v>
      </c>
      <c r="J27" s="13" t="s">
        <v>75</v>
      </c>
      <c r="K27" s="4" t="s">
        <v>96</v>
      </c>
      <c r="L27" s="23" t="s">
        <v>120</v>
      </c>
      <c r="M27" s="15" t="s">
        <v>146</v>
      </c>
    </row>
    <row r="28" spans="1:13" ht="22.2" customHeight="1" x14ac:dyDescent="0.3">
      <c r="A28" s="3" t="s">
        <v>4</v>
      </c>
      <c r="B28" s="3" t="s">
        <v>64</v>
      </c>
      <c r="C28" s="4" t="s">
        <v>65</v>
      </c>
      <c r="D28" s="3" t="s">
        <v>63</v>
      </c>
      <c r="E28" s="13">
        <v>20</v>
      </c>
      <c r="F28" s="3">
        <v>20</v>
      </c>
      <c r="G28" s="19">
        <v>13</v>
      </c>
      <c r="H28" s="13">
        <v>20</v>
      </c>
      <c r="I28" s="11">
        <v>20</v>
      </c>
      <c r="J28" s="13" t="s">
        <v>86</v>
      </c>
      <c r="K28" s="4" t="s">
        <v>97</v>
      </c>
      <c r="L28" s="23" t="s">
        <v>122</v>
      </c>
      <c r="M28" s="15" t="s">
        <v>147</v>
      </c>
    </row>
    <row r="29" spans="1:13" ht="22.2" customHeight="1" x14ac:dyDescent="0.3">
      <c r="A29" s="3" t="s">
        <v>11</v>
      </c>
      <c r="B29" s="3" t="s">
        <v>66</v>
      </c>
      <c r="C29" s="4" t="s">
        <v>67</v>
      </c>
      <c r="D29" s="3" t="s">
        <v>63</v>
      </c>
      <c r="E29" s="13">
        <v>20</v>
      </c>
      <c r="F29" s="3">
        <v>40</v>
      </c>
      <c r="G29" s="19">
        <v>20</v>
      </c>
      <c r="H29" s="13">
        <v>13</v>
      </c>
      <c r="I29" s="11">
        <v>20</v>
      </c>
      <c r="J29" s="13" t="s">
        <v>85</v>
      </c>
      <c r="K29" s="4" t="s">
        <v>98</v>
      </c>
      <c r="L29" s="23" t="s">
        <v>123</v>
      </c>
      <c r="M29" s="15" t="s">
        <v>148</v>
      </c>
    </row>
    <row r="30" spans="1:13" ht="22.2" customHeight="1" x14ac:dyDescent="0.3">
      <c r="A30" s="3" t="s">
        <v>16</v>
      </c>
      <c r="B30" s="3" t="s">
        <v>68</v>
      </c>
      <c r="C30" s="4" t="s">
        <v>69</v>
      </c>
      <c r="D30" s="3" t="s">
        <v>63</v>
      </c>
      <c r="E30" s="13">
        <v>20</v>
      </c>
      <c r="F30" s="3">
        <v>13</v>
      </c>
      <c r="G30" s="19">
        <v>13</v>
      </c>
      <c r="H30" s="13">
        <v>30</v>
      </c>
      <c r="I30" s="11">
        <v>20</v>
      </c>
      <c r="J30" s="13" t="s">
        <v>87</v>
      </c>
      <c r="K30" s="4" t="s">
        <v>99</v>
      </c>
      <c r="L30" s="23" t="s">
        <v>124</v>
      </c>
      <c r="M30" s="15" t="s">
        <v>149</v>
      </c>
    </row>
    <row r="31" spans="1:13" ht="22.2" customHeight="1" x14ac:dyDescent="0.3">
      <c r="A31" s="3" t="s">
        <v>4</v>
      </c>
      <c r="B31" s="3" t="s">
        <v>70</v>
      </c>
      <c r="C31" s="4" t="s">
        <v>71</v>
      </c>
      <c r="D31" s="3" t="s">
        <v>72</v>
      </c>
      <c r="E31" s="13">
        <v>30</v>
      </c>
      <c r="F31" s="3">
        <v>40</v>
      </c>
      <c r="G31" s="19">
        <v>20</v>
      </c>
      <c r="H31" s="13">
        <v>30</v>
      </c>
      <c r="I31" s="11">
        <v>30</v>
      </c>
      <c r="J31" s="15" t="s">
        <v>88</v>
      </c>
      <c r="K31" s="4" t="s">
        <v>100</v>
      </c>
      <c r="L31" s="23" t="s">
        <v>125</v>
      </c>
      <c r="M31" s="15" t="s">
        <v>150</v>
      </c>
    </row>
  </sheetData>
  <conditionalFormatting sqref="E3:I3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:I3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H31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1">
    <dataValidation type="list" allowBlank="1" showInputMessage="1" showErrorMessage="1" sqref="F7 F26:F31 F18:F19 F9:F14" xr:uid="{65BD487E-9582-4B09-8766-1797E577C50A}">
      <formula1>$L$4:$L$12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Alfonso Gamez Salcedo</dc:creator>
  <cp:keywords/>
  <dc:description/>
  <cp:lastModifiedBy>Daniel Alfonso Gamez Salcedo</cp:lastModifiedBy>
  <cp:revision/>
  <dcterms:created xsi:type="dcterms:W3CDTF">2025-02-06T00:49:45Z</dcterms:created>
  <dcterms:modified xsi:type="dcterms:W3CDTF">2025-02-09T03:10:00Z</dcterms:modified>
  <cp:category/>
  <cp:contentStatus/>
</cp:coreProperties>
</file>