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ThisWorkbook"/>
  <xr:revisionPtr revIDLastSave="0" documentId="8_{A12A5284-5036-E34B-944B-F0E753D16EFC}" xr6:coauthVersionLast="47" xr6:coauthVersionMax="47" xr10:uidLastSave="{00000000-0000-0000-0000-000000000000}"/>
  <bookViews>
    <workbookView xWindow="0" yWindow="500" windowWidth="33600" windowHeight="18600"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1" l="1"/>
  <c r="E8" i="11"/>
  <c r="D8" i="11"/>
  <c r="D14" i="11"/>
  <c r="F25" i="11"/>
  <c r="E25" i="11"/>
  <c r="E26" i="11"/>
  <c r="D25" i="11"/>
  <c r="D21" i="11"/>
  <c r="F21" i="11"/>
  <c r="E21" i="11"/>
  <c r="E24" i="11"/>
  <c r="E23" i="11"/>
  <c r="E19" i="11"/>
  <c r="E20" i="11"/>
  <c r="F14" i="11"/>
  <c r="E14" i="11"/>
  <c r="E17" i="11"/>
  <c r="E16" i="11"/>
  <c r="E18" i="11"/>
  <c r="E12" i="11"/>
  <c r="E11" i="11"/>
  <c r="E10" i="11"/>
  <c r="E13" i="11"/>
  <c r="H7" i="11"/>
  <c r="H23" i="11" l="1"/>
  <c r="I5" i="11"/>
  <c r="H28" i="11"/>
  <c r="H27" i="11"/>
  <c r="H25" i="11"/>
  <c r="H22" i="11"/>
  <c r="H21" i="11"/>
  <c r="H14" i="11"/>
  <c r="H8" i="11"/>
  <c r="H9" i="11" l="1"/>
  <c r="I6" i="11"/>
  <c r="H26" i="11" l="1"/>
  <c r="H10" i="11"/>
  <c r="H24" i="11"/>
  <c r="H15" i="11"/>
  <c r="H13" i="11"/>
  <c r="J5" i="11"/>
  <c r="K5" i="11" s="1"/>
  <c r="L5" i="11" s="1"/>
  <c r="M5" i="11" s="1"/>
  <c r="N5" i="11" s="1"/>
  <c r="O5" i="11" s="1"/>
  <c r="P5" i="11" s="1"/>
  <c r="I4" i="11"/>
  <c r="H17" i="11" l="1"/>
  <c r="H11" i="11"/>
  <c r="H12" i="11"/>
  <c r="P4" i="11"/>
  <c r="Q5" i="11"/>
  <c r="R5" i="11" s="1"/>
  <c r="S5" i="11" s="1"/>
  <c r="T5" i="11" s="1"/>
  <c r="U5" i="11" s="1"/>
  <c r="V5" i="11" s="1"/>
  <c r="W5" i="11" s="1"/>
  <c r="J6" i="11"/>
  <c r="H20"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O5" i="11" l="1"/>
  <c r="BN6" i="11"/>
  <c r="AH6" i="11"/>
  <c r="BO6" i="11" l="1"/>
  <c r="BP5" i="11"/>
  <c r="AI6" i="11"/>
  <c r="BP6" i="11" l="1"/>
  <c r="BQ5" i="11"/>
  <c r="AJ6" i="11"/>
  <c r="BQ6" i="11" l="1"/>
  <c r="BR5" i="11"/>
  <c r="AK6" i="11"/>
  <c r="BS5" i="11" l="1"/>
  <c r="BR6" i="11"/>
  <c r="AL6" i="11"/>
  <c r="BS6" i="11" l="1"/>
  <c r="BT5" i="11"/>
  <c r="AM6" i="11"/>
  <c r="BT4" i="11" l="1"/>
  <c r="BT6" i="11"/>
  <c r="BU5" i="11"/>
  <c r="AN6" i="11"/>
  <c r="BV5" i="11" l="1"/>
  <c r="BU6" i="11"/>
  <c r="AO6" i="11"/>
  <c r="BW5" i="11" l="1"/>
  <c r="BV6" i="11"/>
  <c r="AP6" i="11"/>
  <c r="BW6" i="11" l="1"/>
  <c r="BX5" i="11"/>
  <c r="AQ6" i="11"/>
  <c r="BY5" i="11" l="1"/>
  <c r="BX6" i="11"/>
  <c r="AR6" i="11"/>
  <c r="BY6" i="11" l="1"/>
  <c r="BZ5" i="11"/>
  <c r="BZ6" i="11" l="1"/>
  <c r="CA5" i="11"/>
  <c r="CB5" i="11" l="1"/>
  <c r="CA4" i="11"/>
  <c r="CA6" i="11"/>
  <c r="CC5" i="11" l="1"/>
  <c r="CB6" i="11"/>
  <c r="CC6" i="11" l="1"/>
  <c r="CD5" i="11"/>
  <c r="CE5" i="11" l="1"/>
  <c r="CD6" i="11"/>
  <c r="CF5" i="11" l="1"/>
  <c r="CE6" i="11"/>
  <c r="CF6" i="11" l="1"/>
  <c r="CG5" i="11"/>
  <c r="CG6" i="11" l="1"/>
  <c r="CH5" i="11"/>
  <c r="CH6" i="11" l="1"/>
  <c r="CH4" i="11"/>
  <c r="CI5" i="11"/>
  <c r="CI6" i="11" l="1"/>
  <c r="CJ5" i="11"/>
  <c r="CK5" i="11" l="1"/>
  <c r="CJ6" i="11"/>
  <c r="CK6" i="11" l="1"/>
  <c r="CL5" i="11"/>
  <c r="CM5" i="11" l="1"/>
  <c r="CL6" i="11"/>
  <c r="CM6" i="11" l="1"/>
  <c r="CN5" i="11"/>
  <c r="CO5" i="11" l="1"/>
  <c r="CN6" i="11"/>
  <c r="CO6" i="11" l="1"/>
  <c r="CP5" i="11"/>
  <c r="CO4" i="11"/>
  <c r="CQ5" i="11" l="1"/>
  <c r="CP6" i="11"/>
  <c r="CQ6" i="11" l="1"/>
  <c r="CR5" i="11"/>
  <c r="CR6" i="11" l="1"/>
  <c r="CS5" i="11"/>
  <c r="CS6" i="11" l="1"/>
  <c r="CT5" i="11"/>
  <c r="CT6" i="11" l="1"/>
  <c r="CU5" i="11"/>
  <c r="CV5" i="11" l="1"/>
  <c r="CU6" i="11"/>
  <c r="CV4" i="11" l="1"/>
  <c r="CV6" i="11"/>
  <c r="CW5" i="11"/>
  <c r="CW6" i="11" l="1"/>
  <c r="CX5" i="11"/>
  <c r="CX6" i="11" l="1"/>
  <c r="CY5" i="11"/>
  <c r="CY6" i="11" l="1"/>
  <c r="CZ5" i="11"/>
  <c r="CZ6" i="11" l="1"/>
  <c r="DA5" i="11"/>
  <c r="DB5" i="11" l="1"/>
  <c r="DA6" i="11"/>
  <c r="DB6" i="11" l="1"/>
  <c r="DC5" i="11"/>
  <c r="DC4" i="11" l="1"/>
  <c r="DC6" i="11"/>
  <c r="DD5" i="11"/>
  <c r="DD6" i="11" l="1"/>
  <c r="DE5" i="11"/>
  <c r="DF5" i="11" l="1"/>
  <c r="DE6" i="11"/>
  <c r="DG5" i="11" l="1"/>
  <c r="DF6" i="11"/>
  <c r="DH5" i="11" l="1"/>
  <c r="DG6" i="11"/>
  <c r="DI5" i="11" l="1"/>
  <c r="DH6" i="11"/>
  <c r="DJ5" i="11" l="1"/>
  <c r="DI6" i="11"/>
  <c r="DJ4" i="11" l="1"/>
  <c r="DK5" i="11"/>
  <c r="DJ6" i="11"/>
  <c r="DK6" i="11" l="1"/>
  <c r="DL5" i="11"/>
  <c r="DL6" i="11" l="1"/>
  <c r="DM5" i="11"/>
  <c r="DN5" i="11" l="1"/>
  <c r="DM6" i="11"/>
  <c r="DO5" i="11" l="1"/>
  <c r="DN6" i="11"/>
  <c r="DO6" i="11" l="1"/>
  <c r="DP5" i="11"/>
  <c r="DP6" i="11" l="1"/>
  <c r="DQ5" i="11"/>
  <c r="DR5" i="11" l="1"/>
  <c r="DQ4" i="11"/>
  <c r="DQ6" i="11"/>
  <c r="DS5" i="11" l="1"/>
  <c r="DR6" i="11"/>
  <c r="DT5" i="11" l="1"/>
  <c r="DS6" i="11"/>
  <c r="DU5" i="11" l="1"/>
  <c r="DT6" i="11"/>
  <c r="DV5" i="11" l="1"/>
  <c r="DU6" i="11"/>
  <c r="DW5" i="11" l="1"/>
  <c r="DV6" i="11"/>
  <c r="DX5" i="11" l="1"/>
  <c r="DW6" i="11"/>
  <c r="DX4" i="11" l="1"/>
  <c r="DX6" i="11"/>
  <c r="DY5" i="11"/>
  <c r="DZ5" i="11" l="1"/>
  <c r="DY6" i="11"/>
  <c r="EA5" i="11" l="1"/>
  <c r="DZ6" i="11"/>
  <c r="EA6" i="11" l="1"/>
  <c r="EB5" i="11"/>
  <c r="EB6" i="11" l="1"/>
  <c r="EC5" i="11"/>
  <c r="ED5" i="11" l="1"/>
  <c r="EC6" i="11"/>
  <c r="EE5" i="11" l="1"/>
  <c r="ED6" i="11"/>
  <c r="EF5" i="11" l="1"/>
  <c r="EE4" i="11"/>
  <c r="EE6" i="11"/>
  <c r="EG5" i="11" l="1"/>
  <c r="EF6" i="11"/>
  <c r="EH5" i="11" l="1"/>
  <c r="EG6" i="11"/>
  <c r="EI5" i="11" l="1"/>
  <c r="EH6" i="11"/>
  <c r="EJ5" i="11" l="1"/>
  <c r="EI6" i="11"/>
  <c r="EK5" i="11" l="1"/>
  <c r="EJ6" i="11"/>
  <c r="EL5" i="11" l="1"/>
  <c r="EK6" i="11"/>
  <c r="EL4" i="11" l="1"/>
  <c r="EM5" i="11"/>
  <c r="EL6" i="11"/>
  <c r="EM6" i="11" l="1"/>
  <c r="EN5" i="11"/>
  <c r="EN6" i="11" l="1"/>
  <c r="EO5" i="11"/>
  <c r="EP5" i="11" l="1"/>
  <c r="EO6" i="11"/>
  <c r="EQ5" i="11" l="1"/>
  <c r="EP6" i="11"/>
  <c r="ER5" i="11" l="1"/>
  <c r="EQ6" i="11"/>
  <c r="ES5" i="11" l="1"/>
  <c r="ER6" i="11"/>
  <c r="ET5" i="11" l="1"/>
  <c r="ES4" i="11"/>
  <c r="ES6" i="11"/>
  <c r="EU5" i="11" l="1"/>
  <c r="ET6" i="11"/>
  <c r="EV5" i="11" l="1"/>
  <c r="EU6" i="11"/>
  <c r="EV6" i="11" l="1"/>
  <c r="EW5" i="11"/>
  <c r="EX5" i="11" l="1"/>
  <c r="EW6" i="11"/>
  <c r="EY5" i="11" l="1"/>
  <c r="EX6" i="11"/>
  <c r="EY6" i="11" l="1"/>
  <c r="EZ5" i="11"/>
  <c r="EZ6" i="11" l="1"/>
  <c r="EZ4" i="11"/>
  <c r="FA5" i="11"/>
  <c r="FB5" i="11" l="1"/>
  <c r="FA6" i="11"/>
  <c r="FC5" i="11" l="1"/>
  <c r="FB6" i="11"/>
  <c r="FD5" i="11" l="1"/>
  <c r="FC6" i="11"/>
  <c r="FE5" i="11" l="1"/>
  <c r="FD6" i="11"/>
  <c r="FF5" i="11" l="1"/>
  <c r="FE6" i="11"/>
  <c r="FF6" i="11" l="1"/>
  <c r="FG5" i="11"/>
  <c r="FG6" i="11" l="1"/>
  <c r="FH5" i="11"/>
  <c r="FG4" i="11"/>
  <c r="FI5" i="11" l="1"/>
  <c r="FH6" i="11"/>
  <c r="FJ5" i="11" l="1"/>
  <c r="FI6" i="11"/>
  <c r="FK5" i="11" l="1"/>
  <c r="FJ6" i="11"/>
  <c r="FK6" i="11" l="1"/>
  <c r="FL5" i="11"/>
  <c r="FL6" i="11" l="1"/>
  <c r="FM5" i="11"/>
  <c r="FM6" i="11" l="1"/>
  <c r="FN5" i="11"/>
  <c r="FN4" i="11" l="1"/>
  <c r="FN6" i="11"/>
  <c r="FO5" i="11"/>
  <c r="FO6" i="11" l="1"/>
  <c r="FP5" i="11"/>
  <c r="FQ5" i="11" l="1"/>
  <c r="FP6" i="11"/>
  <c r="FR5" i="11" l="1"/>
  <c r="FQ6" i="11"/>
  <c r="FS5" i="11" l="1"/>
  <c r="FR6" i="11"/>
  <c r="FT5" i="11" l="1"/>
  <c r="FS6" i="11"/>
  <c r="FU5" i="11" l="1"/>
  <c r="FT6" i="11"/>
  <c r="FU4" i="11" l="1"/>
  <c r="FU6" i="11"/>
  <c r="FV5" i="11"/>
  <c r="FW5" i="11" l="1"/>
  <c r="FV6" i="11"/>
  <c r="FX5" i="11" l="1"/>
  <c r="FW6" i="11"/>
  <c r="FY5" i="11" l="1"/>
  <c r="FX6" i="11"/>
  <c r="FZ5" i="11" l="1"/>
  <c r="FY6" i="11"/>
  <c r="FZ6" i="11" l="1"/>
  <c r="GA5" i="11"/>
  <c r="GA6" i="11" l="1"/>
  <c r="GB5" i="11"/>
  <c r="GB4" i="11" l="1"/>
  <c r="GB6" i="11"/>
  <c r="GC5" i="11"/>
  <c r="GC6" i="11" l="1"/>
  <c r="GD5" i="11"/>
  <c r="GD6" i="11" l="1"/>
  <c r="GE5" i="11"/>
  <c r="GF5" i="11" l="1"/>
  <c r="GE6" i="11"/>
  <c r="GG5" i="11" l="1"/>
  <c r="GF6" i="11"/>
  <c r="GH5" i="11" l="1"/>
  <c r="GG6" i="11"/>
  <c r="GI5" i="11" l="1"/>
  <c r="GH6" i="11"/>
  <c r="GI4" i="11" l="1"/>
  <c r="GJ5" i="11"/>
  <c r="GI6" i="11"/>
  <c r="GK5" i="11" l="1"/>
  <c r="GJ6" i="11"/>
  <c r="GL5" i="11" l="1"/>
  <c r="GK6" i="11"/>
  <c r="GL6" i="11" l="1"/>
  <c r="GM5" i="11"/>
  <c r="GM6" i="11" l="1"/>
  <c r="GN5" i="11"/>
  <c r="GN6" i="11" l="1"/>
  <c r="GO5" i="11"/>
  <c r="GO6" i="11" l="1"/>
  <c r="GP5" i="11"/>
  <c r="GP6" i="11" l="1"/>
  <c r="GP4" i="11"/>
  <c r="GQ5" i="11"/>
  <c r="GR5" i="11" l="1"/>
  <c r="GQ6" i="11"/>
  <c r="GS5" i="11" l="1"/>
  <c r="GR6" i="11"/>
  <c r="GS6" i="11" l="1"/>
  <c r="GT5" i="11"/>
  <c r="GU5" i="11" l="1"/>
  <c r="GT6" i="11"/>
  <c r="GU6" i="11" l="1"/>
  <c r="GV5" i="11"/>
  <c r="GW5" i="11" l="1"/>
  <c r="GV6" i="11"/>
  <c r="GW4" i="11" l="1"/>
  <c r="GW6" i="11"/>
  <c r="GX5" i="11"/>
  <c r="GX6" i="11" l="1"/>
  <c r="GY5" i="11"/>
  <c r="GY6" i="11" l="1"/>
  <c r="GZ5" i="11"/>
  <c r="GZ6" i="11" l="1"/>
  <c r="HA5" i="11"/>
  <c r="HA6" i="11" l="1"/>
  <c r="HB5" i="11"/>
  <c r="HB6" i="11" l="1"/>
  <c r="HC5" i="11"/>
  <c r="HD5" i="11" l="1"/>
  <c r="HC6" i="11"/>
  <c r="HE5" i="11" l="1"/>
  <c r="HD4" i="11"/>
  <c r="HD6" i="11"/>
  <c r="HF5" i="11" l="1"/>
  <c r="HE6" i="11"/>
  <c r="HG5" i="11" l="1"/>
  <c r="HF6" i="11"/>
  <c r="HH5" i="11" l="1"/>
  <c r="HG6" i="11"/>
  <c r="HI5" i="11" l="1"/>
  <c r="HH6" i="11"/>
  <c r="HJ5" i="11" l="1"/>
  <c r="HI6" i="11"/>
  <c r="HJ6" i="11" l="1"/>
  <c r="HK5" i="11"/>
  <c r="HK6" i="11" l="1"/>
  <c r="HL5" i="11"/>
  <c r="HK4" i="11"/>
  <c r="HL6" i="11" l="1"/>
  <c r="HM5" i="11"/>
  <c r="HM6" i="11" l="1"/>
  <c r="HN5" i="11"/>
  <c r="HN6" i="11" l="1"/>
  <c r="HO5" i="11"/>
  <c r="HP5" i="11" l="1"/>
  <c r="HO6" i="11"/>
  <c r="HQ5" i="11" l="1"/>
  <c r="HR5" i="11" s="1"/>
  <c r="HP6" i="11"/>
  <c r="HR4" i="11" l="1"/>
  <c r="HS5" i="11"/>
  <c r="HR6" i="11"/>
  <c r="HQ6" i="11"/>
  <c r="HS6" i="11" l="1"/>
  <c r="HT5" i="11"/>
  <c r="HT6" i="11" l="1"/>
  <c r="HU5" i="11"/>
  <c r="HU6" i="11" l="1"/>
  <c r="HV5" i="11"/>
  <c r="HW5" i="11" l="1"/>
  <c r="HV6" i="11"/>
  <c r="HX5" i="11" l="1"/>
  <c r="HW6" i="11"/>
  <c r="HY5" i="11" l="1"/>
  <c r="HX6" i="11"/>
  <c r="HY4" i="11" l="1"/>
  <c r="HZ5" i="11"/>
  <c r="HY6" i="11"/>
  <c r="IA5" i="11" l="1"/>
  <c r="HZ6" i="11"/>
  <c r="IB5" i="11" l="1"/>
  <c r="IA6" i="11"/>
  <c r="IC5" i="11" l="1"/>
  <c r="IB6" i="11"/>
  <c r="IC6" i="11" l="1"/>
  <c r="ID5" i="11"/>
  <c r="ID6" i="11" l="1"/>
  <c r="IE5" i="11"/>
  <c r="IE6" i="11" l="1"/>
  <c r="IF5" i="11"/>
  <c r="IF4" i="11" l="1"/>
  <c r="IF6" i="11"/>
  <c r="IG5" i="11"/>
  <c r="IG6" i="11" l="1"/>
  <c r="IH5" i="11"/>
  <c r="IH6" i="11" l="1"/>
  <c r="II5" i="11"/>
  <c r="IJ5" i="11" l="1"/>
  <c r="II6" i="11"/>
  <c r="IK5" i="11" l="1"/>
  <c r="IJ6" i="11"/>
  <c r="IL5" i="11" l="1"/>
  <c r="IL6" i="11" s="1"/>
  <c r="IK6" i="11"/>
</calcChain>
</file>

<file path=xl/sharedStrings.xml><?xml version="1.0" encoding="utf-8"?>
<sst xmlns="http://schemas.openxmlformats.org/spreadsheetml/2006/main" count="46" uniqueCount="45">
  <si>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</si>
  <si>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DISSERTATION PROJECT</t>
  </si>
  <si>
    <t>Enter Company Name in cell B2.</t>
  </si>
  <si>
    <t>Warwick University</t>
  </si>
  <si>
    <t>Enter the name of the Project Lead in cell B3. Enter the Project Start date in cell E3. Pooject Start: label is in cell C3.</t>
  </si>
  <si>
    <t>Mar Galiana</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</si>
  <si>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</si>
  <si>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</si>
  <si>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</si>
  <si>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</si>
  <si>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</si>
  <si>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</si>
  <si>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</si>
  <si>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</si>
  <si>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</si>
  <si>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</si>
  <si>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</si>
  <si>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</si>
  <si>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</si>
  <si>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REPORTING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</si>
  <si>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</si>
  <si>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Registration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</si>
  <si>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</si>
  <si>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Dissertation Specification</t>
  </si>
  <si>
    <t>Presentation</t>
  </si>
  <si>
    <t>Interim report</t>
  </si>
  <si>
    <t>Dissertation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</si>
  <si>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</si>
  <si>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</si>
  <si>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</si>
  <si>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</si>
  <si>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</si>
  <si>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Markov</t>
  </si>
  <si>
    <t>3DCNN</t>
  </si>
  <si>
    <t>RNN</t>
  </si>
  <si>
    <t>Semi Markov with NN</t>
  </si>
  <si>
    <t>Selection of best hyperparameters</t>
  </si>
  <si>
    <t>Selection of best optimizer</t>
  </si>
  <si>
    <t>Increase dataset</t>
  </si>
  <si>
    <t>Generate dataset [smaller version]</t>
  </si>
  <si>
    <t>Selecting  best model</t>
  </si>
  <si>
    <t>Slow fast network</t>
  </si>
  <si>
    <t>Phase 1. Test different pre-existing models</t>
  </si>
  <si>
    <t>Phase 2.  Improving the most/s promising pre-existing model/s</t>
  </si>
  <si>
    <t>Phase 3. New idea: Slow fast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</si>
</sst>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_(* \(#,##0\);_(* &quot;-&quot;_);_(@_)"/>
    <numFmt numFmtId="165" formatCode="_(* #,##0.00_);_(* \(#,##0.00\);_(* &quot;-&quot;??_);_(@_)"/>
    <numFmt numFmtId="166" formatCode="_-&quot;£&quot;* #,##0_-;\-&quot;£&quot;* #,##0_-;_-&quot;£&quot;* &quot;-&quot;_-;_-@_-"/>
    <numFmt numFmtId="167" formatCode="_-&quot;£&quot;* #,##0.00_-;\-&quot;£&quot;* #,##0.00_-;_-&quot;£&quot;* &quot;-&quot;??_-;_-@_-"/>
    <numFmt numFmtId="168" formatCode="ddd\,\ dd/mm/yyyy"/>
    <numFmt numFmtId="169" formatCode="d/m/yy;@"/>
    <numFmt numFmtId="170" formatCode="d"/>
    <numFmt numFmtId="171" formatCode="d\ mmm\ 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6"/>
      <color theme="1" tint="0.34998626667073579"/>
      <name val="Calibri"/>
      <family val="2"/>
      <scheme val="maj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31" fillId="0" borderId="0" xfId="5" applyFont="1" applyAlignment="1">
      <alignment horizontal="left"/>
    </xf>
    <xf numFmtId="0" fontId="0" fillId="45" borderId="9" xfId="0" applyFill="1" applyBorder="1" applyAlignment="1">
      <alignment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pplyAlignment="1">
      <alignment horizontal="right" vertical="center" indent="1"/>
    </xf>
    <xf numFmtId="0" fontId="9" fillId="0" borderId="7" xfId="8" applyBorder="1" applyAlignment="1">
      <alignment horizontal="right" vertical="center" indent="1"/>
    </xf>
    <xf numFmtId="168"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Date" xfId="10" xr:uid="{229918B6-DD13-4F5A-97B9-305F7E002AA3}"/>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Hipervínculo" xfId="1" builtinId="8" customBuiltin="1"/>
    <cellStyle name="Hipervínculo visitado" xfId="13" builtinId="9" customBuiltin="1"/>
    <cellStyle name="Incorrecto" xfId="19" builtinId="27" customBuiltin="1"/>
    <cellStyle name="Millares" xfId="4" builtinId="3" customBuiltin="1"/>
    <cellStyle name="Millares [0]" xfId="14" builtinId="6" customBuiltin="1"/>
    <cellStyle name="Moneda" xfId="15" builtinId="4" customBuiltin="1"/>
    <cellStyle name="Moneda [0]" xfId="16" builtinId="7" customBuiltin="1"/>
    <cellStyle name="Name" xfId="11" xr:uid="{B2D3C1EE-6B41-4801-AAFC-C2274E49E503}"/>
    <cellStyle name="Neutral" xfId="20" builtinId="28" customBuiltin="1"/>
    <cellStyle name="Normal" xfId="0" builtinId="0" customBuiltin="1"/>
    <cellStyle name="Notas" xfId="27" builtinId="10" customBuiltin="1"/>
    <cellStyle name="Porcentaje" xfId="2" builtinId="5" customBuiltin="1"/>
    <cellStyle name="Project Start" xfId="9" xr:uid="{8EB8A09A-C31C-40A3-B2C1-9449520178B8}"/>
    <cellStyle name="Salida" xfId="22" builtinId="21" customBuiltin="1"/>
    <cellStyle name="Task"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L31"/>
  <sheetViews>
    <sheetView showGridLines="0" tabSelected="1" showRuler="0" topLeftCell="A11" zoomScale="115" zoomScaleNormal="91" zoomScalePageLayoutView="70" workbookViewId="0">
      <pane xSplit="1" topLeftCell="B1" activePane="topRight" state="frozen"/>
      <selection pane="topRight" activeCell="B11" sqref="B11"/>
    </sheetView>
  </sheetViews>
  <sheetFormatPr baseColWidth="10" defaultColWidth="8.83203125" defaultRowHeight="30" customHeight="1" x14ac:dyDescent="0.2"/>
  <cols>
    <col min="1" max="1" width="2.6640625" style="34" customWidth="1"/>
    <col min="2" max="2" width="52" bestFit="1" customWidth="1"/>
    <col min="3" max="3" width="7.33203125" bestFit="1" customWidth="1"/>
    <col min="4" max="4" width="10.6640625" customWidth="1"/>
    <col min="5" max="5" width="10.5" style="5" customWidth="1"/>
    <col min="6" max="6" width="10.5" customWidth="1"/>
    <col min="7" max="7" width="2.6640625" customWidth="1"/>
    <col min="8" max="8" width="6.1640625" hidden="1" customWidth="1"/>
    <col min="9" max="13" width="2.5" customWidth="1"/>
    <col min="14" max="31" width="2.83203125" bestFit="1" customWidth="1"/>
    <col min="32" max="33" width="2" bestFit="1" customWidth="1"/>
    <col min="34" max="55" width="2.83203125" bestFit="1" customWidth="1"/>
    <col min="56" max="58" width="2" bestFit="1" customWidth="1"/>
    <col min="59" max="59" width="2.1640625" bestFit="1" customWidth="1"/>
    <col min="60" max="60" width="2.83203125" bestFit="1" customWidth="1"/>
    <col min="61" max="64" width="2" bestFit="1" customWidth="1"/>
    <col min="65" max="85" width="2.83203125" bestFit="1" customWidth="1"/>
    <col min="86" max="86" width="2" bestFit="1" customWidth="1"/>
    <col min="87" max="88" width="2.1640625" bestFit="1" customWidth="1"/>
    <col min="89" max="93" width="2" bestFit="1" customWidth="1"/>
    <col min="94" max="94" width="2.1640625" bestFit="1" customWidth="1"/>
    <col min="95" max="116" width="2.83203125" bestFit="1" customWidth="1"/>
    <col min="117" max="121" width="2" bestFit="1" customWidth="1"/>
    <col min="122" max="123" width="2.1640625" bestFit="1" customWidth="1"/>
    <col min="124" max="125" width="2" bestFit="1" customWidth="1"/>
    <col min="126" max="146" width="2.83203125" bestFit="1" customWidth="1"/>
    <col min="147" max="149" width="2" bestFit="1" customWidth="1"/>
    <col min="150" max="151" width="2.1640625" bestFit="1" customWidth="1"/>
    <col min="152" max="155" width="2" bestFit="1" customWidth="1"/>
    <col min="156" max="177" width="2.83203125" bestFit="1" customWidth="1"/>
    <col min="178" max="179" width="2.1640625" bestFit="1" customWidth="1"/>
    <col min="180" max="184" width="2" bestFit="1" customWidth="1"/>
    <col min="185" max="186" width="2.1640625" bestFit="1" customWidth="1"/>
    <col min="187" max="208" width="2.83203125" bestFit="1" customWidth="1"/>
    <col min="209" max="212" width="2" bestFit="1" customWidth="1"/>
    <col min="213" max="214" width="2.1640625" bestFit="1" customWidth="1"/>
    <col min="215" max="217" width="2" bestFit="1" customWidth="1"/>
    <col min="218" max="223" width="2.83203125" bestFit="1" customWidth="1"/>
    <col min="224" max="224" width="0.1640625" customWidth="1"/>
    <col min="225" max="225" width="2.83203125" customWidth="1"/>
    <col min="226" max="236" width="3" bestFit="1" customWidth="1"/>
    <col min="237" max="240" width="2.1640625" bestFit="1" customWidth="1"/>
    <col min="241" max="242" width="2.5" bestFit="1" customWidth="1"/>
    <col min="243" max="245" width="2.1640625" bestFit="1" customWidth="1"/>
    <col min="246" max="246" width="3" bestFit="1" customWidth="1"/>
  </cols>
  <sheetData>
    <row r="1" spans="1:246" ht="30" customHeight="1" x14ac:dyDescent="0.4">
      <c r="A1" s="35" t="s">
        <v>0</v>
      </c>
      <c r="B1" s="75" t="s">
        <v>1</v>
      </c>
      <c r="C1" s="1"/>
      <c r="D1" s="2"/>
      <c r="E1" s="4"/>
      <c r="F1" s="33"/>
      <c r="H1" s="2"/>
      <c r="I1" s="55"/>
    </row>
    <row r="2" spans="1:246" ht="30" customHeight="1" x14ac:dyDescent="0.25">
      <c r="A2" s="34" t="s">
        <v>2</v>
      </c>
      <c r="B2" s="38" t="s">
        <v>3</v>
      </c>
      <c r="I2" s="56"/>
    </row>
    <row r="3" spans="1:246" ht="30" customHeight="1" x14ac:dyDescent="0.2">
      <c r="A3" s="34" t="s">
        <v>4</v>
      </c>
      <c r="B3" s="39" t="s">
        <v>5</v>
      </c>
      <c r="C3" s="80" t="s">
        <v>6</v>
      </c>
      <c r="D3" s="81"/>
      <c r="E3" s="82">
        <v>44945</v>
      </c>
      <c r="F3" s="82"/>
    </row>
    <row r="4" spans="1:246" ht="30" customHeight="1" x14ac:dyDescent="0.2">
      <c r="A4" s="35" t="s">
        <v>7</v>
      </c>
      <c r="C4" s="80" t="s">
        <v>8</v>
      </c>
      <c r="D4" s="81"/>
      <c r="E4" s="7">
        <v>4</v>
      </c>
      <c r="I4" s="77">
        <f>I5</f>
        <v>44963</v>
      </c>
      <c r="J4" s="78"/>
      <c r="K4" s="78"/>
      <c r="L4" s="78"/>
      <c r="M4" s="78"/>
      <c r="N4" s="78"/>
      <c r="O4" s="79"/>
      <c r="P4" s="77">
        <f>P5</f>
        <v>44970</v>
      </c>
      <c r="Q4" s="78"/>
      <c r="R4" s="78"/>
      <c r="S4" s="78"/>
      <c r="T4" s="78"/>
      <c r="U4" s="78"/>
      <c r="V4" s="79"/>
      <c r="W4" s="77">
        <f>W5</f>
        <v>44977</v>
      </c>
      <c r="X4" s="78"/>
      <c r="Y4" s="78"/>
      <c r="Z4" s="78"/>
      <c r="AA4" s="78"/>
      <c r="AB4" s="78"/>
      <c r="AC4" s="79"/>
      <c r="AD4" s="77">
        <f>AD5</f>
        <v>44984</v>
      </c>
      <c r="AE4" s="78"/>
      <c r="AF4" s="78"/>
      <c r="AG4" s="78"/>
      <c r="AH4" s="78"/>
      <c r="AI4" s="78"/>
      <c r="AJ4" s="79"/>
      <c r="AK4" s="77">
        <f>AK5</f>
        <v>44991</v>
      </c>
      <c r="AL4" s="78"/>
      <c r="AM4" s="78"/>
      <c r="AN4" s="78"/>
      <c r="AO4" s="78"/>
      <c r="AP4" s="78"/>
      <c r="AQ4" s="79"/>
      <c r="AR4" s="77">
        <f>AR5</f>
        <v>44998</v>
      </c>
      <c r="AS4" s="78"/>
      <c r="AT4" s="78"/>
      <c r="AU4" s="78"/>
      <c r="AV4" s="78"/>
      <c r="AW4" s="78"/>
      <c r="AX4" s="79"/>
      <c r="AY4" s="77">
        <f>AY5</f>
        <v>45005</v>
      </c>
      <c r="AZ4" s="78"/>
      <c r="BA4" s="78"/>
      <c r="BB4" s="78"/>
      <c r="BC4" s="78"/>
      <c r="BD4" s="78"/>
      <c r="BE4" s="79"/>
      <c r="BF4" s="77">
        <f>BF5</f>
        <v>45012</v>
      </c>
      <c r="BG4" s="78"/>
      <c r="BH4" s="78"/>
      <c r="BI4" s="78"/>
      <c r="BJ4" s="78"/>
      <c r="BK4" s="78"/>
      <c r="BL4" s="79"/>
      <c r="BM4" s="77">
        <f t="shared" ref="BM4" si="0">BM5</f>
        <v>45019</v>
      </c>
      <c r="BN4" s="78"/>
      <c r="BO4" s="78"/>
      <c r="BP4" s="78"/>
      <c r="BQ4" s="78"/>
      <c r="BR4" s="78"/>
      <c r="BS4" s="79"/>
      <c r="BT4" s="77">
        <f t="shared" ref="BT4" si="1">BT5</f>
        <v>45026</v>
      </c>
      <c r="BU4" s="78"/>
      <c r="BV4" s="78"/>
      <c r="BW4" s="78"/>
      <c r="BX4" s="78"/>
      <c r="BY4" s="78"/>
      <c r="BZ4" s="79"/>
      <c r="CA4" s="77">
        <f t="shared" ref="CA4" si="2">CA5</f>
        <v>45033</v>
      </c>
      <c r="CB4" s="78"/>
      <c r="CC4" s="78"/>
      <c r="CD4" s="78"/>
      <c r="CE4" s="78"/>
      <c r="CF4" s="78"/>
      <c r="CG4" s="79"/>
      <c r="CH4" s="77">
        <f t="shared" ref="CH4" si="3">CH5</f>
        <v>45040</v>
      </c>
      <c r="CI4" s="78"/>
      <c r="CJ4" s="78"/>
      <c r="CK4" s="78"/>
      <c r="CL4" s="78"/>
      <c r="CM4" s="78"/>
      <c r="CN4" s="79"/>
      <c r="CO4" s="77">
        <f t="shared" ref="CO4" si="4">CO5</f>
        <v>45047</v>
      </c>
      <c r="CP4" s="78"/>
      <c r="CQ4" s="78"/>
      <c r="CR4" s="78"/>
      <c r="CS4" s="78"/>
      <c r="CT4" s="78"/>
      <c r="CU4" s="79"/>
      <c r="CV4" s="77">
        <f t="shared" ref="CV4" si="5">CV5</f>
        <v>45054</v>
      </c>
      <c r="CW4" s="78"/>
      <c r="CX4" s="78"/>
      <c r="CY4" s="78"/>
      <c r="CZ4" s="78"/>
      <c r="DA4" s="78"/>
      <c r="DB4" s="79"/>
      <c r="DC4" s="77">
        <f>DC5</f>
        <v>45061</v>
      </c>
      <c r="DD4" s="78"/>
      <c r="DE4" s="78"/>
      <c r="DF4" s="78"/>
      <c r="DG4" s="78"/>
      <c r="DH4" s="78"/>
      <c r="DI4" s="79"/>
      <c r="DJ4" s="77">
        <f>DJ5</f>
        <v>45068</v>
      </c>
      <c r="DK4" s="78"/>
      <c r="DL4" s="78"/>
      <c r="DM4" s="78"/>
      <c r="DN4" s="78"/>
      <c r="DO4" s="78"/>
      <c r="DP4" s="79"/>
      <c r="DQ4" s="77">
        <f>DQ5</f>
        <v>45075</v>
      </c>
      <c r="DR4" s="78"/>
      <c r="DS4" s="78"/>
      <c r="DT4" s="78"/>
      <c r="DU4" s="78"/>
      <c r="DV4" s="78"/>
      <c r="DW4" s="79"/>
      <c r="DX4" s="77">
        <f t="shared" ref="DX4" si="6">DX5</f>
        <v>45082</v>
      </c>
      <c r="DY4" s="78"/>
      <c r="DZ4" s="78"/>
      <c r="EA4" s="78"/>
      <c r="EB4" s="78"/>
      <c r="EC4" s="78"/>
      <c r="ED4" s="79"/>
      <c r="EE4" s="77">
        <f t="shared" ref="EE4" si="7">EE5</f>
        <v>45089</v>
      </c>
      <c r="EF4" s="78"/>
      <c r="EG4" s="78"/>
      <c r="EH4" s="78"/>
      <c r="EI4" s="78"/>
      <c r="EJ4" s="78"/>
      <c r="EK4" s="79"/>
      <c r="EL4" s="77">
        <f t="shared" ref="EL4" si="8">EL5</f>
        <v>45096</v>
      </c>
      <c r="EM4" s="78"/>
      <c r="EN4" s="78"/>
      <c r="EO4" s="78"/>
      <c r="EP4" s="78"/>
      <c r="EQ4" s="78"/>
      <c r="ER4" s="79"/>
      <c r="ES4" s="77">
        <f t="shared" ref="ES4" si="9">ES5</f>
        <v>45103</v>
      </c>
      <c r="ET4" s="78"/>
      <c r="EU4" s="78"/>
      <c r="EV4" s="78"/>
      <c r="EW4" s="78"/>
      <c r="EX4" s="78"/>
      <c r="EY4" s="79"/>
      <c r="EZ4" s="77">
        <f t="shared" ref="EZ4" si="10">EZ5</f>
        <v>45110</v>
      </c>
      <c r="FA4" s="78"/>
      <c r="FB4" s="78"/>
      <c r="FC4" s="78"/>
      <c r="FD4" s="78"/>
      <c r="FE4" s="78"/>
      <c r="FF4" s="79"/>
      <c r="FG4" s="77">
        <f t="shared" ref="FG4" si="11">FG5</f>
        <v>45117</v>
      </c>
      <c r="FH4" s="78"/>
      <c r="FI4" s="78"/>
      <c r="FJ4" s="78"/>
      <c r="FK4" s="78"/>
      <c r="FL4" s="78"/>
      <c r="FM4" s="79"/>
      <c r="FN4" s="77">
        <f>FN5</f>
        <v>45124</v>
      </c>
      <c r="FO4" s="78"/>
      <c r="FP4" s="78"/>
      <c r="FQ4" s="78"/>
      <c r="FR4" s="78"/>
      <c r="FS4" s="78"/>
      <c r="FT4" s="79"/>
      <c r="FU4" s="77">
        <f>FU5</f>
        <v>45131</v>
      </c>
      <c r="FV4" s="78"/>
      <c r="FW4" s="78"/>
      <c r="FX4" s="78"/>
      <c r="FY4" s="78"/>
      <c r="FZ4" s="78"/>
      <c r="GA4" s="79"/>
      <c r="GB4" s="77">
        <f>GB5</f>
        <v>45138</v>
      </c>
      <c r="GC4" s="78"/>
      <c r="GD4" s="78"/>
      <c r="GE4" s="78"/>
      <c r="GF4" s="78"/>
      <c r="GG4" s="78"/>
      <c r="GH4" s="79"/>
      <c r="GI4" s="77">
        <f t="shared" ref="GI4" si="12">GI5</f>
        <v>45145</v>
      </c>
      <c r="GJ4" s="78"/>
      <c r="GK4" s="78"/>
      <c r="GL4" s="78"/>
      <c r="GM4" s="78"/>
      <c r="GN4" s="78"/>
      <c r="GO4" s="79"/>
      <c r="GP4" s="77">
        <f t="shared" ref="GP4" si="13">GP5</f>
        <v>45152</v>
      </c>
      <c r="GQ4" s="78"/>
      <c r="GR4" s="78"/>
      <c r="GS4" s="78"/>
      <c r="GT4" s="78"/>
      <c r="GU4" s="78"/>
      <c r="GV4" s="79"/>
      <c r="GW4" s="77">
        <f t="shared" ref="GW4" si="14">GW5</f>
        <v>45159</v>
      </c>
      <c r="GX4" s="78"/>
      <c r="GY4" s="78"/>
      <c r="GZ4" s="78"/>
      <c r="HA4" s="78"/>
      <c r="HB4" s="78"/>
      <c r="HC4" s="79"/>
      <c r="HD4" s="77">
        <f t="shared" ref="HD4" si="15">HD5</f>
        <v>45166</v>
      </c>
      <c r="HE4" s="78"/>
      <c r="HF4" s="78"/>
      <c r="HG4" s="78"/>
      <c r="HH4" s="78"/>
      <c r="HI4" s="78"/>
      <c r="HJ4" s="79"/>
      <c r="HK4" s="77">
        <f t="shared" ref="HK4" si="16">HK5</f>
        <v>45173</v>
      </c>
      <c r="HL4" s="78"/>
      <c r="HM4" s="78"/>
      <c r="HN4" s="78"/>
      <c r="HO4" s="78"/>
      <c r="HP4" s="78"/>
      <c r="HQ4" s="79"/>
      <c r="HR4" s="77">
        <f>HR5</f>
        <v>45180</v>
      </c>
      <c r="HS4" s="78"/>
      <c r="HT4" s="78"/>
      <c r="HU4" s="78"/>
      <c r="HV4" s="78"/>
      <c r="HW4" s="78"/>
      <c r="HX4" s="79"/>
      <c r="HY4" s="77">
        <f t="shared" ref="HY4" si="17">HY5</f>
        <v>45187</v>
      </c>
      <c r="HZ4" s="78"/>
      <c r="IA4" s="78"/>
      <c r="IB4" s="78"/>
      <c r="IC4" s="78"/>
      <c r="ID4" s="78"/>
      <c r="IE4" s="79"/>
      <c r="IF4" s="77">
        <f t="shared" ref="IF4" si="18">IF5</f>
        <v>45194</v>
      </c>
      <c r="IG4" s="78"/>
      <c r="IH4" s="78"/>
      <c r="II4" s="78"/>
      <c r="IJ4" s="78"/>
      <c r="IK4" s="78"/>
      <c r="IL4" s="79"/>
    </row>
    <row r="5" spans="1:246" ht="15" customHeight="1" x14ac:dyDescent="0.2">
      <c r="A5" s="35" t="s">
        <v>9</v>
      </c>
      <c r="B5" s="54"/>
      <c r="C5" s="54"/>
      <c r="D5" s="54"/>
      <c r="E5" s="54"/>
      <c r="F5" s="54"/>
      <c r="G5" s="54"/>
      <c r="I5" s="72">
        <f>Project_Start-WEEKDAY(Project_Start,1)+2+7*(Display_Week-1)</f>
        <v>44963</v>
      </c>
      <c r="J5" s="73">
        <f>I5+1</f>
        <v>44964</v>
      </c>
      <c r="K5" s="73">
        <f t="shared" ref="K5:AX5" si="19">J5+1</f>
        <v>44965</v>
      </c>
      <c r="L5" s="73">
        <f t="shared" si="19"/>
        <v>44966</v>
      </c>
      <c r="M5" s="73">
        <f t="shared" si="19"/>
        <v>44967</v>
      </c>
      <c r="N5" s="73">
        <f t="shared" si="19"/>
        <v>44968</v>
      </c>
      <c r="O5" s="74">
        <f t="shared" si="19"/>
        <v>44969</v>
      </c>
      <c r="P5" s="72">
        <f>O5+1</f>
        <v>44970</v>
      </c>
      <c r="Q5" s="73">
        <f>P5+1</f>
        <v>44971</v>
      </c>
      <c r="R5" s="73">
        <f t="shared" si="19"/>
        <v>44972</v>
      </c>
      <c r="S5" s="73">
        <f t="shared" si="19"/>
        <v>44973</v>
      </c>
      <c r="T5" s="73">
        <f t="shared" si="19"/>
        <v>44974</v>
      </c>
      <c r="U5" s="73">
        <f t="shared" si="19"/>
        <v>44975</v>
      </c>
      <c r="V5" s="74">
        <f t="shared" si="19"/>
        <v>44976</v>
      </c>
      <c r="W5" s="72">
        <f>V5+1</f>
        <v>44977</v>
      </c>
      <c r="X5" s="73">
        <f>W5+1</f>
        <v>44978</v>
      </c>
      <c r="Y5" s="73">
        <f t="shared" si="19"/>
        <v>44979</v>
      </c>
      <c r="Z5" s="73">
        <f t="shared" si="19"/>
        <v>44980</v>
      </c>
      <c r="AA5" s="73">
        <f t="shared" si="19"/>
        <v>44981</v>
      </c>
      <c r="AB5" s="73">
        <f t="shared" si="19"/>
        <v>44982</v>
      </c>
      <c r="AC5" s="74">
        <f t="shared" si="19"/>
        <v>44983</v>
      </c>
      <c r="AD5" s="72">
        <f>AC5+1</f>
        <v>44984</v>
      </c>
      <c r="AE5" s="73">
        <f>AD5+1</f>
        <v>44985</v>
      </c>
      <c r="AF5" s="73">
        <f t="shared" si="19"/>
        <v>44986</v>
      </c>
      <c r="AG5" s="73">
        <f t="shared" si="19"/>
        <v>44987</v>
      </c>
      <c r="AH5" s="73">
        <f t="shared" si="19"/>
        <v>44988</v>
      </c>
      <c r="AI5" s="73">
        <f t="shared" si="19"/>
        <v>44989</v>
      </c>
      <c r="AJ5" s="74">
        <f t="shared" si="19"/>
        <v>44990</v>
      </c>
      <c r="AK5" s="72">
        <f>AJ5+1</f>
        <v>44991</v>
      </c>
      <c r="AL5" s="73">
        <f>AK5+1</f>
        <v>44992</v>
      </c>
      <c r="AM5" s="73">
        <f t="shared" si="19"/>
        <v>44993</v>
      </c>
      <c r="AN5" s="73">
        <f t="shared" si="19"/>
        <v>44994</v>
      </c>
      <c r="AO5" s="73">
        <f t="shared" si="19"/>
        <v>44995</v>
      </c>
      <c r="AP5" s="73">
        <f t="shared" si="19"/>
        <v>44996</v>
      </c>
      <c r="AQ5" s="74">
        <f t="shared" si="19"/>
        <v>44997</v>
      </c>
      <c r="AR5" s="72">
        <f>AQ5+1</f>
        <v>44998</v>
      </c>
      <c r="AS5" s="73">
        <f>AR5+1</f>
        <v>44999</v>
      </c>
      <c r="AT5" s="73">
        <f t="shared" si="19"/>
        <v>45000</v>
      </c>
      <c r="AU5" s="73">
        <f t="shared" si="19"/>
        <v>45001</v>
      </c>
      <c r="AV5" s="73">
        <f t="shared" si="19"/>
        <v>45002</v>
      </c>
      <c r="AW5" s="73">
        <f t="shared" si="19"/>
        <v>45003</v>
      </c>
      <c r="AX5" s="74">
        <f t="shared" si="19"/>
        <v>45004</v>
      </c>
      <c r="AY5" s="72">
        <f>AX5+1</f>
        <v>45005</v>
      </c>
      <c r="AZ5" s="73">
        <f>AY5+1</f>
        <v>45006</v>
      </c>
      <c r="BA5" s="73">
        <f t="shared" ref="BA5:BE5" si="20">AZ5+1</f>
        <v>45007</v>
      </c>
      <c r="BB5" s="73">
        <f t="shared" si="20"/>
        <v>45008</v>
      </c>
      <c r="BC5" s="73">
        <f t="shared" si="20"/>
        <v>45009</v>
      </c>
      <c r="BD5" s="73">
        <f t="shared" si="20"/>
        <v>45010</v>
      </c>
      <c r="BE5" s="74">
        <f t="shared" si="20"/>
        <v>45011</v>
      </c>
      <c r="BF5" s="72">
        <f>BE5+1</f>
        <v>45012</v>
      </c>
      <c r="BG5" s="73">
        <f>BF5+1</f>
        <v>45013</v>
      </c>
      <c r="BH5" s="73">
        <f t="shared" ref="BH5:BN5" si="21">BG5+1</f>
        <v>45014</v>
      </c>
      <c r="BI5" s="73">
        <f t="shared" si="21"/>
        <v>45015</v>
      </c>
      <c r="BJ5" s="73">
        <f t="shared" si="21"/>
        <v>45016</v>
      </c>
      <c r="BK5" s="73">
        <f t="shared" si="21"/>
        <v>45017</v>
      </c>
      <c r="BL5" s="74">
        <f t="shared" si="21"/>
        <v>45018</v>
      </c>
      <c r="BM5" s="72">
        <f t="shared" si="21"/>
        <v>45019</v>
      </c>
      <c r="BN5" s="73">
        <f t="shared" si="21"/>
        <v>45020</v>
      </c>
      <c r="BO5" s="73">
        <f t="shared" ref="BO5" si="22">BN5+1</f>
        <v>45021</v>
      </c>
      <c r="BP5" s="73">
        <f t="shared" ref="BP5" si="23">BO5+1</f>
        <v>45022</v>
      </c>
      <c r="BQ5" s="73">
        <f t="shared" ref="BQ5" si="24">BP5+1</f>
        <v>45023</v>
      </c>
      <c r="BR5" s="73">
        <f t="shared" ref="BR5" si="25">BQ5+1</f>
        <v>45024</v>
      </c>
      <c r="BS5" s="74">
        <f t="shared" ref="BS5:BU5" si="26">BR5+1</f>
        <v>45025</v>
      </c>
      <c r="BT5" s="72">
        <f t="shared" si="26"/>
        <v>45026</v>
      </c>
      <c r="BU5" s="73">
        <f t="shared" si="26"/>
        <v>45027</v>
      </c>
      <c r="BV5" s="73">
        <f t="shared" ref="BV5" si="27">BU5+1</f>
        <v>45028</v>
      </c>
      <c r="BW5" s="73">
        <f t="shared" ref="BW5" si="28">BV5+1</f>
        <v>45029</v>
      </c>
      <c r="BX5" s="73">
        <f t="shared" ref="BX5" si="29">BW5+1</f>
        <v>45030</v>
      </c>
      <c r="BY5" s="73">
        <f t="shared" ref="BY5" si="30">BX5+1</f>
        <v>45031</v>
      </c>
      <c r="BZ5" s="74">
        <f t="shared" ref="BZ5:CB5" si="31">BY5+1</f>
        <v>45032</v>
      </c>
      <c r="CA5" s="72">
        <f t="shared" si="31"/>
        <v>45033</v>
      </c>
      <c r="CB5" s="73">
        <f t="shared" si="31"/>
        <v>45034</v>
      </c>
      <c r="CC5" s="73">
        <f t="shared" ref="CC5" si="32">CB5+1</f>
        <v>45035</v>
      </c>
      <c r="CD5" s="73">
        <f t="shared" ref="CD5" si="33">CC5+1</f>
        <v>45036</v>
      </c>
      <c r="CE5" s="73">
        <f t="shared" ref="CE5" si="34">CD5+1</f>
        <v>45037</v>
      </c>
      <c r="CF5" s="73">
        <f t="shared" ref="CF5" si="35">CE5+1</f>
        <v>45038</v>
      </c>
      <c r="CG5" s="74">
        <f t="shared" ref="CG5:CI5" si="36">CF5+1</f>
        <v>45039</v>
      </c>
      <c r="CH5" s="72">
        <f t="shared" si="36"/>
        <v>45040</v>
      </c>
      <c r="CI5" s="73">
        <f t="shared" si="36"/>
        <v>45041</v>
      </c>
      <c r="CJ5" s="73">
        <f t="shared" ref="CJ5" si="37">CI5+1</f>
        <v>45042</v>
      </c>
      <c r="CK5" s="73">
        <f t="shared" ref="CK5" si="38">CJ5+1</f>
        <v>45043</v>
      </c>
      <c r="CL5" s="73">
        <f t="shared" ref="CL5" si="39">CK5+1</f>
        <v>45044</v>
      </c>
      <c r="CM5" s="73">
        <f t="shared" ref="CM5" si="40">CL5+1</f>
        <v>45045</v>
      </c>
      <c r="CN5" s="74">
        <f t="shared" ref="CN5:CP5" si="41">CM5+1</f>
        <v>45046</v>
      </c>
      <c r="CO5" s="72">
        <f t="shared" si="41"/>
        <v>45047</v>
      </c>
      <c r="CP5" s="73">
        <f t="shared" si="41"/>
        <v>45048</v>
      </c>
      <c r="CQ5" s="73">
        <f t="shared" ref="CQ5" si="42">CP5+1</f>
        <v>45049</v>
      </c>
      <c r="CR5" s="73">
        <f t="shared" ref="CR5" si="43">CQ5+1</f>
        <v>45050</v>
      </c>
      <c r="CS5" s="73">
        <f t="shared" ref="CS5" si="44">CR5+1</f>
        <v>45051</v>
      </c>
      <c r="CT5" s="73">
        <f t="shared" ref="CT5" si="45">CS5+1</f>
        <v>45052</v>
      </c>
      <c r="CU5" s="74">
        <f t="shared" ref="CU5:CW5" si="46">CT5+1</f>
        <v>45053</v>
      </c>
      <c r="CV5" s="72">
        <f t="shared" si="46"/>
        <v>45054</v>
      </c>
      <c r="CW5" s="73">
        <f t="shared" si="46"/>
        <v>45055</v>
      </c>
      <c r="CX5" s="73">
        <f t="shared" ref="CX5" si="47">CW5+1</f>
        <v>45056</v>
      </c>
      <c r="CY5" s="73">
        <f t="shared" ref="CY5" si="48">CX5+1</f>
        <v>45057</v>
      </c>
      <c r="CZ5" s="73">
        <f t="shared" ref="CZ5" si="49">CY5+1</f>
        <v>45058</v>
      </c>
      <c r="DA5" s="73">
        <f t="shared" ref="DA5" si="50">CZ5+1</f>
        <v>45059</v>
      </c>
      <c r="DB5" s="74">
        <f t="shared" ref="DB5" si="51">DA5+1</f>
        <v>45060</v>
      </c>
      <c r="DC5" s="72">
        <f>DB5+1</f>
        <v>45061</v>
      </c>
      <c r="DD5" s="73">
        <f>DC5+1</f>
        <v>45062</v>
      </c>
      <c r="DE5" s="73">
        <f t="shared" ref="DE5" si="52">DD5+1</f>
        <v>45063</v>
      </c>
      <c r="DF5" s="73">
        <f t="shared" ref="DF5" si="53">DE5+1</f>
        <v>45064</v>
      </c>
      <c r="DG5" s="73">
        <f t="shared" ref="DG5" si="54">DF5+1</f>
        <v>45065</v>
      </c>
      <c r="DH5" s="73">
        <f t="shared" ref="DH5" si="55">DG5+1</f>
        <v>45066</v>
      </c>
      <c r="DI5" s="74">
        <f t="shared" ref="DI5" si="56">DH5+1</f>
        <v>45067</v>
      </c>
      <c r="DJ5" s="72">
        <f>DI5+1</f>
        <v>45068</v>
      </c>
      <c r="DK5" s="73">
        <f>DJ5+1</f>
        <v>45069</v>
      </c>
      <c r="DL5" s="73">
        <f t="shared" ref="DL5" si="57">DK5+1</f>
        <v>45070</v>
      </c>
      <c r="DM5" s="73">
        <f t="shared" ref="DM5" si="58">DL5+1</f>
        <v>45071</v>
      </c>
      <c r="DN5" s="73">
        <f t="shared" ref="DN5" si="59">DM5+1</f>
        <v>45072</v>
      </c>
      <c r="DO5" s="73">
        <f t="shared" ref="DO5" si="60">DN5+1</f>
        <v>45073</v>
      </c>
      <c r="DP5" s="74">
        <f t="shared" ref="DP5" si="61">DO5+1</f>
        <v>45074</v>
      </c>
      <c r="DQ5" s="72">
        <f>DP5+1</f>
        <v>45075</v>
      </c>
      <c r="DR5" s="73">
        <f>DQ5+1</f>
        <v>45076</v>
      </c>
      <c r="DS5" s="73">
        <f t="shared" ref="DS5" si="62">DR5+1</f>
        <v>45077</v>
      </c>
      <c r="DT5" s="73">
        <f t="shared" ref="DT5" si="63">DS5+1</f>
        <v>45078</v>
      </c>
      <c r="DU5" s="73">
        <f t="shared" ref="DU5" si="64">DT5+1</f>
        <v>45079</v>
      </c>
      <c r="DV5" s="73">
        <f t="shared" ref="DV5" si="65">DU5+1</f>
        <v>45080</v>
      </c>
      <c r="DW5" s="74">
        <f t="shared" ref="DW5" si="66">DV5+1</f>
        <v>45081</v>
      </c>
      <c r="DX5" s="72">
        <f t="shared" ref="DX5" si="67">DW5+1</f>
        <v>45082</v>
      </c>
      <c r="DY5" s="73">
        <f t="shared" ref="DY5" si="68">DX5+1</f>
        <v>45083</v>
      </c>
      <c r="DZ5" s="73">
        <f t="shared" ref="DZ5" si="69">DY5+1</f>
        <v>45084</v>
      </c>
      <c r="EA5" s="73">
        <f t="shared" ref="EA5" si="70">DZ5+1</f>
        <v>45085</v>
      </c>
      <c r="EB5" s="73">
        <f t="shared" ref="EB5" si="71">EA5+1</f>
        <v>45086</v>
      </c>
      <c r="EC5" s="73">
        <f t="shared" ref="EC5" si="72">EB5+1</f>
        <v>45087</v>
      </c>
      <c r="ED5" s="74">
        <f t="shared" ref="ED5" si="73">EC5+1</f>
        <v>45088</v>
      </c>
      <c r="EE5" s="72">
        <f t="shared" ref="EE5" si="74">ED5+1</f>
        <v>45089</v>
      </c>
      <c r="EF5" s="73">
        <f t="shared" ref="EF5" si="75">EE5+1</f>
        <v>45090</v>
      </c>
      <c r="EG5" s="73">
        <f t="shared" ref="EG5" si="76">EF5+1</f>
        <v>45091</v>
      </c>
      <c r="EH5" s="73">
        <f t="shared" ref="EH5" si="77">EG5+1</f>
        <v>45092</v>
      </c>
      <c r="EI5" s="73">
        <f t="shared" ref="EI5" si="78">EH5+1</f>
        <v>45093</v>
      </c>
      <c r="EJ5" s="73">
        <f t="shared" ref="EJ5" si="79">EI5+1</f>
        <v>45094</v>
      </c>
      <c r="EK5" s="74">
        <f t="shared" ref="EK5" si="80">EJ5+1</f>
        <v>45095</v>
      </c>
      <c r="EL5" s="72">
        <f t="shared" ref="EL5" si="81">EK5+1</f>
        <v>45096</v>
      </c>
      <c r="EM5" s="73">
        <f t="shared" ref="EM5" si="82">EL5+1</f>
        <v>45097</v>
      </c>
      <c r="EN5" s="73">
        <f t="shared" ref="EN5" si="83">EM5+1</f>
        <v>45098</v>
      </c>
      <c r="EO5" s="73">
        <f t="shared" ref="EO5" si="84">EN5+1</f>
        <v>45099</v>
      </c>
      <c r="EP5" s="73">
        <f t="shared" ref="EP5" si="85">EO5+1</f>
        <v>45100</v>
      </c>
      <c r="EQ5" s="73">
        <f t="shared" ref="EQ5" si="86">EP5+1</f>
        <v>45101</v>
      </c>
      <c r="ER5" s="74">
        <f t="shared" ref="ER5" si="87">EQ5+1</f>
        <v>45102</v>
      </c>
      <c r="ES5" s="72">
        <f t="shared" ref="ES5" si="88">ER5+1</f>
        <v>45103</v>
      </c>
      <c r="ET5" s="73">
        <f t="shared" ref="ET5" si="89">ES5+1</f>
        <v>45104</v>
      </c>
      <c r="EU5" s="73">
        <f t="shared" ref="EU5" si="90">ET5+1</f>
        <v>45105</v>
      </c>
      <c r="EV5" s="73">
        <f t="shared" ref="EV5" si="91">EU5+1</f>
        <v>45106</v>
      </c>
      <c r="EW5" s="73">
        <f t="shared" ref="EW5" si="92">EV5+1</f>
        <v>45107</v>
      </c>
      <c r="EX5" s="73">
        <f t="shared" ref="EX5" si="93">EW5+1</f>
        <v>45108</v>
      </c>
      <c r="EY5" s="74">
        <f t="shared" ref="EY5" si="94">EX5+1</f>
        <v>45109</v>
      </c>
      <c r="EZ5" s="72">
        <f t="shared" ref="EZ5" si="95">EY5+1</f>
        <v>45110</v>
      </c>
      <c r="FA5" s="73">
        <f t="shared" ref="FA5" si="96">EZ5+1</f>
        <v>45111</v>
      </c>
      <c r="FB5" s="73">
        <f t="shared" ref="FB5" si="97">FA5+1</f>
        <v>45112</v>
      </c>
      <c r="FC5" s="73">
        <f t="shared" ref="FC5" si="98">FB5+1</f>
        <v>45113</v>
      </c>
      <c r="FD5" s="73">
        <f t="shared" ref="FD5" si="99">FC5+1</f>
        <v>45114</v>
      </c>
      <c r="FE5" s="73">
        <f t="shared" ref="FE5" si="100">FD5+1</f>
        <v>45115</v>
      </c>
      <c r="FF5" s="74">
        <f t="shared" ref="FF5" si="101">FE5+1</f>
        <v>45116</v>
      </c>
      <c r="FG5" s="72">
        <f t="shared" ref="FG5" si="102">FF5+1</f>
        <v>45117</v>
      </c>
      <c r="FH5" s="73">
        <f t="shared" ref="FH5" si="103">FG5+1</f>
        <v>45118</v>
      </c>
      <c r="FI5" s="73">
        <f t="shared" ref="FI5" si="104">FH5+1</f>
        <v>45119</v>
      </c>
      <c r="FJ5" s="73">
        <f t="shared" ref="FJ5" si="105">FI5+1</f>
        <v>45120</v>
      </c>
      <c r="FK5" s="73">
        <f t="shared" ref="FK5" si="106">FJ5+1</f>
        <v>45121</v>
      </c>
      <c r="FL5" s="73">
        <f t="shared" ref="FL5" si="107">FK5+1</f>
        <v>45122</v>
      </c>
      <c r="FM5" s="74">
        <f t="shared" ref="FM5" si="108">FL5+1</f>
        <v>45123</v>
      </c>
      <c r="FN5" s="72">
        <f>FM5+1</f>
        <v>45124</v>
      </c>
      <c r="FO5" s="73">
        <f>FN5+1</f>
        <v>45125</v>
      </c>
      <c r="FP5" s="73">
        <f t="shared" ref="FP5" si="109">FO5+1</f>
        <v>45126</v>
      </c>
      <c r="FQ5" s="73">
        <f t="shared" ref="FQ5" si="110">FP5+1</f>
        <v>45127</v>
      </c>
      <c r="FR5" s="73">
        <f t="shared" ref="FR5" si="111">FQ5+1</f>
        <v>45128</v>
      </c>
      <c r="FS5" s="73">
        <f t="shared" ref="FS5" si="112">FR5+1</f>
        <v>45129</v>
      </c>
      <c r="FT5" s="74">
        <f t="shared" ref="FT5" si="113">FS5+1</f>
        <v>45130</v>
      </c>
      <c r="FU5" s="72">
        <f>FT5+1</f>
        <v>45131</v>
      </c>
      <c r="FV5" s="73">
        <f>FU5+1</f>
        <v>45132</v>
      </c>
      <c r="FW5" s="73">
        <f t="shared" ref="FW5" si="114">FV5+1</f>
        <v>45133</v>
      </c>
      <c r="FX5" s="73">
        <f t="shared" ref="FX5" si="115">FW5+1</f>
        <v>45134</v>
      </c>
      <c r="FY5" s="73">
        <f t="shared" ref="FY5" si="116">FX5+1</f>
        <v>45135</v>
      </c>
      <c r="FZ5" s="73">
        <f t="shared" ref="FZ5" si="117">FY5+1</f>
        <v>45136</v>
      </c>
      <c r="GA5" s="74">
        <f t="shared" ref="GA5" si="118">FZ5+1</f>
        <v>45137</v>
      </c>
      <c r="GB5" s="72">
        <f>GA5+1</f>
        <v>45138</v>
      </c>
      <c r="GC5" s="73">
        <f>GB5+1</f>
        <v>45139</v>
      </c>
      <c r="GD5" s="73">
        <f t="shared" ref="GD5" si="119">GC5+1</f>
        <v>45140</v>
      </c>
      <c r="GE5" s="73">
        <f t="shared" ref="GE5" si="120">GD5+1</f>
        <v>45141</v>
      </c>
      <c r="GF5" s="73">
        <f t="shared" ref="GF5" si="121">GE5+1</f>
        <v>45142</v>
      </c>
      <c r="GG5" s="73">
        <f t="shared" ref="GG5" si="122">GF5+1</f>
        <v>45143</v>
      </c>
      <c r="GH5" s="74">
        <f t="shared" ref="GH5" si="123">GG5+1</f>
        <v>45144</v>
      </c>
      <c r="GI5" s="72">
        <f t="shared" ref="GI5" si="124">GH5+1</f>
        <v>45145</v>
      </c>
      <c r="GJ5" s="73">
        <f t="shared" ref="GJ5" si="125">GI5+1</f>
        <v>45146</v>
      </c>
      <c r="GK5" s="73">
        <f t="shared" ref="GK5" si="126">GJ5+1</f>
        <v>45147</v>
      </c>
      <c r="GL5" s="73">
        <f t="shared" ref="GL5" si="127">GK5+1</f>
        <v>45148</v>
      </c>
      <c r="GM5" s="73">
        <f t="shared" ref="GM5" si="128">GL5+1</f>
        <v>45149</v>
      </c>
      <c r="GN5" s="73">
        <f t="shared" ref="GN5" si="129">GM5+1</f>
        <v>45150</v>
      </c>
      <c r="GO5" s="74">
        <f t="shared" ref="GO5" si="130">GN5+1</f>
        <v>45151</v>
      </c>
      <c r="GP5" s="72">
        <f t="shared" ref="GP5" si="131">GO5+1</f>
        <v>45152</v>
      </c>
      <c r="GQ5" s="73">
        <f t="shared" ref="GQ5" si="132">GP5+1</f>
        <v>45153</v>
      </c>
      <c r="GR5" s="73">
        <f t="shared" ref="GR5" si="133">GQ5+1</f>
        <v>45154</v>
      </c>
      <c r="GS5" s="73">
        <f t="shared" ref="GS5" si="134">GR5+1</f>
        <v>45155</v>
      </c>
      <c r="GT5" s="73">
        <f t="shared" ref="GT5" si="135">GS5+1</f>
        <v>45156</v>
      </c>
      <c r="GU5" s="73">
        <f t="shared" ref="GU5" si="136">GT5+1</f>
        <v>45157</v>
      </c>
      <c r="GV5" s="74">
        <f t="shared" ref="GV5" si="137">GU5+1</f>
        <v>45158</v>
      </c>
      <c r="GW5" s="72">
        <f t="shared" ref="GW5" si="138">GV5+1</f>
        <v>45159</v>
      </c>
      <c r="GX5" s="73">
        <f t="shared" ref="GX5" si="139">GW5+1</f>
        <v>45160</v>
      </c>
      <c r="GY5" s="73">
        <f t="shared" ref="GY5" si="140">GX5+1</f>
        <v>45161</v>
      </c>
      <c r="GZ5" s="73">
        <f t="shared" ref="GZ5" si="141">GY5+1</f>
        <v>45162</v>
      </c>
      <c r="HA5" s="73">
        <f t="shared" ref="HA5" si="142">GZ5+1</f>
        <v>45163</v>
      </c>
      <c r="HB5" s="73">
        <f t="shared" ref="HB5" si="143">HA5+1</f>
        <v>45164</v>
      </c>
      <c r="HC5" s="74">
        <f t="shared" ref="HC5" si="144">HB5+1</f>
        <v>45165</v>
      </c>
      <c r="HD5" s="72">
        <f t="shared" ref="HD5" si="145">HC5+1</f>
        <v>45166</v>
      </c>
      <c r="HE5" s="73">
        <f t="shared" ref="HE5" si="146">HD5+1</f>
        <v>45167</v>
      </c>
      <c r="HF5" s="73">
        <f t="shared" ref="HF5" si="147">HE5+1</f>
        <v>45168</v>
      </c>
      <c r="HG5" s="73">
        <f t="shared" ref="HG5" si="148">HF5+1</f>
        <v>45169</v>
      </c>
      <c r="HH5" s="73">
        <f t="shared" ref="HH5" si="149">HG5+1</f>
        <v>45170</v>
      </c>
      <c r="HI5" s="73">
        <f t="shared" ref="HI5" si="150">HH5+1</f>
        <v>45171</v>
      </c>
      <c r="HJ5" s="74">
        <f t="shared" ref="HJ5" si="151">HI5+1</f>
        <v>45172</v>
      </c>
      <c r="HK5" s="72">
        <f t="shared" ref="HK5" si="152">HJ5+1</f>
        <v>45173</v>
      </c>
      <c r="HL5" s="73">
        <f t="shared" ref="HL5" si="153">HK5+1</f>
        <v>45174</v>
      </c>
      <c r="HM5" s="73">
        <f t="shared" ref="HM5" si="154">HL5+1</f>
        <v>45175</v>
      </c>
      <c r="HN5" s="73">
        <f t="shared" ref="HN5" si="155">HM5+1</f>
        <v>45176</v>
      </c>
      <c r="HO5" s="73">
        <f t="shared" ref="HO5" si="156">HN5+1</f>
        <v>45177</v>
      </c>
      <c r="HP5" s="73">
        <f t="shared" ref="HP5" si="157">HO5+1</f>
        <v>45178</v>
      </c>
      <c r="HQ5" s="74">
        <f t="shared" ref="HQ5" si="158">HP5+1</f>
        <v>45179</v>
      </c>
      <c r="HR5" s="72">
        <f>HQ5+1</f>
        <v>45180</v>
      </c>
      <c r="HS5" s="73">
        <f>HR5+1</f>
        <v>45181</v>
      </c>
      <c r="HT5" s="73">
        <f t="shared" ref="HT5" si="159">HS5+1</f>
        <v>45182</v>
      </c>
      <c r="HU5" s="73">
        <f t="shared" ref="HU5" si="160">HT5+1</f>
        <v>45183</v>
      </c>
      <c r="HV5" s="73">
        <f t="shared" ref="HV5" si="161">HU5+1</f>
        <v>45184</v>
      </c>
      <c r="HW5" s="73">
        <f t="shared" ref="HW5" si="162">HV5+1</f>
        <v>45185</v>
      </c>
      <c r="HX5" s="74">
        <f t="shared" ref="HX5" si="163">HW5+1</f>
        <v>45186</v>
      </c>
      <c r="HY5" s="72">
        <f t="shared" ref="HY5" si="164">HX5+1</f>
        <v>45187</v>
      </c>
      <c r="HZ5" s="73">
        <f t="shared" ref="HZ5" si="165">HY5+1</f>
        <v>45188</v>
      </c>
      <c r="IA5" s="73">
        <f t="shared" ref="IA5" si="166">HZ5+1</f>
        <v>45189</v>
      </c>
      <c r="IB5" s="73">
        <f t="shared" ref="IB5" si="167">IA5+1</f>
        <v>45190</v>
      </c>
      <c r="IC5" s="73">
        <f t="shared" ref="IC5" si="168">IB5+1</f>
        <v>45191</v>
      </c>
      <c r="ID5" s="73">
        <f t="shared" ref="ID5" si="169">IC5+1</f>
        <v>45192</v>
      </c>
      <c r="IE5" s="74">
        <f t="shared" ref="IE5" si="170">ID5+1</f>
        <v>45193</v>
      </c>
      <c r="IF5" s="72">
        <f t="shared" ref="IF5" si="171">IE5+1</f>
        <v>45194</v>
      </c>
      <c r="IG5" s="73">
        <f t="shared" ref="IG5" si="172">IF5+1</f>
        <v>45195</v>
      </c>
      <c r="IH5" s="73">
        <f t="shared" ref="IH5" si="173">IG5+1</f>
        <v>45196</v>
      </c>
      <c r="II5" s="73">
        <f t="shared" ref="II5" si="174">IH5+1</f>
        <v>45197</v>
      </c>
      <c r="IJ5" s="73">
        <f t="shared" ref="IJ5" si="175">II5+1</f>
        <v>45198</v>
      </c>
      <c r="IK5" s="73">
        <f t="shared" ref="IK5" si="176">IJ5+1</f>
        <v>45199</v>
      </c>
      <c r="IL5" s="74">
        <f t="shared" ref="IL5" si="177">IK5+1</f>
        <v>45200</v>
      </c>
    </row>
    <row r="6" spans="1:246" ht="30" customHeight="1" thickBot="1" x14ac:dyDescent="0.25">
      <c r="A6" s="35" t="s">
        <v>10</v>
      </c>
      <c r="B6" s="8" t="s">
        <v>11</v>
      </c>
      <c r="C6" s="9" t="s">
        <v>12</v>
      </c>
      <c r="D6" s="9" t="s">
        <v>13</v>
      </c>
      <c r="E6" s="9" t="s">
        <v>14</v>
      </c>
      <c r="F6" s="9" t="s">
        <v>15</v>
      </c>
      <c r="G6" s="9"/>
      <c r="H6" s="9" t="s">
        <v>16</v>
      </c>
      <c r="I6" s="10" t="str">
        <f t="shared" ref="I6" si="178">LEFT(TEXT(I5,"ddd"),1)</f>
        <v>l</v>
      </c>
      <c r="J6" s="10" t="str">
        <f t="shared" ref="J6:AR6" si="179">LEFT(TEXT(J5,"ddd"),1)</f>
        <v>m</v>
      </c>
      <c r="K6" s="10" t="str">
        <f t="shared" si="179"/>
        <v>m</v>
      </c>
      <c r="L6" s="10" t="str">
        <f t="shared" si="179"/>
        <v>j</v>
      </c>
      <c r="M6" s="10" t="str">
        <f t="shared" si="179"/>
        <v>v</v>
      </c>
      <c r="N6" s="10" t="str">
        <f t="shared" si="179"/>
        <v>s</v>
      </c>
      <c r="O6" s="10" t="str">
        <f t="shared" si="179"/>
        <v>d</v>
      </c>
      <c r="P6" s="10" t="str">
        <f t="shared" si="179"/>
        <v>l</v>
      </c>
      <c r="Q6" s="10" t="str">
        <f t="shared" si="179"/>
        <v>m</v>
      </c>
      <c r="R6" s="10" t="str">
        <f t="shared" si="179"/>
        <v>m</v>
      </c>
      <c r="S6" s="10" t="str">
        <f t="shared" si="179"/>
        <v>j</v>
      </c>
      <c r="T6" s="10" t="str">
        <f t="shared" si="179"/>
        <v>v</v>
      </c>
      <c r="U6" s="10" t="str">
        <f t="shared" si="179"/>
        <v>s</v>
      </c>
      <c r="V6" s="10" t="str">
        <f t="shared" si="179"/>
        <v>d</v>
      </c>
      <c r="W6" s="10" t="str">
        <f t="shared" si="179"/>
        <v>l</v>
      </c>
      <c r="X6" s="10" t="str">
        <f t="shared" si="179"/>
        <v>m</v>
      </c>
      <c r="Y6" s="10" t="str">
        <f t="shared" si="179"/>
        <v>m</v>
      </c>
      <c r="Z6" s="10" t="str">
        <f t="shared" si="179"/>
        <v>j</v>
      </c>
      <c r="AA6" s="10" t="str">
        <f t="shared" si="179"/>
        <v>v</v>
      </c>
      <c r="AB6" s="10" t="str">
        <f t="shared" si="179"/>
        <v>s</v>
      </c>
      <c r="AC6" s="10" t="str">
        <f t="shared" si="179"/>
        <v>d</v>
      </c>
      <c r="AD6" s="10" t="str">
        <f t="shared" si="179"/>
        <v>l</v>
      </c>
      <c r="AE6" s="10" t="str">
        <f t="shared" si="179"/>
        <v>m</v>
      </c>
      <c r="AF6" s="10" t="str">
        <f t="shared" si="179"/>
        <v>m</v>
      </c>
      <c r="AG6" s="10" t="str">
        <f t="shared" si="179"/>
        <v>j</v>
      </c>
      <c r="AH6" s="10" t="str">
        <f t="shared" si="179"/>
        <v>v</v>
      </c>
      <c r="AI6" s="10" t="str">
        <f t="shared" si="179"/>
        <v>s</v>
      </c>
      <c r="AJ6" s="10" t="str">
        <f t="shared" si="179"/>
        <v>d</v>
      </c>
      <c r="AK6" s="10" t="str">
        <f t="shared" si="179"/>
        <v>l</v>
      </c>
      <c r="AL6" s="10" t="str">
        <f t="shared" si="179"/>
        <v>m</v>
      </c>
      <c r="AM6" s="10" t="str">
        <f t="shared" si="179"/>
        <v>m</v>
      </c>
      <c r="AN6" s="10" t="str">
        <f t="shared" si="179"/>
        <v>j</v>
      </c>
      <c r="AO6" s="10" t="str">
        <f t="shared" si="179"/>
        <v>v</v>
      </c>
      <c r="AP6" s="10" t="str">
        <f t="shared" si="179"/>
        <v>s</v>
      </c>
      <c r="AQ6" s="10" t="str">
        <f t="shared" si="179"/>
        <v>d</v>
      </c>
      <c r="AR6" s="10" t="str">
        <f t="shared" si="179"/>
        <v>l</v>
      </c>
      <c r="AS6" s="10" t="str">
        <f t="shared" ref="AS6:BM6" si="180">LEFT(TEXT(AS5,"ddd"),1)</f>
        <v>m</v>
      </c>
      <c r="AT6" s="10" t="str">
        <f t="shared" si="180"/>
        <v>m</v>
      </c>
      <c r="AU6" s="10" t="str">
        <f t="shared" si="180"/>
        <v>j</v>
      </c>
      <c r="AV6" s="10" t="str">
        <f t="shared" si="180"/>
        <v>v</v>
      </c>
      <c r="AW6" s="10" t="str">
        <f t="shared" si="180"/>
        <v>s</v>
      </c>
      <c r="AX6" s="10" t="str">
        <f t="shared" si="180"/>
        <v>d</v>
      </c>
      <c r="AY6" s="10" t="str">
        <f t="shared" si="180"/>
        <v>l</v>
      </c>
      <c r="AZ6" s="10" t="str">
        <f t="shared" si="180"/>
        <v>m</v>
      </c>
      <c r="BA6" s="10" t="str">
        <f t="shared" si="180"/>
        <v>m</v>
      </c>
      <c r="BB6" s="10" t="str">
        <f t="shared" si="180"/>
        <v>j</v>
      </c>
      <c r="BC6" s="10" t="str">
        <f t="shared" si="180"/>
        <v>v</v>
      </c>
      <c r="BD6" s="10" t="str">
        <f t="shared" si="180"/>
        <v>s</v>
      </c>
      <c r="BE6" s="10" t="str">
        <f t="shared" si="180"/>
        <v>d</v>
      </c>
      <c r="BF6" s="10" t="str">
        <f t="shared" si="180"/>
        <v>l</v>
      </c>
      <c r="BG6" s="10" t="str">
        <f t="shared" si="180"/>
        <v>m</v>
      </c>
      <c r="BH6" s="10" t="str">
        <f t="shared" si="180"/>
        <v>m</v>
      </c>
      <c r="BI6" s="10" t="str">
        <f t="shared" si="180"/>
        <v>j</v>
      </c>
      <c r="BJ6" s="10" t="str">
        <f t="shared" si="180"/>
        <v>v</v>
      </c>
      <c r="BK6" s="10" t="str">
        <f t="shared" si="180"/>
        <v>s</v>
      </c>
      <c r="BL6" s="10" t="str">
        <f t="shared" si="180"/>
        <v>d</v>
      </c>
      <c r="BM6" s="10" t="str">
        <f t="shared" si="180"/>
        <v>l</v>
      </c>
      <c r="BN6" s="10" t="str">
        <f t="shared" ref="BN6:DX6" si="181">LEFT(TEXT(BN5,"ddd"),1)</f>
        <v>m</v>
      </c>
      <c r="BO6" s="10" t="str">
        <f t="shared" si="181"/>
        <v>m</v>
      </c>
      <c r="BP6" s="10" t="str">
        <f t="shared" si="181"/>
        <v>j</v>
      </c>
      <c r="BQ6" s="10" t="str">
        <f t="shared" si="181"/>
        <v>v</v>
      </c>
      <c r="BR6" s="10" t="str">
        <f t="shared" si="181"/>
        <v>s</v>
      </c>
      <c r="BS6" s="10" t="str">
        <f t="shared" si="181"/>
        <v>d</v>
      </c>
      <c r="BT6" s="10" t="str">
        <f t="shared" si="181"/>
        <v>l</v>
      </c>
      <c r="BU6" s="10" t="str">
        <f t="shared" si="181"/>
        <v>m</v>
      </c>
      <c r="BV6" s="10" t="str">
        <f t="shared" si="181"/>
        <v>m</v>
      </c>
      <c r="BW6" s="10" t="str">
        <f t="shared" si="181"/>
        <v>j</v>
      </c>
      <c r="BX6" s="10" t="str">
        <f t="shared" si="181"/>
        <v>v</v>
      </c>
      <c r="BY6" s="10" t="str">
        <f t="shared" si="181"/>
        <v>s</v>
      </c>
      <c r="BZ6" s="10" t="str">
        <f t="shared" si="181"/>
        <v>d</v>
      </c>
      <c r="CA6" s="10" t="str">
        <f t="shared" si="181"/>
        <v>l</v>
      </c>
      <c r="CB6" s="10" t="str">
        <f t="shared" si="181"/>
        <v>m</v>
      </c>
      <c r="CC6" s="10" t="str">
        <f t="shared" si="181"/>
        <v>m</v>
      </c>
      <c r="CD6" s="10" t="str">
        <f t="shared" si="181"/>
        <v>j</v>
      </c>
      <c r="CE6" s="10" t="str">
        <f t="shared" si="181"/>
        <v>v</v>
      </c>
      <c r="CF6" s="10" t="str">
        <f t="shared" si="181"/>
        <v>s</v>
      </c>
      <c r="CG6" s="10" t="str">
        <f t="shared" si="181"/>
        <v>d</v>
      </c>
      <c r="CH6" s="10" t="str">
        <f t="shared" si="181"/>
        <v>l</v>
      </c>
      <c r="CI6" s="10" t="str">
        <f t="shared" si="181"/>
        <v>m</v>
      </c>
      <c r="CJ6" s="10" t="str">
        <f t="shared" si="181"/>
        <v>m</v>
      </c>
      <c r="CK6" s="10" t="str">
        <f t="shared" si="181"/>
        <v>j</v>
      </c>
      <c r="CL6" s="10" t="str">
        <f t="shared" si="181"/>
        <v>v</v>
      </c>
      <c r="CM6" s="10" t="str">
        <f t="shared" si="181"/>
        <v>s</v>
      </c>
      <c r="CN6" s="10" t="str">
        <f t="shared" si="181"/>
        <v>d</v>
      </c>
      <c r="CO6" s="10" t="str">
        <f t="shared" si="181"/>
        <v>l</v>
      </c>
      <c r="CP6" s="10" t="str">
        <f t="shared" si="181"/>
        <v>m</v>
      </c>
      <c r="CQ6" s="10" t="str">
        <f t="shared" si="181"/>
        <v>m</v>
      </c>
      <c r="CR6" s="10" t="str">
        <f t="shared" si="181"/>
        <v>j</v>
      </c>
      <c r="CS6" s="10" t="str">
        <f t="shared" si="181"/>
        <v>v</v>
      </c>
      <c r="CT6" s="10" t="str">
        <f t="shared" si="181"/>
        <v>s</v>
      </c>
      <c r="CU6" s="10" t="str">
        <f t="shared" si="181"/>
        <v>d</v>
      </c>
      <c r="CV6" s="10" t="str">
        <f t="shared" si="181"/>
        <v>l</v>
      </c>
      <c r="CW6" s="10" t="str">
        <f t="shared" si="181"/>
        <v>m</v>
      </c>
      <c r="CX6" s="10" t="str">
        <f t="shared" si="181"/>
        <v>m</v>
      </c>
      <c r="CY6" s="10" t="str">
        <f t="shared" si="181"/>
        <v>j</v>
      </c>
      <c r="CZ6" s="10" t="str">
        <f t="shared" si="181"/>
        <v>v</v>
      </c>
      <c r="DA6" s="10" t="str">
        <f t="shared" si="181"/>
        <v>s</v>
      </c>
      <c r="DB6" s="10" t="str">
        <f t="shared" si="181"/>
        <v>d</v>
      </c>
      <c r="DC6" s="10" t="str">
        <f t="shared" si="181"/>
        <v>l</v>
      </c>
      <c r="DD6" s="10" t="str">
        <f t="shared" si="181"/>
        <v>m</v>
      </c>
      <c r="DE6" s="10" t="str">
        <f t="shared" si="181"/>
        <v>m</v>
      </c>
      <c r="DF6" s="10" t="str">
        <f t="shared" si="181"/>
        <v>j</v>
      </c>
      <c r="DG6" s="10" t="str">
        <f t="shared" si="181"/>
        <v>v</v>
      </c>
      <c r="DH6" s="10" t="str">
        <f t="shared" si="181"/>
        <v>s</v>
      </c>
      <c r="DI6" s="10" t="str">
        <f t="shared" si="181"/>
        <v>d</v>
      </c>
      <c r="DJ6" s="10" t="str">
        <f t="shared" si="181"/>
        <v>l</v>
      </c>
      <c r="DK6" s="10" t="str">
        <f t="shared" si="181"/>
        <v>m</v>
      </c>
      <c r="DL6" s="10" t="str">
        <f t="shared" si="181"/>
        <v>m</v>
      </c>
      <c r="DM6" s="10" t="str">
        <f t="shared" si="181"/>
        <v>j</v>
      </c>
      <c r="DN6" s="10" t="str">
        <f t="shared" si="181"/>
        <v>v</v>
      </c>
      <c r="DO6" s="10" t="str">
        <f t="shared" si="181"/>
        <v>s</v>
      </c>
      <c r="DP6" s="10" t="str">
        <f t="shared" si="181"/>
        <v>d</v>
      </c>
      <c r="DQ6" s="10" t="str">
        <f t="shared" si="181"/>
        <v>l</v>
      </c>
      <c r="DR6" s="10" t="str">
        <f t="shared" si="181"/>
        <v>m</v>
      </c>
      <c r="DS6" s="10" t="str">
        <f t="shared" si="181"/>
        <v>m</v>
      </c>
      <c r="DT6" s="10" t="str">
        <f t="shared" si="181"/>
        <v>j</v>
      </c>
      <c r="DU6" s="10" t="str">
        <f t="shared" si="181"/>
        <v>v</v>
      </c>
      <c r="DV6" s="10" t="str">
        <f t="shared" si="181"/>
        <v>s</v>
      </c>
      <c r="DW6" s="10" t="str">
        <f t="shared" si="181"/>
        <v>d</v>
      </c>
      <c r="DX6" s="10" t="str">
        <f t="shared" si="181"/>
        <v>l</v>
      </c>
      <c r="DY6" s="10" t="str">
        <f t="shared" ref="DY6:GJ6" si="182">LEFT(TEXT(DY5,"ddd"),1)</f>
        <v>m</v>
      </c>
      <c r="DZ6" s="10" t="str">
        <f t="shared" si="182"/>
        <v>m</v>
      </c>
      <c r="EA6" s="10" t="str">
        <f t="shared" si="182"/>
        <v>j</v>
      </c>
      <c r="EB6" s="10" t="str">
        <f t="shared" si="182"/>
        <v>v</v>
      </c>
      <c r="EC6" s="10" t="str">
        <f t="shared" si="182"/>
        <v>s</v>
      </c>
      <c r="ED6" s="10" t="str">
        <f t="shared" si="182"/>
        <v>d</v>
      </c>
      <c r="EE6" s="10" t="str">
        <f t="shared" si="182"/>
        <v>l</v>
      </c>
      <c r="EF6" s="10" t="str">
        <f t="shared" si="182"/>
        <v>m</v>
      </c>
      <c r="EG6" s="10" t="str">
        <f t="shared" si="182"/>
        <v>m</v>
      </c>
      <c r="EH6" s="10" t="str">
        <f t="shared" si="182"/>
        <v>j</v>
      </c>
      <c r="EI6" s="10" t="str">
        <f t="shared" si="182"/>
        <v>v</v>
      </c>
      <c r="EJ6" s="10" t="str">
        <f t="shared" si="182"/>
        <v>s</v>
      </c>
      <c r="EK6" s="10" t="str">
        <f t="shared" si="182"/>
        <v>d</v>
      </c>
      <c r="EL6" s="10" t="str">
        <f t="shared" si="182"/>
        <v>l</v>
      </c>
      <c r="EM6" s="10" t="str">
        <f t="shared" si="182"/>
        <v>m</v>
      </c>
      <c r="EN6" s="10" t="str">
        <f t="shared" si="182"/>
        <v>m</v>
      </c>
      <c r="EO6" s="10" t="str">
        <f t="shared" si="182"/>
        <v>j</v>
      </c>
      <c r="EP6" s="10" t="str">
        <f t="shared" si="182"/>
        <v>v</v>
      </c>
      <c r="EQ6" s="10" t="str">
        <f t="shared" si="182"/>
        <v>s</v>
      </c>
      <c r="ER6" s="10" t="str">
        <f t="shared" si="182"/>
        <v>d</v>
      </c>
      <c r="ES6" s="10" t="str">
        <f t="shared" si="182"/>
        <v>l</v>
      </c>
      <c r="ET6" s="10" t="str">
        <f t="shared" si="182"/>
        <v>m</v>
      </c>
      <c r="EU6" s="10" t="str">
        <f t="shared" si="182"/>
        <v>m</v>
      </c>
      <c r="EV6" s="10" t="str">
        <f t="shared" si="182"/>
        <v>j</v>
      </c>
      <c r="EW6" s="10" t="str">
        <f t="shared" si="182"/>
        <v>v</v>
      </c>
      <c r="EX6" s="10" t="str">
        <f t="shared" si="182"/>
        <v>s</v>
      </c>
      <c r="EY6" s="10" t="str">
        <f t="shared" si="182"/>
        <v>d</v>
      </c>
      <c r="EZ6" s="10" t="str">
        <f t="shared" si="182"/>
        <v>l</v>
      </c>
      <c r="FA6" s="10" t="str">
        <f t="shared" si="182"/>
        <v>m</v>
      </c>
      <c r="FB6" s="10" t="str">
        <f t="shared" si="182"/>
        <v>m</v>
      </c>
      <c r="FC6" s="10" t="str">
        <f t="shared" si="182"/>
        <v>j</v>
      </c>
      <c r="FD6" s="10" t="str">
        <f t="shared" si="182"/>
        <v>v</v>
      </c>
      <c r="FE6" s="10" t="str">
        <f t="shared" si="182"/>
        <v>s</v>
      </c>
      <c r="FF6" s="10" t="str">
        <f t="shared" si="182"/>
        <v>d</v>
      </c>
      <c r="FG6" s="10" t="str">
        <f t="shared" si="182"/>
        <v>l</v>
      </c>
      <c r="FH6" s="10" t="str">
        <f t="shared" si="182"/>
        <v>m</v>
      </c>
      <c r="FI6" s="10" t="str">
        <f t="shared" si="182"/>
        <v>m</v>
      </c>
      <c r="FJ6" s="10" t="str">
        <f t="shared" si="182"/>
        <v>j</v>
      </c>
      <c r="FK6" s="10" t="str">
        <f t="shared" si="182"/>
        <v>v</v>
      </c>
      <c r="FL6" s="10" t="str">
        <f t="shared" si="182"/>
        <v>s</v>
      </c>
      <c r="FM6" s="10" t="str">
        <f t="shared" si="182"/>
        <v>d</v>
      </c>
      <c r="FN6" s="10" t="str">
        <f t="shared" si="182"/>
        <v>l</v>
      </c>
      <c r="FO6" s="10" t="str">
        <f t="shared" si="182"/>
        <v>m</v>
      </c>
      <c r="FP6" s="10" t="str">
        <f t="shared" si="182"/>
        <v>m</v>
      </c>
      <c r="FQ6" s="10" t="str">
        <f t="shared" si="182"/>
        <v>j</v>
      </c>
      <c r="FR6" s="10" t="str">
        <f t="shared" si="182"/>
        <v>v</v>
      </c>
      <c r="FS6" s="10" t="str">
        <f t="shared" si="182"/>
        <v>s</v>
      </c>
      <c r="FT6" s="10" t="str">
        <f t="shared" si="182"/>
        <v>d</v>
      </c>
      <c r="FU6" s="10" t="str">
        <f t="shared" si="182"/>
        <v>l</v>
      </c>
      <c r="FV6" s="10" t="str">
        <f t="shared" si="182"/>
        <v>m</v>
      </c>
      <c r="FW6" s="10" t="str">
        <f t="shared" si="182"/>
        <v>m</v>
      </c>
      <c r="FX6" s="10" t="str">
        <f t="shared" si="182"/>
        <v>j</v>
      </c>
      <c r="FY6" s="10" t="str">
        <f t="shared" si="182"/>
        <v>v</v>
      </c>
      <c r="FZ6" s="10" t="str">
        <f t="shared" si="182"/>
        <v>s</v>
      </c>
      <c r="GA6" s="10" t="str">
        <f t="shared" si="182"/>
        <v>d</v>
      </c>
      <c r="GB6" s="10" t="str">
        <f t="shared" si="182"/>
        <v>l</v>
      </c>
      <c r="GC6" s="10" t="str">
        <f t="shared" si="182"/>
        <v>m</v>
      </c>
      <c r="GD6" s="10" t="str">
        <f t="shared" si="182"/>
        <v>m</v>
      </c>
      <c r="GE6" s="10" t="str">
        <f t="shared" si="182"/>
        <v>j</v>
      </c>
      <c r="GF6" s="10" t="str">
        <f t="shared" si="182"/>
        <v>v</v>
      </c>
      <c r="GG6" s="10" t="str">
        <f t="shared" si="182"/>
        <v>s</v>
      </c>
      <c r="GH6" s="10" t="str">
        <f t="shared" si="182"/>
        <v>d</v>
      </c>
      <c r="GI6" s="10" t="str">
        <f t="shared" si="182"/>
        <v>l</v>
      </c>
      <c r="GJ6" s="10" t="str">
        <f t="shared" si="182"/>
        <v>m</v>
      </c>
      <c r="GK6" s="10" t="str">
        <f t="shared" ref="GK6:HZ6" si="183">LEFT(TEXT(GK5,"ddd"),1)</f>
        <v>m</v>
      </c>
      <c r="GL6" s="10" t="str">
        <f t="shared" si="183"/>
        <v>j</v>
      </c>
      <c r="GM6" s="10" t="str">
        <f t="shared" si="183"/>
        <v>v</v>
      </c>
      <c r="GN6" s="10" t="str">
        <f t="shared" si="183"/>
        <v>s</v>
      </c>
      <c r="GO6" s="10" t="str">
        <f t="shared" si="183"/>
        <v>d</v>
      </c>
      <c r="GP6" s="10" t="str">
        <f t="shared" si="183"/>
        <v>l</v>
      </c>
      <c r="GQ6" s="10" t="str">
        <f t="shared" si="183"/>
        <v>m</v>
      </c>
      <c r="GR6" s="10" t="str">
        <f t="shared" si="183"/>
        <v>m</v>
      </c>
      <c r="GS6" s="10" t="str">
        <f t="shared" si="183"/>
        <v>j</v>
      </c>
      <c r="GT6" s="10" t="str">
        <f t="shared" si="183"/>
        <v>v</v>
      </c>
      <c r="GU6" s="10" t="str">
        <f t="shared" si="183"/>
        <v>s</v>
      </c>
      <c r="GV6" s="10" t="str">
        <f t="shared" si="183"/>
        <v>d</v>
      </c>
      <c r="GW6" s="10" t="str">
        <f t="shared" si="183"/>
        <v>l</v>
      </c>
      <c r="GX6" s="10" t="str">
        <f t="shared" si="183"/>
        <v>m</v>
      </c>
      <c r="GY6" s="10" t="str">
        <f t="shared" si="183"/>
        <v>m</v>
      </c>
      <c r="GZ6" s="10" t="str">
        <f t="shared" si="183"/>
        <v>j</v>
      </c>
      <c r="HA6" s="10" t="str">
        <f t="shared" si="183"/>
        <v>v</v>
      </c>
      <c r="HB6" s="10" t="str">
        <f t="shared" si="183"/>
        <v>s</v>
      </c>
      <c r="HC6" s="10" t="str">
        <f t="shared" si="183"/>
        <v>d</v>
      </c>
      <c r="HD6" s="10" t="str">
        <f t="shared" si="183"/>
        <v>l</v>
      </c>
      <c r="HE6" s="10" t="str">
        <f t="shared" si="183"/>
        <v>m</v>
      </c>
      <c r="HF6" s="10" t="str">
        <f t="shared" si="183"/>
        <v>m</v>
      </c>
      <c r="HG6" s="10" t="str">
        <f t="shared" si="183"/>
        <v>j</v>
      </c>
      <c r="HH6" s="10" t="str">
        <f t="shared" si="183"/>
        <v>v</v>
      </c>
      <c r="HI6" s="10" t="str">
        <f t="shared" si="183"/>
        <v>s</v>
      </c>
      <c r="HJ6" s="10" t="str">
        <f t="shared" si="183"/>
        <v>d</v>
      </c>
      <c r="HK6" s="10" t="str">
        <f t="shared" si="183"/>
        <v>l</v>
      </c>
      <c r="HL6" s="10" t="str">
        <f t="shared" si="183"/>
        <v>m</v>
      </c>
      <c r="HM6" s="10" t="str">
        <f t="shared" si="183"/>
        <v>m</v>
      </c>
      <c r="HN6" s="10" t="str">
        <f t="shared" si="183"/>
        <v>j</v>
      </c>
      <c r="HO6" s="10" t="str">
        <f t="shared" si="183"/>
        <v>v</v>
      </c>
      <c r="HP6" s="10" t="str">
        <f t="shared" si="183"/>
        <v>s</v>
      </c>
      <c r="HQ6" s="10" t="str">
        <f t="shared" si="183"/>
        <v>d</v>
      </c>
      <c r="HR6" s="10" t="str">
        <f t="shared" si="183"/>
        <v>l</v>
      </c>
      <c r="HS6" s="10" t="str">
        <f t="shared" si="183"/>
        <v>m</v>
      </c>
      <c r="HT6" s="10" t="str">
        <f t="shared" si="183"/>
        <v>m</v>
      </c>
      <c r="HU6" s="10" t="str">
        <f t="shared" si="183"/>
        <v>j</v>
      </c>
      <c r="HV6" s="10" t="str">
        <f t="shared" si="183"/>
        <v>v</v>
      </c>
      <c r="HW6" s="10" t="str">
        <f t="shared" si="183"/>
        <v>s</v>
      </c>
      <c r="HX6" s="10" t="str">
        <f t="shared" si="183"/>
        <v>d</v>
      </c>
      <c r="HY6" s="10" t="str">
        <f t="shared" si="183"/>
        <v>l</v>
      </c>
      <c r="HZ6" s="10" t="str">
        <f t="shared" si="183"/>
        <v>m</v>
      </c>
      <c r="IA6" s="10" t="str">
        <f t="shared" ref="IA6:IL6" si="184">LEFT(TEXT(IA5,"ddd"),1)</f>
        <v>m</v>
      </c>
      <c r="IB6" s="10" t="str">
        <f t="shared" si="184"/>
        <v>j</v>
      </c>
      <c r="IC6" s="10" t="str">
        <f t="shared" si="184"/>
        <v>v</v>
      </c>
      <c r="ID6" s="10" t="str">
        <f t="shared" si="184"/>
        <v>s</v>
      </c>
      <c r="IE6" s="10" t="str">
        <f t="shared" si="184"/>
        <v>d</v>
      </c>
      <c r="IF6" s="10" t="str">
        <f t="shared" si="184"/>
        <v>l</v>
      </c>
      <c r="IG6" s="10" t="str">
        <f t="shared" si="184"/>
        <v>m</v>
      </c>
      <c r="IH6" s="10" t="str">
        <f t="shared" si="184"/>
        <v>m</v>
      </c>
      <c r="II6" s="10" t="str">
        <f t="shared" si="184"/>
        <v>j</v>
      </c>
      <c r="IJ6" s="10" t="str">
        <f t="shared" si="184"/>
        <v>v</v>
      </c>
      <c r="IK6" s="10" t="str">
        <f t="shared" si="184"/>
        <v>s</v>
      </c>
      <c r="IL6" s="10" t="str">
        <f t="shared" si="184"/>
        <v>d</v>
      </c>
    </row>
    <row r="7" spans="1:246" ht="30" hidden="1" customHeight="1" thickBot="1" x14ac:dyDescent="0.25">
      <c r="A7" s="34" t="s">
        <v>17</v>
      </c>
      <c r="C7" s="37"/>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row>
    <row r="8" spans="1:246" s="3" customFormat="1" ht="30" customHeight="1" thickBot="1" x14ac:dyDescent="0.25">
      <c r="A8" s="35" t="s">
        <v>18</v>
      </c>
      <c r="B8" s="15" t="s">
        <v>19</v>
      </c>
      <c r="C8" s="40"/>
      <c r="D8" s="16">
        <f>AVERAGE(D9:D13)</f>
        <v>0.24</v>
      </c>
      <c r="E8" s="57">
        <f>E9</f>
        <v>44945</v>
      </c>
      <c r="F8" s="58">
        <f>F13</f>
        <v>45176</v>
      </c>
      <c r="G8" s="14"/>
      <c r="H8" s="14">
        <f t="shared" ref="H8:H28" si="185">IF(OR(ISBLANK(task_start),ISBLANK(task_end)),"",task_end-task_start+1)</f>
        <v>232</v>
      </c>
      <c r="I8" s="31"/>
      <c r="J8" s="31"/>
      <c r="K8" s="31"/>
      <c r="L8" s="31"/>
      <c r="M8" s="31"/>
      <c r="N8" s="31"/>
      <c r="O8" s="31"/>
      <c r="P8" s="76"/>
      <c r="Q8" s="31"/>
      <c r="R8" s="31"/>
      <c r="S8" s="31"/>
      <c r="T8" s="31"/>
      <c r="U8" s="31"/>
      <c r="V8" s="31"/>
      <c r="W8" s="31"/>
      <c r="X8" s="31"/>
      <c r="Y8" s="31"/>
      <c r="Z8" s="31"/>
      <c r="AA8" s="31"/>
      <c r="AB8" s="31"/>
      <c r="AC8" s="31"/>
      <c r="AD8" s="31"/>
      <c r="AE8" s="31"/>
      <c r="AF8" s="31"/>
      <c r="AG8" s="31"/>
      <c r="AH8" s="31"/>
      <c r="AI8" s="31"/>
      <c r="AJ8" s="31"/>
      <c r="AK8" s="76"/>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row>
    <row r="9" spans="1:246" s="3" customFormat="1" ht="30" customHeight="1" thickBot="1" x14ac:dyDescent="0.25">
      <c r="A9" s="35" t="s">
        <v>20</v>
      </c>
      <c r="B9" s="49" t="s">
        <v>21</v>
      </c>
      <c r="C9" s="41"/>
      <c r="D9" s="17">
        <v>1</v>
      </c>
      <c r="E9" s="59">
        <v>44945</v>
      </c>
      <c r="F9" s="59">
        <v>44945</v>
      </c>
      <c r="G9" s="14"/>
      <c r="H9" s="14">
        <f t="shared" si="185"/>
        <v>1</v>
      </c>
      <c r="I9" s="31"/>
      <c r="J9" s="31"/>
      <c r="K9" s="31"/>
      <c r="L9" s="31"/>
      <c r="M9" s="31"/>
      <c r="N9" s="31"/>
      <c r="O9" s="31"/>
      <c r="P9" s="76"/>
      <c r="Q9" s="31"/>
      <c r="R9" s="31"/>
      <c r="S9" s="31"/>
      <c r="T9" s="31"/>
      <c r="U9" s="31"/>
      <c r="V9" s="31"/>
      <c r="W9" s="31"/>
      <c r="X9" s="31"/>
      <c r="Y9" s="31"/>
      <c r="Z9" s="31"/>
      <c r="AA9" s="31"/>
      <c r="AB9" s="31"/>
      <c r="AC9" s="31"/>
      <c r="AD9" s="31"/>
      <c r="AE9" s="31"/>
      <c r="AF9" s="31"/>
      <c r="AG9" s="31"/>
      <c r="AH9" s="31"/>
      <c r="AI9" s="31"/>
      <c r="AJ9" s="31"/>
      <c r="AK9" s="76"/>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row>
    <row r="10" spans="1:246" s="3" customFormat="1" ht="30" customHeight="1" thickBot="1" x14ac:dyDescent="0.25">
      <c r="A10" s="35" t="s">
        <v>22</v>
      </c>
      <c r="B10" s="49" t="s">
        <v>23</v>
      </c>
      <c r="C10" s="41"/>
      <c r="D10" s="17">
        <v>0.2</v>
      </c>
      <c r="E10" s="59">
        <f>F9+1</f>
        <v>44946</v>
      </c>
      <c r="F10" s="59">
        <v>44987</v>
      </c>
      <c r="G10" s="14"/>
      <c r="H10" s="14">
        <f t="shared" si="185"/>
        <v>42</v>
      </c>
      <c r="I10" s="31"/>
      <c r="J10" s="31"/>
      <c r="K10" s="31"/>
      <c r="L10" s="31"/>
      <c r="M10" s="31"/>
      <c r="N10" s="31"/>
      <c r="O10" s="31"/>
      <c r="P10" s="76"/>
      <c r="Q10" s="31"/>
      <c r="R10" s="31"/>
      <c r="S10" s="31"/>
      <c r="T10" s="31"/>
      <c r="U10" s="31"/>
      <c r="V10" s="31"/>
      <c r="W10" s="31"/>
      <c r="X10" s="31"/>
      <c r="Y10" s="31"/>
      <c r="Z10" s="31"/>
      <c r="AA10" s="31"/>
      <c r="AB10" s="31"/>
      <c r="AC10" s="31"/>
      <c r="AD10" s="31"/>
      <c r="AE10" s="31"/>
      <c r="AF10" s="31"/>
      <c r="AG10" s="31"/>
      <c r="AH10" s="31"/>
      <c r="AI10" s="31"/>
      <c r="AJ10" s="31"/>
      <c r="AK10" s="76"/>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row>
    <row r="11" spans="1:246" s="3" customFormat="1" ht="30" customHeight="1" thickBot="1" x14ac:dyDescent="0.25">
      <c r="A11" s="34"/>
      <c r="B11" s="49" t="s">
        <v>24</v>
      </c>
      <c r="C11" s="41"/>
      <c r="D11" s="17">
        <v>0</v>
      </c>
      <c r="E11" s="59">
        <f>F10+1</f>
        <v>44988</v>
      </c>
      <c r="F11" s="59">
        <v>45051</v>
      </c>
      <c r="G11" s="14"/>
      <c r="H11" s="14">
        <f t="shared" si="185"/>
        <v>64</v>
      </c>
      <c r="I11" s="31"/>
      <c r="J11" s="31"/>
      <c r="K11" s="31"/>
      <c r="L11" s="31"/>
      <c r="M11" s="31"/>
      <c r="N11" s="31"/>
      <c r="O11" s="31"/>
      <c r="P11" s="76"/>
      <c r="Q11" s="31"/>
      <c r="R11" s="31"/>
      <c r="S11" s="31"/>
      <c r="T11" s="31"/>
      <c r="U11" s="31"/>
      <c r="V11" s="31"/>
      <c r="W11" s="31"/>
      <c r="X11" s="31"/>
      <c r="Y11" s="31"/>
      <c r="Z11" s="31"/>
      <c r="AA11" s="31"/>
      <c r="AB11" s="31"/>
      <c r="AC11" s="31"/>
      <c r="AD11" s="31"/>
      <c r="AE11" s="31"/>
      <c r="AF11" s="31"/>
      <c r="AG11" s="31"/>
      <c r="AH11" s="31"/>
      <c r="AI11" s="31"/>
      <c r="AJ11" s="31"/>
      <c r="AK11" s="76"/>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row>
    <row r="12" spans="1:246" s="3" customFormat="1" ht="30" customHeight="1" thickBot="1" x14ac:dyDescent="0.25">
      <c r="A12" s="34"/>
      <c r="B12" s="49" t="s">
        <v>25</v>
      </c>
      <c r="C12" s="41"/>
      <c r="D12" s="17">
        <v>0</v>
      </c>
      <c r="E12" s="59">
        <f>F11+1</f>
        <v>45052</v>
      </c>
      <c r="F12" s="59">
        <v>45090</v>
      </c>
      <c r="G12" s="14"/>
      <c r="H12" s="14">
        <f t="shared" si="185"/>
        <v>39</v>
      </c>
      <c r="I12" s="31"/>
      <c r="J12" s="31"/>
      <c r="K12" s="31"/>
      <c r="L12" s="31"/>
      <c r="M12" s="31"/>
      <c r="N12" s="31"/>
      <c r="O12" s="31"/>
      <c r="P12" s="76"/>
      <c r="Q12" s="31"/>
      <c r="R12" s="31"/>
      <c r="S12" s="31"/>
      <c r="T12" s="31"/>
      <c r="U12" s="31"/>
      <c r="V12" s="31"/>
      <c r="W12" s="31"/>
      <c r="X12" s="31"/>
      <c r="Y12" s="31"/>
      <c r="Z12" s="31"/>
      <c r="AA12" s="31"/>
      <c r="AB12" s="31"/>
      <c r="AC12" s="31"/>
      <c r="AD12" s="31"/>
      <c r="AE12" s="31"/>
      <c r="AF12" s="31"/>
      <c r="AG12" s="31"/>
      <c r="AH12" s="31"/>
      <c r="AI12" s="31"/>
      <c r="AJ12" s="31"/>
      <c r="AK12" s="76"/>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row>
    <row r="13" spans="1:246" s="3" customFormat="1" ht="30" customHeight="1" thickBot="1" x14ac:dyDescent="0.25">
      <c r="A13" s="34"/>
      <c r="B13" s="49" t="s">
        <v>26</v>
      </c>
      <c r="C13" s="41"/>
      <c r="D13" s="17">
        <v>0</v>
      </c>
      <c r="E13" s="59">
        <f>F12+1</f>
        <v>45091</v>
      </c>
      <c r="F13" s="59">
        <v>45176</v>
      </c>
      <c r="G13" s="14"/>
      <c r="H13" s="14">
        <f t="shared" si="185"/>
        <v>86</v>
      </c>
      <c r="I13" s="31"/>
      <c r="J13" s="31"/>
      <c r="K13" s="31"/>
      <c r="L13" s="31"/>
      <c r="M13" s="31"/>
      <c r="N13" s="31"/>
      <c r="O13" s="31"/>
      <c r="P13" s="76"/>
      <c r="Q13" s="31"/>
      <c r="R13" s="31"/>
      <c r="S13" s="31"/>
      <c r="T13" s="31"/>
      <c r="U13" s="31"/>
      <c r="V13" s="31"/>
      <c r="W13" s="31"/>
      <c r="X13" s="31"/>
      <c r="Y13" s="31"/>
      <c r="Z13" s="31"/>
      <c r="AA13" s="31"/>
      <c r="AB13" s="31"/>
      <c r="AC13" s="31"/>
      <c r="AD13" s="31"/>
      <c r="AE13" s="31"/>
      <c r="AF13" s="31"/>
      <c r="AG13" s="31"/>
      <c r="AH13" s="31"/>
      <c r="AI13" s="31"/>
      <c r="AJ13" s="31"/>
      <c r="AK13" s="76"/>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row>
    <row r="14" spans="1:246" s="3" customFormat="1" ht="30" customHeight="1" thickBot="1" x14ac:dyDescent="0.25">
      <c r="A14" s="35" t="s">
        <v>27</v>
      </c>
      <c r="B14" s="18" t="s">
        <v>42</v>
      </c>
      <c r="C14" s="42"/>
      <c r="D14" s="19">
        <f>AVERAGE(D15:D20)</f>
        <v>3.3333333333333333E-2</v>
      </c>
      <c r="E14" s="60">
        <f>E15</f>
        <v>44958</v>
      </c>
      <c r="F14" s="61">
        <f>F20</f>
        <v>45021</v>
      </c>
      <c r="G14" s="14"/>
      <c r="H14" s="14">
        <f t="shared" si="185"/>
        <v>64</v>
      </c>
      <c r="I14" s="31"/>
      <c r="J14" s="31"/>
      <c r="K14" s="31"/>
      <c r="L14" s="31"/>
      <c r="M14" s="31"/>
      <c r="N14" s="31"/>
      <c r="O14" s="31"/>
      <c r="P14" s="76"/>
      <c r="Q14" s="31"/>
      <c r="R14" s="31"/>
      <c r="S14" s="31"/>
      <c r="T14" s="31"/>
      <c r="U14" s="31"/>
      <c r="V14" s="31"/>
      <c r="W14" s="31"/>
      <c r="X14" s="31"/>
      <c r="Y14" s="31"/>
      <c r="Z14" s="31"/>
      <c r="AA14" s="31"/>
      <c r="AB14" s="31"/>
      <c r="AC14" s="31"/>
      <c r="AD14" s="31"/>
      <c r="AE14" s="31"/>
      <c r="AF14" s="31"/>
      <c r="AG14" s="31"/>
      <c r="AH14" s="31"/>
      <c r="AI14" s="31"/>
      <c r="AJ14" s="31"/>
      <c r="AK14" s="76"/>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row>
    <row r="15" spans="1:246" s="3" customFormat="1" ht="30" customHeight="1" thickBot="1" x14ac:dyDescent="0.25">
      <c r="A15" s="35"/>
      <c r="B15" s="50" t="s">
        <v>39</v>
      </c>
      <c r="C15" s="43"/>
      <c r="D15" s="20">
        <v>0.2</v>
      </c>
      <c r="E15" s="62">
        <v>44958</v>
      </c>
      <c r="F15" s="62">
        <v>44977</v>
      </c>
      <c r="G15" s="14"/>
      <c r="H15" s="14">
        <f t="shared" si="185"/>
        <v>20</v>
      </c>
      <c r="I15" s="31"/>
      <c r="J15" s="31"/>
      <c r="K15" s="31"/>
      <c r="L15" s="31"/>
      <c r="M15" s="31"/>
      <c r="N15" s="31"/>
      <c r="O15" s="31"/>
      <c r="P15" s="76"/>
      <c r="Q15" s="31"/>
      <c r="R15" s="31"/>
      <c r="S15" s="31"/>
      <c r="T15" s="31"/>
      <c r="U15" s="31"/>
      <c r="V15" s="31"/>
      <c r="W15" s="31"/>
      <c r="X15" s="31"/>
      <c r="Y15" s="31"/>
      <c r="Z15" s="31"/>
      <c r="AA15" s="31"/>
      <c r="AB15" s="31"/>
      <c r="AC15" s="31"/>
      <c r="AD15" s="31"/>
      <c r="AE15" s="31"/>
      <c r="AF15" s="31"/>
      <c r="AG15" s="31"/>
      <c r="AH15" s="31"/>
      <c r="AI15" s="31"/>
      <c r="AJ15" s="31"/>
      <c r="AK15" s="76"/>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row>
    <row r="16" spans="1:246" s="3" customFormat="1" ht="30" customHeight="1" thickBot="1" x14ac:dyDescent="0.25">
      <c r="A16" s="35"/>
      <c r="B16" s="50" t="s">
        <v>33</v>
      </c>
      <c r="C16" s="43"/>
      <c r="D16" s="20">
        <v>0</v>
      </c>
      <c r="E16" s="62">
        <f>F10</f>
        <v>44987</v>
      </c>
      <c r="F16" s="62">
        <v>44995</v>
      </c>
      <c r="G16" s="14"/>
      <c r="H16" s="14"/>
      <c r="I16" s="31"/>
      <c r="J16" s="31"/>
      <c r="K16" s="31"/>
      <c r="L16" s="31"/>
      <c r="M16" s="31"/>
      <c r="N16" s="31"/>
      <c r="O16" s="31"/>
      <c r="P16" s="76"/>
      <c r="Q16" s="31"/>
      <c r="R16" s="31"/>
      <c r="S16" s="31"/>
      <c r="T16" s="31"/>
      <c r="U16" s="31"/>
      <c r="V16" s="31"/>
      <c r="W16" s="31"/>
      <c r="X16" s="31"/>
      <c r="Y16" s="31"/>
      <c r="Z16" s="31"/>
      <c r="AA16" s="31"/>
      <c r="AB16" s="31"/>
      <c r="AC16" s="31"/>
      <c r="AD16" s="31"/>
      <c r="AE16" s="31"/>
      <c r="AF16" s="31"/>
      <c r="AG16" s="31"/>
      <c r="AH16" s="31"/>
      <c r="AI16" s="31"/>
      <c r="AJ16" s="31"/>
      <c r="AK16" s="76"/>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row>
    <row r="17" spans="1:246" s="3" customFormat="1" ht="30" customHeight="1" thickBot="1" x14ac:dyDescent="0.25">
      <c r="A17" s="34"/>
      <c r="B17" s="50" t="s">
        <v>34</v>
      </c>
      <c r="C17" s="43"/>
      <c r="D17" s="20">
        <v>0</v>
      </c>
      <c r="E17" s="62">
        <f>F16+1</f>
        <v>44996</v>
      </c>
      <c r="F17" s="62">
        <v>45003</v>
      </c>
      <c r="G17" s="14"/>
      <c r="H17" s="14">
        <f t="shared" si="185"/>
        <v>8</v>
      </c>
      <c r="I17" s="31"/>
      <c r="J17" s="31"/>
      <c r="K17" s="31"/>
      <c r="L17" s="31"/>
      <c r="M17" s="31"/>
      <c r="N17" s="31"/>
      <c r="O17" s="31"/>
      <c r="P17" s="76"/>
      <c r="Q17" s="31"/>
      <c r="R17" s="31"/>
      <c r="S17" s="31"/>
      <c r="T17" s="31"/>
      <c r="U17" s="31"/>
      <c r="V17" s="31"/>
      <c r="W17" s="31"/>
      <c r="X17" s="31"/>
      <c r="Y17" s="31"/>
      <c r="Z17" s="31"/>
      <c r="AA17" s="31"/>
      <c r="AB17" s="31"/>
      <c r="AC17" s="31"/>
      <c r="AD17" s="31"/>
      <c r="AE17" s="31"/>
      <c r="AF17" s="31"/>
      <c r="AG17" s="31"/>
      <c r="AH17" s="31"/>
      <c r="AI17" s="31"/>
      <c r="AJ17" s="31"/>
      <c r="AK17" s="76"/>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row>
    <row r="18" spans="1:246" s="3" customFormat="1" ht="30" customHeight="1" thickBot="1" x14ac:dyDescent="0.25">
      <c r="A18" s="34"/>
      <c r="B18" s="50" t="s">
        <v>35</v>
      </c>
      <c r="C18" s="43"/>
      <c r="D18" s="20">
        <v>0</v>
      </c>
      <c r="E18" s="62">
        <f t="shared" ref="E18" si="186">F17+1</f>
        <v>45004</v>
      </c>
      <c r="F18" s="62">
        <v>45010</v>
      </c>
      <c r="G18" s="14"/>
      <c r="H18" s="14">
        <f t="shared" si="185"/>
        <v>7</v>
      </c>
      <c r="I18" s="31"/>
      <c r="J18" s="31"/>
      <c r="K18" s="31"/>
      <c r="L18" s="31"/>
      <c r="M18" s="31"/>
      <c r="N18" s="31"/>
      <c r="O18" s="31"/>
      <c r="P18" s="76"/>
      <c r="Q18" s="31"/>
      <c r="R18" s="31"/>
      <c r="S18" s="31"/>
      <c r="T18" s="31"/>
      <c r="U18" s="31"/>
      <c r="V18" s="31"/>
      <c r="W18" s="31"/>
      <c r="X18" s="31"/>
      <c r="Y18" s="31"/>
      <c r="Z18" s="31"/>
      <c r="AA18" s="31"/>
      <c r="AB18" s="31"/>
      <c r="AC18" s="31"/>
      <c r="AD18" s="31"/>
      <c r="AE18" s="31"/>
      <c r="AF18" s="31"/>
      <c r="AG18" s="31"/>
      <c r="AH18" s="31"/>
      <c r="AI18" s="31"/>
      <c r="AJ18" s="31"/>
      <c r="AK18" s="76"/>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row>
    <row r="19" spans="1:246" s="3" customFormat="1" ht="30" customHeight="1" thickBot="1" x14ac:dyDescent="0.25">
      <c r="A19" s="34"/>
      <c r="B19" s="50" t="s">
        <v>32</v>
      </c>
      <c r="C19" s="43"/>
      <c r="D19" s="20">
        <v>0</v>
      </c>
      <c r="E19" s="62">
        <f>F18+1</f>
        <v>45011</v>
      </c>
      <c r="F19" s="62">
        <v>45018</v>
      </c>
      <c r="G19" s="14"/>
      <c r="H19" s="14"/>
      <c r="I19" s="31"/>
      <c r="J19" s="31"/>
      <c r="K19" s="31"/>
      <c r="L19" s="31"/>
      <c r="M19" s="31"/>
      <c r="N19" s="31"/>
      <c r="O19" s="31"/>
      <c r="P19" s="76"/>
      <c r="Q19" s="31"/>
      <c r="R19" s="31"/>
      <c r="S19" s="31"/>
      <c r="T19" s="31"/>
      <c r="U19" s="31"/>
      <c r="V19" s="31"/>
      <c r="W19" s="31"/>
      <c r="X19" s="31"/>
      <c r="Y19" s="31"/>
      <c r="Z19" s="31"/>
      <c r="AA19" s="31"/>
      <c r="AB19" s="31"/>
      <c r="AC19" s="31"/>
      <c r="AD19" s="31"/>
      <c r="AE19" s="31"/>
      <c r="AF19" s="31"/>
      <c r="AG19" s="31"/>
      <c r="AH19" s="31"/>
      <c r="AI19" s="31"/>
      <c r="AJ19" s="31"/>
      <c r="AK19" s="76"/>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row>
    <row r="20" spans="1:246" s="3" customFormat="1" ht="30" customHeight="1" thickBot="1" x14ac:dyDescent="0.25">
      <c r="A20" s="34"/>
      <c r="B20" s="50" t="s">
        <v>40</v>
      </c>
      <c r="C20" s="43"/>
      <c r="D20" s="20">
        <v>0</v>
      </c>
      <c r="E20" s="62">
        <f>F19+1</f>
        <v>45019</v>
      </c>
      <c r="F20" s="62">
        <v>45021</v>
      </c>
      <c r="G20" s="14"/>
      <c r="H20" s="14">
        <f t="shared" si="185"/>
        <v>3</v>
      </c>
      <c r="I20" s="31"/>
      <c r="J20" s="31"/>
      <c r="K20" s="31"/>
      <c r="L20" s="31"/>
      <c r="M20" s="31"/>
      <c r="N20" s="31"/>
      <c r="O20" s="31"/>
      <c r="P20" s="76"/>
      <c r="Q20" s="31"/>
      <c r="R20" s="31"/>
      <c r="S20" s="31"/>
      <c r="T20" s="31"/>
      <c r="U20" s="31"/>
      <c r="V20" s="31"/>
      <c r="W20" s="31"/>
      <c r="X20" s="31"/>
      <c r="Y20" s="31"/>
      <c r="Z20" s="31"/>
      <c r="AA20" s="31"/>
      <c r="AB20" s="31"/>
      <c r="AC20" s="31"/>
      <c r="AD20" s="31"/>
      <c r="AE20" s="31"/>
      <c r="AF20" s="31"/>
      <c r="AG20" s="31"/>
      <c r="AH20" s="31"/>
      <c r="AI20" s="31"/>
      <c r="AJ20" s="31"/>
      <c r="AK20" s="76"/>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row>
    <row r="21" spans="1:246" s="3" customFormat="1" ht="30" customHeight="1" thickBot="1" x14ac:dyDescent="0.25">
      <c r="A21" s="34" t="s">
        <v>28</v>
      </c>
      <c r="B21" s="21" t="s">
        <v>43</v>
      </c>
      <c r="C21" s="44"/>
      <c r="D21" s="22">
        <f>AVERAGE(D22:D24)</f>
        <v>0</v>
      </c>
      <c r="E21" s="63">
        <f>E22</f>
        <v>45102</v>
      </c>
      <c r="F21" s="64">
        <f>F24</f>
        <v>45133</v>
      </c>
      <c r="G21" s="14"/>
      <c r="H21" s="14">
        <f t="shared" si="185"/>
        <v>32</v>
      </c>
      <c r="I21" s="31"/>
      <c r="J21" s="31"/>
      <c r="K21" s="31"/>
      <c r="L21" s="31"/>
      <c r="M21" s="31"/>
      <c r="N21" s="31"/>
      <c r="O21" s="31"/>
      <c r="P21" s="76"/>
      <c r="Q21" s="31"/>
      <c r="R21" s="31"/>
      <c r="S21" s="31"/>
      <c r="T21" s="31"/>
      <c r="U21" s="31"/>
      <c r="V21" s="31"/>
      <c r="W21" s="31"/>
      <c r="X21" s="31"/>
      <c r="Y21" s="31"/>
      <c r="Z21" s="31"/>
      <c r="AA21" s="31"/>
      <c r="AB21" s="31"/>
      <c r="AC21" s="31"/>
      <c r="AD21" s="31"/>
      <c r="AE21" s="31"/>
      <c r="AF21" s="31"/>
      <c r="AG21" s="31"/>
      <c r="AH21" s="31"/>
      <c r="AI21" s="31"/>
      <c r="AJ21" s="31"/>
      <c r="AK21" s="76"/>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row>
    <row r="22" spans="1:246" s="3" customFormat="1" ht="30" customHeight="1" thickBot="1" x14ac:dyDescent="0.25">
      <c r="A22" s="34"/>
      <c r="B22" s="51" t="s">
        <v>38</v>
      </c>
      <c r="C22" s="45"/>
      <c r="D22" s="23">
        <v>0</v>
      </c>
      <c r="E22" s="65">
        <v>45102</v>
      </c>
      <c r="F22" s="65">
        <v>45112</v>
      </c>
      <c r="G22" s="14"/>
      <c r="H22" s="14">
        <f t="shared" si="185"/>
        <v>11</v>
      </c>
      <c r="I22" s="31"/>
      <c r="J22" s="31"/>
      <c r="K22" s="31"/>
      <c r="L22" s="31"/>
      <c r="M22" s="31"/>
      <c r="N22" s="31"/>
      <c r="O22" s="31"/>
      <c r="P22" s="76"/>
      <c r="Q22" s="31"/>
      <c r="R22" s="31"/>
      <c r="S22" s="31"/>
      <c r="T22" s="31"/>
      <c r="U22" s="31"/>
      <c r="V22" s="31"/>
      <c r="W22" s="31"/>
      <c r="X22" s="31"/>
      <c r="Y22" s="31"/>
      <c r="Z22" s="31"/>
      <c r="AA22" s="31"/>
      <c r="AB22" s="31"/>
      <c r="AC22" s="31"/>
      <c r="AD22" s="31"/>
      <c r="AE22" s="31"/>
      <c r="AF22" s="31"/>
      <c r="AG22" s="31"/>
      <c r="AH22" s="31"/>
      <c r="AI22" s="31"/>
      <c r="AJ22" s="31"/>
      <c r="AK22" s="76"/>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row>
    <row r="23" spans="1:246" s="3" customFormat="1" ht="30" customHeight="1" thickBot="1" x14ac:dyDescent="0.25">
      <c r="A23" s="34"/>
      <c r="B23" s="51" t="s">
        <v>36</v>
      </c>
      <c r="C23" s="45"/>
      <c r="D23" s="23">
        <v>0</v>
      </c>
      <c r="E23" s="65">
        <f>F22+1</f>
        <v>45113</v>
      </c>
      <c r="F23" s="65">
        <v>45122</v>
      </c>
      <c r="G23" s="14"/>
      <c r="H23" s="14">
        <f t="shared" si="185"/>
        <v>10</v>
      </c>
      <c r="I23" s="31"/>
      <c r="J23" s="31"/>
      <c r="K23" s="31"/>
      <c r="L23" s="31"/>
      <c r="M23" s="31"/>
      <c r="N23" s="31"/>
      <c r="O23" s="31"/>
      <c r="P23" s="76"/>
      <c r="Q23" s="31"/>
      <c r="R23" s="31"/>
      <c r="S23" s="31"/>
      <c r="T23" s="31"/>
      <c r="U23" s="31"/>
      <c r="V23" s="31"/>
      <c r="W23" s="31"/>
      <c r="X23" s="31"/>
      <c r="Y23" s="31"/>
      <c r="Z23" s="31"/>
      <c r="AA23" s="31"/>
      <c r="AB23" s="31"/>
      <c r="AC23" s="31"/>
      <c r="AD23" s="31"/>
      <c r="AE23" s="31"/>
      <c r="AF23" s="31"/>
      <c r="AG23" s="31"/>
      <c r="AH23" s="31"/>
      <c r="AI23" s="31"/>
      <c r="AJ23" s="31"/>
      <c r="AK23" s="76"/>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row>
    <row r="24" spans="1:246" s="3" customFormat="1" ht="30" customHeight="1" thickBot="1" x14ac:dyDescent="0.25">
      <c r="A24" s="34"/>
      <c r="B24" s="51" t="s">
        <v>37</v>
      </c>
      <c r="C24" s="45"/>
      <c r="D24" s="23">
        <v>0</v>
      </c>
      <c r="E24" s="65">
        <f>F23+1</f>
        <v>45123</v>
      </c>
      <c r="F24" s="65">
        <v>45133</v>
      </c>
      <c r="G24" s="14"/>
      <c r="H24" s="14">
        <f t="shared" si="185"/>
        <v>11</v>
      </c>
      <c r="I24" s="31"/>
      <c r="J24" s="31"/>
      <c r="K24" s="31"/>
      <c r="L24" s="31"/>
      <c r="M24" s="31"/>
      <c r="N24" s="31"/>
      <c r="O24" s="31"/>
      <c r="P24" s="76"/>
      <c r="Q24" s="31"/>
      <c r="R24" s="31"/>
      <c r="S24" s="31"/>
      <c r="T24" s="31"/>
      <c r="U24" s="31"/>
      <c r="V24" s="31"/>
      <c r="W24" s="31"/>
      <c r="X24" s="31"/>
      <c r="Y24" s="31"/>
      <c r="Z24" s="31"/>
      <c r="AA24" s="31"/>
      <c r="AB24" s="31"/>
      <c r="AC24" s="31"/>
      <c r="AD24" s="31"/>
      <c r="AE24" s="31"/>
      <c r="AF24" s="31"/>
      <c r="AG24" s="31"/>
      <c r="AH24" s="31"/>
      <c r="AI24" s="31"/>
      <c r="AJ24" s="31"/>
      <c r="AK24" s="76"/>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row>
    <row r="25" spans="1:246" s="3" customFormat="1" ht="30" customHeight="1" thickBot="1" x14ac:dyDescent="0.25">
      <c r="A25" s="34" t="s">
        <v>28</v>
      </c>
      <c r="B25" s="24" t="s">
        <v>44</v>
      </c>
      <c r="C25" s="46"/>
      <c r="D25" s="25">
        <f>AVERAGE(D26)</f>
        <v>0</v>
      </c>
      <c r="E25" s="66">
        <f>E26</f>
        <v>45134</v>
      </c>
      <c r="F25" s="67">
        <f>F26</f>
        <v>45158</v>
      </c>
      <c r="G25" s="14"/>
      <c r="H25" s="14">
        <f t="shared" si="185"/>
        <v>25</v>
      </c>
      <c r="I25" s="31"/>
      <c r="J25" s="31"/>
      <c r="K25" s="31"/>
      <c r="L25" s="31"/>
      <c r="M25" s="31"/>
      <c r="N25" s="31"/>
      <c r="O25" s="31"/>
      <c r="P25" s="76"/>
      <c r="Q25" s="31"/>
      <c r="R25" s="31"/>
      <c r="S25" s="31"/>
      <c r="T25" s="31"/>
      <c r="U25" s="31"/>
      <c r="V25" s="31"/>
      <c r="W25" s="31"/>
      <c r="X25" s="31"/>
      <c r="Y25" s="31"/>
      <c r="Z25" s="31"/>
      <c r="AA25" s="31"/>
      <c r="AB25" s="31"/>
      <c r="AC25" s="31"/>
      <c r="AD25" s="31"/>
      <c r="AE25" s="31"/>
      <c r="AF25" s="31"/>
      <c r="AG25" s="31"/>
      <c r="AH25" s="31"/>
      <c r="AI25" s="31"/>
      <c r="AJ25" s="31"/>
      <c r="AK25" s="76"/>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row>
    <row r="26" spans="1:246" s="3" customFormat="1" ht="30" customHeight="1" thickBot="1" x14ac:dyDescent="0.25">
      <c r="A26" s="34"/>
      <c r="B26" s="52" t="s">
        <v>41</v>
      </c>
      <c r="C26" s="47"/>
      <c r="D26" s="26">
        <v>0</v>
      </c>
      <c r="E26" s="68">
        <f>F24+1</f>
        <v>45134</v>
      </c>
      <c r="F26" s="68">
        <v>45158</v>
      </c>
      <c r="G26" s="14"/>
      <c r="H26" s="14">
        <f t="shared" si="185"/>
        <v>25</v>
      </c>
      <c r="I26" s="31"/>
      <c r="J26" s="31"/>
      <c r="K26" s="31"/>
      <c r="L26" s="31"/>
      <c r="M26" s="31"/>
      <c r="N26" s="31"/>
      <c r="O26" s="31"/>
      <c r="P26" s="76"/>
      <c r="Q26" s="31"/>
      <c r="R26" s="31"/>
      <c r="S26" s="31"/>
      <c r="T26" s="31"/>
      <c r="U26" s="31"/>
      <c r="V26" s="31"/>
      <c r="W26" s="31"/>
      <c r="X26" s="31"/>
      <c r="Y26" s="31"/>
      <c r="Z26" s="31"/>
      <c r="AA26" s="31"/>
      <c r="AB26" s="31"/>
      <c r="AC26" s="31"/>
      <c r="AD26" s="31"/>
      <c r="AE26" s="31"/>
      <c r="AF26" s="31"/>
      <c r="AG26" s="31"/>
      <c r="AH26" s="31"/>
      <c r="AI26" s="31"/>
      <c r="AJ26" s="31"/>
      <c r="AK26" s="76"/>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row>
    <row r="27" spans="1:246" s="3" customFormat="1" ht="30" customHeight="1" thickBot="1" x14ac:dyDescent="0.25">
      <c r="A27" s="34" t="s">
        <v>29</v>
      </c>
      <c r="B27" s="53"/>
      <c r="C27" s="48"/>
      <c r="D27" s="13"/>
      <c r="E27" s="69"/>
      <c r="F27" s="69"/>
      <c r="G27" s="14"/>
      <c r="H27" s="14" t="str">
        <f t="shared" si="185"/>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row>
    <row r="28" spans="1:246" s="3" customFormat="1" ht="30" customHeight="1" thickBot="1" x14ac:dyDescent="0.25">
      <c r="A28" s="35" t="s">
        <v>30</v>
      </c>
      <c r="B28" s="27" t="s">
        <v>31</v>
      </c>
      <c r="C28" s="28"/>
      <c r="D28" s="29"/>
      <c r="E28" s="70"/>
      <c r="F28" s="71"/>
      <c r="G28" s="30"/>
      <c r="H28" s="30" t="str">
        <f t="shared" si="185"/>
        <v/>
      </c>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c r="FR28" s="32"/>
      <c r="FS28" s="32"/>
      <c r="FT28" s="32"/>
      <c r="FU28" s="32"/>
      <c r="FV28" s="32"/>
      <c r="FW28" s="32"/>
      <c r="FX28" s="32"/>
      <c r="FY28" s="32"/>
      <c r="FZ28" s="32"/>
      <c r="GA28" s="32"/>
      <c r="GB28" s="32"/>
      <c r="GC28" s="32"/>
      <c r="GD28" s="32"/>
      <c r="GE28" s="32"/>
      <c r="GF28" s="32"/>
      <c r="GG28" s="32"/>
      <c r="GH28" s="32"/>
      <c r="GI28" s="32"/>
      <c r="GJ28" s="32"/>
      <c r="GK28" s="32"/>
      <c r="GL28" s="32"/>
      <c r="GM28" s="32"/>
      <c r="GN28" s="32"/>
      <c r="GO28" s="32"/>
      <c r="GP28" s="32"/>
      <c r="GQ28" s="32"/>
      <c r="GR28" s="32"/>
      <c r="GS28" s="32"/>
      <c r="GT28" s="32"/>
      <c r="GU28" s="32"/>
      <c r="GV28" s="32"/>
      <c r="GW28" s="32"/>
      <c r="GX28" s="32"/>
      <c r="GY28" s="32"/>
      <c r="GZ28" s="32"/>
      <c r="HA28" s="32"/>
      <c r="HB28" s="32"/>
      <c r="HC28" s="32"/>
      <c r="HD28" s="32"/>
      <c r="HE28" s="32"/>
      <c r="HF28" s="32"/>
      <c r="HG28" s="32"/>
      <c r="HH28" s="32"/>
      <c r="HI28" s="32"/>
      <c r="HJ28" s="32"/>
      <c r="HK28" s="32"/>
      <c r="HL28" s="32"/>
      <c r="HM28" s="32"/>
      <c r="HN28" s="32"/>
      <c r="HO28" s="32"/>
      <c r="HP28" s="32"/>
      <c r="HQ28" s="32"/>
      <c r="HR28" s="32"/>
      <c r="HS28" s="32"/>
      <c r="HT28" s="32"/>
      <c r="HU28" s="32"/>
      <c r="HV28" s="32"/>
      <c r="HW28" s="32"/>
      <c r="HX28" s="32"/>
      <c r="HY28" s="32"/>
      <c r="HZ28" s="32"/>
      <c r="IA28" s="32"/>
      <c r="IB28" s="32"/>
      <c r="IC28" s="32"/>
      <c r="ID28" s="32"/>
      <c r="IE28" s="32"/>
      <c r="IF28" s="32"/>
      <c r="IG28" s="32"/>
      <c r="IH28" s="32"/>
      <c r="II28" s="32"/>
      <c r="IJ28" s="32"/>
      <c r="IK28" s="32"/>
      <c r="IL28" s="32"/>
    </row>
    <row r="29" spans="1:246" ht="30" customHeight="1" x14ac:dyDescent="0.2">
      <c r="G29" s="6"/>
    </row>
    <row r="30" spans="1:246" ht="30" customHeight="1" x14ac:dyDescent="0.2">
      <c r="C30" s="11"/>
      <c r="F30" s="36"/>
    </row>
    <row r="31" spans="1:246" ht="30" customHeight="1" x14ac:dyDescent="0.2">
      <c r="C31" s="12"/>
    </row>
  </sheetData>
  <mergeCells count="37">
    <mergeCell ref="BF4:BL4"/>
    <mergeCell ref="E3:F3"/>
    <mergeCell ref="I4:O4"/>
    <mergeCell ref="P4:V4"/>
    <mergeCell ref="W4:AC4"/>
    <mergeCell ref="AD4:AJ4"/>
    <mergeCell ref="C3:D3"/>
    <mergeCell ref="C4:D4"/>
    <mergeCell ref="AK4:AQ4"/>
    <mergeCell ref="AR4:AX4"/>
    <mergeCell ref="AY4:BE4"/>
    <mergeCell ref="BM4:BS4"/>
    <mergeCell ref="BT4:BZ4"/>
    <mergeCell ref="CA4:CG4"/>
    <mergeCell ref="CH4:CN4"/>
    <mergeCell ref="CO4:CU4"/>
    <mergeCell ref="CV4:DB4"/>
    <mergeCell ref="DC4:DI4"/>
    <mergeCell ref="DJ4:DP4"/>
    <mergeCell ref="DQ4:DW4"/>
    <mergeCell ref="DX4:ED4"/>
    <mergeCell ref="EE4:EK4"/>
    <mergeCell ref="EL4:ER4"/>
    <mergeCell ref="ES4:EY4"/>
    <mergeCell ref="EZ4:FF4"/>
    <mergeCell ref="FG4:FM4"/>
    <mergeCell ref="FN4:FT4"/>
    <mergeCell ref="FU4:GA4"/>
    <mergeCell ref="GB4:GH4"/>
    <mergeCell ref="GI4:GO4"/>
    <mergeCell ref="GP4:GV4"/>
    <mergeCell ref="HR4:HX4"/>
    <mergeCell ref="HY4:IE4"/>
    <mergeCell ref="IF4:IL4"/>
    <mergeCell ref="GW4:HC4"/>
    <mergeCell ref="HD4:HJ4"/>
    <mergeCell ref="HK4:HQ4"/>
  </mergeCells>
  <conditionalFormatting sqref="D7:D2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R5:IK7 I5:HP7 HR27:IK28 R27:HP28 I25:Q28 R25:IL26 I8:IL24">
    <cfRule type="expression" dxfId="5" priority="36">
      <formula>AND(TODAY()&gt;=I$5,TODAY()&lt;J$5)</formula>
    </cfRule>
  </conditionalFormatting>
  <conditionalFormatting sqref="HR7:IK7 I7:HP7 HR27:IK28 R27:HP28 I25:Q28 R25:IL26 I8:IL24">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HQ5:HQ7 IL5:IL7 HQ27:HQ28 IL27:IL28">
    <cfRule type="expression" dxfId="2" priority="38">
      <formula>AND(TODAY()&gt;=HQ$5,TODAY()&lt;#REF!)</formula>
    </cfRule>
  </conditionalFormatting>
  <conditionalFormatting sqref="HQ7 IL7 HQ27:HQ28 IL27:IL28">
    <cfRule type="expression" dxfId="1" priority="41">
      <formula>AND(task_start&lt;=HQ$5,ROUNDDOWN((task_end-task_start+1)*task_progress,0)+task_start-1&gt;=HQ$5)</formula>
    </cfRule>
    <cfRule type="expression" dxfId="0" priority="42" stopIfTrue="1">
      <formula>AND(task_end&gt;=HQ$5,task_start&lt;#REF!)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230e9df3-be65-4c73-a93b-d1236ebd677e"/>
    <ds:schemaRef ds:uri="http://purl.org/dc/terms/"/>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71af3243-3dd4-4a8d-8c0d-dd76da1f02a5"/>
    <ds:schemaRef ds:uri="http://www.w3.org/XML/1998/namespace"/>
    <ds:schemaRef ds:uri="16c05727-aa75-4e4a-9b5f-8a80a1165891"/>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2023-03-01T20:31:17Z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