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liana/Desktop/"/>
    </mc:Choice>
  </mc:AlternateContent>
  <xr:revisionPtr revIDLastSave="0" documentId="13_ncr:1_{E28A9B0E-8F31-B349-84B6-02CAA994400C}" xr6:coauthVersionLast="47" xr6:coauthVersionMax="47" xr10:uidLastSave="{00000000-0000-0000-0000-000000000000}"/>
  <bookViews>
    <workbookView xWindow="0" yWindow="0" windowWidth="33600" windowHeight="21000" xr2:uid="{F5F2D57A-DF1D-5D47-8936-CA47137027B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J10" i="1"/>
  <c r="J11" i="1"/>
  <c r="J12" i="1"/>
  <c r="J13" i="1"/>
  <c r="J14" i="1"/>
  <c r="J9" i="1"/>
  <c r="I10" i="1"/>
  <c r="I11" i="1"/>
  <c r="I12" i="1"/>
  <c r="I13" i="1"/>
  <c r="I14" i="1"/>
  <c r="I9" i="1"/>
  <c r="K12" i="1" l="1"/>
  <c r="K13" i="1"/>
  <c r="K9" i="1"/>
  <c r="K11" i="1"/>
  <c r="K14" i="1"/>
  <c r="K10" i="1"/>
</calcChain>
</file>

<file path=xl/sharedStrings.xml><?xml version="1.0" encoding="utf-8"?>
<sst xmlns="http://schemas.openxmlformats.org/spreadsheetml/2006/main" count="15" uniqueCount="15">
  <si>
    <t>DT</t>
  </si>
  <si>
    <t>LR</t>
  </si>
  <si>
    <t>RF</t>
  </si>
  <si>
    <t>NB</t>
  </si>
  <si>
    <t>KNN</t>
  </si>
  <si>
    <t>SVM</t>
  </si>
  <si>
    <t>TP</t>
  </si>
  <si>
    <t>FP</t>
  </si>
  <si>
    <t>FN</t>
  </si>
  <si>
    <t>TN</t>
  </si>
  <si>
    <t>Precision</t>
  </si>
  <si>
    <t>Recall</t>
  </si>
  <si>
    <t>Fbeta</t>
  </si>
  <si>
    <t>Beta^2</t>
  </si>
  <si>
    <t>BETA: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</si>
</sst>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3" xfId="0" applyBorder="1"/>
    <xf numFmtId="0" fontId="0" fillId="2" borderId="2" xfId="0" applyFill="1" applyBorder="1"/>
    <xf numFmtId="0" fontId="1" fillId="0" borderId="3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3684-9033-7542-994A-AE17641DFA0E}">
  <dimension ref="C5:K14"/>
  <sheetViews>
    <sheetView tabSelected="1" zoomScale="125" workbookViewId="0">
      <selection activeCell="F4" sqref="F4:G4"/>
    </sheetView>
  </sheetViews>
  <sheetFormatPr baseColWidth="10" defaultRowHeight="16" x14ac:dyDescent="0.2"/>
  <sheetData>
    <row r="5" spans="3:11" x14ac:dyDescent="0.2">
      <c r="E5" s="12" t="s">
        <v>14</v>
      </c>
      <c r="F5" s="1">
        <v>3</v>
      </c>
    </row>
    <row r="6" spans="3:11" x14ac:dyDescent="0.2">
      <c r="E6" s="1"/>
    </row>
    <row r="8" spans="3:11" x14ac:dyDescent="0.2">
      <c r="C8" s="9"/>
      <c r="D8" s="4" t="s">
        <v>6</v>
      </c>
      <c r="E8" s="4" t="s">
        <v>8</v>
      </c>
      <c r="F8" s="4" t="s">
        <v>7</v>
      </c>
      <c r="G8" s="11" t="s">
        <v>9</v>
      </c>
      <c r="H8" s="5" t="s">
        <v>13</v>
      </c>
      <c r="I8" s="5" t="s">
        <v>10</v>
      </c>
      <c r="J8" s="5" t="s">
        <v>11</v>
      </c>
      <c r="K8" s="5" t="s">
        <v>12</v>
      </c>
    </row>
    <row r="9" spans="3:11" x14ac:dyDescent="0.2">
      <c r="C9" s="7" t="s">
        <v>0</v>
      </c>
      <c r="D9">
        <v>61</v>
      </c>
      <c r="E9">
        <v>48</v>
      </c>
      <c r="F9">
        <v>19</v>
      </c>
      <c r="G9" s="6">
        <v>103</v>
      </c>
      <c r="H9">
        <f>F5^2</f>
        <v>9</v>
      </c>
      <c r="I9">
        <f>D9/(D9+F9)</f>
        <v>0.76249999999999996</v>
      </c>
      <c r="J9">
        <f>D9/(D9+E9)</f>
        <v>0.55963302752293576</v>
      </c>
      <c r="K9">
        <f>((1+H9)*I9*J9)/((H9*I9)+J9)</f>
        <v>0.57492931196983976</v>
      </c>
    </row>
    <row r="10" spans="3:11" x14ac:dyDescent="0.2">
      <c r="C10" s="8" t="s">
        <v>1</v>
      </c>
      <c r="D10" s="2">
        <v>44</v>
      </c>
      <c r="E10" s="2">
        <v>23</v>
      </c>
      <c r="F10" s="2">
        <v>36</v>
      </c>
      <c r="G10" s="10">
        <v>128</v>
      </c>
      <c r="H10" s="2">
        <f>F5^2</f>
        <v>9</v>
      </c>
      <c r="I10" s="2">
        <f>D10/(D10+F10)</f>
        <v>0.55000000000000004</v>
      </c>
      <c r="J10" s="2">
        <f>D10/(D10+E10)</f>
        <v>0.65671641791044777</v>
      </c>
      <c r="K10" s="2">
        <f>((1+H10)*I10*J10)/((H10*I10)+J10)</f>
        <v>0.64421669106881407</v>
      </c>
    </row>
    <row r="11" spans="3:11" x14ac:dyDescent="0.2">
      <c r="C11" s="7" t="s">
        <v>2</v>
      </c>
      <c r="D11">
        <v>43</v>
      </c>
      <c r="E11">
        <v>30</v>
      </c>
      <c r="F11">
        <v>37</v>
      </c>
      <c r="G11" s="6">
        <v>121</v>
      </c>
      <c r="H11">
        <f>F5^2</f>
        <v>9</v>
      </c>
      <c r="I11">
        <f>D11/(D11+F11)</f>
        <v>0.53749999999999998</v>
      </c>
      <c r="J11">
        <f>D11/(D11+E11)</f>
        <v>0.58904109589041098</v>
      </c>
      <c r="K11">
        <f>((1+H11)*I11*J11)/((H11*I11)+J11)</f>
        <v>0.58344640434192685</v>
      </c>
    </row>
    <row r="12" spans="3:11" x14ac:dyDescent="0.2">
      <c r="C12" s="8" t="s">
        <v>3</v>
      </c>
      <c r="D12" s="2">
        <v>52</v>
      </c>
      <c r="E12" s="2">
        <v>33</v>
      </c>
      <c r="F12" s="2">
        <v>28</v>
      </c>
      <c r="G12" s="10">
        <v>118</v>
      </c>
      <c r="H12" s="2">
        <f>F5^2</f>
        <v>9</v>
      </c>
      <c r="I12" s="2">
        <f>D12/(D12+F12)</f>
        <v>0.65</v>
      </c>
      <c r="J12" s="2">
        <f>D12/(D12+E12)</f>
        <v>0.61176470588235299</v>
      </c>
      <c r="K12" s="2">
        <f>((1+H12)*I12*J12)/((H12*I12)+J12)</f>
        <v>0.61538461538461531</v>
      </c>
    </row>
    <row r="13" spans="3:11" x14ac:dyDescent="0.2">
      <c r="C13" s="8" t="s">
        <v>4</v>
      </c>
      <c r="D13" s="2">
        <v>41</v>
      </c>
      <c r="E13" s="2">
        <v>20</v>
      </c>
      <c r="F13" s="2">
        <v>23</v>
      </c>
      <c r="G13" s="10">
        <v>137</v>
      </c>
      <c r="H13" s="2">
        <f>F5^2</f>
        <v>9</v>
      </c>
      <c r="I13" s="2">
        <f>D13/(D13+F13)</f>
        <v>0.640625</v>
      </c>
      <c r="J13" s="2">
        <f>D13/(D13+E13)</f>
        <v>0.67213114754098358</v>
      </c>
      <c r="K13" s="2">
        <f>((1+H13)*I13*J13)/((H13*I13)+J13)</f>
        <v>0.66884176182707988</v>
      </c>
    </row>
    <row r="14" spans="3:11" x14ac:dyDescent="0.2">
      <c r="C14" s="8" t="s">
        <v>5</v>
      </c>
      <c r="D14" s="2">
        <v>37</v>
      </c>
      <c r="E14" s="2">
        <v>16</v>
      </c>
      <c r="F14" s="2">
        <v>37</v>
      </c>
      <c r="G14" s="10">
        <v>141</v>
      </c>
      <c r="H14" s="2">
        <f>F5^2</f>
        <v>9</v>
      </c>
      <c r="I14" s="2">
        <f>D14/(D14+F14)</f>
        <v>0.5</v>
      </c>
      <c r="J14" s="2">
        <f>D14/(D14+E14)</f>
        <v>0.69811320754716977</v>
      </c>
      <c r="K14" s="3">
        <f>((1+H14)*I14*J14)/((H14*I14)+J14)</f>
        <v>0.67150635208711429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2023-07-19T00:02:52Z</dcterms:created>
  <dcterms:modified xsi:type="dcterms:W3CDTF">2023-07-20T23:41:38Z</dcterms:modified>
</cp:coreProperties>
</file>