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eiko\Desktop\companytools\Buchererdata\haken\BuchererDatas\"/>
    </mc:Choice>
  </mc:AlternateContent>
  <xr:revisionPtr revIDLastSave="0" documentId="13_ncr:1_{F7B5FB5A-65FF-43BE-9905-7B716837F606}" xr6:coauthVersionLast="47" xr6:coauthVersionMax="47" xr10:uidLastSave="{00000000-0000-0000-0000-000000000000}"/>
  <bookViews>
    <workbookView xWindow="43080" yWindow="-120" windowWidth="29040" windowHeight="15720" xr2:uid="{00000000-000D-0000-FFFF-FFFF00000000}"/>
  </bookViews>
  <sheets>
    <sheet name="8月" sheetId="1" r:id="rId1"/>
    <sheet name="2024-08-19" sheetId="2" r:id="rId2"/>
    <sheet name="2024-08-19出入り" sheetId="3" r:id="rId3"/>
    <sheet name="2024-08-19 (2)" sheetId="6" state="hidden" r:id="rId4"/>
    <sheet name="2024-08-05" sheetId="4" state="hidden" r:id="rId5"/>
  </sheets>
  <externalReferences>
    <externalReference r:id="rId6"/>
  </externalReferences>
  <definedNames>
    <definedName name="_xlnm._FilterDatabase" localSheetId="4" hidden="1">'2024-08-05'!$A$2:$O$412</definedName>
    <definedName name="_xlnm._FilterDatabase" localSheetId="1" hidden="1">'2024-08-19'!$A$2:$O$379</definedName>
    <definedName name="_xlnm._FilterDatabase" localSheetId="3" hidden="1">'2024-08-19 (2)'!$A$2:$O$463</definedName>
    <definedName name="_xlnm._FilterDatabase" localSheetId="2" hidden="1">'2024-08-19出入り'!$B$1:$L$140</definedName>
    <definedName name="_xlnm._FilterDatabase" localSheetId="0" hidden="1">'8月'!$A$2:$C$498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79" i="2" l="1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O463" i="6"/>
  <c r="K463" i="6"/>
  <c r="O462" i="6"/>
  <c r="K462" i="6"/>
  <c r="O461" i="6"/>
  <c r="K461" i="6"/>
  <c r="O460" i="6"/>
  <c r="K460" i="6"/>
  <c r="O459" i="6"/>
  <c r="K459" i="6"/>
  <c r="O458" i="6"/>
  <c r="K458" i="6"/>
  <c r="O457" i="6"/>
  <c r="K457" i="6"/>
  <c r="O456" i="6"/>
  <c r="K456" i="6"/>
  <c r="O455" i="6"/>
  <c r="K455" i="6"/>
  <c r="O454" i="6"/>
  <c r="K454" i="6"/>
  <c r="O453" i="6"/>
  <c r="K453" i="6"/>
  <c r="O452" i="6"/>
  <c r="K452" i="6"/>
  <c r="O451" i="6"/>
  <c r="K451" i="6"/>
  <c r="O450" i="6"/>
  <c r="K450" i="6"/>
  <c r="O449" i="6"/>
  <c r="K449" i="6"/>
  <c r="O448" i="6"/>
  <c r="K448" i="6"/>
  <c r="O447" i="6"/>
  <c r="K447" i="6"/>
  <c r="O446" i="6"/>
  <c r="K446" i="6"/>
  <c r="O445" i="6"/>
  <c r="K445" i="6"/>
  <c r="O444" i="6"/>
  <c r="K444" i="6"/>
  <c r="O443" i="6"/>
  <c r="K443" i="6"/>
  <c r="O442" i="6"/>
  <c r="K442" i="6"/>
  <c r="O441" i="6"/>
  <c r="K441" i="6"/>
  <c r="O440" i="6"/>
  <c r="K440" i="6"/>
  <c r="O439" i="6"/>
  <c r="K439" i="6"/>
  <c r="O438" i="6"/>
  <c r="K438" i="6"/>
  <c r="O437" i="6"/>
  <c r="K437" i="6"/>
  <c r="O436" i="6"/>
  <c r="K436" i="6"/>
  <c r="O435" i="6"/>
  <c r="K435" i="6"/>
  <c r="O434" i="6"/>
  <c r="K434" i="6"/>
  <c r="O433" i="6"/>
  <c r="K433" i="6"/>
  <c r="O432" i="6"/>
  <c r="K432" i="6"/>
  <c r="O431" i="6"/>
  <c r="K431" i="6"/>
  <c r="O430" i="6"/>
  <c r="K430" i="6"/>
  <c r="O429" i="6"/>
  <c r="K429" i="6"/>
  <c r="O428" i="6"/>
  <c r="K428" i="6"/>
  <c r="O427" i="6"/>
  <c r="K427" i="6"/>
  <c r="O426" i="6"/>
  <c r="K426" i="6"/>
  <c r="O425" i="6"/>
  <c r="K425" i="6"/>
  <c r="O424" i="6"/>
  <c r="K424" i="6"/>
  <c r="O423" i="6"/>
  <c r="K423" i="6"/>
  <c r="O422" i="6"/>
  <c r="K422" i="6"/>
  <c r="O421" i="6"/>
  <c r="K421" i="6"/>
  <c r="O420" i="6"/>
  <c r="K420" i="6"/>
  <c r="O419" i="6"/>
  <c r="K419" i="6"/>
  <c r="O418" i="6"/>
  <c r="K418" i="6"/>
  <c r="O417" i="6"/>
  <c r="K417" i="6"/>
  <c r="O416" i="6"/>
  <c r="K416" i="6"/>
  <c r="O415" i="6"/>
  <c r="K415" i="6"/>
  <c r="O414" i="6"/>
  <c r="K414" i="6"/>
  <c r="O413" i="6"/>
  <c r="K413" i="6"/>
  <c r="O412" i="6"/>
  <c r="M412" i="6"/>
  <c r="K412" i="6"/>
  <c r="O411" i="6"/>
  <c r="K411" i="6"/>
  <c r="O410" i="6"/>
  <c r="M410" i="6"/>
  <c r="K410" i="6"/>
  <c r="O409" i="6"/>
  <c r="M409" i="6"/>
  <c r="K409" i="6"/>
  <c r="O408" i="6"/>
  <c r="M408" i="6"/>
  <c r="K408" i="6"/>
  <c r="O407" i="6"/>
  <c r="M407" i="6"/>
  <c r="K407" i="6"/>
  <c r="O406" i="6"/>
  <c r="M406" i="6"/>
  <c r="K406" i="6"/>
  <c r="O405" i="6"/>
  <c r="M405" i="6"/>
  <c r="K405" i="6"/>
  <c r="O404" i="6"/>
  <c r="M404" i="6"/>
  <c r="K404" i="6"/>
  <c r="O403" i="6"/>
  <c r="M403" i="6"/>
  <c r="K403" i="6"/>
  <c r="O402" i="6"/>
  <c r="M402" i="6"/>
  <c r="K402" i="6"/>
  <c r="O401" i="6"/>
  <c r="M401" i="6"/>
  <c r="K401" i="6"/>
  <c r="O400" i="6"/>
  <c r="K400" i="6"/>
  <c r="O399" i="6"/>
  <c r="M399" i="6"/>
  <c r="K399" i="6"/>
  <c r="O398" i="6"/>
  <c r="M398" i="6"/>
  <c r="K398" i="6"/>
  <c r="O397" i="6"/>
  <c r="M397" i="6"/>
  <c r="K397" i="6"/>
  <c r="O396" i="6"/>
  <c r="M396" i="6"/>
  <c r="K396" i="6"/>
  <c r="O395" i="6"/>
  <c r="K395" i="6"/>
  <c r="O394" i="6"/>
  <c r="M394" i="6"/>
  <c r="K394" i="6"/>
  <c r="O393" i="6"/>
  <c r="M393" i="6"/>
  <c r="K393" i="6"/>
  <c r="O392" i="6"/>
  <c r="K392" i="6"/>
  <c r="O391" i="6"/>
  <c r="M391" i="6"/>
  <c r="K391" i="6"/>
  <c r="O390" i="6"/>
  <c r="M390" i="6"/>
  <c r="K390" i="6"/>
  <c r="O389" i="6"/>
  <c r="K389" i="6"/>
  <c r="O388" i="6"/>
  <c r="K388" i="6"/>
  <c r="O387" i="6"/>
  <c r="M387" i="6"/>
  <c r="K387" i="6"/>
  <c r="O386" i="6"/>
  <c r="K386" i="6"/>
  <c r="O385" i="6"/>
  <c r="M385" i="6"/>
  <c r="K385" i="6"/>
  <c r="O384" i="6"/>
  <c r="K384" i="6"/>
  <c r="O383" i="6"/>
  <c r="K383" i="6"/>
  <c r="O382" i="6"/>
  <c r="K382" i="6"/>
  <c r="O381" i="6"/>
  <c r="M381" i="6"/>
  <c r="K381" i="6"/>
  <c r="O380" i="6"/>
  <c r="M380" i="6"/>
  <c r="K380" i="6"/>
  <c r="O379" i="6"/>
  <c r="K379" i="6"/>
  <c r="O378" i="6"/>
  <c r="M378" i="6"/>
  <c r="K378" i="6"/>
  <c r="O377" i="6"/>
  <c r="M377" i="6"/>
  <c r="K377" i="6"/>
  <c r="O376" i="6"/>
  <c r="K376" i="6"/>
  <c r="O375" i="6"/>
  <c r="M375" i="6"/>
  <c r="K375" i="6"/>
  <c r="O374" i="6"/>
  <c r="M374" i="6"/>
  <c r="K374" i="6"/>
  <c r="O373" i="6"/>
  <c r="M373" i="6"/>
  <c r="K373" i="6"/>
  <c r="O372" i="6"/>
  <c r="K372" i="6"/>
  <c r="O371" i="6"/>
  <c r="M371" i="6"/>
  <c r="K371" i="6"/>
  <c r="O370" i="6"/>
  <c r="M370" i="6"/>
  <c r="K370" i="6"/>
  <c r="O369" i="6"/>
  <c r="K369" i="6"/>
  <c r="O368" i="6"/>
  <c r="K368" i="6"/>
  <c r="O367" i="6"/>
  <c r="K367" i="6"/>
  <c r="O366" i="6"/>
  <c r="K366" i="6"/>
  <c r="O365" i="6"/>
  <c r="M365" i="6"/>
  <c r="K365" i="6"/>
  <c r="O364" i="6"/>
  <c r="M364" i="6"/>
  <c r="K364" i="6"/>
  <c r="O363" i="6"/>
  <c r="M363" i="6"/>
  <c r="K363" i="6"/>
  <c r="O362" i="6"/>
  <c r="M362" i="6"/>
  <c r="K362" i="6"/>
  <c r="O361" i="6"/>
  <c r="K361" i="6"/>
  <c r="O360" i="6"/>
  <c r="M360" i="6"/>
  <c r="K360" i="6"/>
  <c r="O359" i="6"/>
  <c r="K359" i="6"/>
  <c r="O358" i="6"/>
  <c r="M358" i="6"/>
  <c r="K358" i="6"/>
  <c r="O357" i="6"/>
  <c r="M357" i="6"/>
  <c r="K357" i="6"/>
  <c r="O356" i="6"/>
  <c r="M356" i="6"/>
  <c r="K356" i="6"/>
  <c r="O355" i="6"/>
  <c r="M355" i="6"/>
  <c r="K355" i="6"/>
  <c r="O354" i="6"/>
  <c r="M354" i="6"/>
  <c r="K354" i="6"/>
  <c r="O353" i="6"/>
  <c r="M353" i="6"/>
  <c r="K353" i="6"/>
  <c r="O352" i="6"/>
  <c r="M352" i="6"/>
  <c r="K352" i="6"/>
  <c r="O351" i="6"/>
  <c r="M351" i="6"/>
  <c r="K351" i="6"/>
  <c r="O350" i="6"/>
  <c r="M350" i="6"/>
  <c r="K350" i="6"/>
  <c r="O349" i="6"/>
  <c r="K349" i="6"/>
  <c r="O348" i="6"/>
  <c r="M348" i="6"/>
  <c r="K348" i="6"/>
  <c r="O347" i="6"/>
  <c r="K347" i="6"/>
  <c r="O346" i="6"/>
  <c r="M346" i="6"/>
  <c r="K346" i="6"/>
  <c r="O345" i="6"/>
  <c r="M345" i="6"/>
  <c r="K345" i="6"/>
  <c r="O344" i="6"/>
  <c r="K344" i="6"/>
  <c r="O343" i="6"/>
  <c r="M343" i="6"/>
  <c r="K343" i="6"/>
  <c r="O342" i="6"/>
  <c r="M342" i="6"/>
  <c r="K342" i="6"/>
  <c r="O341" i="6"/>
  <c r="M341" i="6"/>
  <c r="K341" i="6"/>
  <c r="O340" i="6"/>
  <c r="M340" i="6"/>
  <c r="K340" i="6"/>
  <c r="O339" i="6"/>
  <c r="K339" i="6"/>
  <c r="O338" i="6"/>
  <c r="K338" i="6"/>
  <c r="O337" i="6"/>
  <c r="K337" i="6"/>
  <c r="O336" i="6"/>
  <c r="M336" i="6"/>
  <c r="K336" i="6"/>
  <c r="O335" i="6"/>
  <c r="M335" i="6"/>
  <c r="K335" i="6"/>
  <c r="O334" i="6"/>
  <c r="M334" i="6"/>
  <c r="K334" i="6"/>
  <c r="O333" i="6"/>
  <c r="M333" i="6"/>
  <c r="K333" i="6"/>
  <c r="O332" i="6"/>
  <c r="K332" i="6"/>
  <c r="O331" i="6"/>
  <c r="K331" i="6"/>
  <c r="O330" i="6"/>
  <c r="M330" i="6"/>
  <c r="K330" i="6"/>
  <c r="O329" i="6"/>
  <c r="M329" i="6"/>
  <c r="K329" i="6"/>
  <c r="O328" i="6"/>
  <c r="M328" i="6"/>
  <c r="K328" i="6"/>
  <c r="O327" i="6"/>
  <c r="M327" i="6"/>
  <c r="K327" i="6"/>
  <c r="O326" i="6"/>
  <c r="K326" i="6"/>
  <c r="O325" i="6"/>
  <c r="M325" i="6"/>
  <c r="K325" i="6"/>
  <c r="O324" i="6"/>
  <c r="M324" i="6"/>
  <c r="K324" i="6"/>
  <c r="O323" i="6"/>
  <c r="M323" i="6"/>
  <c r="K323" i="6"/>
  <c r="O322" i="6"/>
  <c r="M322" i="6"/>
  <c r="K322" i="6"/>
  <c r="O321" i="6"/>
  <c r="M321" i="6"/>
  <c r="K321" i="6"/>
  <c r="O320" i="6"/>
  <c r="K320" i="6"/>
  <c r="O319" i="6"/>
  <c r="M319" i="6"/>
  <c r="K319" i="6"/>
  <c r="O318" i="6"/>
  <c r="M318" i="6"/>
  <c r="K318" i="6"/>
  <c r="O317" i="6"/>
  <c r="M317" i="6"/>
  <c r="K317" i="6"/>
  <c r="O316" i="6"/>
  <c r="M316" i="6"/>
  <c r="K316" i="6"/>
  <c r="O315" i="6"/>
  <c r="M315" i="6"/>
  <c r="K315" i="6"/>
  <c r="O314" i="6"/>
  <c r="M314" i="6"/>
  <c r="K314" i="6"/>
  <c r="O313" i="6"/>
  <c r="K313" i="6"/>
  <c r="O312" i="6"/>
  <c r="K312" i="6"/>
  <c r="O311" i="6"/>
  <c r="M311" i="6"/>
  <c r="K311" i="6"/>
  <c r="O310" i="6"/>
  <c r="M310" i="6"/>
  <c r="K310" i="6"/>
  <c r="O309" i="6"/>
  <c r="M309" i="6"/>
  <c r="K309" i="6"/>
  <c r="O308" i="6"/>
  <c r="M308" i="6"/>
  <c r="K308" i="6"/>
  <c r="O307" i="6"/>
  <c r="M307" i="6"/>
  <c r="K307" i="6"/>
  <c r="O306" i="6"/>
  <c r="M306" i="6"/>
  <c r="K306" i="6"/>
  <c r="O305" i="6"/>
  <c r="M305" i="6"/>
  <c r="K305" i="6"/>
  <c r="O304" i="6"/>
  <c r="M304" i="6"/>
  <c r="K304" i="6"/>
  <c r="O303" i="6"/>
  <c r="K303" i="6"/>
  <c r="O302" i="6"/>
  <c r="M302" i="6"/>
  <c r="K302" i="6"/>
  <c r="O301" i="6"/>
  <c r="K301" i="6"/>
  <c r="O300" i="6"/>
  <c r="M300" i="6"/>
  <c r="K300" i="6"/>
  <c r="O299" i="6"/>
  <c r="M299" i="6"/>
  <c r="K299" i="6"/>
  <c r="O298" i="6"/>
  <c r="K298" i="6"/>
  <c r="O297" i="6"/>
  <c r="M297" i="6"/>
  <c r="K297" i="6"/>
  <c r="O296" i="6"/>
  <c r="M296" i="6"/>
  <c r="K296" i="6"/>
  <c r="O295" i="6"/>
  <c r="M295" i="6"/>
  <c r="K295" i="6"/>
  <c r="O294" i="6"/>
  <c r="K294" i="6"/>
  <c r="O293" i="6"/>
  <c r="K293" i="6"/>
  <c r="O292" i="6"/>
  <c r="M292" i="6"/>
  <c r="K292" i="6"/>
  <c r="O291" i="6"/>
  <c r="M291" i="6"/>
  <c r="K291" i="6"/>
  <c r="O290" i="6"/>
  <c r="M290" i="6"/>
  <c r="K290" i="6"/>
  <c r="O289" i="6"/>
  <c r="M289" i="6"/>
  <c r="K289" i="6"/>
  <c r="O288" i="6"/>
  <c r="M288" i="6"/>
  <c r="K288" i="6"/>
  <c r="O287" i="6"/>
  <c r="M287" i="6"/>
  <c r="K287" i="6"/>
  <c r="O286" i="6"/>
  <c r="M286" i="6"/>
  <c r="K286" i="6"/>
  <c r="O285" i="6"/>
  <c r="M285" i="6"/>
  <c r="K285" i="6"/>
  <c r="O284" i="6"/>
  <c r="K284" i="6"/>
  <c r="O283" i="6"/>
  <c r="M283" i="6"/>
  <c r="K283" i="6"/>
  <c r="O282" i="6"/>
  <c r="K282" i="6"/>
  <c r="O281" i="6"/>
  <c r="M281" i="6"/>
  <c r="K281" i="6"/>
  <c r="O280" i="6"/>
  <c r="K280" i="6"/>
  <c r="O279" i="6"/>
  <c r="M279" i="6"/>
  <c r="K279" i="6"/>
  <c r="O278" i="6"/>
  <c r="M278" i="6"/>
  <c r="K278" i="6"/>
  <c r="O277" i="6"/>
  <c r="K277" i="6"/>
  <c r="O276" i="6"/>
  <c r="M276" i="6"/>
  <c r="K276" i="6"/>
  <c r="O275" i="6"/>
  <c r="M275" i="6"/>
  <c r="K275" i="6"/>
  <c r="O274" i="6"/>
  <c r="M274" i="6"/>
  <c r="K274" i="6"/>
  <c r="O273" i="6"/>
  <c r="M273" i="6"/>
  <c r="K273" i="6"/>
  <c r="O272" i="6"/>
  <c r="M272" i="6"/>
  <c r="K272" i="6"/>
  <c r="O271" i="6"/>
  <c r="K271" i="6"/>
  <c r="O270" i="6"/>
  <c r="K270" i="6"/>
  <c r="O269" i="6"/>
  <c r="M269" i="6"/>
  <c r="K269" i="6"/>
  <c r="O268" i="6"/>
  <c r="M268" i="6"/>
  <c r="K268" i="6"/>
  <c r="O267" i="6"/>
  <c r="M267" i="6"/>
  <c r="K267" i="6"/>
  <c r="O266" i="6"/>
  <c r="K266" i="6"/>
  <c r="O265" i="6"/>
  <c r="M265" i="6"/>
  <c r="K265" i="6"/>
  <c r="O264" i="6"/>
  <c r="M264" i="6"/>
  <c r="K264" i="6"/>
  <c r="O263" i="6"/>
  <c r="M263" i="6"/>
  <c r="K263" i="6"/>
  <c r="O262" i="6"/>
  <c r="M262" i="6"/>
  <c r="K262" i="6"/>
  <c r="O261" i="6"/>
  <c r="M261" i="6"/>
  <c r="K261" i="6"/>
  <c r="O260" i="6"/>
  <c r="M260" i="6"/>
  <c r="K260" i="6"/>
  <c r="O259" i="6"/>
  <c r="M259" i="6"/>
  <c r="K259" i="6"/>
  <c r="O258" i="6"/>
  <c r="M258" i="6"/>
  <c r="K258" i="6"/>
  <c r="O257" i="6"/>
  <c r="M257" i="6"/>
  <c r="K257" i="6"/>
  <c r="O256" i="6"/>
  <c r="M256" i="6"/>
  <c r="K256" i="6"/>
  <c r="O255" i="6"/>
  <c r="M255" i="6"/>
  <c r="K255" i="6"/>
  <c r="O254" i="6"/>
  <c r="M254" i="6"/>
  <c r="K254" i="6"/>
  <c r="O253" i="6"/>
  <c r="K253" i="6"/>
  <c r="O252" i="6"/>
  <c r="M252" i="6"/>
  <c r="K252" i="6"/>
  <c r="O251" i="6"/>
  <c r="M251" i="6"/>
  <c r="K251" i="6"/>
  <c r="O250" i="6"/>
  <c r="M250" i="6"/>
  <c r="K250" i="6"/>
  <c r="O249" i="6"/>
  <c r="K249" i="6"/>
  <c r="O248" i="6"/>
  <c r="M248" i="6"/>
  <c r="K248" i="6"/>
  <c r="O247" i="6"/>
  <c r="M247" i="6"/>
  <c r="K247" i="6"/>
  <c r="O246" i="6"/>
  <c r="M246" i="6"/>
  <c r="K246" i="6"/>
  <c r="O245" i="6"/>
  <c r="M245" i="6"/>
  <c r="K245" i="6"/>
  <c r="O244" i="6"/>
  <c r="M244" i="6"/>
  <c r="K244" i="6"/>
  <c r="O243" i="6"/>
  <c r="M243" i="6"/>
  <c r="K243" i="6"/>
  <c r="O242" i="6"/>
  <c r="K242" i="6"/>
  <c r="O241" i="6"/>
  <c r="M241" i="6"/>
  <c r="K241" i="6"/>
  <c r="O240" i="6"/>
  <c r="K240" i="6"/>
  <c r="O239" i="6"/>
  <c r="K239" i="6"/>
  <c r="O238" i="6"/>
  <c r="M238" i="6"/>
  <c r="K238" i="6"/>
  <c r="O237" i="6"/>
  <c r="M237" i="6"/>
  <c r="K237" i="6"/>
  <c r="O236" i="6"/>
  <c r="M236" i="6"/>
  <c r="K236" i="6"/>
  <c r="O235" i="6"/>
  <c r="M235" i="6"/>
  <c r="K235" i="6"/>
  <c r="O234" i="6"/>
  <c r="M234" i="6"/>
  <c r="K234" i="6"/>
  <c r="O233" i="6"/>
  <c r="M233" i="6"/>
  <c r="K233" i="6"/>
  <c r="O232" i="6"/>
  <c r="M232" i="6"/>
  <c r="K232" i="6"/>
  <c r="O231" i="6"/>
  <c r="M231" i="6"/>
  <c r="K231" i="6"/>
  <c r="O230" i="6"/>
  <c r="M230" i="6"/>
  <c r="K230" i="6"/>
  <c r="O229" i="6"/>
  <c r="K229" i="6"/>
  <c r="O228" i="6"/>
  <c r="M228" i="6"/>
  <c r="K228" i="6"/>
  <c r="O227" i="6"/>
  <c r="M227" i="6"/>
  <c r="K227" i="6"/>
  <c r="O226" i="6"/>
  <c r="M226" i="6"/>
  <c r="K226" i="6"/>
  <c r="O225" i="6"/>
  <c r="M225" i="6"/>
  <c r="K225" i="6"/>
  <c r="O224" i="6"/>
  <c r="M224" i="6"/>
  <c r="K224" i="6"/>
  <c r="O223" i="6"/>
  <c r="M223" i="6"/>
  <c r="K223" i="6"/>
  <c r="O222" i="6"/>
  <c r="M222" i="6"/>
  <c r="K222" i="6"/>
  <c r="O221" i="6"/>
  <c r="M221" i="6"/>
  <c r="K221" i="6"/>
  <c r="O220" i="6"/>
  <c r="K220" i="6"/>
  <c r="O219" i="6"/>
  <c r="M219" i="6"/>
  <c r="K219" i="6"/>
  <c r="O218" i="6"/>
  <c r="M218" i="6"/>
  <c r="K218" i="6"/>
  <c r="O217" i="6"/>
  <c r="M217" i="6"/>
  <c r="K217" i="6"/>
  <c r="O216" i="6"/>
  <c r="M216" i="6"/>
  <c r="K216" i="6"/>
  <c r="O215" i="6"/>
  <c r="M215" i="6"/>
  <c r="K215" i="6"/>
  <c r="O214" i="6"/>
  <c r="M214" i="6"/>
  <c r="K214" i="6"/>
  <c r="O213" i="6"/>
  <c r="K213" i="6"/>
  <c r="O212" i="6"/>
  <c r="M212" i="6"/>
  <c r="K212" i="6"/>
  <c r="O211" i="6"/>
  <c r="M211" i="6"/>
  <c r="K211" i="6"/>
  <c r="O210" i="6"/>
  <c r="M210" i="6"/>
  <c r="K210" i="6"/>
  <c r="O209" i="6"/>
  <c r="M209" i="6"/>
  <c r="K209" i="6"/>
  <c r="O208" i="6"/>
  <c r="M208" i="6"/>
  <c r="K208" i="6"/>
  <c r="O207" i="6"/>
  <c r="M207" i="6"/>
  <c r="K207" i="6"/>
  <c r="O206" i="6"/>
  <c r="M206" i="6"/>
  <c r="K206" i="6"/>
  <c r="O205" i="6"/>
  <c r="K205" i="6"/>
  <c r="O204" i="6"/>
  <c r="K204" i="6"/>
  <c r="O203" i="6"/>
  <c r="M203" i="6"/>
  <c r="K203" i="6"/>
  <c r="O202" i="6"/>
  <c r="M202" i="6"/>
  <c r="K202" i="6"/>
  <c r="O201" i="6"/>
  <c r="K201" i="6"/>
  <c r="O200" i="6"/>
  <c r="M200" i="6"/>
  <c r="K200" i="6"/>
  <c r="O199" i="6"/>
  <c r="M199" i="6"/>
  <c r="K199" i="6"/>
  <c r="O198" i="6"/>
  <c r="M198" i="6"/>
  <c r="K198" i="6"/>
  <c r="O197" i="6"/>
  <c r="K197" i="6"/>
  <c r="O196" i="6"/>
  <c r="M196" i="6"/>
  <c r="K196" i="6"/>
  <c r="O195" i="6"/>
  <c r="M195" i="6"/>
  <c r="K195" i="6"/>
  <c r="O194" i="6"/>
  <c r="M194" i="6"/>
  <c r="K194" i="6"/>
  <c r="O193" i="6"/>
  <c r="K193" i="6"/>
  <c r="O192" i="6"/>
  <c r="M192" i="6"/>
  <c r="K192" i="6"/>
  <c r="O191" i="6"/>
  <c r="M191" i="6"/>
  <c r="K191" i="6"/>
  <c r="O190" i="6"/>
  <c r="M190" i="6"/>
  <c r="K190" i="6"/>
  <c r="O189" i="6"/>
  <c r="M189" i="6"/>
  <c r="K189" i="6"/>
  <c r="O188" i="6"/>
  <c r="M188" i="6"/>
  <c r="K188" i="6"/>
  <c r="O187" i="6"/>
  <c r="K187" i="6"/>
  <c r="O186" i="6"/>
  <c r="M186" i="6"/>
  <c r="K186" i="6"/>
  <c r="O185" i="6"/>
  <c r="M185" i="6"/>
  <c r="K185" i="6"/>
  <c r="O184" i="6"/>
  <c r="M184" i="6"/>
  <c r="K184" i="6"/>
  <c r="O183" i="6"/>
  <c r="M183" i="6"/>
  <c r="K183" i="6"/>
  <c r="O182" i="6"/>
  <c r="K182" i="6"/>
  <c r="O181" i="6"/>
  <c r="M181" i="6"/>
  <c r="K181" i="6"/>
  <c r="O180" i="6"/>
  <c r="M180" i="6"/>
  <c r="K180" i="6"/>
  <c r="O179" i="6"/>
  <c r="M179" i="6"/>
  <c r="K179" i="6"/>
  <c r="O178" i="6"/>
  <c r="M178" i="6"/>
  <c r="K178" i="6"/>
  <c r="O177" i="6"/>
  <c r="M177" i="6"/>
  <c r="K177" i="6"/>
  <c r="O176" i="6"/>
  <c r="K176" i="6"/>
  <c r="O175" i="6"/>
  <c r="M175" i="6"/>
  <c r="K175" i="6"/>
  <c r="O174" i="6"/>
  <c r="M174" i="6"/>
  <c r="K174" i="6"/>
  <c r="O173" i="6"/>
  <c r="K173" i="6"/>
  <c r="O172" i="6"/>
  <c r="K172" i="6"/>
  <c r="O171" i="6"/>
  <c r="K171" i="6"/>
  <c r="O170" i="6"/>
  <c r="M170" i="6"/>
  <c r="K170" i="6"/>
  <c r="O169" i="6"/>
  <c r="K169" i="6"/>
  <c r="O168" i="6"/>
  <c r="K168" i="6"/>
  <c r="O167" i="6"/>
  <c r="M167" i="6"/>
  <c r="K167" i="6"/>
  <c r="O166" i="6"/>
  <c r="M166" i="6"/>
  <c r="K166" i="6"/>
  <c r="O165" i="6"/>
  <c r="M165" i="6"/>
  <c r="K165" i="6"/>
  <c r="O164" i="6"/>
  <c r="M164" i="6"/>
  <c r="K164" i="6"/>
  <c r="O163" i="6"/>
  <c r="K163" i="6"/>
  <c r="O162" i="6"/>
  <c r="M162" i="6"/>
  <c r="K162" i="6"/>
  <c r="O161" i="6"/>
  <c r="M161" i="6"/>
  <c r="K161" i="6"/>
  <c r="O160" i="6"/>
  <c r="M160" i="6"/>
  <c r="K160" i="6"/>
  <c r="O159" i="6"/>
  <c r="M159" i="6"/>
  <c r="K159" i="6"/>
  <c r="O158" i="6"/>
  <c r="K158" i="6"/>
  <c r="O157" i="6"/>
  <c r="M157" i="6"/>
  <c r="K157" i="6"/>
  <c r="O156" i="6"/>
  <c r="K156" i="6"/>
  <c r="O155" i="6"/>
  <c r="M155" i="6"/>
  <c r="K155" i="6"/>
  <c r="O154" i="6"/>
  <c r="M154" i="6"/>
  <c r="K154" i="6"/>
  <c r="O153" i="6"/>
  <c r="M153" i="6"/>
  <c r="K153" i="6"/>
  <c r="O152" i="6"/>
  <c r="K152" i="6"/>
  <c r="O151" i="6"/>
  <c r="M151" i="6"/>
  <c r="K151" i="6"/>
  <c r="O150" i="6"/>
  <c r="M150" i="6"/>
  <c r="K150" i="6"/>
  <c r="O149" i="6"/>
  <c r="K149" i="6"/>
  <c r="O148" i="6"/>
  <c r="M148" i="6"/>
  <c r="K148" i="6"/>
  <c r="O147" i="6"/>
  <c r="M147" i="6"/>
  <c r="K147" i="6"/>
  <c r="O146" i="6"/>
  <c r="M146" i="6"/>
  <c r="K146" i="6"/>
  <c r="O145" i="6"/>
  <c r="M145" i="6"/>
  <c r="K145" i="6"/>
  <c r="O144" i="6"/>
  <c r="M144" i="6"/>
  <c r="K144" i="6"/>
  <c r="O143" i="6"/>
  <c r="K143" i="6"/>
  <c r="O142" i="6"/>
  <c r="M142" i="6"/>
  <c r="K142" i="6"/>
  <c r="O141" i="6"/>
  <c r="M141" i="6"/>
  <c r="K141" i="6"/>
  <c r="O140" i="6"/>
  <c r="M140" i="6"/>
  <c r="K140" i="6"/>
  <c r="O139" i="6"/>
  <c r="M139" i="6"/>
  <c r="K139" i="6"/>
  <c r="O138" i="6"/>
  <c r="M138" i="6"/>
  <c r="K138" i="6"/>
  <c r="O137" i="6"/>
  <c r="M137" i="6"/>
  <c r="K137" i="6"/>
  <c r="O136" i="6"/>
  <c r="K136" i="6"/>
  <c r="O135" i="6"/>
  <c r="M135" i="6"/>
  <c r="K135" i="6"/>
  <c r="O134" i="6"/>
  <c r="M134" i="6"/>
  <c r="K134" i="6"/>
  <c r="O133" i="6"/>
  <c r="K133" i="6"/>
  <c r="O132" i="6"/>
  <c r="K132" i="6"/>
  <c r="O131" i="6"/>
  <c r="M131" i="6"/>
  <c r="K131" i="6"/>
  <c r="O130" i="6"/>
  <c r="M130" i="6"/>
  <c r="K130" i="6"/>
  <c r="O129" i="6"/>
  <c r="M129" i="6"/>
  <c r="K129" i="6"/>
  <c r="O128" i="6"/>
  <c r="K128" i="6"/>
  <c r="O127" i="6"/>
  <c r="M127" i="6"/>
  <c r="K127" i="6"/>
  <c r="O126" i="6"/>
  <c r="K126" i="6"/>
  <c r="O125" i="6"/>
  <c r="M125" i="6"/>
  <c r="K125" i="6"/>
  <c r="O124" i="6"/>
  <c r="M124" i="6"/>
  <c r="K124" i="6"/>
  <c r="O123" i="6"/>
  <c r="M123" i="6"/>
  <c r="K123" i="6"/>
  <c r="O122" i="6"/>
  <c r="M122" i="6"/>
  <c r="K122" i="6"/>
  <c r="O121" i="6"/>
  <c r="M121" i="6"/>
  <c r="K121" i="6"/>
  <c r="O120" i="6"/>
  <c r="M120" i="6"/>
  <c r="K120" i="6"/>
  <c r="O119" i="6"/>
  <c r="M119" i="6"/>
  <c r="K119" i="6"/>
  <c r="O118" i="6"/>
  <c r="M118" i="6"/>
  <c r="K118" i="6"/>
  <c r="O117" i="6"/>
  <c r="K117" i="6"/>
  <c r="O116" i="6"/>
  <c r="M116" i="6"/>
  <c r="K116" i="6"/>
  <c r="O115" i="6"/>
  <c r="M115" i="6"/>
  <c r="K115" i="6"/>
  <c r="O114" i="6"/>
  <c r="M114" i="6"/>
  <c r="K114" i="6"/>
  <c r="O113" i="6"/>
  <c r="M113" i="6"/>
  <c r="K113" i="6"/>
  <c r="O112" i="6"/>
  <c r="M112" i="6"/>
  <c r="K112" i="6"/>
  <c r="O111" i="6"/>
  <c r="K111" i="6"/>
  <c r="O110" i="6"/>
  <c r="K110" i="6"/>
  <c r="O109" i="6"/>
  <c r="M109" i="6"/>
  <c r="K109" i="6"/>
  <c r="O108" i="6"/>
  <c r="M108" i="6"/>
  <c r="K108" i="6"/>
  <c r="O107" i="6"/>
  <c r="M107" i="6"/>
  <c r="K107" i="6"/>
  <c r="O106" i="6"/>
  <c r="M106" i="6"/>
  <c r="K106" i="6"/>
  <c r="O105" i="6"/>
  <c r="M105" i="6"/>
  <c r="K105" i="6"/>
  <c r="O104" i="6"/>
  <c r="M104" i="6"/>
  <c r="K104" i="6"/>
  <c r="O103" i="6"/>
  <c r="K103" i="6"/>
  <c r="O102" i="6"/>
  <c r="M102" i="6"/>
  <c r="K102" i="6"/>
  <c r="O101" i="6"/>
  <c r="M101" i="6"/>
  <c r="K101" i="6"/>
  <c r="O100" i="6"/>
  <c r="K100" i="6"/>
  <c r="O99" i="6"/>
  <c r="K99" i="6"/>
  <c r="O98" i="6"/>
  <c r="M98" i="6"/>
  <c r="K98" i="6"/>
  <c r="O97" i="6"/>
  <c r="M97" i="6"/>
  <c r="K97" i="6"/>
  <c r="O96" i="6"/>
  <c r="M96" i="6"/>
  <c r="K96" i="6"/>
  <c r="O95" i="6"/>
  <c r="M95" i="6"/>
  <c r="K95" i="6"/>
  <c r="O94" i="6"/>
  <c r="M94" i="6"/>
  <c r="K94" i="6"/>
  <c r="O93" i="6"/>
  <c r="M93" i="6"/>
  <c r="K93" i="6"/>
  <c r="O92" i="6"/>
  <c r="K92" i="6"/>
  <c r="O91" i="6"/>
  <c r="M91" i="6"/>
  <c r="K91" i="6"/>
  <c r="O90" i="6"/>
  <c r="M90" i="6"/>
  <c r="K90" i="6"/>
  <c r="O89" i="6"/>
  <c r="M89" i="6"/>
  <c r="K89" i="6"/>
  <c r="O88" i="6"/>
  <c r="M88" i="6"/>
  <c r="K88" i="6"/>
  <c r="O87" i="6"/>
  <c r="M87" i="6"/>
  <c r="K87" i="6"/>
  <c r="O86" i="6"/>
  <c r="M86" i="6"/>
  <c r="K86" i="6"/>
  <c r="O85" i="6"/>
  <c r="K85" i="6"/>
  <c r="O84" i="6"/>
  <c r="M84" i="6"/>
  <c r="K84" i="6"/>
  <c r="O83" i="6"/>
  <c r="M83" i="6"/>
  <c r="K83" i="6"/>
  <c r="O82" i="6"/>
  <c r="M82" i="6"/>
  <c r="K82" i="6"/>
  <c r="O81" i="6"/>
  <c r="M81" i="6"/>
  <c r="K81" i="6"/>
  <c r="O80" i="6"/>
  <c r="M80" i="6"/>
  <c r="K80" i="6"/>
  <c r="O79" i="6"/>
  <c r="M79" i="6"/>
  <c r="K79" i="6"/>
  <c r="O78" i="6"/>
  <c r="M78" i="6"/>
  <c r="K78" i="6"/>
  <c r="O77" i="6"/>
  <c r="M77" i="6"/>
  <c r="K77" i="6"/>
  <c r="O76" i="6"/>
  <c r="M76" i="6"/>
  <c r="K76" i="6"/>
  <c r="O75" i="6"/>
  <c r="M75" i="6"/>
  <c r="K75" i="6"/>
  <c r="O74" i="6"/>
  <c r="M74" i="6"/>
  <c r="K74" i="6"/>
  <c r="O73" i="6"/>
  <c r="M73" i="6"/>
  <c r="K73" i="6"/>
  <c r="O72" i="6"/>
  <c r="M72" i="6"/>
  <c r="K72" i="6"/>
  <c r="O71" i="6"/>
  <c r="M71" i="6"/>
  <c r="K71" i="6"/>
  <c r="O70" i="6"/>
  <c r="M70" i="6"/>
  <c r="K70" i="6"/>
  <c r="O69" i="6"/>
  <c r="M69" i="6"/>
  <c r="K69" i="6"/>
  <c r="O68" i="6"/>
  <c r="M68" i="6"/>
  <c r="K68" i="6"/>
  <c r="O67" i="6"/>
  <c r="M67" i="6"/>
  <c r="K67" i="6"/>
  <c r="O66" i="6"/>
  <c r="M66" i="6"/>
  <c r="K66" i="6"/>
  <c r="O65" i="6"/>
  <c r="M65" i="6"/>
  <c r="K65" i="6"/>
  <c r="O64" i="6"/>
  <c r="M64" i="6"/>
  <c r="K64" i="6"/>
  <c r="O63" i="6"/>
  <c r="M63" i="6"/>
  <c r="K63" i="6"/>
  <c r="O62" i="6"/>
  <c r="M62" i="6"/>
  <c r="K62" i="6"/>
  <c r="O61" i="6"/>
  <c r="M61" i="6"/>
  <c r="K61" i="6"/>
  <c r="O60" i="6"/>
  <c r="M60" i="6"/>
  <c r="K60" i="6"/>
  <c r="O59" i="6"/>
  <c r="M59" i="6"/>
  <c r="K59" i="6"/>
  <c r="O58" i="6"/>
  <c r="M58" i="6"/>
  <c r="K58" i="6"/>
  <c r="O57" i="6"/>
  <c r="M57" i="6"/>
  <c r="K57" i="6"/>
  <c r="O56" i="6"/>
  <c r="M56" i="6"/>
  <c r="K56" i="6"/>
  <c r="O55" i="6"/>
  <c r="M55" i="6"/>
  <c r="K55" i="6"/>
  <c r="O54" i="6"/>
  <c r="M54" i="6"/>
  <c r="K54" i="6"/>
  <c r="O53" i="6"/>
  <c r="M53" i="6"/>
  <c r="K53" i="6"/>
  <c r="O52" i="6"/>
  <c r="M52" i="6"/>
  <c r="K52" i="6"/>
  <c r="O51" i="6"/>
  <c r="M51" i="6"/>
  <c r="K51" i="6"/>
  <c r="O50" i="6"/>
  <c r="M50" i="6"/>
  <c r="K50" i="6"/>
  <c r="O49" i="6"/>
  <c r="M49" i="6"/>
  <c r="K49" i="6"/>
  <c r="O48" i="6"/>
  <c r="M48" i="6"/>
  <c r="K48" i="6"/>
  <c r="O47" i="6"/>
  <c r="M47" i="6"/>
  <c r="K47" i="6"/>
  <c r="O46" i="6"/>
  <c r="M46" i="6"/>
  <c r="K46" i="6"/>
  <c r="O45" i="6"/>
  <c r="M45" i="6"/>
  <c r="K45" i="6"/>
  <c r="O44" i="6"/>
  <c r="M44" i="6"/>
  <c r="K44" i="6"/>
  <c r="O43" i="6"/>
  <c r="M43" i="6"/>
  <c r="K43" i="6"/>
  <c r="O42" i="6"/>
  <c r="M42" i="6"/>
  <c r="K42" i="6"/>
  <c r="O41" i="6"/>
  <c r="M41" i="6"/>
  <c r="K41" i="6"/>
  <c r="O40" i="6"/>
  <c r="M40" i="6"/>
  <c r="K40" i="6"/>
  <c r="O39" i="6"/>
  <c r="K39" i="6"/>
  <c r="O38" i="6"/>
  <c r="M38" i="6"/>
  <c r="K38" i="6"/>
  <c r="O37" i="6"/>
  <c r="M37" i="6"/>
  <c r="K37" i="6"/>
  <c r="O36" i="6"/>
  <c r="M36" i="6"/>
  <c r="K36" i="6"/>
  <c r="O35" i="6"/>
  <c r="M35" i="6"/>
  <c r="K35" i="6"/>
  <c r="O34" i="6"/>
  <c r="K34" i="6"/>
  <c r="O33" i="6"/>
  <c r="M33" i="6"/>
  <c r="K33" i="6"/>
  <c r="O32" i="6"/>
  <c r="M32" i="6"/>
  <c r="K32" i="6"/>
  <c r="O31" i="6"/>
  <c r="M31" i="6"/>
  <c r="K31" i="6"/>
  <c r="O30" i="6"/>
  <c r="M30" i="6"/>
  <c r="K30" i="6"/>
  <c r="O29" i="6"/>
  <c r="M29" i="6"/>
  <c r="K29" i="6"/>
  <c r="O28" i="6"/>
  <c r="M28" i="6"/>
  <c r="K28" i="6"/>
  <c r="O27" i="6"/>
  <c r="M27" i="6"/>
  <c r="K27" i="6"/>
  <c r="O26" i="6"/>
  <c r="M26" i="6"/>
  <c r="K26" i="6"/>
  <c r="O25" i="6"/>
  <c r="M25" i="6"/>
  <c r="K25" i="6"/>
  <c r="O24" i="6"/>
  <c r="M24" i="6"/>
  <c r="K24" i="6"/>
  <c r="O23" i="6"/>
  <c r="M23" i="6"/>
  <c r="K23" i="6"/>
  <c r="O22" i="6"/>
  <c r="M22" i="6"/>
  <c r="K22" i="6"/>
  <c r="O21" i="6"/>
  <c r="M21" i="6"/>
  <c r="K21" i="6"/>
  <c r="O20" i="6"/>
  <c r="M20" i="6"/>
  <c r="K20" i="6"/>
  <c r="O19" i="6"/>
  <c r="M19" i="6"/>
  <c r="K19" i="6"/>
  <c r="O18" i="6"/>
  <c r="M18" i="6"/>
  <c r="K18" i="6"/>
  <c r="O17" i="6"/>
  <c r="M17" i="6"/>
  <c r="K17" i="6"/>
  <c r="O16" i="6"/>
  <c r="M16" i="6"/>
  <c r="K16" i="6"/>
  <c r="O15" i="6"/>
  <c r="M15" i="6"/>
  <c r="K15" i="6"/>
  <c r="O14" i="6"/>
  <c r="M14" i="6"/>
  <c r="K14" i="6"/>
  <c r="O13" i="6"/>
  <c r="M13" i="6"/>
  <c r="K13" i="6"/>
  <c r="O12" i="6"/>
  <c r="M12" i="6"/>
  <c r="K12" i="6"/>
  <c r="O11" i="6"/>
  <c r="M11" i="6"/>
  <c r="K11" i="6"/>
  <c r="O10" i="6"/>
  <c r="M10" i="6"/>
  <c r="K10" i="6"/>
  <c r="O9" i="6"/>
  <c r="M9" i="6"/>
  <c r="K9" i="6"/>
  <c r="O8" i="6"/>
  <c r="M8" i="6"/>
  <c r="K8" i="6"/>
  <c r="O7" i="6"/>
  <c r="M7" i="6"/>
  <c r="K7" i="6"/>
  <c r="O6" i="6"/>
  <c r="M6" i="6"/>
  <c r="K6" i="6"/>
  <c r="O5" i="6"/>
  <c r="M5" i="6"/>
  <c r="K5" i="6"/>
  <c r="O4" i="6"/>
  <c r="M4" i="6"/>
  <c r="K4" i="6"/>
  <c r="O3" i="6"/>
  <c r="M3" i="6"/>
  <c r="K3" i="6"/>
  <c r="K140" i="3"/>
  <c r="J140" i="3"/>
  <c r="J87" i="3"/>
  <c r="K87" i="3"/>
  <c r="O412" i="4"/>
  <c r="K412" i="4"/>
  <c r="O411" i="4"/>
  <c r="K411" i="4"/>
  <c r="O410" i="4"/>
  <c r="K410" i="4"/>
  <c r="O409" i="4"/>
  <c r="K409" i="4"/>
  <c r="O408" i="4"/>
  <c r="K408" i="4"/>
  <c r="O407" i="4"/>
  <c r="K407" i="4"/>
  <c r="O406" i="4"/>
  <c r="K406" i="4"/>
  <c r="O405" i="4"/>
  <c r="K405" i="4"/>
  <c r="O404" i="4"/>
  <c r="K404" i="4"/>
  <c r="O403" i="4"/>
  <c r="K403" i="4"/>
  <c r="O402" i="4"/>
  <c r="K402" i="4"/>
  <c r="O401" i="4"/>
  <c r="K401" i="4"/>
  <c r="O400" i="4"/>
  <c r="K400" i="4"/>
  <c r="O399" i="4"/>
  <c r="K399" i="4"/>
  <c r="O398" i="4"/>
  <c r="K398" i="4"/>
  <c r="O397" i="4"/>
  <c r="K397" i="4"/>
  <c r="O396" i="4"/>
  <c r="K396" i="4"/>
  <c r="O395" i="4"/>
  <c r="K395" i="4"/>
  <c r="O394" i="4"/>
  <c r="K394" i="4"/>
  <c r="O393" i="4"/>
  <c r="K393" i="4"/>
  <c r="O392" i="4"/>
  <c r="K392" i="4"/>
  <c r="O391" i="4"/>
  <c r="K391" i="4"/>
  <c r="O390" i="4"/>
  <c r="K390" i="4"/>
  <c r="O389" i="4"/>
  <c r="K389" i="4"/>
  <c r="O388" i="4"/>
  <c r="K388" i="4"/>
  <c r="O387" i="4"/>
  <c r="K387" i="4"/>
  <c r="O386" i="4"/>
  <c r="K386" i="4"/>
  <c r="O385" i="4"/>
  <c r="K385" i="4"/>
  <c r="O384" i="4"/>
  <c r="K384" i="4"/>
  <c r="O383" i="4"/>
  <c r="K383" i="4"/>
  <c r="O382" i="4"/>
  <c r="K382" i="4"/>
  <c r="O381" i="4"/>
  <c r="K381" i="4"/>
  <c r="O380" i="4"/>
  <c r="K380" i="4"/>
  <c r="O379" i="4"/>
  <c r="K379" i="4"/>
  <c r="O378" i="4"/>
  <c r="K378" i="4"/>
  <c r="O377" i="4"/>
  <c r="M377" i="4"/>
  <c r="K377" i="4"/>
  <c r="O376" i="4"/>
  <c r="M376" i="4"/>
  <c r="K376" i="4"/>
  <c r="O375" i="4"/>
  <c r="M375" i="4"/>
  <c r="K375" i="4"/>
  <c r="O374" i="4"/>
  <c r="M374" i="4"/>
  <c r="K374" i="4"/>
  <c r="O373" i="4"/>
  <c r="M373" i="4"/>
  <c r="K373" i="4"/>
  <c r="O372" i="4"/>
  <c r="M372" i="4"/>
  <c r="K372" i="4"/>
  <c r="O371" i="4"/>
  <c r="M371" i="4"/>
  <c r="K371" i="4"/>
  <c r="O370" i="4"/>
  <c r="K370" i="4"/>
  <c r="O369" i="4"/>
  <c r="K369" i="4"/>
  <c r="O368" i="4"/>
  <c r="K368" i="4"/>
  <c r="O367" i="4"/>
  <c r="M367" i="4"/>
  <c r="K367" i="4"/>
  <c r="O366" i="4"/>
  <c r="M366" i="4"/>
  <c r="K366" i="4"/>
  <c r="O365" i="4"/>
  <c r="M365" i="4"/>
  <c r="K365" i="4"/>
  <c r="O364" i="4"/>
  <c r="K364" i="4"/>
  <c r="O363" i="4"/>
  <c r="M363" i="4"/>
  <c r="K363" i="4"/>
  <c r="O362" i="4"/>
  <c r="M362" i="4"/>
  <c r="K362" i="4"/>
  <c r="O361" i="4"/>
  <c r="M361" i="4"/>
  <c r="K361" i="4"/>
  <c r="O360" i="4"/>
  <c r="M360" i="4"/>
  <c r="K360" i="4"/>
  <c r="O359" i="4"/>
  <c r="M359" i="4"/>
  <c r="K359" i="4"/>
  <c r="O358" i="4"/>
  <c r="M358" i="4"/>
  <c r="K358" i="4"/>
  <c r="O357" i="4"/>
  <c r="M357" i="4"/>
  <c r="K357" i="4"/>
  <c r="O356" i="4"/>
  <c r="M356" i="4"/>
  <c r="K356" i="4"/>
  <c r="O355" i="4"/>
  <c r="M355" i="4"/>
  <c r="K355" i="4"/>
  <c r="O354" i="4"/>
  <c r="M354" i="4"/>
  <c r="K354" i="4"/>
  <c r="O353" i="4"/>
  <c r="M353" i="4"/>
  <c r="K353" i="4"/>
  <c r="O352" i="4"/>
  <c r="M352" i="4"/>
  <c r="K352" i="4"/>
  <c r="O351" i="4"/>
  <c r="M351" i="4"/>
  <c r="K351" i="4"/>
  <c r="O350" i="4"/>
  <c r="M350" i="4"/>
  <c r="K350" i="4"/>
  <c r="O349" i="4"/>
  <c r="M349" i="4"/>
  <c r="K349" i="4"/>
  <c r="O348" i="4"/>
  <c r="M348" i="4"/>
  <c r="K348" i="4"/>
  <c r="O347" i="4"/>
  <c r="M347" i="4"/>
  <c r="K347" i="4"/>
  <c r="O346" i="4"/>
  <c r="M346" i="4"/>
  <c r="K346" i="4"/>
  <c r="O345" i="4"/>
  <c r="M345" i="4"/>
  <c r="K345" i="4"/>
  <c r="O344" i="4"/>
  <c r="M344" i="4"/>
  <c r="K344" i="4"/>
  <c r="O343" i="4"/>
  <c r="M343" i="4"/>
  <c r="K343" i="4"/>
  <c r="O342" i="4"/>
  <c r="M342" i="4"/>
  <c r="K342" i="4"/>
  <c r="O341" i="4"/>
  <c r="M341" i="4"/>
  <c r="K341" i="4"/>
  <c r="O340" i="4"/>
  <c r="M340" i="4"/>
  <c r="K340" i="4"/>
  <c r="O339" i="4"/>
  <c r="M339" i="4"/>
  <c r="K339" i="4"/>
  <c r="O338" i="4"/>
  <c r="M338" i="4"/>
  <c r="K338" i="4"/>
  <c r="O337" i="4"/>
  <c r="M337" i="4"/>
  <c r="K337" i="4"/>
  <c r="O336" i="4"/>
  <c r="M336" i="4"/>
  <c r="K336" i="4"/>
  <c r="O335" i="4"/>
  <c r="M335" i="4"/>
  <c r="K335" i="4"/>
  <c r="O334" i="4"/>
  <c r="M334" i="4"/>
  <c r="K334" i="4"/>
  <c r="O333" i="4"/>
  <c r="M333" i="4"/>
  <c r="K333" i="4"/>
  <c r="O332" i="4"/>
  <c r="M332" i="4"/>
  <c r="K332" i="4"/>
  <c r="O331" i="4"/>
  <c r="M331" i="4"/>
  <c r="K331" i="4"/>
  <c r="O330" i="4"/>
  <c r="M330" i="4"/>
  <c r="K330" i="4"/>
  <c r="O329" i="4"/>
  <c r="M329" i="4"/>
  <c r="K329" i="4"/>
  <c r="O328" i="4"/>
  <c r="M328" i="4"/>
  <c r="K328" i="4"/>
  <c r="O327" i="4"/>
  <c r="M327" i="4"/>
  <c r="K327" i="4"/>
  <c r="O326" i="4"/>
  <c r="M326" i="4"/>
  <c r="K326" i="4"/>
  <c r="O325" i="4"/>
  <c r="M325" i="4"/>
  <c r="K325" i="4"/>
  <c r="O324" i="4"/>
  <c r="M324" i="4"/>
  <c r="K324" i="4"/>
  <c r="O323" i="4"/>
  <c r="M323" i="4"/>
  <c r="K323" i="4"/>
  <c r="O322" i="4"/>
  <c r="M322" i="4"/>
  <c r="K322" i="4"/>
  <c r="O321" i="4"/>
  <c r="M321" i="4"/>
  <c r="K321" i="4"/>
  <c r="O320" i="4"/>
  <c r="M320" i="4"/>
  <c r="K320" i="4"/>
  <c r="O319" i="4"/>
  <c r="M319" i="4"/>
  <c r="K319" i="4"/>
  <c r="O318" i="4"/>
  <c r="M318" i="4"/>
  <c r="K318" i="4"/>
  <c r="O317" i="4"/>
  <c r="M317" i="4"/>
  <c r="K317" i="4"/>
  <c r="O316" i="4"/>
  <c r="M316" i="4"/>
  <c r="K316" i="4"/>
  <c r="O315" i="4"/>
  <c r="M315" i="4"/>
  <c r="K315" i="4"/>
  <c r="O314" i="4"/>
  <c r="M314" i="4"/>
  <c r="K314" i="4"/>
  <c r="O313" i="4"/>
  <c r="M313" i="4"/>
  <c r="K313" i="4"/>
  <c r="O312" i="4"/>
  <c r="M312" i="4"/>
  <c r="K312" i="4"/>
  <c r="O311" i="4"/>
  <c r="M311" i="4"/>
  <c r="K311" i="4"/>
  <c r="O310" i="4"/>
  <c r="M310" i="4"/>
  <c r="K310" i="4"/>
  <c r="O309" i="4"/>
  <c r="M309" i="4"/>
  <c r="K309" i="4"/>
  <c r="O308" i="4"/>
  <c r="M308" i="4"/>
  <c r="K308" i="4"/>
  <c r="O307" i="4"/>
  <c r="M307" i="4"/>
  <c r="K307" i="4"/>
  <c r="O306" i="4"/>
  <c r="M306" i="4"/>
  <c r="K306" i="4"/>
  <c r="O305" i="4"/>
  <c r="M305" i="4"/>
  <c r="K305" i="4"/>
  <c r="O304" i="4"/>
  <c r="M304" i="4"/>
  <c r="K304" i="4"/>
  <c r="O303" i="4"/>
  <c r="M303" i="4"/>
  <c r="K303" i="4"/>
  <c r="O302" i="4"/>
  <c r="M302" i="4"/>
  <c r="K302" i="4"/>
  <c r="O301" i="4"/>
  <c r="M301" i="4"/>
  <c r="K301" i="4"/>
  <c r="O300" i="4"/>
  <c r="M300" i="4"/>
  <c r="K300" i="4"/>
  <c r="O299" i="4"/>
  <c r="M299" i="4"/>
  <c r="K299" i="4"/>
  <c r="O298" i="4"/>
  <c r="M298" i="4"/>
  <c r="K298" i="4"/>
  <c r="O297" i="4"/>
  <c r="M297" i="4"/>
  <c r="K297" i="4"/>
  <c r="O296" i="4"/>
  <c r="M296" i="4"/>
  <c r="K296" i="4"/>
  <c r="O295" i="4"/>
  <c r="M295" i="4"/>
  <c r="K295" i="4"/>
  <c r="O294" i="4"/>
  <c r="M294" i="4"/>
  <c r="K294" i="4"/>
  <c r="O293" i="4"/>
  <c r="M293" i="4"/>
  <c r="K293" i="4"/>
  <c r="O292" i="4"/>
  <c r="M292" i="4"/>
  <c r="K292" i="4"/>
  <c r="O291" i="4"/>
  <c r="M291" i="4"/>
  <c r="K291" i="4"/>
  <c r="O290" i="4"/>
  <c r="M290" i="4"/>
  <c r="K290" i="4"/>
  <c r="O289" i="4"/>
  <c r="M289" i="4"/>
  <c r="K289" i="4"/>
  <c r="O288" i="4"/>
  <c r="M288" i="4"/>
  <c r="K288" i="4"/>
  <c r="O287" i="4"/>
  <c r="M287" i="4"/>
  <c r="K287" i="4"/>
  <c r="O286" i="4"/>
  <c r="M286" i="4"/>
  <c r="K286" i="4"/>
  <c r="O285" i="4"/>
  <c r="M285" i="4"/>
  <c r="K285" i="4"/>
  <c r="O284" i="4"/>
  <c r="M284" i="4"/>
  <c r="K284" i="4"/>
  <c r="O283" i="4"/>
  <c r="M283" i="4"/>
  <c r="K283" i="4"/>
  <c r="O282" i="4"/>
  <c r="M282" i="4"/>
  <c r="K282" i="4"/>
  <c r="O281" i="4"/>
  <c r="M281" i="4"/>
  <c r="K281" i="4"/>
  <c r="O280" i="4"/>
  <c r="M280" i="4"/>
  <c r="K280" i="4"/>
  <c r="O279" i="4"/>
  <c r="K279" i="4"/>
  <c r="O278" i="4"/>
  <c r="M278" i="4"/>
  <c r="K278" i="4"/>
  <c r="O277" i="4"/>
  <c r="K277" i="4"/>
  <c r="O276" i="4"/>
  <c r="M276" i="4"/>
  <c r="K276" i="4"/>
  <c r="O275" i="4"/>
  <c r="K275" i="4"/>
  <c r="O274" i="4"/>
  <c r="K274" i="4"/>
  <c r="O273" i="4"/>
  <c r="K273" i="4"/>
  <c r="O272" i="4"/>
  <c r="K272" i="4"/>
  <c r="O271" i="4"/>
  <c r="M271" i="4"/>
  <c r="K271" i="4"/>
  <c r="O270" i="4"/>
  <c r="M270" i="4"/>
  <c r="K270" i="4"/>
  <c r="O269" i="4"/>
  <c r="M269" i="4"/>
  <c r="K269" i="4"/>
  <c r="O268" i="4"/>
  <c r="K268" i="4"/>
  <c r="O267" i="4"/>
  <c r="M267" i="4"/>
  <c r="K267" i="4"/>
  <c r="O266" i="4"/>
  <c r="M266" i="4"/>
  <c r="K266" i="4"/>
  <c r="O265" i="4"/>
  <c r="M265" i="4"/>
  <c r="K265" i="4"/>
  <c r="O264" i="4"/>
  <c r="M264" i="4"/>
  <c r="K264" i="4"/>
  <c r="O263" i="4"/>
  <c r="M263" i="4"/>
  <c r="K263" i="4"/>
  <c r="O262" i="4"/>
  <c r="K262" i="4"/>
  <c r="O261" i="4"/>
  <c r="K261" i="4"/>
  <c r="O260" i="4"/>
  <c r="M260" i="4"/>
  <c r="K260" i="4"/>
  <c r="O259" i="4"/>
  <c r="M259" i="4"/>
  <c r="K259" i="4"/>
  <c r="O258" i="4"/>
  <c r="M258" i="4"/>
  <c r="K258" i="4"/>
  <c r="O257" i="4"/>
  <c r="K257" i="4"/>
  <c r="O256" i="4"/>
  <c r="M256" i="4"/>
  <c r="K256" i="4"/>
  <c r="O255" i="4"/>
  <c r="M255" i="4"/>
  <c r="K255" i="4"/>
  <c r="O254" i="4"/>
  <c r="M254" i="4"/>
  <c r="K254" i="4"/>
  <c r="O253" i="4"/>
  <c r="M253" i="4"/>
  <c r="K253" i="4"/>
  <c r="O252" i="4"/>
  <c r="M252" i="4"/>
  <c r="K252" i="4"/>
  <c r="O251" i="4"/>
  <c r="M251" i="4"/>
  <c r="K251" i="4"/>
  <c r="O250" i="4"/>
  <c r="M250" i="4"/>
  <c r="K250" i="4"/>
  <c r="O249" i="4"/>
  <c r="M249" i="4"/>
  <c r="K249" i="4"/>
  <c r="O248" i="4"/>
  <c r="M248" i="4"/>
  <c r="K248" i="4"/>
  <c r="O247" i="4"/>
  <c r="M247" i="4"/>
  <c r="K247" i="4"/>
  <c r="O246" i="4"/>
  <c r="M246" i="4"/>
  <c r="K246" i="4"/>
  <c r="O245" i="4"/>
  <c r="M245" i="4"/>
  <c r="K245" i="4"/>
  <c r="O244" i="4"/>
  <c r="M244" i="4"/>
  <c r="K244" i="4"/>
  <c r="O243" i="4"/>
  <c r="M243" i="4"/>
  <c r="K243" i="4"/>
  <c r="O242" i="4"/>
  <c r="M242" i="4"/>
  <c r="K242" i="4"/>
  <c r="O241" i="4"/>
  <c r="M241" i="4"/>
  <c r="K241" i="4"/>
  <c r="O240" i="4"/>
  <c r="M240" i="4"/>
  <c r="K240" i="4"/>
  <c r="O239" i="4"/>
  <c r="M239" i="4"/>
  <c r="K239" i="4"/>
  <c r="O238" i="4"/>
  <c r="M238" i="4"/>
  <c r="K238" i="4"/>
  <c r="O237" i="4"/>
  <c r="M237" i="4"/>
  <c r="K237" i="4"/>
  <c r="O236" i="4"/>
  <c r="M236" i="4"/>
  <c r="K236" i="4"/>
  <c r="O235" i="4"/>
  <c r="M235" i="4"/>
  <c r="K235" i="4"/>
  <c r="O234" i="4"/>
  <c r="M234" i="4"/>
  <c r="K234" i="4"/>
  <c r="O233" i="4"/>
  <c r="M233" i="4"/>
  <c r="K233" i="4"/>
  <c r="O232" i="4"/>
  <c r="M232" i="4"/>
  <c r="K232" i="4"/>
  <c r="O231" i="4"/>
  <c r="M231" i="4"/>
  <c r="K231" i="4"/>
  <c r="O230" i="4"/>
  <c r="M230" i="4"/>
  <c r="K230" i="4"/>
  <c r="O229" i="4"/>
  <c r="M229" i="4"/>
  <c r="K229" i="4"/>
  <c r="O228" i="4"/>
  <c r="M228" i="4"/>
  <c r="K228" i="4"/>
  <c r="O227" i="4"/>
  <c r="M227" i="4"/>
  <c r="K227" i="4"/>
  <c r="O226" i="4"/>
  <c r="M226" i="4"/>
  <c r="K226" i="4"/>
  <c r="O225" i="4"/>
  <c r="M225" i="4"/>
  <c r="K225" i="4"/>
  <c r="O224" i="4"/>
  <c r="M224" i="4"/>
  <c r="K224" i="4"/>
  <c r="O223" i="4"/>
  <c r="M223" i="4"/>
  <c r="K223" i="4"/>
  <c r="O222" i="4"/>
  <c r="M222" i="4"/>
  <c r="K222" i="4"/>
  <c r="O221" i="4"/>
  <c r="M221" i="4"/>
  <c r="K221" i="4"/>
  <c r="O220" i="4"/>
  <c r="M220" i="4"/>
  <c r="K220" i="4"/>
  <c r="O219" i="4"/>
  <c r="M219" i="4"/>
  <c r="K219" i="4"/>
  <c r="O218" i="4"/>
  <c r="M218" i="4"/>
  <c r="K218" i="4"/>
  <c r="O217" i="4"/>
  <c r="M217" i="4"/>
  <c r="K217" i="4"/>
  <c r="O216" i="4"/>
  <c r="M216" i="4"/>
  <c r="K216" i="4"/>
  <c r="O215" i="4"/>
  <c r="M215" i="4"/>
  <c r="K215" i="4"/>
  <c r="O214" i="4"/>
  <c r="M214" i="4"/>
  <c r="K214" i="4"/>
  <c r="O213" i="4"/>
  <c r="M213" i="4"/>
  <c r="K213" i="4"/>
  <c r="O212" i="4"/>
  <c r="M212" i="4"/>
  <c r="K212" i="4"/>
  <c r="O211" i="4"/>
  <c r="M211" i="4"/>
  <c r="K211" i="4"/>
  <c r="O210" i="4"/>
  <c r="M210" i="4"/>
  <c r="K210" i="4"/>
  <c r="O209" i="4"/>
  <c r="M209" i="4"/>
  <c r="K209" i="4"/>
  <c r="O208" i="4"/>
  <c r="M208" i="4"/>
  <c r="K208" i="4"/>
  <c r="O207" i="4"/>
  <c r="M207" i="4"/>
  <c r="K207" i="4"/>
  <c r="O206" i="4"/>
  <c r="M206" i="4"/>
  <c r="K206" i="4"/>
  <c r="O205" i="4"/>
  <c r="M205" i="4"/>
  <c r="K205" i="4"/>
  <c r="O204" i="4"/>
  <c r="M204" i="4"/>
  <c r="K204" i="4"/>
  <c r="O203" i="4"/>
  <c r="M203" i="4"/>
  <c r="K203" i="4"/>
  <c r="O202" i="4"/>
  <c r="M202" i="4"/>
  <c r="K202" i="4"/>
  <c r="O201" i="4"/>
  <c r="M201" i="4"/>
  <c r="K201" i="4"/>
  <c r="O200" i="4"/>
  <c r="M200" i="4"/>
  <c r="K200" i="4"/>
  <c r="O199" i="4"/>
  <c r="M199" i="4"/>
  <c r="K199" i="4"/>
  <c r="O198" i="4"/>
  <c r="M198" i="4"/>
  <c r="K198" i="4"/>
  <c r="O197" i="4"/>
  <c r="M197" i="4"/>
  <c r="K197" i="4"/>
  <c r="O196" i="4"/>
  <c r="M196" i="4"/>
  <c r="K196" i="4"/>
  <c r="O195" i="4"/>
  <c r="M195" i="4"/>
  <c r="K195" i="4"/>
  <c r="O194" i="4"/>
  <c r="M194" i="4"/>
  <c r="K194" i="4"/>
  <c r="O193" i="4"/>
  <c r="M193" i="4"/>
  <c r="K193" i="4"/>
  <c r="O192" i="4"/>
  <c r="M192" i="4"/>
  <c r="K192" i="4"/>
  <c r="O191" i="4"/>
  <c r="M191" i="4"/>
  <c r="K191" i="4"/>
  <c r="O190" i="4"/>
  <c r="M190" i="4"/>
  <c r="K190" i="4"/>
  <c r="O189" i="4"/>
  <c r="M189" i="4"/>
  <c r="K189" i="4"/>
  <c r="O188" i="4"/>
  <c r="M188" i="4"/>
  <c r="K188" i="4"/>
  <c r="O187" i="4"/>
  <c r="M187" i="4"/>
  <c r="K187" i="4"/>
  <c r="O186" i="4"/>
  <c r="M186" i="4"/>
  <c r="K186" i="4"/>
  <c r="O185" i="4"/>
  <c r="M185" i="4"/>
  <c r="K185" i="4"/>
  <c r="O184" i="4"/>
  <c r="M184" i="4"/>
  <c r="K184" i="4"/>
  <c r="O183" i="4"/>
  <c r="M183" i="4"/>
  <c r="K183" i="4"/>
  <c r="O182" i="4"/>
  <c r="M182" i="4"/>
  <c r="K182" i="4"/>
  <c r="O181" i="4"/>
  <c r="M181" i="4"/>
  <c r="K181" i="4"/>
  <c r="O180" i="4"/>
  <c r="M180" i="4"/>
  <c r="K180" i="4"/>
  <c r="O179" i="4"/>
  <c r="M179" i="4"/>
  <c r="K179" i="4"/>
  <c r="O178" i="4"/>
  <c r="M178" i="4"/>
  <c r="K178" i="4"/>
  <c r="O177" i="4"/>
  <c r="M177" i="4"/>
  <c r="K177" i="4"/>
  <c r="O176" i="4"/>
  <c r="M176" i="4"/>
  <c r="K176" i="4"/>
  <c r="O175" i="4"/>
  <c r="M175" i="4"/>
  <c r="K175" i="4"/>
  <c r="O174" i="4"/>
  <c r="M174" i="4"/>
  <c r="K174" i="4"/>
  <c r="O173" i="4"/>
  <c r="M173" i="4"/>
  <c r="K173" i="4"/>
  <c r="O172" i="4"/>
  <c r="M172" i="4"/>
  <c r="K172" i="4"/>
  <c r="O171" i="4"/>
  <c r="M171" i="4"/>
  <c r="K171" i="4"/>
  <c r="O170" i="4"/>
  <c r="M170" i="4"/>
  <c r="K170" i="4"/>
  <c r="O169" i="4"/>
  <c r="M169" i="4"/>
  <c r="K169" i="4"/>
  <c r="O168" i="4"/>
  <c r="M168" i="4"/>
  <c r="K168" i="4"/>
  <c r="O167" i="4"/>
  <c r="M167" i="4"/>
  <c r="K167" i="4"/>
  <c r="O166" i="4"/>
  <c r="M166" i="4"/>
  <c r="K166" i="4"/>
  <c r="O165" i="4"/>
  <c r="M165" i="4"/>
  <c r="K165" i="4"/>
  <c r="O164" i="4"/>
  <c r="M164" i="4"/>
  <c r="K164" i="4"/>
  <c r="O163" i="4"/>
  <c r="M163" i="4"/>
  <c r="K163" i="4"/>
  <c r="O162" i="4"/>
  <c r="M162" i="4"/>
  <c r="K162" i="4"/>
  <c r="O161" i="4"/>
  <c r="M161" i="4"/>
  <c r="K161" i="4"/>
  <c r="O160" i="4"/>
  <c r="M160" i="4"/>
  <c r="K160" i="4"/>
  <c r="O159" i="4"/>
  <c r="M159" i="4"/>
  <c r="K159" i="4"/>
  <c r="O158" i="4"/>
  <c r="M158" i="4"/>
  <c r="K158" i="4"/>
  <c r="O157" i="4"/>
  <c r="M157" i="4"/>
  <c r="K157" i="4"/>
  <c r="O156" i="4"/>
  <c r="M156" i="4"/>
  <c r="K156" i="4"/>
  <c r="O155" i="4"/>
  <c r="M155" i="4"/>
  <c r="K155" i="4"/>
  <c r="O154" i="4"/>
  <c r="M154" i="4"/>
  <c r="K154" i="4"/>
  <c r="O153" i="4"/>
  <c r="M153" i="4"/>
  <c r="K153" i="4"/>
  <c r="O152" i="4"/>
  <c r="M152" i="4"/>
  <c r="K152" i="4"/>
  <c r="O151" i="4"/>
  <c r="M151" i="4"/>
  <c r="K151" i="4"/>
  <c r="O150" i="4"/>
  <c r="M150" i="4"/>
  <c r="K150" i="4"/>
  <c r="O149" i="4"/>
  <c r="M149" i="4"/>
  <c r="K149" i="4"/>
  <c r="O148" i="4"/>
  <c r="K148" i="4"/>
  <c r="O147" i="4"/>
  <c r="M147" i="4"/>
  <c r="K147" i="4"/>
  <c r="O146" i="4"/>
  <c r="M146" i="4"/>
  <c r="K146" i="4"/>
  <c r="O145" i="4"/>
  <c r="M145" i="4"/>
  <c r="K145" i="4"/>
  <c r="O144" i="4"/>
  <c r="M144" i="4"/>
  <c r="K144" i="4"/>
  <c r="O143" i="4"/>
  <c r="M143" i="4"/>
  <c r="K143" i="4"/>
  <c r="O142" i="4"/>
  <c r="M142" i="4"/>
  <c r="K142" i="4"/>
  <c r="O141" i="4"/>
  <c r="M141" i="4"/>
  <c r="K141" i="4"/>
  <c r="O140" i="4"/>
  <c r="M140" i="4"/>
  <c r="K140" i="4"/>
  <c r="O139" i="4"/>
  <c r="M139" i="4"/>
  <c r="K139" i="4"/>
  <c r="O138" i="4"/>
  <c r="M138" i="4"/>
  <c r="K138" i="4"/>
  <c r="O137" i="4"/>
  <c r="M137" i="4"/>
  <c r="K137" i="4"/>
  <c r="O136" i="4"/>
  <c r="M136" i="4"/>
  <c r="K136" i="4"/>
  <c r="O135" i="4"/>
  <c r="M135" i="4"/>
  <c r="K135" i="4"/>
  <c r="O134" i="4"/>
  <c r="M134" i="4"/>
  <c r="K134" i="4"/>
  <c r="O133" i="4"/>
  <c r="M133" i="4"/>
  <c r="K133" i="4"/>
  <c r="O132" i="4"/>
  <c r="M132" i="4"/>
  <c r="K132" i="4"/>
  <c r="O131" i="4"/>
  <c r="M131" i="4"/>
  <c r="K131" i="4"/>
  <c r="O130" i="4"/>
  <c r="M130" i="4"/>
  <c r="K130" i="4"/>
  <c r="O129" i="4"/>
  <c r="M129" i="4"/>
  <c r="K129" i="4"/>
  <c r="O128" i="4"/>
  <c r="M128" i="4"/>
  <c r="K128" i="4"/>
  <c r="O127" i="4"/>
  <c r="M127" i="4"/>
  <c r="K127" i="4"/>
  <c r="O126" i="4"/>
  <c r="M126" i="4"/>
  <c r="K126" i="4"/>
  <c r="O125" i="4"/>
  <c r="K125" i="4"/>
  <c r="O124" i="4"/>
  <c r="M124" i="4"/>
  <c r="K124" i="4"/>
  <c r="O123" i="4"/>
  <c r="M123" i="4"/>
  <c r="K123" i="4"/>
  <c r="O122" i="4"/>
  <c r="M122" i="4"/>
  <c r="K122" i="4"/>
  <c r="O121" i="4"/>
  <c r="M121" i="4"/>
  <c r="K121" i="4"/>
  <c r="O120" i="4"/>
  <c r="M120" i="4"/>
  <c r="K120" i="4"/>
  <c r="O119" i="4"/>
  <c r="M119" i="4"/>
  <c r="K119" i="4"/>
  <c r="O118" i="4"/>
  <c r="K118" i="4"/>
  <c r="O117" i="4"/>
  <c r="K117" i="4"/>
  <c r="O116" i="4"/>
  <c r="M116" i="4"/>
  <c r="K116" i="4"/>
  <c r="O115" i="4"/>
  <c r="M115" i="4"/>
  <c r="K115" i="4"/>
  <c r="O114" i="4"/>
  <c r="M114" i="4"/>
  <c r="K114" i="4"/>
  <c r="O113" i="4"/>
  <c r="M113" i="4"/>
  <c r="K113" i="4"/>
  <c r="O112" i="4"/>
  <c r="M112" i="4"/>
  <c r="K112" i="4"/>
  <c r="O111" i="4"/>
  <c r="M111" i="4"/>
  <c r="K111" i="4"/>
  <c r="O110" i="4"/>
  <c r="M110" i="4"/>
  <c r="K110" i="4"/>
  <c r="O109" i="4"/>
  <c r="M109" i="4"/>
  <c r="K109" i="4"/>
  <c r="O108" i="4"/>
  <c r="M108" i="4"/>
  <c r="K108" i="4"/>
  <c r="O107" i="4"/>
  <c r="M107" i="4"/>
  <c r="K107" i="4"/>
  <c r="O106" i="4"/>
  <c r="M106" i="4"/>
  <c r="K106" i="4"/>
  <c r="O105" i="4"/>
  <c r="M105" i="4"/>
  <c r="K105" i="4"/>
  <c r="O104" i="4"/>
  <c r="M104" i="4"/>
  <c r="K104" i="4"/>
  <c r="O103" i="4"/>
  <c r="M103" i="4"/>
  <c r="K103" i="4"/>
  <c r="O102" i="4"/>
  <c r="M102" i="4"/>
  <c r="K102" i="4"/>
  <c r="O101" i="4"/>
  <c r="M101" i="4"/>
  <c r="K101" i="4"/>
  <c r="O100" i="4"/>
  <c r="M100" i="4"/>
  <c r="K100" i="4"/>
  <c r="O99" i="4"/>
  <c r="M99" i="4"/>
  <c r="K99" i="4"/>
  <c r="O98" i="4"/>
  <c r="K98" i="4"/>
  <c r="O97" i="4"/>
  <c r="K97" i="4"/>
  <c r="O96" i="4"/>
  <c r="M96" i="4"/>
  <c r="K96" i="4"/>
  <c r="O95" i="4"/>
  <c r="K95" i="4"/>
  <c r="O94" i="4"/>
  <c r="K94" i="4"/>
  <c r="O93" i="4"/>
  <c r="K93" i="4"/>
  <c r="O92" i="4"/>
  <c r="M92" i="4"/>
  <c r="K92" i="4"/>
  <c r="O91" i="4"/>
  <c r="M91" i="4"/>
  <c r="K91" i="4"/>
  <c r="O90" i="4"/>
  <c r="M90" i="4"/>
  <c r="K90" i="4"/>
  <c r="O89" i="4"/>
  <c r="M89" i="4"/>
  <c r="K89" i="4"/>
  <c r="O88" i="4"/>
  <c r="M88" i="4"/>
  <c r="K88" i="4"/>
  <c r="O87" i="4"/>
  <c r="M87" i="4"/>
  <c r="K87" i="4"/>
  <c r="O86" i="4"/>
  <c r="M86" i="4"/>
  <c r="K86" i="4"/>
  <c r="O85" i="4"/>
  <c r="M85" i="4"/>
  <c r="K85" i="4"/>
  <c r="O84" i="4"/>
  <c r="M84" i="4"/>
  <c r="K84" i="4"/>
  <c r="O83" i="4"/>
  <c r="M83" i="4"/>
  <c r="K83" i="4"/>
  <c r="O82" i="4"/>
  <c r="M82" i="4"/>
  <c r="K82" i="4"/>
  <c r="O81" i="4"/>
  <c r="M81" i="4"/>
  <c r="K81" i="4"/>
  <c r="O80" i="4"/>
  <c r="M80" i="4"/>
  <c r="K80" i="4"/>
  <c r="O79" i="4"/>
  <c r="M79" i="4"/>
  <c r="K79" i="4"/>
  <c r="O78" i="4"/>
  <c r="M78" i="4"/>
  <c r="K78" i="4"/>
  <c r="O77" i="4"/>
  <c r="M77" i="4"/>
  <c r="K77" i="4"/>
  <c r="O76" i="4"/>
  <c r="M76" i="4"/>
  <c r="K76" i="4"/>
  <c r="O75" i="4"/>
  <c r="M75" i="4"/>
  <c r="K75" i="4"/>
  <c r="O74" i="4"/>
  <c r="M74" i="4"/>
  <c r="K74" i="4"/>
  <c r="O73" i="4"/>
  <c r="M73" i="4"/>
  <c r="K73" i="4"/>
  <c r="O72" i="4"/>
  <c r="M72" i="4"/>
  <c r="K72" i="4"/>
  <c r="O71" i="4"/>
  <c r="M71" i="4"/>
  <c r="K71" i="4"/>
  <c r="O70" i="4"/>
  <c r="M70" i="4"/>
  <c r="K70" i="4"/>
  <c r="O69" i="4"/>
  <c r="M69" i="4"/>
  <c r="K69" i="4"/>
  <c r="O68" i="4"/>
  <c r="M68" i="4"/>
  <c r="K68" i="4"/>
  <c r="O67" i="4"/>
  <c r="K67" i="4"/>
  <c r="O66" i="4"/>
  <c r="K66" i="4"/>
  <c r="O65" i="4"/>
  <c r="M65" i="4"/>
  <c r="K65" i="4"/>
  <c r="O64" i="4"/>
  <c r="M64" i="4"/>
  <c r="K64" i="4"/>
  <c r="O63" i="4"/>
  <c r="M63" i="4"/>
  <c r="K63" i="4"/>
  <c r="O62" i="4"/>
  <c r="M62" i="4"/>
  <c r="K62" i="4"/>
  <c r="O61" i="4"/>
  <c r="M61" i="4"/>
  <c r="K61" i="4"/>
  <c r="O60" i="4"/>
  <c r="M60" i="4"/>
  <c r="K60" i="4"/>
  <c r="O59" i="4"/>
  <c r="M59" i="4"/>
  <c r="K59" i="4"/>
  <c r="O58" i="4"/>
  <c r="K58" i="4"/>
  <c r="O57" i="4"/>
  <c r="K57" i="4"/>
  <c r="O56" i="4"/>
  <c r="K56" i="4"/>
  <c r="O55" i="4"/>
  <c r="M55" i="4"/>
  <c r="K55" i="4"/>
  <c r="O54" i="4"/>
  <c r="K54" i="4"/>
  <c r="O53" i="4"/>
  <c r="K53" i="4"/>
  <c r="O52" i="4"/>
  <c r="M52" i="4"/>
  <c r="K52" i="4"/>
  <c r="O51" i="4"/>
  <c r="M51" i="4"/>
  <c r="K51" i="4"/>
  <c r="O50" i="4"/>
  <c r="M50" i="4"/>
  <c r="K50" i="4"/>
  <c r="O49" i="4"/>
  <c r="K49" i="4"/>
  <c r="O48" i="4"/>
  <c r="M48" i="4"/>
  <c r="K48" i="4"/>
  <c r="O47" i="4"/>
  <c r="M47" i="4"/>
  <c r="K47" i="4"/>
  <c r="O46" i="4"/>
  <c r="M46" i="4"/>
  <c r="K46" i="4"/>
  <c r="O45" i="4"/>
  <c r="M45" i="4"/>
  <c r="K45" i="4"/>
  <c r="O44" i="4"/>
  <c r="M44" i="4"/>
  <c r="K44" i="4"/>
  <c r="O43" i="4"/>
  <c r="K43" i="4"/>
  <c r="O42" i="4"/>
  <c r="M42" i="4"/>
  <c r="K42" i="4"/>
  <c r="O41" i="4"/>
  <c r="M41" i="4"/>
  <c r="K41" i="4"/>
  <c r="O40" i="4"/>
  <c r="M40" i="4"/>
  <c r="K40" i="4"/>
  <c r="O39" i="4"/>
  <c r="M39" i="4"/>
  <c r="K39" i="4"/>
  <c r="O38" i="4"/>
  <c r="M38" i="4"/>
  <c r="K38" i="4"/>
  <c r="O37" i="4"/>
  <c r="M37" i="4"/>
  <c r="K37" i="4"/>
  <c r="O36" i="4"/>
  <c r="M36" i="4"/>
  <c r="K36" i="4"/>
  <c r="O35" i="4"/>
  <c r="K35" i="4"/>
  <c r="O34" i="4"/>
  <c r="M34" i="4"/>
  <c r="K34" i="4"/>
  <c r="O33" i="4"/>
  <c r="M33" i="4"/>
  <c r="K33" i="4"/>
  <c r="O32" i="4"/>
  <c r="K32" i="4"/>
  <c r="O31" i="4"/>
  <c r="M31" i="4"/>
  <c r="K31" i="4"/>
  <c r="O30" i="4"/>
  <c r="M30" i="4"/>
  <c r="K30" i="4"/>
  <c r="O29" i="4"/>
  <c r="M29" i="4"/>
  <c r="K29" i="4"/>
  <c r="O28" i="4"/>
  <c r="K28" i="4"/>
  <c r="O27" i="4"/>
  <c r="M27" i="4"/>
  <c r="K27" i="4"/>
  <c r="O26" i="4"/>
  <c r="M26" i="4"/>
  <c r="K26" i="4"/>
  <c r="O25" i="4"/>
  <c r="M25" i="4"/>
  <c r="K25" i="4"/>
  <c r="O24" i="4"/>
  <c r="M24" i="4"/>
  <c r="K24" i="4"/>
  <c r="O23" i="4"/>
  <c r="M23" i="4"/>
  <c r="K23" i="4"/>
  <c r="O22" i="4"/>
  <c r="M22" i="4"/>
  <c r="K22" i="4"/>
  <c r="O21" i="4"/>
  <c r="M21" i="4"/>
  <c r="K21" i="4"/>
  <c r="O20" i="4"/>
  <c r="K20" i="4"/>
  <c r="O19" i="4"/>
  <c r="M19" i="4"/>
  <c r="K19" i="4"/>
  <c r="O18" i="4"/>
  <c r="M18" i="4"/>
  <c r="K18" i="4"/>
  <c r="O17" i="4"/>
  <c r="M17" i="4"/>
  <c r="K17" i="4"/>
  <c r="O16" i="4"/>
  <c r="K16" i="4"/>
  <c r="O15" i="4"/>
  <c r="K15" i="4"/>
  <c r="O14" i="4"/>
  <c r="M14" i="4"/>
  <c r="K14" i="4"/>
  <c r="O13" i="4"/>
  <c r="K13" i="4"/>
  <c r="O12" i="4"/>
  <c r="M12" i="4"/>
  <c r="K12" i="4"/>
  <c r="O11" i="4"/>
  <c r="M11" i="4"/>
  <c r="K11" i="4"/>
  <c r="O10" i="4"/>
  <c r="M10" i="4"/>
  <c r="K10" i="4"/>
  <c r="O9" i="4"/>
  <c r="K9" i="4"/>
  <c r="O8" i="4"/>
  <c r="M8" i="4"/>
  <c r="K8" i="4"/>
  <c r="O7" i="4"/>
  <c r="M7" i="4"/>
  <c r="K7" i="4"/>
  <c r="O6" i="4"/>
  <c r="M6" i="4"/>
  <c r="K6" i="4"/>
  <c r="O5" i="4"/>
  <c r="M5" i="4"/>
  <c r="K5" i="4"/>
  <c r="O4" i="4"/>
  <c r="K4" i="4"/>
  <c r="O3" i="4"/>
  <c r="M3" i="4"/>
  <c r="K3" i="4"/>
  <c r="K139" i="3"/>
  <c r="K138" i="3"/>
  <c r="K137" i="3"/>
  <c r="K136" i="3"/>
  <c r="K135" i="3"/>
  <c r="K134" i="3"/>
  <c r="K133" i="3"/>
  <c r="K132" i="3"/>
  <c r="K131" i="3"/>
  <c r="K130" i="3"/>
  <c r="K129" i="3"/>
  <c r="K128" i="3"/>
  <c r="K127" i="3"/>
  <c r="K126" i="3"/>
  <c r="K125" i="3"/>
  <c r="K124" i="3"/>
  <c r="K123" i="3"/>
  <c r="K122" i="3"/>
  <c r="K121" i="3"/>
  <c r="K120" i="3"/>
  <c r="K119" i="3"/>
  <c r="K118" i="3"/>
  <c r="K117" i="3"/>
  <c r="K116" i="3"/>
  <c r="K115" i="3"/>
  <c r="K114" i="3"/>
  <c r="K113" i="3"/>
  <c r="K112" i="3"/>
  <c r="K111" i="3"/>
  <c r="K110" i="3"/>
  <c r="K109" i="3"/>
  <c r="K108" i="3"/>
  <c r="K107" i="3"/>
  <c r="K106" i="3"/>
  <c r="K105" i="3"/>
  <c r="K104" i="3"/>
  <c r="K103" i="3"/>
  <c r="K102" i="3"/>
  <c r="K101" i="3"/>
  <c r="K100" i="3"/>
  <c r="K99" i="3"/>
  <c r="K98" i="3"/>
  <c r="K97" i="3"/>
  <c r="K96" i="3"/>
  <c r="K95" i="3"/>
  <c r="K94" i="3"/>
  <c r="K93" i="3"/>
  <c r="K92" i="3"/>
  <c r="K91" i="3"/>
  <c r="K90" i="3"/>
  <c r="K89" i="3"/>
  <c r="K86" i="3"/>
  <c r="K85" i="3"/>
  <c r="K84" i="3"/>
  <c r="K83" i="3"/>
  <c r="K82" i="3"/>
  <c r="K81" i="3"/>
  <c r="K80" i="3"/>
  <c r="K79" i="3"/>
  <c r="K78" i="3"/>
  <c r="K77" i="3"/>
  <c r="K76" i="3"/>
  <c r="K75" i="3"/>
  <c r="K74" i="3"/>
  <c r="K73" i="3"/>
  <c r="K72" i="3"/>
  <c r="K71" i="3"/>
  <c r="K70" i="3"/>
  <c r="K69" i="3"/>
  <c r="K68" i="3"/>
  <c r="K67" i="3"/>
  <c r="K66" i="3"/>
  <c r="K65" i="3"/>
  <c r="K64" i="3"/>
  <c r="K63" i="3"/>
  <c r="K62" i="3"/>
  <c r="K61" i="3"/>
  <c r="K60" i="3"/>
  <c r="K59" i="3"/>
  <c r="K58" i="3"/>
  <c r="K57" i="3"/>
  <c r="K56" i="3"/>
  <c r="K55" i="3"/>
  <c r="K54" i="3"/>
  <c r="K53" i="3"/>
  <c r="K52" i="3"/>
  <c r="K51" i="3"/>
  <c r="K50" i="3"/>
  <c r="K49" i="3"/>
  <c r="K48" i="3"/>
  <c r="K47" i="3"/>
  <c r="K46" i="3"/>
  <c r="K45" i="3"/>
  <c r="K44" i="3"/>
  <c r="K43" i="3"/>
  <c r="K42" i="3"/>
  <c r="K41" i="3"/>
  <c r="K40" i="3"/>
  <c r="K39" i="3"/>
  <c r="K38" i="3"/>
  <c r="K37" i="3"/>
  <c r="K36" i="3"/>
  <c r="K35" i="3"/>
  <c r="K34" i="3"/>
  <c r="K33" i="3"/>
  <c r="K32" i="3"/>
  <c r="K31" i="3"/>
  <c r="K30" i="3"/>
  <c r="K29" i="3"/>
  <c r="K28" i="3"/>
  <c r="K27" i="3"/>
  <c r="K26" i="3"/>
  <c r="K25" i="3"/>
  <c r="K24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K3" i="3"/>
  <c r="K2" i="3"/>
  <c r="K378" i="2"/>
  <c r="K377" i="2"/>
  <c r="K376" i="2"/>
  <c r="K375" i="2"/>
  <c r="K374" i="2"/>
  <c r="K373" i="2"/>
  <c r="K372" i="2"/>
  <c r="K371" i="2"/>
  <c r="K370" i="2"/>
  <c r="K369" i="2"/>
  <c r="K368" i="2"/>
  <c r="K367" i="2"/>
  <c r="K366" i="2"/>
  <c r="K365" i="2"/>
  <c r="K364" i="2"/>
  <c r="K363" i="2"/>
  <c r="K362" i="2"/>
  <c r="K361" i="2"/>
  <c r="K360" i="2"/>
  <c r="K359" i="2"/>
  <c r="K358" i="2"/>
  <c r="K357" i="2"/>
  <c r="K356" i="2"/>
  <c r="K355" i="2"/>
  <c r="K354" i="2"/>
  <c r="K353" i="2"/>
  <c r="K352" i="2"/>
  <c r="K351" i="2"/>
  <c r="K350" i="2"/>
  <c r="K349" i="2"/>
  <c r="K348" i="2"/>
  <c r="K347" i="2"/>
  <c r="K346" i="2"/>
  <c r="K345" i="2"/>
  <c r="K344" i="2"/>
  <c r="K343" i="2"/>
  <c r="K342" i="2"/>
  <c r="K341" i="2"/>
  <c r="K340" i="2"/>
  <c r="K339" i="2"/>
  <c r="K338" i="2"/>
  <c r="K337" i="2"/>
  <c r="K336" i="2"/>
  <c r="K335" i="2"/>
  <c r="K334" i="2"/>
  <c r="K333" i="2"/>
  <c r="K332" i="2"/>
  <c r="K331" i="2"/>
  <c r="K330" i="2"/>
  <c r="K329" i="2"/>
  <c r="K328" i="2"/>
  <c r="K327" i="2"/>
  <c r="K326" i="2"/>
  <c r="K325" i="2"/>
  <c r="K324" i="2"/>
  <c r="K323" i="2"/>
  <c r="K322" i="2"/>
  <c r="K321" i="2"/>
  <c r="K320" i="2"/>
  <c r="K319" i="2"/>
  <c r="K318" i="2"/>
  <c r="K317" i="2"/>
  <c r="K316" i="2"/>
  <c r="K315" i="2"/>
  <c r="K314" i="2"/>
  <c r="K313" i="2"/>
  <c r="K312" i="2"/>
  <c r="K311" i="2"/>
  <c r="K310" i="2"/>
  <c r="K309" i="2"/>
  <c r="K308" i="2"/>
  <c r="K307" i="2"/>
  <c r="K306" i="2"/>
  <c r="K305" i="2"/>
  <c r="K304" i="2"/>
  <c r="K303" i="2"/>
  <c r="K302" i="2"/>
  <c r="K301" i="2"/>
  <c r="K300" i="2"/>
  <c r="K299" i="2"/>
  <c r="K298" i="2"/>
  <c r="K297" i="2"/>
  <c r="K296" i="2"/>
  <c r="K295" i="2"/>
  <c r="K294" i="2"/>
  <c r="K293" i="2"/>
  <c r="K292" i="2"/>
  <c r="K291" i="2"/>
  <c r="K290" i="2"/>
  <c r="K289" i="2"/>
  <c r="K288" i="2"/>
  <c r="K287" i="2"/>
  <c r="K286" i="2"/>
  <c r="K285" i="2"/>
  <c r="K284" i="2"/>
  <c r="K283" i="2"/>
  <c r="K282" i="2"/>
  <c r="K281" i="2"/>
  <c r="K280" i="2"/>
  <c r="K279" i="2"/>
  <c r="K278" i="2"/>
  <c r="K277" i="2"/>
  <c r="K276" i="2"/>
  <c r="K275" i="2"/>
  <c r="K274" i="2"/>
  <c r="K273" i="2"/>
  <c r="K272" i="2"/>
  <c r="K271" i="2"/>
  <c r="K270" i="2"/>
  <c r="K269" i="2"/>
  <c r="K268" i="2"/>
  <c r="K267" i="2"/>
  <c r="K266" i="2"/>
  <c r="K265" i="2"/>
  <c r="K264" i="2"/>
  <c r="K263" i="2"/>
  <c r="K262" i="2"/>
  <c r="K261" i="2"/>
  <c r="K260" i="2"/>
  <c r="K259" i="2"/>
  <c r="K258" i="2"/>
  <c r="K257" i="2"/>
  <c r="K256" i="2"/>
  <c r="K255" i="2"/>
  <c r="K254" i="2"/>
  <c r="K253" i="2"/>
  <c r="K252" i="2"/>
  <c r="K251" i="2"/>
  <c r="K250" i="2"/>
  <c r="K249" i="2"/>
  <c r="K248" i="2"/>
  <c r="K247" i="2"/>
  <c r="K246" i="2"/>
  <c r="K245" i="2"/>
  <c r="K244" i="2"/>
  <c r="K243" i="2"/>
  <c r="K242" i="2"/>
  <c r="K241" i="2"/>
  <c r="K240" i="2"/>
  <c r="K239" i="2"/>
  <c r="K238" i="2"/>
  <c r="K237" i="2"/>
  <c r="K236" i="2"/>
  <c r="K235" i="2"/>
  <c r="K234" i="2"/>
  <c r="K233" i="2"/>
  <c r="K232" i="2"/>
  <c r="K231" i="2"/>
  <c r="K230" i="2"/>
  <c r="K229" i="2"/>
  <c r="K228" i="2"/>
  <c r="K227" i="2"/>
  <c r="K226" i="2"/>
  <c r="K225" i="2"/>
  <c r="K224" i="2"/>
  <c r="K223" i="2"/>
  <c r="K222" i="2"/>
  <c r="K221" i="2"/>
  <c r="K220" i="2"/>
  <c r="K219" i="2"/>
  <c r="K218" i="2"/>
  <c r="K217" i="2"/>
  <c r="K216" i="2"/>
  <c r="K215" i="2"/>
  <c r="K214" i="2"/>
  <c r="K213" i="2"/>
  <c r="K212" i="2"/>
  <c r="K211" i="2"/>
  <c r="K210" i="2"/>
  <c r="K209" i="2"/>
  <c r="K208" i="2"/>
  <c r="K207" i="2"/>
  <c r="K206" i="2"/>
  <c r="K205" i="2"/>
  <c r="K204" i="2"/>
  <c r="K203" i="2"/>
  <c r="K202" i="2"/>
  <c r="K201" i="2"/>
  <c r="K200" i="2"/>
  <c r="K199" i="2"/>
  <c r="K198" i="2"/>
  <c r="K197" i="2"/>
  <c r="K196" i="2"/>
  <c r="K195" i="2"/>
  <c r="K194" i="2"/>
  <c r="K193" i="2"/>
  <c r="K192" i="2"/>
  <c r="K191" i="2"/>
  <c r="K190" i="2"/>
  <c r="K189" i="2"/>
  <c r="K188" i="2"/>
  <c r="K187" i="2"/>
  <c r="K186" i="2"/>
  <c r="K185" i="2"/>
  <c r="K184" i="2"/>
  <c r="K183" i="2"/>
  <c r="K182" i="2"/>
  <c r="K181" i="2"/>
  <c r="K180" i="2"/>
  <c r="K179" i="2"/>
  <c r="K178" i="2"/>
  <c r="K177" i="2"/>
  <c r="K176" i="2"/>
  <c r="K175" i="2"/>
  <c r="K174" i="2"/>
  <c r="K173" i="2"/>
  <c r="K172" i="2"/>
  <c r="K171" i="2"/>
  <c r="K170" i="2"/>
  <c r="K169" i="2"/>
  <c r="K168" i="2"/>
  <c r="K167" i="2"/>
  <c r="K166" i="2"/>
  <c r="K165" i="2"/>
  <c r="K164" i="2"/>
  <c r="K163" i="2"/>
  <c r="K162" i="2"/>
  <c r="K161" i="2"/>
  <c r="K160" i="2"/>
  <c r="K159" i="2"/>
  <c r="K158" i="2"/>
  <c r="K157" i="2"/>
  <c r="K156" i="2"/>
  <c r="K155" i="2"/>
  <c r="K154" i="2"/>
  <c r="K153" i="2"/>
  <c r="K152" i="2"/>
  <c r="K151" i="2"/>
  <c r="K150" i="2"/>
  <c r="K149" i="2"/>
  <c r="K148" i="2"/>
  <c r="K147" i="2"/>
  <c r="K146" i="2"/>
  <c r="K145" i="2"/>
  <c r="K144" i="2"/>
  <c r="K143" i="2"/>
  <c r="K142" i="2"/>
  <c r="K141" i="2"/>
  <c r="K140" i="2"/>
  <c r="K139" i="2"/>
  <c r="K138" i="2"/>
  <c r="K137" i="2"/>
  <c r="K136" i="2"/>
  <c r="K135" i="2"/>
  <c r="K134" i="2"/>
  <c r="K133" i="2"/>
  <c r="K132" i="2"/>
  <c r="K131" i="2"/>
  <c r="K130" i="2"/>
  <c r="K129" i="2"/>
  <c r="K128" i="2"/>
  <c r="K127" i="2"/>
  <c r="K126" i="2"/>
  <c r="K125" i="2"/>
  <c r="K124" i="2"/>
  <c r="K123" i="2"/>
  <c r="K122" i="2"/>
  <c r="K121" i="2"/>
  <c r="K120" i="2"/>
  <c r="K119" i="2"/>
  <c r="K118" i="2"/>
  <c r="K117" i="2"/>
  <c r="K116" i="2"/>
  <c r="K115" i="2"/>
  <c r="K114" i="2"/>
  <c r="K113" i="2"/>
  <c r="K112" i="2"/>
  <c r="K111" i="2"/>
  <c r="K110" i="2"/>
  <c r="K109" i="2"/>
  <c r="K108" i="2"/>
  <c r="K107" i="2"/>
  <c r="K106" i="2"/>
  <c r="K105" i="2"/>
  <c r="K104" i="2"/>
  <c r="K103" i="2"/>
  <c r="K102" i="2"/>
  <c r="K101" i="2"/>
  <c r="K100" i="2"/>
  <c r="K99" i="2"/>
  <c r="K98" i="2"/>
  <c r="K9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K379" i="2" l="1"/>
</calcChain>
</file>

<file path=xl/sharedStrings.xml><?xml version="1.0" encoding="utf-8"?>
<sst xmlns="http://schemas.openxmlformats.org/spreadsheetml/2006/main" count="11016" uniqueCount="1220">
  <si>
    <t>1352-565-2</t>
  </si>
  <si>
    <t>1354-927-6</t>
  </si>
  <si>
    <t>1355-410-6</t>
  </si>
  <si>
    <t>1355-472-0</t>
  </si>
  <si>
    <t>1357-414-8</t>
  </si>
  <si>
    <t>1365-639-2</t>
  </si>
  <si>
    <t>1366-007-0</t>
  </si>
  <si>
    <t>1366-020-7</t>
  </si>
  <si>
    <t>1366-024-1</t>
  </si>
  <si>
    <t>1366-035-4</t>
  </si>
  <si>
    <t>1366-059-2</t>
  </si>
  <si>
    <t>1366-094-5</t>
  </si>
  <si>
    <t>1368-702-4</t>
  </si>
  <si>
    <t>1368-805-0</t>
  </si>
  <si>
    <t>1368-828-7</t>
  </si>
  <si>
    <t>1368-853-8</t>
  </si>
  <si>
    <t>1369-454-1</t>
  </si>
  <si>
    <t>1372-607-9</t>
  </si>
  <si>
    <t>1373-860-4</t>
  </si>
  <si>
    <t>1373-924-3</t>
  </si>
  <si>
    <t>1373-933-4</t>
  </si>
  <si>
    <t>1374-169-6</t>
  </si>
  <si>
    <t>1374-270-2</t>
  </si>
  <si>
    <t>1374-740-1</t>
  </si>
  <si>
    <t>1374-841-5</t>
  </si>
  <si>
    <t>1374-905-4</t>
  </si>
  <si>
    <t>1374-964-5</t>
  </si>
  <si>
    <t>1375-286-4</t>
  </si>
  <si>
    <t>1375-287-5</t>
  </si>
  <si>
    <t>1384-771-5</t>
  </si>
  <si>
    <t>1384-915-3</t>
  </si>
  <si>
    <t>1384-925-5</t>
  </si>
  <si>
    <t>1398-081-9</t>
  </si>
  <si>
    <t>1398-229-1</t>
  </si>
  <si>
    <t>1398-875-5</t>
  </si>
  <si>
    <t>1398-878-8</t>
  </si>
  <si>
    <t>1398-879-9</t>
  </si>
  <si>
    <t>1398-896-0</t>
  </si>
  <si>
    <t>1399-094-8</t>
  </si>
  <si>
    <t>1399-116-7</t>
  </si>
  <si>
    <t>1399-429-1</t>
  </si>
  <si>
    <t>1400-238-5</t>
  </si>
  <si>
    <t>1400-285-2</t>
  </si>
  <si>
    <t>1400-968-2</t>
  </si>
  <si>
    <t>1400-972-8</t>
  </si>
  <si>
    <t>1401-425-0</t>
  </si>
  <si>
    <t>1401-737-3</t>
  </si>
  <si>
    <t>1401-942-6</t>
  </si>
  <si>
    <t>1401-944-8</t>
  </si>
  <si>
    <t>1402-160-8</t>
  </si>
  <si>
    <t>1402-335-3</t>
  </si>
  <si>
    <t>1402-348-8</t>
  </si>
  <si>
    <t>1402-469-6</t>
  </si>
  <si>
    <t>1402-626-1</t>
  </si>
  <si>
    <t>1403-434-9</t>
  </si>
  <si>
    <t>1403-734-8</t>
  </si>
  <si>
    <t>1403-807-8</t>
  </si>
  <si>
    <t>1403-831-8</t>
  </si>
  <si>
    <t>1404-050-1</t>
  </si>
  <si>
    <t>1404-061-4</t>
  </si>
  <si>
    <t>1404-094-3</t>
  </si>
  <si>
    <t>1404-199-1</t>
  </si>
  <si>
    <t>1404-407-0</t>
  </si>
  <si>
    <t>1404-765-9</t>
  </si>
  <si>
    <t>1404-768-2</t>
  </si>
  <si>
    <t>1404-824-3</t>
  </si>
  <si>
    <t>1404-839-0</t>
  </si>
  <si>
    <t>1405-042-5</t>
  </si>
  <si>
    <t>1405-047-0</t>
  </si>
  <si>
    <t>1405-060-7</t>
  </si>
  <si>
    <t>1405-079-8</t>
  </si>
  <si>
    <t>1405-157-5</t>
  </si>
  <si>
    <t>1405-398-0</t>
  </si>
  <si>
    <t>1405-399-1</t>
  </si>
  <si>
    <t>1405-693-4</t>
  </si>
  <si>
    <t>1406-139-7</t>
  </si>
  <si>
    <t>1406-149-9</t>
  </si>
  <si>
    <t>1406-170-6</t>
  </si>
  <si>
    <t>1406-172-8</t>
  </si>
  <si>
    <t>1406-209-4</t>
  </si>
  <si>
    <t>1406-243-6</t>
  </si>
  <si>
    <t>1406-498-7</t>
  </si>
  <si>
    <t>1406-499-8</t>
  </si>
  <si>
    <t>1406-503-7</t>
  </si>
  <si>
    <t>1406-518-4</t>
  </si>
  <si>
    <t>1406-536-6</t>
  </si>
  <si>
    <t>1406-538-8</t>
  </si>
  <si>
    <t>1406-546-8</t>
  </si>
  <si>
    <t>1406-548-0</t>
  </si>
  <si>
    <t>1406-690-5</t>
  </si>
  <si>
    <t>1406-864-9</t>
  </si>
  <si>
    <t>1406-925-5</t>
  </si>
  <si>
    <t>1407-308-0</t>
  </si>
  <si>
    <t>1407-321-7</t>
  </si>
  <si>
    <t>1407-453-8</t>
  </si>
  <si>
    <t>1407-702-6</t>
  </si>
  <si>
    <t>1407-711-7</t>
  </si>
  <si>
    <t>1408-221-8</t>
  </si>
  <si>
    <t>1408-238-7</t>
  </si>
  <si>
    <t>1408-243-4</t>
  </si>
  <si>
    <t>1408-253-6</t>
  </si>
  <si>
    <t>1408-287-6</t>
  </si>
  <si>
    <t>1408-360-8</t>
  </si>
  <si>
    <t>1408-413-4</t>
  </si>
  <si>
    <t>1408-458-7</t>
  </si>
  <si>
    <t>1408-465-6</t>
  </si>
  <si>
    <t>1408-474-7</t>
  </si>
  <si>
    <t>1408-477-0</t>
  </si>
  <si>
    <t>1408-478-1</t>
  </si>
  <si>
    <t>1408-704-2</t>
  </si>
  <si>
    <t>1408-707-5</t>
  </si>
  <si>
    <t>1408-819-2</t>
  </si>
  <si>
    <t>1409-143-5</t>
  </si>
  <si>
    <t>1409-147-9</t>
  </si>
  <si>
    <t>1409-151-5</t>
  </si>
  <si>
    <t>1409-239-2</t>
  </si>
  <si>
    <t>1409-378-2</t>
  </si>
  <si>
    <t>1409-407-0</t>
  </si>
  <si>
    <t>1409-557-3</t>
  </si>
  <si>
    <t>1409-590-4</t>
  </si>
  <si>
    <t>1409-609-8</t>
  </si>
  <si>
    <t>1409-626-9</t>
  </si>
  <si>
    <t>1409-711-5</t>
  </si>
  <si>
    <t>1409-750-2</t>
  </si>
  <si>
    <t>1409-775-1</t>
  </si>
  <si>
    <t>1409-778-4</t>
  </si>
  <si>
    <t>1410-222-4</t>
  </si>
  <si>
    <t>1410-280-4</t>
  </si>
  <si>
    <t>1410-284-8</t>
  </si>
  <si>
    <t>1410-336-3</t>
  </si>
  <si>
    <t>1410-367-0</t>
  </si>
  <si>
    <t>1410-433-3</t>
  </si>
  <si>
    <t>1410-591-6</t>
  </si>
  <si>
    <t>1410-592-7</t>
  </si>
  <si>
    <t>1410-596-1</t>
  </si>
  <si>
    <t>1410-601-1</t>
  </si>
  <si>
    <t>1410-707-0</t>
  </si>
  <si>
    <t>1410-711-6</t>
  </si>
  <si>
    <t>1410-715-0</t>
  </si>
  <si>
    <t>1410-732-1</t>
  </si>
  <si>
    <t>1410-745-6</t>
  </si>
  <si>
    <t>1410-751-4</t>
  </si>
  <si>
    <t>1410-752-5</t>
  </si>
  <si>
    <t>1410-754-7</t>
  </si>
  <si>
    <t>1410-770-7</t>
  </si>
  <si>
    <t>1410-784-3</t>
  </si>
  <si>
    <t>1410-785-4</t>
  </si>
  <si>
    <t>1410-792-3</t>
  </si>
  <si>
    <t>1411-061-9</t>
  </si>
  <si>
    <t>1411-063-1</t>
  </si>
  <si>
    <t>1411-091-5</t>
  </si>
  <si>
    <t>1411-095-9</t>
  </si>
  <si>
    <t>1411-109-8</t>
  </si>
  <si>
    <t>1411-111-2</t>
  </si>
  <si>
    <t>1411-117-8</t>
  </si>
  <si>
    <t>1411-118-9</t>
  </si>
  <si>
    <t>1411-123-6</t>
  </si>
  <si>
    <t>1411-127-0</t>
  </si>
  <si>
    <t>1411-134-9</t>
  </si>
  <si>
    <t>1411-140-7</t>
  </si>
  <si>
    <t>1411-146-3</t>
  </si>
  <si>
    <t>1411-147-4</t>
  </si>
  <si>
    <t>1411-150-9</t>
  </si>
  <si>
    <t>1411-556-7</t>
  </si>
  <si>
    <t>1411-566-9</t>
  </si>
  <si>
    <t>1411-567-0</t>
  </si>
  <si>
    <t>1411-572-7</t>
  </si>
  <si>
    <t>1411-586-3</t>
  </si>
  <si>
    <t>1411-589-6</t>
  </si>
  <si>
    <t>1411-590-9</t>
  </si>
  <si>
    <t>1411-591-0</t>
  </si>
  <si>
    <t>1411-593-2</t>
  </si>
  <si>
    <t>1411-594-3</t>
  </si>
  <si>
    <t>1411-595-4</t>
  </si>
  <si>
    <t>1411-605-9</t>
  </si>
  <si>
    <t>1411-619-5</t>
  </si>
  <si>
    <t>1411-620-8</t>
  </si>
  <si>
    <t>1411-621-9</t>
  </si>
  <si>
    <t>1411-628-6</t>
  </si>
  <si>
    <t>1411-629-7</t>
  </si>
  <si>
    <t>1411-677-5</t>
  </si>
  <si>
    <t>1411-678-6</t>
  </si>
  <si>
    <t>1411-679-7</t>
  </si>
  <si>
    <t>1411-686-6</t>
  </si>
  <si>
    <t>1411-688-8</t>
  </si>
  <si>
    <t>1411-690-2</t>
  </si>
  <si>
    <t>1411-691-3</t>
  </si>
  <si>
    <t>1411-692-4</t>
  </si>
  <si>
    <t>1411-696-8</t>
  </si>
  <si>
    <t>1411-697-9</t>
  </si>
  <si>
    <t>1411-698-0</t>
  </si>
  <si>
    <t>1411-706-3</t>
  </si>
  <si>
    <t>1411-709-6</t>
  </si>
  <si>
    <t>1411-718-7</t>
  </si>
  <si>
    <t>1411-719-8</t>
  </si>
  <si>
    <t>1411-743-8</t>
  </si>
  <si>
    <t>1411-744-9</t>
  </si>
  <si>
    <t>1411-747-2</t>
  </si>
  <si>
    <t>1411-748-3</t>
  </si>
  <si>
    <t>1411-750-7</t>
  </si>
  <si>
    <t>1411-752-9</t>
  </si>
  <si>
    <t>1411-754-1</t>
  </si>
  <si>
    <t>1411-757-4</t>
  </si>
  <si>
    <t>1411-769-8</t>
  </si>
  <si>
    <t>1411-770-1</t>
  </si>
  <si>
    <t>1411-773-4</t>
  </si>
  <si>
    <t>1411-774-5</t>
  </si>
  <si>
    <t>1411-777-8</t>
  </si>
  <si>
    <t>1411-779-0</t>
  </si>
  <si>
    <t>1411-781-4</t>
  </si>
  <si>
    <t>1411-782-5</t>
  </si>
  <si>
    <t>1411-789-2</t>
  </si>
  <si>
    <t>1411-795-0</t>
  </si>
  <si>
    <t>1411-796-1</t>
  </si>
  <si>
    <t>1411-797-2</t>
  </si>
  <si>
    <t>1411-804-4</t>
  </si>
  <si>
    <t>1411-811-3</t>
  </si>
  <si>
    <t>1411-815-7</t>
  </si>
  <si>
    <t>1411-819-1</t>
  </si>
  <si>
    <t>1411-821-5</t>
  </si>
  <si>
    <t>1411-822-6</t>
  </si>
  <si>
    <t>1411-824-8</t>
  </si>
  <si>
    <t>1411-834-0</t>
  </si>
  <si>
    <t>1411-835-1</t>
  </si>
  <si>
    <t>1411-837-3</t>
  </si>
  <si>
    <t>1411-841-9</t>
  </si>
  <si>
    <t>1411-855-5</t>
  </si>
  <si>
    <t>1411-858-8</t>
  </si>
  <si>
    <t>1411-950-3</t>
  </si>
  <si>
    <t>1411-966-1</t>
  </si>
  <si>
    <t>1411-979-6</t>
  </si>
  <si>
    <t>1412-009-9</t>
  </si>
  <si>
    <t>1412-020-4</t>
  </si>
  <si>
    <t>1412-045-3</t>
  </si>
  <si>
    <t>1412-055-5</t>
  </si>
  <si>
    <t>1412-059-9</t>
  </si>
  <si>
    <t>1412-060-2</t>
  </si>
  <si>
    <t>1412-066-8</t>
  </si>
  <si>
    <t>1412-072-6</t>
  </si>
  <si>
    <t>1412-076-0</t>
  </si>
  <si>
    <t>1412-077-1</t>
  </si>
  <si>
    <t>1412-078-2</t>
  </si>
  <si>
    <t>1412-082-8</t>
  </si>
  <si>
    <t>1412-087-3</t>
  </si>
  <si>
    <t>1412-157-0</t>
  </si>
  <si>
    <t>1412-158-1</t>
  </si>
  <si>
    <t>1412-164-9</t>
  </si>
  <si>
    <t>1412-167-2</t>
  </si>
  <si>
    <t>1412-168-3</t>
  </si>
  <si>
    <t>1412-169-4</t>
  </si>
  <si>
    <t>1412-178-5</t>
  </si>
  <si>
    <t>1412-179-6</t>
  </si>
  <si>
    <t>1412-181-0</t>
  </si>
  <si>
    <t>1412-184-3</t>
  </si>
  <si>
    <t>1412-188-7</t>
  </si>
  <si>
    <t>1412-194-5</t>
  </si>
  <si>
    <t>1412-196-7</t>
  </si>
  <si>
    <t>1412-199-0</t>
  </si>
  <si>
    <t>1412-200-6</t>
  </si>
  <si>
    <t>1412-206-2</t>
  </si>
  <si>
    <t>1412-210-8</t>
  </si>
  <si>
    <t>1412-253-9</t>
  </si>
  <si>
    <t>1412-257-3</t>
  </si>
  <si>
    <t>1412-259-5</t>
  </si>
  <si>
    <t>1412-266-4</t>
  </si>
  <si>
    <t>1412-270-0</t>
  </si>
  <si>
    <t>1412-273-3</t>
  </si>
  <si>
    <t>1412-274-4</t>
  </si>
  <si>
    <t>1412-286-8</t>
  </si>
  <si>
    <t>1412-289-1</t>
  </si>
  <si>
    <t>1412-381-6</t>
  </si>
  <si>
    <t>1412-386-1</t>
  </si>
  <si>
    <t>1412-416-0</t>
  </si>
  <si>
    <t>1412-432-0</t>
  </si>
  <si>
    <t>1412-443-3</t>
  </si>
  <si>
    <t>1412-445-5</t>
  </si>
  <si>
    <t>1412-450-2</t>
  </si>
  <si>
    <t>1412-451-3</t>
  </si>
  <si>
    <t>1412-459-1</t>
  </si>
  <si>
    <t>1412-462-6</t>
  </si>
  <si>
    <t>1412-465-9</t>
  </si>
  <si>
    <t>1412-488-6</t>
  </si>
  <si>
    <t>1412-795-4</t>
  </si>
  <si>
    <t>1412-797-6</t>
  </si>
  <si>
    <t>1412-811-7</t>
  </si>
  <si>
    <t>1412-815-1</t>
  </si>
  <si>
    <t>1412-816-2</t>
  </si>
  <si>
    <t>1412-817-3</t>
  </si>
  <si>
    <t>1412-818-4</t>
  </si>
  <si>
    <t>1412-819-5</t>
  </si>
  <si>
    <t>1412-822-0</t>
  </si>
  <si>
    <t>1412-823-1</t>
  </si>
  <si>
    <t>1412-828-6</t>
  </si>
  <si>
    <t>1412-829-7</t>
  </si>
  <si>
    <t>1412-981-4</t>
  </si>
  <si>
    <t>1412-983-6</t>
  </si>
  <si>
    <t>1412-984-7</t>
  </si>
  <si>
    <t>1412-988-1</t>
  </si>
  <si>
    <t>1412-989-2</t>
  </si>
  <si>
    <t>1412-995-0</t>
  </si>
  <si>
    <t>1412-996-1</t>
  </si>
  <si>
    <t>1412-997-2</t>
  </si>
  <si>
    <t>1412-998-3</t>
  </si>
  <si>
    <t>1412-999-4</t>
  </si>
  <si>
    <t>1413-000-4</t>
  </si>
  <si>
    <t>1413-017-3</t>
  </si>
  <si>
    <t>1413-019-5</t>
  </si>
  <si>
    <t>1413-020-8</t>
  </si>
  <si>
    <t>1413-021-9</t>
  </si>
  <si>
    <t>1413-025-3</t>
  </si>
  <si>
    <t>1413-078-6</t>
  </si>
  <si>
    <t>1413-103-0</t>
  </si>
  <si>
    <t>1413-198-3</t>
  </si>
  <si>
    <t>1413-200-0</t>
  </si>
  <si>
    <t>1413-201-1</t>
  </si>
  <si>
    <t>1413-202-2</t>
  </si>
  <si>
    <t>1413-204-4</t>
  </si>
  <si>
    <t>1413-206-6</t>
  </si>
  <si>
    <t>1413-208-8</t>
  </si>
  <si>
    <t>1413-209-9</t>
  </si>
  <si>
    <t>1413-210-2</t>
  </si>
  <si>
    <t>1413-211-3</t>
  </si>
  <si>
    <t>1413-570-3</t>
  </si>
  <si>
    <t>1413-574-7</t>
  </si>
  <si>
    <t>1413-578-1</t>
  </si>
  <si>
    <t>1413-582-7</t>
  </si>
  <si>
    <t>1413-583-8</t>
  </si>
  <si>
    <t>1413-585-0</t>
  </si>
  <si>
    <t>1413-587-2</t>
  </si>
  <si>
    <t>1413-588-3</t>
  </si>
  <si>
    <t>1413-590-7</t>
  </si>
  <si>
    <t>1413-591-8</t>
  </si>
  <si>
    <t>1413-593-0</t>
  </si>
  <si>
    <t>1413-596-3</t>
  </si>
  <si>
    <t>1413-617-1</t>
  </si>
  <si>
    <t>1413-621-7</t>
  </si>
  <si>
    <t>1413-623-9</t>
  </si>
  <si>
    <t>1413-624-0</t>
  </si>
  <si>
    <t>1413-625-1</t>
  </si>
  <si>
    <t>1413-627-3</t>
  </si>
  <si>
    <t>1413-632-0</t>
  </si>
  <si>
    <t>1413-648-8</t>
  </si>
  <si>
    <t>1413-824-6</t>
  </si>
  <si>
    <t>1413-921-6</t>
  </si>
  <si>
    <t>1413-924-9</t>
  </si>
  <si>
    <t>1413-925-0</t>
  </si>
  <si>
    <t>1413-927-2</t>
  </si>
  <si>
    <t>1413-928-3</t>
  </si>
  <si>
    <t>1413-929-4</t>
  </si>
  <si>
    <t>1413-930-7</t>
  </si>
  <si>
    <t>1413-932-9</t>
  </si>
  <si>
    <t>1413-936-3</t>
  </si>
  <si>
    <t>1413-937-4</t>
  </si>
  <si>
    <t>1413-944-3</t>
  </si>
  <si>
    <t>1413-947-6</t>
  </si>
  <si>
    <t>1413-948-7</t>
  </si>
  <si>
    <t>1413-954-5</t>
  </si>
  <si>
    <t>1413-955-6</t>
  </si>
  <si>
    <t>1413-956-7</t>
  </si>
  <si>
    <t>1413-957-8</t>
  </si>
  <si>
    <t>1413-958-9</t>
  </si>
  <si>
    <t>1413-961-4</t>
  </si>
  <si>
    <t>1413-999-8</t>
  </si>
  <si>
    <t>1414-037-1</t>
  </si>
  <si>
    <t>1414-039-3</t>
  </si>
  <si>
    <t>1414-040-6</t>
  </si>
  <si>
    <t>1414-045-1</t>
  </si>
  <si>
    <t>1414-047-3</t>
  </si>
  <si>
    <t>1414-048-4</t>
  </si>
  <si>
    <t>1414-049-5</t>
  </si>
  <si>
    <t>1414-050-8</t>
  </si>
  <si>
    <t>1414-051-9</t>
  </si>
  <si>
    <t>1414-052-0</t>
  </si>
  <si>
    <t>1414-053-1</t>
  </si>
  <si>
    <t>1414-054-2</t>
  </si>
  <si>
    <t>1414-055-3</t>
  </si>
  <si>
    <t>1414-058-6</t>
  </si>
  <si>
    <t>1414-059-7</t>
  </si>
  <si>
    <t>1414-060-0</t>
  </si>
  <si>
    <t>1414-061-1</t>
  </si>
  <si>
    <t>1414-062-2</t>
  </si>
  <si>
    <t>1414-063-3</t>
  </si>
  <si>
    <t>1414-069-9</t>
  </si>
  <si>
    <t>1414-071-3</t>
  </si>
  <si>
    <t>1414-073-5</t>
  </si>
  <si>
    <t>1414-078-0</t>
  </si>
  <si>
    <t>1414-082-6</t>
  </si>
  <si>
    <t>1414-134-1</t>
  </si>
  <si>
    <t>1414-257-1</t>
  </si>
  <si>
    <t>1414-258-2</t>
  </si>
  <si>
    <t>1414-260-6</t>
  </si>
  <si>
    <t>1414-261-7</t>
  </si>
  <si>
    <t>1414-262-8</t>
  </si>
  <si>
    <t>1414-263-9</t>
  </si>
  <si>
    <t>1414-265-1</t>
  </si>
  <si>
    <t>1414-269-5</t>
  </si>
  <si>
    <t>1414-271-9</t>
  </si>
  <si>
    <t>1414-273-1</t>
  </si>
  <si>
    <t>1414-274-2</t>
  </si>
  <si>
    <t>1414-275-3</t>
  </si>
  <si>
    <t>1414-277-5</t>
  </si>
  <si>
    <t>1414-278-6</t>
  </si>
  <si>
    <t>1414-280-0</t>
  </si>
  <si>
    <t>1414-285-5</t>
  </si>
  <si>
    <t>1414-290-2</t>
  </si>
  <si>
    <t>1414-292-4</t>
  </si>
  <si>
    <t>1414-293-5</t>
  </si>
  <si>
    <t>1414-370-1</t>
  </si>
  <si>
    <t>1414-371-2</t>
  </si>
  <si>
    <t>1414-372-3</t>
  </si>
  <si>
    <t>1414-418-0</t>
  </si>
  <si>
    <t>1414-477-1</t>
  </si>
  <si>
    <t>1414-478-2</t>
  </si>
  <si>
    <t>1414-482-8</t>
  </si>
  <si>
    <t>1414-483-9</t>
  </si>
  <si>
    <t>1414-486-2</t>
  </si>
  <si>
    <t>1414-489-5</t>
  </si>
  <si>
    <t>1414-490-8</t>
  </si>
  <si>
    <t>1414-491-9</t>
  </si>
  <si>
    <t>1414-494-2</t>
  </si>
  <si>
    <t>1414-496-4</t>
  </si>
  <si>
    <t>1414-497-5</t>
  </si>
  <si>
    <t>1414-499-7</t>
  </si>
  <si>
    <t>1414-628-8</t>
  </si>
  <si>
    <t>1414-630-2</t>
  </si>
  <si>
    <t>1414-631-3</t>
  </si>
  <si>
    <t>1414-632-4</t>
  </si>
  <si>
    <t>1414-634-6</t>
  </si>
  <si>
    <t>1414-639-1</t>
  </si>
  <si>
    <t>1414-640-4</t>
  </si>
  <si>
    <t>1414-643-7</t>
  </si>
  <si>
    <t>1414-645-9</t>
  </si>
  <si>
    <t>1414-649-3</t>
  </si>
  <si>
    <t>1414-651-7</t>
  </si>
  <si>
    <t>1414-652-8</t>
  </si>
  <si>
    <t>1414-653-9</t>
  </si>
  <si>
    <t>1414-655-1</t>
  </si>
  <si>
    <t>1414-656-2</t>
  </si>
  <si>
    <t>1414-657-3</t>
  </si>
  <si>
    <t>1414-658-4</t>
  </si>
  <si>
    <t>1414-659-5</t>
  </si>
  <si>
    <t>1414-660-8</t>
  </si>
  <si>
    <t>1414-661-9</t>
  </si>
  <si>
    <t>1414-662-0</t>
  </si>
  <si>
    <t>1414-669-7</t>
  </si>
  <si>
    <t>1415-091-1</t>
  </si>
  <si>
    <t>1415-093-3</t>
  </si>
  <si>
    <t>1415-094-4</t>
  </si>
  <si>
    <t>1415-097-7</t>
  </si>
  <si>
    <t>1415-099-9</t>
  </si>
  <si>
    <t>1415-102-7</t>
  </si>
  <si>
    <t>1415-106-1</t>
  </si>
  <si>
    <t>1415-111-8</t>
  </si>
  <si>
    <t>1415-114-1</t>
  </si>
  <si>
    <t>1415-115-2</t>
  </si>
  <si>
    <t>1415-117-4</t>
  </si>
  <si>
    <t>1415-118-5</t>
  </si>
  <si>
    <t>1415-150-5</t>
  </si>
  <si>
    <t>1415-151-6</t>
  </si>
  <si>
    <t>1415-154-9</t>
  </si>
  <si>
    <t>1415-155-0</t>
  </si>
  <si>
    <t>1415-157-2</t>
  </si>
  <si>
    <t>1415-158-3</t>
  </si>
  <si>
    <t>1415-159-4</t>
  </si>
  <si>
    <t>1415-160-7</t>
  </si>
  <si>
    <t>1415-161-8</t>
  </si>
  <si>
    <t>1415-162-9</t>
  </si>
  <si>
    <t>1415-165-2</t>
  </si>
  <si>
    <t>1415-167-4</t>
  </si>
  <si>
    <t>1415-168-5</t>
  </si>
  <si>
    <t>1415-169-6</t>
  </si>
  <si>
    <t>1415-170-9</t>
  </si>
  <si>
    <t>1415-171-0</t>
  </si>
  <si>
    <t>1415-172-1</t>
  </si>
  <si>
    <t>1415-173-2</t>
  </si>
  <si>
    <t>1415-174-3</t>
  </si>
  <si>
    <t>1415-175-4</t>
  </si>
  <si>
    <t>1415-176-5</t>
  </si>
  <si>
    <t>1415-178-7</t>
  </si>
  <si>
    <t>1415-179-8</t>
  </si>
  <si>
    <t>1415-180-1</t>
  </si>
  <si>
    <t>1415-181-2</t>
  </si>
  <si>
    <t>1415-183-4</t>
  </si>
  <si>
    <t>1415-184-5</t>
  </si>
  <si>
    <t>1415-185-6</t>
  </si>
  <si>
    <t>1415-186-7</t>
  </si>
  <si>
    <t>1415-187-8</t>
  </si>
  <si>
    <t>1415-189-0</t>
  </si>
  <si>
    <t>1415-190-3</t>
  </si>
  <si>
    <t>1415-192-5</t>
  </si>
  <si>
    <t>1415-193-6</t>
  </si>
  <si>
    <t>1415-194-7</t>
  </si>
  <si>
    <t>1415-195-8</t>
  </si>
  <si>
    <t>1415-196-9</t>
  </si>
  <si>
    <t>1415-198-1</t>
  </si>
  <si>
    <t>1415-199-2</t>
  </si>
  <si>
    <t>BUCHERER CPO LIST</t>
  </si>
  <si>
    <t>商品番号</t>
  </si>
  <si>
    <t>モデル</t>
  </si>
  <si>
    <t>年式</t>
  </si>
  <si>
    <t>サイズ</t>
  </si>
  <si>
    <t>素材</t>
  </si>
  <si>
    <t>Ref.</t>
  </si>
  <si>
    <t>ブレスレット</t>
  </si>
  <si>
    <t>ダイアル</t>
  </si>
  <si>
    <t>再販価格</t>
  </si>
  <si>
    <t>円価格(CHF＝169円)</t>
  </si>
  <si>
    <t>前価格</t>
  </si>
  <si>
    <t>差額</t>
  </si>
  <si>
    <t>EX</t>
  </si>
  <si>
    <t>2002</t>
  </si>
  <si>
    <t>36mm</t>
  </si>
  <si>
    <t>SS</t>
  </si>
  <si>
    <t>114270</t>
  </si>
  <si>
    <t>3</t>
  </si>
  <si>
    <t>Black</t>
  </si>
  <si>
    <t>https://www.bucherer.com/rolex-certified-pre-owned/watches/explorer/1352-565-2.html</t>
  </si>
  <si>
    <t>40mm</t>
  </si>
  <si>
    <t>16570</t>
  </si>
  <si>
    <t>https://www.bucherer.com/rolex-certified-pre-owned/watches/explorer-ii/1354-927-6.html</t>
  </si>
  <si>
    <t>https://www.bucherer.com/rolex-certified-pre-owned/watches/explorer-ii/1355-410-6.html</t>
  </si>
  <si>
    <t>SEA-DWELLER</t>
  </si>
  <si>
    <t>1991</t>
  </si>
  <si>
    <t>16600</t>
  </si>
  <si>
    <t>https://www.bucherer.com/rolex-certified-pre-owned/watches/sea-dweller/1355-472-0.html</t>
  </si>
  <si>
    <t>DJ</t>
  </si>
  <si>
    <t>YG</t>
  </si>
  <si>
    <t>16248</t>
  </si>
  <si>
    <t>PRE</t>
  </si>
  <si>
    <t>Champagne</t>
  </si>
  <si>
    <t>https://www.bucherer.com/rolex-certified-pre-owned/watches/datejust/1357-414-8.html</t>
  </si>
  <si>
    <t>YACHT</t>
  </si>
  <si>
    <t>37mm</t>
  </si>
  <si>
    <t>RG</t>
  </si>
  <si>
    <t>268655</t>
  </si>
  <si>
    <t>STRAP</t>
  </si>
  <si>
    <t>https://www.bucherer.com/rolex-certified-pre-owned/watches/yacht-master/1365-639-2.html</t>
  </si>
  <si>
    <t>SKY</t>
  </si>
  <si>
    <t>42mm</t>
  </si>
  <si>
    <t>326135</t>
  </si>
  <si>
    <t>Grey</t>
  </si>
  <si>
    <t>https://www.bucherer.com/rolex-certified-pre-owned/watches/sky-dweller/1366-007-0.html</t>
  </si>
  <si>
    <t>https://www.bucherer.com/rolex-certified-pre-owned/watches/sky-dweller/1366-020-7.html</t>
  </si>
  <si>
    <t>-</t>
  </si>
  <si>
    <t>White</t>
  </si>
  <si>
    <t>https://www.bucherer.com/rolex-certified-pre-owned/watches/sky-dweller/1366-024-1.html</t>
  </si>
  <si>
    <t>https://www.bucherer.com/rolex-certified-pre-owned/watches/sky-dweller/1366-035-4.html</t>
  </si>
  <si>
    <t>326138</t>
  </si>
  <si>
    <t>https://www.bucherer.com/rolex-certified-pre-owned/watches/sky-dweller/1366-059-2.html</t>
  </si>
  <si>
    <t>https://www.bucherer.com/rolex-certified-pre-owned/watches/sky-dweller/1366-094-5.html</t>
  </si>
  <si>
    <t>SUB</t>
  </si>
  <si>
    <t>2000</t>
  </si>
  <si>
    <t>14060</t>
  </si>
  <si>
    <t>https://www.bucherer.com/rolex-certified-pre-owned/watches/submariner/1368-702-4.html</t>
  </si>
  <si>
    <t>1995</t>
  </si>
  <si>
    <t>https://www.bucherer.com/rolex-certified-pre-owned/watches/submariner/1368-805-0.html</t>
  </si>
  <si>
    <t>DAYTONA</t>
  </si>
  <si>
    <t>1992</t>
  </si>
  <si>
    <t>16528</t>
  </si>
  <si>
    <t>https://www.bucherer.com/rolex-certified-pre-owned/watches/cosmograph-daytona/1368-828-7.html</t>
  </si>
  <si>
    <t>https://www.bucherer.com/rolex-certified-pre-owned/watches/cosmograph-daytona/1368-853-8.html</t>
  </si>
  <si>
    <t>DD</t>
  </si>
  <si>
    <t>2001</t>
  </si>
  <si>
    <t>WG</t>
  </si>
  <si>
    <t>118239</t>
  </si>
  <si>
    <t>Silver</t>
  </si>
  <si>
    <t>https://www.bucherer.com/rolex-certified-pre-owned/watches/day-date/1369-454-1.html</t>
  </si>
  <si>
    <t>16610</t>
  </si>
  <si>
    <t>https://www.bucherer.com/rolex-certified-pre-owned/watches/submariner-date/1372-607-9.html</t>
  </si>
  <si>
    <t>GMT</t>
  </si>
  <si>
    <t>16710</t>
  </si>
  <si>
    <t>https://www.bucherer.com/rolex-certified-pre-owned/watches/gmt-master-ii/1373-860-4.html</t>
  </si>
  <si>
    <t>1999</t>
  </si>
  <si>
    <t>18239</t>
  </si>
  <si>
    <t>https://www.bucherer.com/rolex-certified-pre-owned/watches/day-date/1373-924-3.html</t>
  </si>
  <si>
    <t>41mm</t>
  </si>
  <si>
    <t>218239</t>
  </si>
  <si>
    <t>https://www.bucherer.com/rolex-certified-pre-owned/watches/day-date/1373-933-4.html</t>
  </si>
  <si>
    <t>1993</t>
  </si>
  <si>
    <t>https://www.bucherer.com/rolex-certified-pre-owned/watches/day-date/1374-169-6.html</t>
  </si>
  <si>
    <t>16700</t>
  </si>
  <si>
    <t>https://www.bucherer.com/rolex-certified-pre-owned/watches/gmt-master/1374-270-2.html</t>
  </si>
  <si>
    <t>2005</t>
  </si>
  <si>
    <t>SW</t>
  </si>
  <si>
    <t>116264</t>
  </si>
  <si>
    <t>https://www.bucherer.com/rolex-certified-pre-owned/watches/turn-o-graph/1374-740-1.html</t>
  </si>
  <si>
    <t>1998</t>
  </si>
  <si>
    <t>https://www.bucherer.com/rolex-certified-pre-owned/watches/gmt-master/1374-841-5.html</t>
  </si>
  <si>
    <t>1997</t>
  </si>
  <si>
    <t>https://www.bucherer.com/rolex-certified-pre-owned/watches/sea-dweller/1374-905-4.html</t>
  </si>
  <si>
    <t>https://www.bucherer.com/rolex-certified-pre-owned/watches/gmt-master/1374-964-5.html</t>
  </si>
  <si>
    <t>https://www.bucherer.com/rolex-certified-pre-owned/watches/explorer-ii/1375-286-4.html</t>
  </si>
  <si>
    <t>https://www.bucherer.com/rolex-certified-pre-owned/watches/explorer-ii/1375-287-5.html</t>
  </si>
  <si>
    <t>https://www.bucherer.com/rolex-certified-pre-owned/watches/submariner-date/1384-771-5.html</t>
  </si>
  <si>
    <t>https://www.bucherer.com/rolex-certified-pre-owned/watches/submariner/1384-915-3.html</t>
  </si>
  <si>
    <t>https://www.bucherer.com/rolex-certified-pre-owned/watches/sea-dweller/1384-925-5.html</t>
  </si>
  <si>
    <t>https://www.bucherer.com/rolex-certified-pre-owned/watches/sea-dweller/1398-081-9.html</t>
  </si>
  <si>
    <t>1996</t>
  </si>
  <si>
    <t>https://www.bucherer.com/rolex-certified-pre-owned/watches/sea-dweller/1398-229-1.html</t>
  </si>
  <si>
    <t>SY</t>
  </si>
  <si>
    <t>16613</t>
  </si>
  <si>
    <t>https://www.bucherer.com/rolex-certified-pre-owned/watches/submariner-date/1398-875-5.html</t>
  </si>
  <si>
    <t>https://www.bucherer.com/rolex-certified-pre-owned/watches/gmt-master/1398-878-8.html</t>
  </si>
  <si>
    <t>https://www.bucherer.com/rolex-certified-pre-owned/watches/gmt-master/1398-879-9.html</t>
  </si>
  <si>
    <t>116655</t>
  </si>
  <si>
    <t>https://www.bucherer.com/rolex-certified-pre-owned/watches/yacht-master/1398-896-0.html</t>
  </si>
  <si>
    <t>DEEPSEA</t>
  </si>
  <si>
    <t>2007</t>
  </si>
  <si>
    <t>44mm</t>
  </si>
  <si>
    <t>116660</t>
  </si>
  <si>
    <t>https://www.bucherer.com/rolex-certified-pre-owned/watches/deepsea/1399-094-8.html</t>
  </si>
  <si>
    <t>16618</t>
  </si>
  <si>
    <t>https://www.bucherer.com/rolex-certified-pre-owned/watches/submariner-date/1399-116-7.html</t>
  </si>
  <si>
    <t>https://www.bucherer.com/rolex-certified-pre-owned/watches/submariner-date/1399-429-1.html</t>
  </si>
  <si>
    <t>16618T</t>
  </si>
  <si>
    <t>https://www.bucherer.com/rolex-certified-pre-owned/watches/submariner-date/1400-238-5.html</t>
  </si>
  <si>
    <t>その他</t>
  </si>
  <si>
    <t>1979</t>
  </si>
  <si>
    <t>19019</t>
  </si>
  <si>
    <t>Blue</t>
  </si>
  <si>
    <t>https://www.bucherer.com/rolex-certified-pre-owned/watches/oysterquartz/1400-285-2.html</t>
  </si>
  <si>
    <t>14060M</t>
  </si>
  <si>
    <t>https://www.bucherer.com/rolex-certified-pre-owned/watches/submariner/1400-968-2.html</t>
  </si>
  <si>
    <t>https://www.bucherer.com/rolex-certified-pre-owned/watches/sea-dweller/1400-972-8.html</t>
  </si>
  <si>
    <t>2008</t>
  </si>
  <si>
    <t>https://www.bucherer.com/rolex-certified-pre-owned/watches/submariner/1401-425-0.html</t>
  </si>
  <si>
    <t>2004</t>
  </si>
  <si>
    <t>16570T</t>
  </si>
  <si>
    <t>https://www.bucherer.com/rolex-certified-pre-owned/watches/explorer-ii/1401-737-3.html</t>
  </si>
  <si>
    <t>https://www.bucherer.com/rolex-certified-pre-owned/watches/sea-dweller/1401-942-6.html</t>
  </si>
  <si>
    <t>https://www.bucherer.com/rolex-certified-pre-owned/watches/sea-dweller/1401-944-8.html</t>
  </si>
  <si>
    <t>https://www.bucherer.com/rolex-certified-pre-owned/watches/explorer-ii/1402-160-8.html</t>
  </si>
  <si>
    <t>https://www.bucherer.com/rolex-certified-pre-owned/watches/submariner-date/1402-335-3.html</t>
  </si>
  <si>
    <t>https://www.bucherer.com/rolex-certified-pre-owned/watches/submariner-date/1402-348-8.html</t>
  </si>
  <si>
    <t>2006</t>
  </si>
  <si>
    <t>https://www.bucherer.com/rolex-certified-pre-owned/watches/sea-dweller/1402-469-6.html</t>
  </si>
  <si>
    <t>16610T</t>
  </si>
  <si>
    <t>https://www.bucherer.com/rolex-certified-pre-owned/watches/submariner-date/1402-626-1.html</t>
  </si>
  <si>
    <t>https://www.bucherer.com/rolex-certified-pre-owned/watches/submariner-date/1403-434-9.html</t>
  </si>
  <si>
    <t>https://www.bucherer.com/rolex-certified-pre-owned/watches/submariner-date/1403-734-8.html</t>
  </si>
  <si>
    <t>https://www.bucherer.com/rolex-certified-pre-owned/watches/sea-dweller/1403-807-8.html</t>
  </si>
  <si>
    <t>116200</t>
  </si>
  <si>
    <t>https://www.bucherer.com/rolex-certified-pre-owned/watches/datejust/1403-831-8.html</t>
  </si>
  <si>
    <t>116518</t>
  </si>
  <si>
    <t>https://www.bucherer.com/rolex-certified-pre-owned/watches/cosmograph-daytona/1404-050-1.html</t>
  </si>
  <si>
    <t>https://www.bucherer.com/rolex-certified-pre-owned/watches/explorer-ii/1404-061-4.html</t>
  </si>
  <si>
    <t>16234</t>
  </si>
  <si>
    <t>https://www.bucherer.com/rolex-certified-pre-owned/watches/datejust/1404-094-3.html</t>
  </si>
  <si>
    <t>1990</t>
  </si>
  <si>
    <t>https://www.bucherer.com/rolex-certified-pre-owned/watches/submariner-date/1404-199-1.html</t>
  </si>
  <si>
    <t>https://www.bucherer.com/rolex-certified-pre-owned/watches/explorer-ii/1404-407-0.html</t>
  </si>
  <si>
    <t>https://www.bucherer.com/rolex-certified-pre-owned/watches/submariner-date/1404-765-9.html</t>
  </si>
  <si>
    <t>https://www.bucherer.com/rolex-certified-pre-owned/watches/submariner-date/1404-768-2.html</t>
  </si>
  <si>
    <t>16264</t>
  </si>
  <si>
    <t>https://www.bucherer.com/rolex-certified-pre-owned/watches/turn-o-graph/1404-824-3.html</t>
  </si>
  <si>
    <t>https://www.bucherer.com/rolex-certified-pre-owned/watches/turn-o-graph/1404-839-0.html</t>
  </si>
  <si>
    <t>116900</t>
  </si>
  <si>
    <t>https://www.bucherer.com/rolex-certified-pre-owned/watches/air-king/1405-042-5.html</t>
  </si>
  <si>
    <t>https://www.bucherer.com/rolex-certified-pre-owned/watches/turn-o-graph/1405-047-0.html</t>
  </si>
  <si>
    <t>https://www.bucherer.com/rolex-certified-pre-owned/watches/explorer-ii/1405-060-7.html</t>
  </si>
  <si>
    <t>https://www.bucherer.com/rolex-certified-pre-owned/watches/datejust/1405-079-8.html</t>
  </si>
  <si>
    <t>https://www.bucherer.com/rolex-certified-pre-owned/watches/turn-o-graph/1405-157-5.html</t>
  </si>
  <si>
    <t>118399</t>
  </si>
  <si>
    <t>Mother-of-pearl</t>
  </si>
  <si>
    <t>https://www.bucherer.com/rolex-certified-pre-owned/watches/day-date/1405-398-0.html</t>
  </si>
  <si>
    <t>116519</t>
  </si>
  <si>
    <t>https://www.bucherer.com/rolex-certified-pre-owned/watches/cosmograph-daytona/1405-399-1.html</t>
  </si>
  <si>
    <t>https://www.bucherer.com/rolex-certified-pre-owned/watches/day-date/1405-693-4.html</t>
  </si>
  <si>
    <t>2010</t>
  </si>
  <si>
    <t>https://www.bucherer.com/rolex-certified-pre-owned/watches/deepsea/1406-139-7.html</t>
  </si>
  <si>
    <t>https://www.bucherer.com/rolex-certified-pre-owned/watches/sea-dweller/1406-149-9.html</t>
  </si>
  <si>
    <t>OP</t>
  </si>
  <si>
    <t>39mm</t>
  </si>
  <si>
    <t>114300</t>
  </si>
  <si>
    <t>https://www.bucherer.com/rolex-certified-pre-owned/watches/oyster-perpetual/1406-170-6.html</t>
  </si>
  <si>
    <t>35mm</t>
  </si>
  <si>
    <t>SP</t>
  </si>
  <si>
    <t>168622</t>
  </si>
  <si>
    <t>https://www.bucherer.com/rolex-certified-pre-owned/watches/yacht-master/1406-172-8.html</t>
  </si>
  <si>
    <t>https://www.bucherer.com/rolex-certified-pre-owned/watches/turn-o-graph/1406-209-4.html</t>
  </si>
  <si>
    <t>https://www.bucherer.com/rolex-certified-pre-owned/watches/cosmograph-daytona/1406-243-6.html</t>
  </si>
  <si>
    <t>https://www.bucherer.com/rolex-certified-pre-owned/watches/datejust/1406-499-8.html</t>
  </si>
  <si>
    <t>1976</t>
  </si>
  <si>
    <t>16200</t>
  </si>
  <si>
    <t>https://www.bucherer.com/rolex-certified-pre-owned/watches/datejust/1406-503-7.html</t>
  </si>
  <si>
    <t>https://www.bucherer.com/rolex-certified-pre-owned/watches/turn-o-graph/1406-518-4.html</t>
  </si>
  <si>
    <t>https://www.bucherer.com/rolex-certified-pre-owned/watches/turn-o-graph/1406-536-6.html</t>
  </si>
  <si>
    <t>5</t>
  </si>
  <si>
    <t>https://www.bucherer.com/rolex-certified-pre-owned/watches/turn-o-graph/1406-538-8.html</t>
  </si>
  <si>
    <t>https://www.bucherer.com/rolex-certified-pre-owned/watches/turn-o-graph/1406-546-8.html</t>
  </si>
  <si>
    <t>https://www.bucherer.com/rolex-certified-pre-owned/watches/turn-o-graph/1406-548-0.html</t>
  </si>
  <si>
    <t>26mm</t>
  </si>
  <si>
    <t>176200</t>
  </si>
  <si>
    <t>https://www.bucherer.com/rolex-certified-pre-owned/watches/oyster-perpetual/1406-690-5.html</t>
  </si>
  <si>
    <t>126234</t>
  </si>
  <si>
    <t>https://www.bucherer.com/rolex-certified-pre-owned/watches/datejust/1406-864-9.html</t>
  </si>
  <si>
    <t>https://www.bucherer.com/rolex-certified-pre-owned/watches/submariner/1406-925-5.html</t>
  </si>
  <si>
    <t>https://www.bucherer.com/rolex-certified-pre-owned/watches/submariner/1407-308-0.html</t>
  </si>
  <si>
    <t>https://www.bucherer.com/rolex-certified-pre-owned/watches/submariner-date/1407-321-7.html</t>
  </si>
  <si>
    <t>https://www.bucherer.com/rolex-certified-pre-owned/watches/turn-o-graph/1407-453-8.html</t>
  </si>
  <si>
    <t>https://www.bucherer.com/rolex-certified-pre-owned/watches/submariner-date/1407-702-6.html</t>
  </si>
  <si>
    <t>https://www.bucherer.com/rolex-certified-pre-owned/watches/submariner-date/1407-711-7.html</t>
  </si>
  <si>
    <t>https://www.bucherer.com/rolex-certified-pre-owned/watches/deepsea/1408-221-8.html</t>
  </si>
  <si>
    <t>https://www.bucherer.com/rolex-certified-pre-owned/watches/submariner-date/1408-238-7.html</t>
  </si>
  <si>
    <t>https://www.bucherer.com/rolex-certified-pre-owned/watches/sea-dweller/1408-243-4.html</t>
  </si>
  <si>
    <t>https://www.bucherer.com/rolex-certified-pre-owned/watches/submariner/1408-253-6.html</t>
  </si>
  <si>
    <t>https://www.bucherer.com/rolex-certified-pre-owned/watches/datejust/1408-287-6.html</t>
  </si>
  <si>
    <t>326939</t>
  </si>
  <si>
    <t>https://www.bucherer.com/rolex-certified-pre-owned/watches/sky-dweller/1408-360-8.html</t>
  </si>
  <si>
    <t>https://www.bucherer.com/rolex-certified-pre-owned/watches/sky-dweller/1408-413-4.html</t>
  </si>
  <si>
    <t>https://www.bucherer.com/rolex-certified-pre-owned/watches/air-king/1408-458-7.html</t>
  </si>
  <si>
    <t>https://www.bucherer.com/rolex-certified-pre-owned/watches/deepsea/1408-465-6.html</t>
  </si>
  <si>
    <t>116528</t>
  </si>
  <si>
    <t>https://www.bucherer.com/rolex-certified-pre-owned/watches/cosmograph-daytona/1408-477-0.html</t>
  </si>
  <si>
    <t>https://www.bucherer.com/rolex-certified-pre-owned/watches/cosmograph-daytona/1408-478-1.html</t>
  </si>
  <si>
    <t>https://www.bucherer.com/rolex-certified-pre-owned/watches/deepsea/1408-704-2.html</t>
  </si>
  <si>
    <t>1988</t>
  </si>
  <si>
    <t>18038</t>
  </si>
  <si>
    <t>https://www.bucherer.com/rolex-certified-pre-owned/watches/day-date/1408-707-5.html</t>
  </si>
  <si>
    <t>228238</t>
  </si>
  <si>
    <t>https://www.bucherer.com/rolex-certified-pre-owned/watches/day-date/1408-819-2.html</t>
  </si>
  <si>
    <t>16808</t>
  </si>
  <si>
    <t>https://www.bucherer.com/rolex-certified-pre-owned/watches/submariner-date/1409-143-5.html</t>
  </si>
  <si>
    <t>1981</t>
  </si>
  <si>
    <t>16750</t>
  </si>
  <si>
    <t>https://www.bucherer.com/rolex-certified-pre-owned/watches/gmt-master/1409-147-9.html</t>
  </si>
  <si>
    <t>https://www.bucherer.com/rolex-certified-pre-owned/watches/day-date/1409-151-5.html</t>
  </si>
  <si>
    <t>https://www.bucherer.com/rolex-certified-pre-owned/watches/day-date/1409-239-2.html</t>
  </si>
  <si>
    <t>https://www.bucherer.com/rolex-certified-pre-owned/watches/submariner/1409-378-2.html</t>
  </si>
  <si>
    <t>https://www.bucherer.com/rolex-certified-pre-owned/watches/submariner-date/1409-407-0.html</t>
  </si>
  <si>
    <t>https://www.bucherer.com/rolex-certified-pre-owned/watches/datejust/1409-557-3.html</t>
  </si>
  <si>
    <t>https://www.bucherer.com/rolex-certified-pre-owned/watches/datejust/1409-590-4.html</t>
  </si>
  <si>
    <t>https://www.bucherer.com/rolex-certified-pre-owned/watches/sea-dweller/1409-609-8.html</t>
  </si>
  <si>
    <t>https://www.bucherer.com/rolex-certified-pre-owned/watches/turn-o-graph/1409-626-9.html</t>
  </si>
  <si>
    <t>https://www.bucherer.com/rolex-certified-pre-owned/watches/turn-o-graph/1409-711-5.html</t>
  </si>
  <si>
    <t>https://www.bucherer.com/rolex-certified-pre-owned/watches/explorer-ii/1409-750-2.html</t>
  </si>
  <si>
    <t>https://www.bucherer.com/rolex-certified-pre-owned/watches/submariner/1409-775-1.html</t>
  </si>
  <si>
    <t>126660</t>
  </si>
  <si>
    <t>https://www.bucherer.com/rolex-certified-pre-owned/watches/deepsea/1409-778-4.html</t>
  </si>
  <si>
    <t>14270</t>
  </si>
  <si>
    <t>https://www.bucherer.com/rolex-certified-pre-owned/watches/explorer/1410-222-4.html</t>
  </si>
  <si>
    <t>16233</t>
  </si>
  <si>
    <t>Brown</t>
  </si>
  <si>
    <t>https://www.bucherer.com/rolex-certified-pre-owned/watches/datejust/1410-280-4.html</t>
  </si>
  <si>
    <t>118205</t>
  </si>
  <si>
    <t>Rose</t>
  </si>
  <si>
    <t>https://www.bucherer.com/rolex-certified-pre-owned/watches/day-date/1410-284-8.html</t>
  </si>
  <si>
    <t>1985</t>
  </si>
  <si>
    <t>16253</t>
  </si>
  <si>
    <t>https://www.bucherer.com/rolex-certified-pre-owned/watches/turn-o-graph/1410-336-3.html</t>
  </si>
  <si>
    <t>1983</t>
  </si>
  <si>
    <t>16753</t>
  </si>
  <si>
    <t>https://www.bucherer.com/rolex-certified-pre-owned/watches/gmt-master/1410-367-0.html</t>
  </si>
  <si>
    <t>16520</t>
  </si>
  <si>
    <t>https://www.bucherer.com/rolex-certified-pre-owned/watches/cosmograph-daytona/1410-433-3.html</t>
  </si>
  <si>
    <t>34mm</t>
  </si>
  <si>
    <t>114200</t>
  </si>
  <si>
    <t>https://www.bucherer.com/rolex-certified-pre-owned/watches/oyster-perpetual/1410-591-6.html</t>
  </si>
  <si>
    <t>Red</t>
  </si>
  <si>
    <t>https://www.bucherer.com/rolex-certified-pre-owned/watches/oyster-perpetual/1410-592-7.html</t>
  </si>
  <si>
    <t>116000</t>
  </si>
  <si>
    <t>https://www.bucherer.com/rolex-certified-pre-owned/watches/oyster-perpetual/1410-596-1.html</t>
  </si>
  <si>
    <t>2017</t>
  </si>
  <si>
    <t>https://www.bucherer.com/rolex-certified-pre-owned/watches/deepsea/1410-601-1.html</t>
  </si>
  <si>
    <t>DATE</t>
  </si>
  <si>
    <t>15038</t>
  </si>
  <si>
    <t>https://www.bucherer.com/rolex-certified-pre-owned/watches/date/1410-707-0.html</t>
  </si>
  <si>
    <t>16628</t>
  </si>
  <si>
    <t>https://www.bucherer.com/rolex-certified-pre-owned/watches/yacht-master/1410-711-6.html</t>
  </si>
  <si>
    <t>https://www.bucherer.com/rolex-certified-pre-owned/watches/explorer-ii/1410-715-0.html</t>
  </si>
  <si>
    <t>SR</t>
  </si>
  <si>
    <t>116261</t>
  </si>
  <si>
    <t>https://www.bucherer.com/rolex-certified-pre-owned/watches/turn-o-graph/1410-745-6.html</t>
  </si>
  <si>
    <t>118208</t>
  </si>
  <si>
    <t>https://www.bucherer.com/rolex-certified-pre-owned/watches/day-date/1410-751-4.html</t>
  </si>
  <si>
    <t>https://www.bucherer.com/rolex-certified-pre-owned/watches/air-king/1410-752-5.html</t>
  </si>
  <si>
    <t>2014</t>
  </si>
  <si>
    <t>81315</t>
  </si>
  <si>
    <t>https://www.bucherer.com/rolex-certified-pre-owned/watches/pearlmaster/1410-754-7.html</t>
  </si>
  <si>
    <t>2003</t>
  </si>
  <si>
    <t>https://www.bucherer.com/rolex-certified-pre-owned/watches/turn-o-graph/1410-784-3.html</t>
  </si>
  <si>
    <t>https://www.bucherer.com/rolex-certified-pre-owned/watches/turn-o-graph/1410-785-4.html</t>
  </si>
  <si>
    <t>16800</t>
  </si>
  <si>
    <t>https://www.bucherer.com/rolex-certified-pre-owned/watches/submariner-date/1410-792-3.html</t>
  </si>
  <si>
    <t>14000M</t>
  </si>
  <si>
    <t>https://www.bucherer.com/rolex-certified-pre-owned/watches/oyster-perpetual/1411-061-9.html</t>
  </si>
  <si>
    <t>https://www.bucherer.com/rolex-certified-pre-owned/watches/submariner/1411-063-1.html</t>
  </si>
  <si>
    <t>114234</t>
  </si>
  <si>
    <t>https://www.bucherer.com/rolex-certified-pre-owned/watches/oyster-perpetual/1411-091-5.html</t>
  </si>
  <si>
    <t>16622</t>
  </si>
  <si>
    <t>https://www.bucherer.com/rolex-certified-pre-owned/watches/yacht-master/1411-095-9.html</t>
  </si>
  <si>
    <t>https://www.bucherer.com/rolex-certified-pre-owned/watches/submariner/1411-109-8.html</t>
  </si>
  <si>
    <t>https://www.bucherer.com/rolex-certified-pre-owned/watches/submariner/1411-111-2.html</t>
  </si>
  <si>
    <t>https://www.bucherer.com/rolex-certified-pre-owned/watches/turn-o-graph/1411-118-9.html</t>
  </si>
  <si>
    <t>https://www.bucherer.com/rolex-certified-pre-owned/watches/explorer-ii/1411-123-6.html</t>
  </si>
  <si>
    <t>https://www.bucherer.com/rolex-certified-pre-owned/watches/sky-dweller/1411-127-0.html</t>
  </si>
  <si>
    <t>https://www.bucherer.com/rolex-certified-pre-owned/watches/explorer/1411-134-9.html</t>
  </si>
  <si>
    <t>https://www.bucherer.com/rolex-certified-pre-owned/watches/day-date/1411-140-7.html</t>
  </si>
  <si>
    <t>116300</t>
  </si>
  <si>
    <t>https://www.bucherer.com/rolex-certified-pre-owned/watches/datejust/1411-147-4.html</t>
  </si>
  <si>
    <t>114210</t>
  </si>
  <si>
    <t>https://www.bucherer.com/rolex-certified-pre-owned/watches/oyster-perpetual/1411-150-9.html</t>
  </si>
  <si>
    <t>Silver
sales guarantee (original)</t>
  </si>
  <si>
    <t>https://www.bucherer.com/rolex-certified-pre-owned/watches/datejust/1411-556-7.html</t>
  </si>
  <si>
    <t>https://www.bucherer.com/rolex-certified-pre-owned/watches/yacht-master/1411-566-9.html</t>
  </si>
  <si>
    <t>116234</t>
  </si>
  <si>
    <t>https://www.bucherer.com/rolex-certified-pre-owned/watches/datejust/1411-567-0.html</t>
  </si>
  <si>
    <t>https://www.bucherer.com/rolex-certified-pre-owned/watches/yacht-master/1411-572-7.html</t>
  </si>
  <si>
    <t>https://www.bucherer.com/rolex-certified-pre-owned/watches/explorer-ii/1411-586-3.html</t>
  </si>
  <si>
    <t>/</t>
  </si>
  <si>
    <t>Red
sales guarantee (original), sales box (original)</t>
  </si>
  <si>
    <t>https://www.bucherer.com/rolex-certified-pre-owned/watches/oyster-perpetual/1411-589-6.html</t>
  </si>
  <si>
    <t>2012</t>
  </si>
  <si>
    <t>White
sales guarantee (original)</t>
  </si>
  <si>
    <t>https://www.bucherer.com/rolex-certified-pre-owned/watches/datejust/1411-590-9.html</t>
  </si>
  <si>
    <t>https://www.bucherer.com/rolex-certified-pre-owned/watches/gmt-master/1411-591-0.html</t>
  </si>
  <si>
    <t>https://www.bucherer.com/rolex-certified-pre-owned/watches/oyster-perpetual/1411-594-3.html</t>
  </si>
  <si>
    <t>116238</t>
  </si>
  <si>
    <t>https://www.bucherer.com/rolex-certified-pre-owned/watches/datejust/1411-605-9.html</t>
  </si>
  <si>
    <t>Black
sales guarantee (original)</t>
  </si>
  <si>
    <t>https://www.bucherer.com/rolex-certified-pre-owned/watches/cosmograph-daytona/1411-619-5.html</t>
  </si>
  <si>
    <t>1987</t>
  </si>
  <si>
    <t>16803</t>
  </si>
  <si>
    <t>https://www.bucherer.com/rolex-certified-pre-owned/watches/submariner-date/1411-620-8.html</t>
  </si>
  <si>
    <t>https://www.bucherer.com/rolex-certified-pre-owned/watches/cosmograph-daytona/1411-621-9.html</t>
  </si>
  <si>
    <t>116689</t>
  </si>
  <si>
    <t>White
sales guarantee (original), sales box (original)</t>
  </si>
  <si>
    <t>https://www.bucherer.com/rolex-certified-pre-owned/watches/yacht-master-ii/1411-628-6.html</t>
  </si>
  <si>
    <t>118235</t>
  </si>
  <si>
    <t>https://www.bucherer.com/rolex-certified-pre-owned/watches/day-date/1411-629-7.html</t>
  </si>
  <si>
    <t>https://www.bucherer.com/rolex-certified-pre-owned/watches/yacht-master/1411-677-5.html</t>
  </si>
  <si>
    <t>https://www.bucherer.com/rolex-certified-pre-owned/watches/submariner-date/1411-678-6.html</t>
  </si>
  <si>
    <t>https://www.bucherer.com/rolex-certified-pre-owned/watches/datejust/1411-679-7.html</t>
  </si>
  <si>
    <t>Black
sales guarantee (original), sales box (original)</t>
  </si>
  <si>
    <t>https://www.bucherer.com/rolex-certified-pre-owned/watches/submariner-date/1411-686-6.html</t>
  </si>
  <si>
    <t>https://www.bucherer.com/rolex-certified-pre-owned/watches/turn-o-graph/1411-688-8.html</t>
  </si>
  <si>
    <t>https://www.bucherer.com/rolex-certified-pre-owned/watches/explorer-ii/1411-690-2.html</t>
  </si>
  <si>
    <t>https://www.bucherer.com/rolex-certified-pre-owned/watches/explorer-ii/1411-691-3.html</t>
  </si>
  <si>
    <t>216570</t>
  </si>
  <si>
    <t>https://www.bucherer.com/rolex-certified-pre-owned/watches/explorer-ii/1411-692-4.html</t>
  </si>
  <si>
    <t>https://www.bucherer.com/rolex-certified-pre-owned/watches/turn-o-graph/1411-696-8.html</t>
  </si>
  <si>
    <t>https://www.bucherer.com/rolex-certified-pre-owned/watches/yacht-master/1411-697-9.html</t>
  </si>
  <si>
    <t>https://www.bucherer.com/rolex-certified-pre-owned/watches/yacht-master/1411-698-0.html</t>
  </si>
  <si>
    <t>2018</t>
  </si>
  <si>
    <t>https://www.bucherer.com/rolex-certified-pre-owned/watches/yacht-master/1411-706-3.html</t>
  </si>
  <si>
    <t>https://www.bucherer.com/rolex-certified-pre-owned/watches/datejust/1411-709-6.html</t>
  </si>
  <si>
    <t>15210</t>
  </si>
  <si>
    <t>https://www.bucherer.com/rolex-certified-pre-owned/watches/date/1411-718-7.html</t>
  </si>
  <si>
    <t>31mm</t>
  </si>
  <si>
    <t>77080</t>
  </si>
  <si>
    <t>https://www.bucherer.com/rolex-certified-pre-owned/watches/oyster-perpetual/1411-719-8.html</t>
  </si>
  <si>
    <t>2015</t>
  </si>
  <si>
    <t>Silver
sales guarantee (original), sales box (original)</t>
  </si>
  <si>
    <t>https://www.bucherer.com/rolex-certified-pre-owned/watches/oyster-perpetual/1411-744-9.html</t>
  </si>
  <si>
    <t>https://www.bucherer.com/rolex-certified-pre-owned/watches/explorer-ii/1411-747-2.html</t>
  </si>
  <si>
    <t>https://www.bucherer.com/rolex-certified-pre-owned/watches/oyster-perpetual/1411-748-3.html</t>
  </si>
  <si>
    <t>https://www.bucherer.com/rolex-certified-pre-owned/watches/turn-o-graph/1411-750-7.html</t>
  </si>
  <si>
    <t>1994</t>
  </si>
  <si>
    <t>https://www.bucherer.com/rolex-certified-pre-owned/watches/sea-dweller/1411-754-1.html</t>
  </si>
  <si>
    <t>2016</t>
  </si>
  <si>
    <t>214270</t>
  </si>
  <si>
    <t>https://www.bucherer.com/rolex-certified-pre-owned/watches/explorer/1411-757-4.html</t>
  </si>
  <si>
    <t>https://www.bucherer.com/rolex-certified-pre-owned/watches/datejust/1411-769-8.html</t>
  </si>
  <si>
    <t>https://www.bucherer.com/rolex-certified-pre-owned/watches/datejust/1411-770-1.html</t>
  </si>
  <si>
    <t>2009</t>
  </si>
  <si>
    <t>https://www.bucherer.com/rolex-certified-pre-owned/watches/datejust/1411-773-4.html</t>
  </si>
  <si>
    <t>https://www.bucherer.com/rolex-certified-pre-owned/watches/datejust/1411-774-5.html</t>
  </si>
  <si>
    <t>https://www.bucherer.com/rolex-certified-pre-owned/watches/submariner-date/1411-777-8.html</t>
  </si>
  <si>
    <t>https://www.bucherer.com/rolex-certified-pre-owned/watches/datejust/1411-779-0.html</t>
  </si>
  <si>
    <t>2013</t>
  </si>
  <si>
    <t>https://www.bucherer.com/rolex-certified-pre-owned/watches/explorer-ii/1411-781-4.html</t>
  </si>
  <si>
    <t>https://www.bucherer.com/rolex-certified-pre-owned/watches/submariner-date/1411-782-5.html</t>
  </si>
  <si>
    <t>1989</t>
  </si>
  <si>
    <t>https://www.bucherer.com/rolex-certified-pre-owned/watches/datejust/1411-789-2.html</t>
  </si>
  <si>
    <t>2011</t>
  </si>
  <si>
    <t>116333</t>
  </si>
  <si>
    <t>https://www.bucherer.com/rolex-certified-pre-owned/watches/datejust/1411-796-1.html</t>
  </si>
  <si>
    <t>116598SACO</t>
  </si>
  <si>
    <t>Champagne
sales guarantee (original)</t>
  </si>
  <si>
    <t>https://www.bucherer.com/rolex-certified-pre-owned/watches/cosmograph-daytona/1411-797-2.html</t>
  </si>
  <si>
    <t>1980</t>
  </si>
  <si>
    <t>https://www.bucherer.com/rolex-certified-pre-owned/watches/day-date/1411-804-4.html</t>
  </si>
  <si>
    <t>18039</t>
  </si>
  <si>
    <t>https://www.bucherer.com/rolex-certified-pre-owned/watches/day-date/1411-811-3.html</t>
  </si>
  <si>
    <t>https://www.bucherer.com/rolex-certified-pre-owned/watches/deepsea/1411-815-7.html</t>
  </si>
  <si>
    <t>116622</t>
  </si>
  <si>
    <t>Blue
sales guarantee (original), sales box (original)</t>
  </si>
  <si>
    <t>https://www.bucherer.com/rolex-certified-pre-owned/watches/yacht-master/1411-821-5.html</t>
  </si>
  <si>
    <t>18129</t>
  </si>
  <si>
    <t>https://www.bucherer.com/rolex-certified-pre-owned/watches/day-date/1411-822-6.html</t>
  </si>
  <si>
    <t>326933</t>
  </si>
  <si>
    <t>https://www.bucherer.com/rolex-certified-pre-owned/watches/sky-dweller/1411-824-8.html</t>
  </si>
  <si>
    <t>https://www.bucherer.com/rolex-certified-pre-owned/watches/explorer/1411-835-1.html</t>
  </si>
  <si>
    <t>https://www.bucherer.com/rolex-certified-pre-owned/watches/datejust/1411-837-3.html</t>
  </si>
  <si>
    <t>https://www.bucherer.com/rolex-certified-pre-owned/watches/submariner/1411-841-9.html</t>
  </si>
  <si>
    <t>https://www.bucherer.com/rolex-certified-pre-owned/watches/explorer-ii/1411-855-5.html</t>
  </si>
  <si>
    <t>https://www.bucherer.com/rolex-certified-pre-owned/watches/deepsea/1411-858-8.html</t>
  </si>
  <si>
    <t>https://www.bucherer.com/rolex-certified-pre-owned/watches/datejust/1411-950-3.html</t>
  </si>
  <si>
    <t>https://www.bucherer.com/rolex-certified-pre-owned/watches/datejust/1411-966-1.html</t>
  </si>
  <si>
    <t>https://www.bucherer.com/rolex-certified-pre-owned/watches/datejust/1411-979-6.html</t>
  </si>
  <si>
    <t>https://www.bucherer.com/rolex-certified-pre-owned/watches/datejust/1412-009-9.html</t>
  </si>
  <si>
    <t>https://www.bucherer.com/rolex-certified-pre-owned/watches/datejust/1412-020-4.html</t>
  </si>
  <si>
    <t>81319</t>
  </si>
  <si>
    <t>https://www.bucherer.com/rolex-certified-pre-owned/watches/pearlmaster/1412-045-3.html</t>
  </si>
  <si>
    <t>https://www.bucherer.com/rolex-certified-pre-owned/watches/oyster-perpetual/1412-055-5.html</t>
  </si>
  <si>
    <t>https://www.bucherer.com/rolex-certified-pre-owned/watches/explorer/1412-059-9.html</t>
  </si>
  <si>
    <t>https://www.bucherer.com/rolex-certified-pre-owned/watches/yacht-master/1412-060-2.html</t>
  </si>
  <si>
    <t>https://www.bucherer.com/rolex-certified-pre-owned/watches/gmt-master/1412-066-8.html</t>
  </si>
  <si>
    <t>https://www.bucherer.com/rolex-certified-pre-owned/watches/explorer-ii/1412-072-6.html</t>
  </si>
  <si>
    <t>https://www.bucherer.com/rolex-certified-pre-owned/watches/explorer-ii/1412-076-0.html</t>
  </si>
  <si>
    <t>https://www.bucherer.com/rolex-certified-pre-owned/watches/explorer-ii/1412-077-1.html</t>
  </si>
  <si>
    <t>https://www.bucherer.com/rolex-certified-pre-owned/watches/explorer-ii/1412-078-2.html</t>
  </si>
  <si>
    <t>116718</t>
  </si>
  <si>
    <t>https://www.bucherer.com/rolex-certified-pre-owned/watches/gmt-master-ii/1412-087-3.html</t>
  </si>
  <si>
    <t>2020</t>
  </si>
  <si>
    <t>https://www.bucherer.com/rolex-certified-pre-owned/watches/air-king/1412-157-0.html</t>
  </si>
  <si>
    <t>116400</t>
  </si>
  <si>
    <t>https://www.bucherer.com/rolex-certified-pre-owned/watches/milgauss/1412-158-1.html</t>
  </si>
  <si>
    <t>https://www.bucherer.com/rolex-certified-pre-owned/watches/day-date/1412-164-9.html</t>
  </si>
  <si>
    <t>https://www.bucherer.com/rolex-certified-pre-owned/watches/gmt-master-ii/1412-167-2.html</t>
  </si>
  <si>
    <t>116688</t>
  </si>
  <si>
    <t>https://www.bucherer.com/rolex-certified-pre-owned/watches/yacht-master-ii/1412-169-4.html</t>
  </si>
  <si>
    <t>https://www.bucherer.com/rolex-certified-pre-owned/watches/gmt-master/1412-178-5.html</t>
  </si>
  <si>
    <t>https://www.bucherer.com/rolex-certified-pre-owned/watches/gmt-master/1412-179-6.html</t>
  </si>
  <si>
    <t>https://www.bucherer.com/rolex-certified-pre-owned/watches/datejust/1412-181-0.html</t>
  </si>
  <si>
    <t>https://www.bucherer.com/rolex-certified-pre-owned/watches/turn-o-graph/1412-184-3.html</t>
  </si>
  <si>
    <t>https://www.bucherer.com/rolex-certified-pre-owned/watches/datejust/1412-188-7.html</t>
  </si>
  <si>
    <t>36 mm</t>
  </si>
  <si>
    <t>https://www.bucherer.com/rolex-certified-pre-owned/watches/datejust/1412-194-5.html</t>
  </si>
  <si>
    <t>https://www.bucherer.com/rolex-certified-pre-owned/watches/datejust/1412-196-7.html</t>
  </si>
  <si>
    <t>https://www.bucherer.com/rolex-certified-pre-owned/watches/datejust/1412-199-0.html</t>
  </si>
  <si>
    <t>https://www.bucherer.com/rolex-certified-pre-owned/watches/datejust/1412-200-6.html</t>
  </si>
  <si>
    <t>https://www.bucherer.com/rolex-certified-pre-owned/watches/explorer-ii/1412-206-2.html</t>
  </si>
  <si>
    <t>40 mm</t>
  </si>
  <si>
    <t>https://www.bucherer.com/rolex-certified-pre-owned/watches/submariner-date/1412-210-8.html</t>
  </si>
  <si>
    <t>116710</t>
  </si>
  <si>
    <t>https://www.bucherer.com/rolex-certified-pre-owned/watches/gmt-master-ii/1412-253-9.html</t>
  </si>
  <si>
    <t>https://www.bucherer.com/rolex-certified-pre-owned/watches/explorer-ii/1412-257-3.html</t>
  </si>
  <si>
    <t>https://www.bucherer.com/rolex-certified-pre-owned/watches/explorer-ii/1412-259-5.html</t>
  </si>
  <si>
    <t>Silver)</t>
  </si>
  <si>
    <t>https://www.bucherer.com/rolex-certified-pre-owned/watches/datejust/1412-266-4.html</t>
  </si>
  <si>
    <t>https://www.bucherer.com/rolex-certified-pre-owned/watches/datejust/1412-270-0.html</t>
  </si>
  <si>
    <t>https://www.bucherer.com/rolex-certified-pre-owned/watches/datejust/1412-273-3.html</t>
  </si>
  <si>
    <t>https://www.bucherer.com/rolex-certified-pre-owned/watches/datejust/1412-274-4.html</t>
  </si>
  <si>
    <t>https://www.bucherer.com/rolex-certified-pre-owned/watches/milgauss/1412-286-8.html</t>
  </si>
  <si>
    <t>116681</t>
  </si>
  <si>
    <t>https://www.bucherer.com/rolex-certified-pre-owned/watches/yacht-master-ii/1412-381-6.html</t>
  </si>
  <si>
    <t>https://www.bucherer.com/rolex-certified-pre-owned/watches/turn-o-graph/1412-386-1.html</t>
  </si>
  <si>
    <t>https://www.bucherer.com/rolex-certified-pre-owned/watches/datejust/1412-416-0.html</t>
  </si>
  <si>
    <t>116610</t>
  </si>
  <si>
    <t>https://www.bucherer.com/rolex-certified-pre-owned/watches/submariner-date/1412-432-0.html</t>
  </si>
  <si>
    <t>https://www.bucherer.com/rolex-certified-pre-owned/watches/submariner/1412-443-3.html</t>
  </si>
  <si>
    <t>https://www.bucherer.com/rolex-certified-pre-owned/watches/submariner/1412-445-5.html</t>
  </si>
  <si>
    <t>https://www.bucherer.com/rolex-certified-pre-owned/watches/explorer-ii/1412-450-2.html</t>
  </si>
  <si>
    <t>https://www.bucherer.com/rolex-certified-pre-owned/watches/explorer-ii/1412-451-3.html</t>
  </si>
  <si>
    <t>https://www.bucherer.com/rolex-certified-pre-owned/watches/explorer-ii/1412-459-1.html</t>
  </si>
  <si>
    <t>https://www.bucherer.com/rolex-certified-pre-owned/watches/milgauss/1412-462-6.html</t>
  </si>
  <si>
    <t>2019</t>
  </si>
  <si>
    <t>https://www.bucherer.com/rolex-certified-pre-owned/watches/oyster-perpetual/1412-465-9.html</t>
  </si>
  <si>
    <t>1984</t>
  </si>
  <si>
    <t>16550</t>
  </si>
  <si>
    <t>https://www.bucherer.com/rolex-certified-pre-owned/watches/explorer-ii/1412-488-6.html</t>
  </si>
  <si>
    <t>https://www.bucherer.com/rolex-certified-pre-owned/watches/gmt-master/1412-797-6.html</t>
  </si>
  <si>
    <t>https://www.bucherer.com/rolex-certified-pre-owned/watches/explorer/1412-811-7.html</t>
  </si>
  <si>
    <t>218238</t>
  </si>
  <si>
    <t>https://www.bucherer.com/rolex-certified-pre-owned/watches/day-date/1412-815-1.html</t>
  </si>
  <si>
    <t>https://www.bucherer.com/rolex-certified-pre-owned/watches/datejust/1412-816-2.html</t>
  </si>
  <si>
    <t>https://www.bucherer.com/rolex-certified-pre-owned/watches/oyster-perpetual/1412-817-3.html</t>
  </si>
  <si>
    <t>18238</t>
  </si>
  <si>
    <t>https://www.bucherer.com/rolex-certified-pre-owned/watches/day-date/1412-818-4.html</t>
  </si>
  <si>
    <t>https://www.bucherer.com/rolex-certified-pre-owned/watches/deepsea/1412-819-5.html</t>
  </si>
  <si>
    <t>https://www.bucherer.com/rolex-certified-pre-owned/watches/datejust/1412-822-0.html</t>
  </si>
  <si>
    <t>https://www.bucherer.com/rolex-certified-pre-owned/watches/deepsea/1412-823-1.html</t>
  </si>
  <si>
    <t>https://www.bucherer.com/rolex-certified-pre-owned/watches/datejust/1412-828-6.html</t>
  </si>
  <si>
    <t>https://www.bucherer.com/rolex-certified-pre-owned/watches/deepsea/1412-829-7.html</t>
  </si>
  <si>
    <t>https://www.bucherer.com/rolex-certified-pre-owned/watches/submariner/1412-981-4.html</t>
  </si>
  <si>
    <t>https://www.bucherer.com/rolex-certified-pre-owned/watches/gmt-master/1412-983-6.html</t>
  </si>
  <si>
    <t>https://www.bucherer.com/rolex-certified-pre-owned/watches/gmt-master/1412-988-1.html</t>
  </si>
  <si>
    <t>https://www.bucherer.com/rolex-certified-pre-owned/watches/gmt-master/1412-989-2.html</t>
  </si>
  <si>
    <t>https://www.bucherer.com/rolex-certified-pre-owned/watches/datejust/1412-995-0.html</t>
  </si>
  <si>
    <t>https://www.bucherer.com/rolex-certified-pre-owned/watches/datejust/1412-996-1.html</t>
  </si>
  <si>
    <t>https://www.bucherer.com/rolex-certified-pre-owned/watches/datejust/1412-997-2.html</t>
  </si>
  <si>
    <t>https://www.bucherer.com/rolex-certified-pre-owned/watches/datejust/1412-998-3.html</t>
  </si>
  <si>
    <t>https://www.bucherer.com/rolex-certified-pre-owned/watches/datejust/1412-999-4.html</t>
  </si>
  <si>
    <t>https://www.bucherer.com/rolex-certified-pre-owned/watches/sky-dweller/1413-000-4.html</t>
  </si>
  <si>
    <t>https://www.bucherer.com/rolex-certified-pre-owned/watches/datejust/1413-020-8.html</t>
  </si>
  <si>
    <t>https://www.bucherer.com/rolex-certified-pre-owned/watches/datejust/1413-025-3.html</t>
  </si>
  <si>
    <t>16013</t>
  </si>
  <si>
    <t>https://www.bucherer.com/rolex-certified-pre-owned/watches/datejust/1413-078-6.html</t>
  </si>
  <si>
    <t>https://www.bucherer.com/rolex-certified-pre-owned/watches/datejust/1413-103-0.html</t>
  </si>
  <si>
    <t>https://www.bucherer.com/rolex-certified-pre-owned/watches/sea-dweller/1413-200-0.html</t>
  </si>
  <si>
    <t>https://www.bucherer.com/rolex-certified-pre-owned/watches/explorer-ii/1413-201-1.html</t>
  </si>
  <si>
    <t>https://www.bucherer.com/rolex-certified-pre-owned/watches/explorer-ii/1413-202-2.html</t>
  </si>
  <si>
    <t>228239</t>
  </si>
  <si>
    <t>https://www.bucherer.com/rolex-certified-pre-owned/watches/day-date/1413-204-4.html</t>
  </si>
  <si>
    <t>https://www.bucherer.com/rolex-certified-pre-owned/watches/datejust/1413-206-6.html</t>
  </si>
  <si>
    <t>https://www.bucherer.com/rolex-certified-pre-owned/watches/explorer-ii/1413-208-8.html</t>
  </si>
  <si>
    <t>https://www.bucherer.com/rolex-certified-pre-owned/watches/deepsea/1413-209-9.html</t>
  </si>
  <si>
    <t>https://www.bucherer.com/rolex-certified-pre-owned/watches/gmt-master-ii/1413-211-3.html</t>
  </si>
  <si>
    <t>https://www.bucherer.com/rolex-certified-pre-owned/watches/submariner-date/1413-570-3.html</t>
  </si>
  <si>
    <t>https://www.bucherer.com/rolex-certified-pre-owned/watches/gmt-master-ii/1413-574-7.html</t>
  </si>
  <si>
    <t>14000</t>
  </si>
  <si>
    <t>https://www.bucherer.com/rolex-certified-pre-owned/watches/oyster-perpetual/1413-582-7.html</t>
  </si>
  <si>
    <t>https://www.bucherer.com/rolex-certified-pre-owned/watches/sea-dweller/1413-583-8.html</t>
  </si>
  <si>
    <t>https://www.bucherer.com/rolex-certified-pre-owned/watches/datejust/1413-585-0.html</t>
  </si>
  <si>
    <t>https://www.bucherer.com/rolex-certified-pre-owned/watches/explorer/1413-587-2.html</t>
  </si>
  <si>
    <t>https://www.bucherer.com/rolex-certified-pre-owned/watches/datejust/1413-590-7.html</t>
  </si>
  <si>
    <t>https://www.bucherer.com/rolex-certified-pre-owned/watches/datejust/1413-591-8.html</t>
  </si>
  <si>
    <t>https://www.bucherer.com/rolex-certified-pre-owned/watches/oyster-perpetual/1413-593-0.html</t>
  </si>
  <si>
    <t>116334</t>
  </si>
  <si>
    <t>https://www.bucherer.com/rolex-certified-pre-owned/watches/datejust/1413-596-3.html</t>
  </si>
  <si>
    <t>https://www.bucherer.com/rolex-certified-pre-owned/watches/submariner-date/1413-617-1.html</t>
  </si>
  <si>
    <t>https://www.bucherer.com/rolex-certified-pre-owned/watches/yacht-master/1413-621-7.html</t>
  </si>
  <si>
    <t>https://www.bucherer.com/rolex-certified-pre-owned/watches/submariner-date/1413-623-9.html</t>
  </si>
  <si>
    <t>16220</t>
  </si>
  <si>
    <t>https://www.bucherer.com/rolex-certified-pre-owned/watches/datejust/1413-624-0.html</t>
  </si>
  <si>
    <t>https://www.bucherer.com/rolex-certified-pre-owned/watches/datejust/1413-625-1.html</t>
  </si>
  <si>
    <t>https://www.bucherer.com/rolex-certified-pre-owned/watches/explorer/1413-627-3.html</t>
  </si>
  <si>
    <t>https://www.bucherer.com/rolex-certified-pre-owned/watches/gmt-master/1413-632-0.html</t>
  </si>
  <si>
    <t>16713</t>
  </si>
  <si>
    <t>https://www.bucherer.com/rolex-certified-pre-owned/watches/gmt-master-ii/1413-824-6.html</t>
  </si>
  <si>
    <t>https://www.bucherer.com/rolex-certified-pre-owned/watches/explorer-ii/1413-924-9.html</t>
  </si>
  <si>
    <t>https://www.bucherer.com/rolex-certified-pre-owned/watches/air-king/1413-925-0.html</t>
  </si>
  <si>
    <t>https://www.bucherer.com/rolex-certified-pre-owned/watches/yacht-master/1413-928-3.html</t>
  </si>
  <si>
    <t>16030</t>
  </si>
  <si>
    <t>https://www.bucherer.com/rolex-certified-pre-owned/watches/datejust/1413-929-4.html</t>
  </si>
  <si>
    <t>15200</t>
  </si>
  <si>
    <t>https://www.bucherer.com/rolex-certified-pre-owned/watches/date/1413-930-7.html</t>
  </si>
  <si>
    <t>https://www.bucherer.com/rolex-certified-pre-owned/watches/oyster-perpetual/1413-932-9.html</t>
  </si>
  <si>
    <t>https://www.bucherer.com/rolex-certified-pre-owned/watches/day-date/1413-936-3.html</t>
  </si>
  <si>
    <t>https://www.bucherer.com/rolex-certified-pre-owned/watches/explorer-ii/1413-937-4.html</t>
  </si>
  <si>
    <t>https://www.bucherer.com/rolex-certified-pre-owned/watches/datejust/1413-944-3.html</t>
  </si>
  <si>
    <t>https://www.bucherer.com/rolex-certified-pre-owned/watches/gmt-master-ii/1413-947-6.html</t>
  </si>
  <si>
    <t>https://www.bucherer.com/rolex-certified-pre-owned/watches/turn-o-graph/1413-948-7.html</t>
  </si>
  <si>
    <t>114060</t>
  </si>
  <si>
    <t>https://www.bucherer.com/rolex-certified-pre-owned/watches/submariner/1413-954-5.html</t>
  </si>
  <si>
    <t>https://www.bucherer.com/rolex-certified-pre-owned/watches/turn-o-graph/1413-955-6.html</t>
  </si>
  <si>
    <t>https://www.bucherer.com/rolex-certified-pre-owned/watches/milgauss/1413-957-8.html</t>
  </si>
  <si>
    <t xml:space="preserve">Black
</t>
  </si>
  <si>
    <t>https://www.bucherer.com/rolex-certified-pre-owned/watches/explorer/1413-958-9.html</t>
  </si>
  <si>
    <t>1986</t>
  </si>
  <si>
    <t>https://www.bucherer.com/rolex-certified-pre-owned/watches/submariner-date/1413-999-8.html</t>
  </si>
  <si>
    <t>https://www.bucherer.com/rolex-certified-pre-owned/watches/date/1414-037-1.html</t>
  </si>
  <si>
    <t>https://www.bucherer.com/rolex-certified-pre-owned/watches/gmt-master-ii/1414-040-6.html</t>
  </si>
  <si>
    <t>https://www.bucherer.com/rolex-certified-pre-owned/watches/deepsea/1414-045-1.html</t>
  </si>
  <si>
    <t>115200</t>
  </si>
  <si>
    <t>https://www.bucherer.com/rolex-certified-pre-owned/watches/date/1414-047-3.html</t>
  </si>
  <si>
    <t>https://www.bucherer.com/rolex-certified-pre-owned/watches/sky-dweller/1414-048-4.html</t>
  </si>
  <si>
    <t>https://www.bucherer.com/rolex-certified-pre-owned/watches/gmt-master/1414-049-5.html</t>
  </si>
  <si>
    <t>https://www.bucherer.com/rolex-certified-pre-owned/watches/turn-o-graph/1414-050-8.html</t>
  </si>
  <si>
    <t>https://www.bucherer.com/rolex-certified-pre-owned/watches/explorer/1414-051-9.html</t>
  </si>
  <si>
    <t>https://www.bucherer.com/rolex-certified-pre-owned/watches/submariner-date/1414-052-0.html</t>
  </si>
  <si>
    <t>https://www.bucherer.com/rolex-certified-pre-owned/watches/explorer/1414-053-1.html</t>
  </si>
  <si>
    <t>https://www.bucherer.com/rolex-certified-pre-owned/watches/air-king/1414-054-2.html</t>
  </si>
  <si>
    <t>https://www.bucherer.com/rolex-certified-pre-owned/watches/submariner/1414-055-3.html</t>
  </si>
  <si>
    <t>16718</t>
  </si>
  <si>
    <t>https://www.bucherer.com/rolex-certified-pre-owned/watches/gmt-master-ii/1414-058-6.html</t>
  </si>
  <si>
    <t>https://www.bucherer.com/rolex-certified-pre-owned/watches/submariner/1414-059-7.html</t>
  </si>
  <si>
    <t>https://www.bucherer.com/rolex-certified-pre-owned/watches/datejust/1414-060-0.html</t>
  </si>
  <si>
    <t>https://www.bucherer.com/rolex-certified-pre-owned/watches/submariner/1414-061-1.html</t>
  </si>
  <si>
    <t>https://www.bucherer.com/rolex-certified-pre-owned/watches/deepsea/1414-062-2.html</t>
  </si>
  <si>
    <t>https://www.bucherer.com/rolex-certified-pre-owned/watches/datejust/1414-069-9.html</t>
  </si>
  <si>
    <t>116233</t>
  </si>
  <si>
    <t>https://www.bucherer.com/rolex-certified-pre-owned/watches/datejust/1414-071-3.html</t>
  </si>
  <si>
    <t>https://www.bucherer.com/rolex-certified-pre-owned/watches/datejust/1414-073-5.html</t>
  </si>
  <si>
    <t>https://www.bucherer.com/rolex-certified-pre-owned/watches/day-date/1414-078-0.html</t>
  </si>
  <si>
    <t>116500</t>
  </si>
  <si>
    <t>https://www.bucherer.com/rolex-certified-pre-owned/watches/cosmograph-daytona/1414-082-6.html</t>
  </si>
  <si>
    <t>https://www.bucherer.com/rolex-certified-pre-owned/watches/cosmograph-daytona/1414-134-1.html</t>
  </si>
  <si>
    <t>https://www.bucherer.com/rolex-certified-pre-owned/watches/datejust/1414-257-1.html</t>
  </si>
  <si>
    <t>https://www.bucherer.com/rolex-certified-pre-owned/watches/datejust/1414-258-2.html</t>
  </si>
  <si>
    <t>https://www.bucherer.com/rolex-certified-pre-owned/watches/datejust/1414-260-6.html</t>
  </si>
  <si>
    <t>https://www.bucherer.com/rolex-certified-pre-owned/watches/yacht-master/1414-261-7.html</t>
  </si>
  <si>
    <t>https://www.bucherer.com/rolex-certified-pre-owned/watches/sea-dweller/1414-263-9.html</t>
  </si>
  <si>
    <t>https://www.bucherer.com/rolex-certified-pre-owned/watches/sea-dweller/1414-265-1.html</t>
  </si>
  <si>
    <t>https://www.bucherer.com/rolex-certified-pre-owned/watches/submariner/1414-269-5.html</t>
  </si>
  <si>
    <t>https://www.bucherer.com/rolex-certified-pre-owned/watches/submariner-date/1414-273-1.html</t>
  </si>
  <si>
    <t>https://www.bucherer.com/rolex-certified-pre-owned/watches/datejust/1414-274-2.html</t>
  </si>
  <si>
    <t>https://www.bucherer.com/rolex-certified-pre-owned/watches/oyster-perpetual/1414-277-5.html</t>
  </si>
  <si>
    <t>https://www.bucherer.com/rolex-certified-pre-owned/watches/milgauss/1414-278-6.html</t>
  </si>
  <si>
    <t>https://www.bucherer.com/rolex-certified-pre-owned/watches/datejust/1414-280-0.html</t>
  </si>
  <si>
    <t>https://www.bucherer.com/rolex-certified-pre-owned/watches/yacht-master/1414-285-5.html</t>
  </si>
  <si>
    <t>https://www.bucherer.com/rolex-certified-pre-owned/watches/explorer/1414-290-2.html</t>
  </si>
  <si>
    <t>https://www.bucherer.com/rolex-certified-pre-owned/watches/explorer-ii/1414-292-4.html</t>
  </si>
  <si>
    <t>https://www.bucherer.com/rolex-certified-pre-owned/watches/datejust/1414-293-5.html</t>
  </si>
  <si>
    <t>18348</t>
  </si>
  <si>
    <t>Grossular</t>
  </si>
  <si>
    <t>https://www.bucherer.com/rolex-certified-pre-owned/watches/day-date/1414-370-1.html</t>
  </si>
  <si>
    <t>Mother-of-pearl
sales guarantee (original)</t>
  </si>
  <si>
    <t>https://www.bucherer.com/rolex-certified-pre-owned/watches/day-date/1414-371-2.html</t>
  </si>
  <si>
    <t>118209</t>
  </si>
  <si>
    <t xml:space="preserve">Mother-of-pearl
</t>
  </si>
  <si>
    <t>https://www.bucherer.com/rolex-certified-pre-owned/watches/day-date/1414-372-3.html</t>
  </si>
  <si>
    <t>https://www.bucherer.com/rolex-certified-pre-owned/watches/datejust/1414-418-0.html</t>
  </si>
  <si>
    <t>https://www.bucherer.com/rolex-certified-pre-owned/watches/datejust/1414-477-1.html</t>
  </si>
  <si>
    <t>https://www.bucherer.com/rolex-certified-pre-owned/watches/datejust/1414-478-2.html</t>
  </si>
  <si>
    <t>https://www.bucherer.com/rolex-certified-pre-owned/watches/submariner-date/1414-482-8.html</t>
  </si>
  <si>
    <t>https://www.bucherer.com/rolex-certified-pre-owned/watches/datejust/1414-483-9.html</t>
  </si>
  <si>
    <t>https://www.bucherer.com/rolex-certified-pre-owned/watches/milgauss/1414-486-2.html</t>
  </si>
  <si>
    <t>https://www.bucherer.com/rolex-certified-pre-owned/watches/datejust/1414-489-5.html</t>
  </si>
  <si>
    <t>https://www.bucherer.com/rolex-certified-pre-owned/watches/gmt-master/1414-490-8.html</t>
  </si>
  <si>
    <t>https://www.bucherer.com/rolex-certified-pre-owned/watches/milgauss/1414-491-9.html</t>
  </si>
  <si>
    <t>https://www.bucherer.com/rolex-certified-pre-owned/watches/day-date/1414-494-2.html</t>
  </si>
  <si>
    <t>https://www.bucherer.com/rolex-certified-pre-owned/watches/gmt-master-ii/1414-496-4.html</t>
  </si>
  <si>
    <t>https://www.bucherer.com/rolex-certified-pre-owned/watches/gmt-master-ii/1414-497-5.html</t>
  </si>
  <si>
    <t>https://www.bucherer.com/rolex-certified-pre-owned/watches/deepsea/1414-499-7.html</t>
  </si>
  <si>
    <t>https://www.bucherer.com/rolex-certified-pre-owned/watches/datejust/1414-628-8.html</t>
  </si>
  <si>
    <t>https://www.bucherer.com/rolex-certified-pre-owned/watches/datejust/1414-630-2.html</t>
  </si>
  <si>
    <t>https://www.bucherer.com/rolex-certified-pre-owned/watches/oyster-perpetual/1414-631-3.html</t>
  </si>
  <si>
    <t>https://www.bucherer.com/rolex-certified-pre-owned/watches/oyster-perpetual/1414-632-4.html</t>
  </si>
  <si>
    <t>118238</t>
  </si>
  <si>
    <t>https://www.bucherer.com/rolex-certified-pre-owned/watches/day-date/1414-634-6.html</t>
  </si>
  <si>
    <t>https://www.bucherer.com/rolex-certified-pre-owned/watches/turn-o-graph/1414-639-1.html</t>
  </si>
  <si>
    <t>https://www.bucherer.com/rolex-certified-pre-owned/watches/datejust/1414-640-4.html</t>
  </si>
  <si>
    <t>https://www.bucherer.com/rolex-certified-pre-owned/watches/datejust/1414-643-7.html</t>
  </si>
  <si>
    <t>https://www.bucherer.com/rolex-certified-pre-owned/watches/submariner-date/1414-645-9.html</t>
  </si>
  <si>
    <t>https://www.bucherer.com/rolex-certified-pre-owned/watches/submariner/1414-649-3.html</t>
  </si>
  <si>
    <t>https://www.bucherer.com/rolex-certified-pre-owned/watches/submariner/1414-651-7.html</t>
  </si>
  <si>
    <t>https://www.bucherer.com/rolex-certified-pre-owned/watches/submariner/1414-652-8.html</t>
  </si>
  <si>
    <t>14010</t>
  </si>
  <si>
    <t>https://www.bucherer.com/rolex-certified-pre-owned/watches/oyster-perpetual/1414-653-9.html</t>
  </si>
  <si>
    <t>https://www.bucherer.com/rolex-certified-pre-owned/watches/submariner-date/1414-655-1.html</t>
  </si>
  <si>
    <t>126300</t>
  </si>
  <si>
    <t>https://www.bucherer.com/rolex-certified-pre-owned/watches/datejust/1414-656-2.html</t>
  </si>
  <si>
    <t>116515</t>
  </si>
  <si>
    <t>https://www.bucherer.com/rolex-certified-pre-owned/watches/cosmograph-daytona/1414-657-3.html</t>
  </si>
  <si>
    <t>https://www.bucherer.com/rolex-certified-pre-owned/watches/date/1414-658-4.html</t>
  </si>
  <si>
    <t>https://www.bucherer.com/rolex-certified-pre-owned/watches/air-king/1414-659-5.html</t>
  </si>
  <si>
    <t>https://www.bucherer.com/rolex-certified-pre-owned/watches/oyster-perpetual/1414-660-8.html</t>
  </si>
  <si>
    <t>https://www.bucherer.com/rolex-certified-pre-owned/watches/datejust/1414-661-9.html</t>
  </si>
  <si>
    <t>PT</t>
  </si>
  <si>
    <t>118206</t>
  </si>
  <si>
    <t>https://www.bucherer.com/rolex-certified-pre-owned/watches/day-date/1414-662-0.html</t>
  </si>
  <si>
    <t>https://www.bucherer.com/rolex-certified-pre-owned/watches/date/1414-669-7.html</t>
  </si>
  <si>
    <t>https://www.bucherer.com/rolex-certified-pre-owned/watches/submariner-date/1415-091-1.html</t>
  </si>
  <si>
    <t>https://www.bucherer.com/rolex-certified-pre-owned/watches/submariner-date/1415-093-3.html</t>
  </si>
  <si>
    <t>https://www.bucherer.com/rolex-certified-pre-owned/watches/datejust/1415-094-4.html</t>
  </si>
  <si>
    <t>https://www.bucherer.com/rolex-certified-pre-owned/watches/datejust/1415-097-7.html</t>
  </si>
  <si>
    <t>https://www.bucherer.com/rolex-certified-pre-owned/watches/explorer-ii/1415-099-9.html</t>
  </si>
  <si>
    <t>https://www.bucherer.com/rolex-certified-pre-owned/watches/submariner-date/1415-102-7.html</t>
  </si>
  <si>
    <t>https://www.bucherer.com/rolex-certified-pre-owned/watches/datejust/1415-106-1.html</t>
  </si>
  <si>
    <t>https://www.bucherer.com/rolex-certified-pre-owned/watches/datejust/1415-111-8.html</t>
  </si>
  <si>
    <t>https://www.bucherer.com/rolex-certified-pre-owned/watches/datejust/1415-114-1.html</t>
  </si>
  <si>
    <t>https://www.bucherer.com/rolex-certified-pre-owned/watches/datejust/1415-115-2.html</t>
  </si>
  <si>
    <t>16600T</t>
  </si>
  <si>
    <t>https://www.bucherer.com/rolex-certified-pre-owned/watches/sea-dweller/1415-117-4.html</t>
  </si>
  <si>
    <t>https://www.bucherer.com/rolex-certified-pre-owned/watches/day-date/1415-118-5.html</t>
  </si>
  <si>
    <t>Green</t>
  </si>
  <si>
    <t>https://www.bucherer.com/rolex-certified-pre-owned/watches/day-date/1415-150-5.html</t>
  </si>
  <si>
    <t>16613T</t>
  </si>
  <si>
    <t>https://www.bucherer.com/rolex-certified-pre-owned/watches/submariner-date/1415-151-6.html</t>
  </si>
  <si>
    <t>https://www.bucherer.com/rolex-certified-pre-owned/watches/datejust/1415-154-9.html</t>
  </si>
  <si>
    <t>179173</t>
  </si>
  <si>
    <t>https://www.bucherer.com/rolex-certified-pre-owned/watches/datejust/1415-155-0.html</t>
  </si>
  <si>
    <t>https://www.bucherer.com/rolex-certified-pre-owned/watches/datejust/1415-157-2.html</t>
  </si>
  <si>
    <t>https://www.bucherer.com/rolex-certified-pre-owned/watches/datejust/1415-158-3.html</t>
  </si>
  <si>
    <t>https://www.bucherer.com/rolex-certified-pre-owned/watches/datejust/1415-159-4.html</t>
  </si>
  <si>
    <t>16203</t>
  </si>
  <si>
    <t>https://www.bucherer.com/rolex-certified-pre-owned/watches/datejust/1415-160-7.html</t>
  </si>
  <si>
    <t>https://www.bucherer.com/rolex-certified-pre-owned/watches/datejust/1415-161-8.html</t>
  </si>
  <si>
    <t>116244</t>
  </si>
  <si>
    <t>https://www.bucherer.com/rolex-certified-pre-owned/watches/datejust/1415-162-9.html</t>
  </si>
  <si>
    <t>178240</t>
  </si>
  <si>
    <t>white</t>
  </si>
  <si>
    <t>https://www.bucherer.com/rolex-certified-pre-owned/watches/datejust/1415-165-2.html</t>
  </si>
  <si>
    <t>https://www.bucherer.com/rolex-certified-pre-owned/watches/submariner-date/1415-167-4.html</t>
  </si>
  <si>
    <t>https://www.bucherer.com/rolex-certified-pre-owned/watches/gmt-master-ii/1415-168-5.html</t>
  </si>
  <si>
    <t>https://www.bucherer.com/rolex-certified-pre-owned/watches/datejust/1415-169-6.html</t>
  </si>
  <si>
    <t>https://www.bucherer.com/rolex-certified-pre-owned/watches/gmt-master-ii/1415-170-9.html</t>
  </si>
  <si>
    <t>https://www.bucherer.com/rolex-certified-pre-owned/watches/explorer-ii/1415-171-0.html</t>
  </si>
  <si>
    <t>https://www.bucherer.com/rolex-certified-pre-owned/watches/datejust/1415-172-1.html</t>
  </si>
  <si>
    <t>https://www.bucherer.com/rolex-certified-pre-owned/watches/datejust/1415-173-2.html</t>
  </si>
  <si>
    <t>https://www.bucherer.com/rolex-certified-pre-owned/watches/deepsea/1415-174-3.html</t>
  </si>
  <si>
    <t>https://www.bucherer.com/rolex-certified-pre-owned/watches/datejust/1415-175-4.html</t>
  </si>
  <si>
    <t>https://www.bucherer.com/rolex-certified-pre-owned/watches/datejust/1415-176-5.html</t>
  </si>
  <si>
    <t>https://www.bucherer.com/rolex-certified-pre-owned/watches/sea-dweller/1415-178-7.html</t>
  </si>
  <si>
    <t>116509</t>
  </si>
  <si>
    <t>https://www.bucherer.com/rolex-certified-pre-owned/watches/cosmograph-daytona/1415-179-8.html</t>
  </si>
  <si>
    <t>116138</t>
  </si>
  <si>
    <t>https://www.bucherer.com/rolex-certified-pre-owned/watches/datejust/1415-180-1.html</t>
  </si>
  <si>
    <t>116618</t>
  </si>
  <si>
    <t>https://www.bucherer.com/rolex-certified-pre-owned/watches/submariner-date/1415-181-2.html</t>
  </si>
  <si>
    <t>https://www.bucherer.com/rolex-certified-pre-owned/watches/gmt-master-ii/1415-183-4.html</t>
  </si>
  <si>
    <t>https://www.bucherer.com/rolex-certified-pre-owned/watches/oyster-perpetual/1415-184-5.html</t>
  </si>
  <si>
    <t>https://www.bucherer.com/rolex-certified-pre-owned/watches/datejust/1415-185-6.html</t>
  </si>
  <si>
    <t>116189</t>
  </si>
  <si>
    <t>https://www.bucherer.com/rolex-certified-pre-owned/watches/datejust/1415-186-7.html</t>
  </si>
  <si>
    <t>https://www.bucherer.com/rolex-certified-pre-owned/watches/datejust/1415-187-8.html</t>
  </si>
  <si>
    <t>https://www.bucherer.com/rolex-certified-pre-owned/watches/explorer-ii/1415-189-0.html</t>
  </si>
  <si>
    <t>https://www.bucherer.com/rolex-certified-pre-owned/watches/datejust/1415-190-3.html</t>
  </si>
  <si>
    <t>https://www.bucherer.com/rolex-certified-pre-owned/watches/datejust/1415-192-5.html</t>
  </si>
  <si>
    <t>https://www.bucherer.com/rolex-certified-pre-owned/watches/submariner-date/1415-193-6.html</t>
  </si>
  <si>
    <t>https://www.bucherer.com/rolex-certified-pre-owned/watches/sea-dweller/1415-194-7.html</t>
  </si>
  <si>
    <t>https://www.bucherer.com/rolex-certified-pre-owned/watches/explorer-ii/1415-196-9.html</t>
  </si>
  <si>
    <t>https://www.bucherer.com/rolex-certified-pre-owned/watches/oyster-perpetual/1415-198-1.html</t>
  </si>
  <si>
    <t>https://www.bucherer.com/rolex-certified-pre-owned/watches/gmt-master-ii/1415-199-2.html</t>
  </si>
  <si>
    <t>Ref</t>
  </si>
  <si>
    <t>369(77本)</t>
    <rPh sb="6" eb="7">
      <t>ホン</t>
    </rPh>
    <phoneticPr fontId="2"/>
  </si>
  <si>
    <t>410(35本)</t>
    <rPh sb="6" eb="7">
      <t>ホン</t>
    </rPh>
    <phoneticPr fontId="2"/>
  </si>
  <si>
    <t>376(85本)</t>
    <rPh sb="6" eb="7">
      <t>ホン</t>
    </rPh>
    <phoneticPr fontId="2"/>
  </si>
  <si>
    <t>SS</t>
    <phoneticPr fontId="2"/>
  </si>
  <si>
    <t>※サイト上に値段の記載なし</t>
    <rPh sb="4" eb="5">
      <t>ジョウ</t>
    </rPh>
    <rPh sb="6" eb="8">
      <t>ネダン</t>
    </rPh>
    <rPh sb="9" eb="11">
      <t>キサイ</t>
    </rPh>
    <phoneticPr fontId="2"/>
  </si>
  <si>
    <t>RG</t>
    <phoneticPr fontId="2"/>
  </si>
  <si>
    <t>YG</t>
    <phoneticPr fontId="2"/>
  </si>
  <si>
    <t>-</t>
    <phoneticPr fontId="2"/>
  </si>
  <si>
    <t>Silver</t>
    <phoneticPr fontId="2"/>
  </si>
  <si>
    <t>Red</t>
    <phoneticPr fontId="2"/>
  </si>
  <si>
    <t>White</t>
    <phoneticPr fontId="2"/>
  </si>
  <si>
    <t>Black</t>
    <phoneticPr fontId="2"/>
  </si>
  <si>
    <t>Champagne</t>
    <phoneticPr fontId="2"/>
  </si>
  <si>
    <t>Blue</t>
    <phoneticPr fontId="2"/>
  </si>
  <si>
    <t>SR</t>
    <phoneticPr fontId="2"/>
  </si>
  <si>
    <t>SW</t>
    <phoneticPr fontId="2"/>
  </si>
  <si>
    <t>Mother-of-pearl</t>
    <phoneticPr fontId="2"/>
  </si>
  <si>
    <t>SY</t>
    <phoneticPr fontId="2"/>
  </si>
  <si>
    <t>WG</t>
    <phoneticPr fontId="2"/>
  </si>
  <si>
    <t>https://www.bucherer.com/rolex-certified-pre-owned/watches/explorer/1415-195-8.html</t>
    <phoneticPr fontId="2"/>
  </si>
  <si>
    <t>入り</t>
    <rPh sb="0" eb="1">
      <t>イ</t>
    </rPh>
    <phoneticPr fontId="2"/>
  </si>
  <si>
    <t>売れ</t>
    <rPh sb="0" eb="1">
      <t>ウ</t>
    </rPh>
    <phoneticPr fontId="2"/>
  </si>
  <si>
    <t>※前価格不明、サイト上に値段の記載なし</t>
    <rPh sb="1" eb="2">
      <t>マエ</t>
    </rPh>
    <rPh sb="2" eb="4">
      <t>カカク</t>
    </rPh>
    <rPh sb="4" eb="6">
      <t>フメイ</t>
    </rPh>
    <rPh sb="10" eb="11">
      <t>ジョウ</t>
    </rPh>
    <rPh sb="12" eb="14">
      <t>ネダン</t>
    </rPh>
    <rPh sb="15" eb="17">
      <t>キサイ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</si>
</sst>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¥&quot;#,##0;[Red]&quot;¥&quot;\-#,##0"/>
    <numFmt numFmtId="176" formatCode="m&quot;月&quot;d&quot;日&quot;;@"/>
    <numFmt numFmtId="180" formatCode="#,##0\ [$CHF-100C]_);[Red]\(#,##0\ [$CHF-100C]\)"/>
  </numFmts>
  <fonts count="8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b/>
      <sz val="11"/>
      <color theme="1"/>
      <name val="游ゴシック"/>
      <family val="3"/>
      <charset val="128"/>
    </font>
    <font>
      <sz val="11"/>
      <color theme="1"/>
      <name val="游ゴシック"/>
      <family val="3"/>
      <charset val="128"/>
    </font>
    <font>
      <sz val="11"/>
      <color rgb="FFFF0000"/>
      <name val="游ゴシック"/>
      <family val="3"/>
      <charset val="128"/>
    </font>
    <font>
      <u/>
      <sz val="11"/>
      <color theme="10"/>
      <name val="ＭＳ Ｐゴシック"/>
      <family val="2"/>
      <scheme val="minor"/>
    </font>
    <font>
      <u/>
      <sz val="11"/>
      <color theme="10"/>
      <name val="游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6" fillId="0" borderId="0" applyNumberFormat="0" applyFill="0" applyBorder="0" applyAlignment="0" applyProtection="0"/>
  </cellStyleXfs>
  <cellXfs count="27">
    <xf numFmtId="0" fontId="0" fillId="0" borderId="0" xfId="0"/>
    <xf numFmtId="176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4" fillId="2" borderId="0" xfId="0" applyFont="1" applyFill="1"/>
    <xf numFmtId="0" fontId="4" fillId="0" borderId="0" xfId="0" applyFont="1"/>
    <xf numFmtId="0" fontId="5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80" fontId="4" fillId="0" borderId="0" xfId="1" applyNumberFormat="1" applyFont="1" applyAlignment="1">
      <alignment horizontal="right" vertical="center" shrinkToFit="1"/>
    </xf>
    <xf numFmtId="6" fontId="4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6" fillId="0" borderId="0" xfId="2"/>
    <xf numFmtId="180" fontId="4" fillId="0" borderId="0" xfId="1" applyNumberFormat="1" applyFont="1" applyAlignment="1">
      <alignment horizontal="center" vertical="center" shrinkToFit="1"/>
    </xf>
    <xf numFmtId="6" fontId="4" fillId="0" borderId="0" xfId="0" applyNumberFormat="1" applyFont="1" applyAlignment="1">
      <alignment horizontal="center"/>
    </xf>
    <xf numFmtId="180" fontId="4" fillId="0" borderId="1" xfId="1" applyNumberFormat="1" applyFont="1" applyBorder="1" applyAlignment="1">
      <alignment horizontal="center" vertical="center" shrinkToFit="1"/>
    </xf>
    <xf numFmtId="6" fontId="4" fillId="0" borderId="1" xfId="0" applyNumberFormat="1" applyFont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4" fillId="0" borderId="0" xfId="0" applyNumberFormat="1" applyFont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80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 wrapText="1"/>
    </xf>
    <xf numFmtId="0" fontId="7" fillId="0" borderId="0" xfId="2" applyFont="1" applyAlignment="1">
      <alignment horizontal="center"/>
    </xf>
    <xf numFmtId="0" fontId="4" fillId="0" borderId="0" xfId="0" applyFont="1" applyBorder="1" applyAlignment="1">
      <alignment horizontal="center"/>
    </xf>
  </cellXfs>
  <cellStyles count="3">
    <cellStyle name="ハイパーリンク" xfId="2" builtinId="8"/>
    <cellStyle name="標準" xfId="0" builtinId="0"/>
    <cellStyle name="標準 6" xfId="1" xr:uid="{D56EFA1A-A830-4B6F-A9C2-9869FC745C2B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eiko\Desktop\companytools\Buchererdata\haken\BuchererDatas\&#12456;&#12463;&#12475;&#12523;\BUCHRER%20CPO&#12522;&#12473;&#12488;20240805.xlsx" TargetMode="External"/><Relationship Id="rId1" Type="http://schemas.openxmlformats.org/officeDocument/2006/relationships/externalLinkPath" Target="&#12456;&#12463;&#12475;&#12523;/BUCHRER%20CPO&#12522;&#12473;&#12488;2024080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8月"/>
      <sheetName val="2024-08-05出入り"/>
      <sheetName val="2024-08-05"/>
    </sheetNames>
    <sheetDataSet>
      <sheetData sheetId="0">
        <row r="1">
          <cell r="B1">
            <v>45509</v>
          </cell>
        </row>
        <row r="2">
          <cell r="B2" t="str">
            <v>410(35本)</v>
          </cell>
        </row>
        <row r="3">
          <cell r="B3" t="str">
            <v>1352-565-2</v>
          </cell>
        </row>
        <row r="4">
          <cell r="B4" t="str">
            <v>1354-927-6</v>
          </cell>
        </row>
        <row r="5">
          <cell r="B5" t="str">
            <v>1355-410-6</v>
          </cell>
        </row>
        <row r="6">
          <cell r="B6" t="str">
            <v>1355-472-0</v>
          </cell>
        </row>
        <row r="7">
          <cell r="B7" t="str">
            <v>1357-414-8</v>
          </cell>
        </row>
        <row r="8">
          <cell r="B8" t="str">
            <v>1365-639-2</v>
          </cell>
        </row>
        <row r="9">
          <cell r="B9" t="str">
            <v>1366-007-0</v>
          </cell>
        </row>
        <row r="10">
          <cell r="B10" t="str">
            <v>1366-020-7</v>
          </cell>
        </row>
        <row r="11">
          <cell r="B11" t="str">
            <v>1366-024-1</v>
          </cell>
        </row>
        <row r="12">
          <cell r="B12" t="str">
            <v>1366-035-4</v>
          </cell>
        </row>
        <row r="13">
          <cell r="B13" t="str">
            <v>1366-059-2</v>
          </cell>
        </row>
        <row r="14">
          <cell r="B14" t="str">
            <v>1366-094-5</v>
          </cell>
        </row>
        <row r="15">
          <cell r="B15" t="str">
            <v>1368-702-4</v>
          </cell>
        </row>
        <row r="16">
          <cell r="B16" t="str">
            <v>1368-805-0</v>
          </cell>
        </row>
        <row r="17">
          <cell r="B17" t="str">
            <v>1368-828-7</v>
          </cell>
        </row>
        <row r="18">
          <cell r="B18" t="str">
            <v>1368-853-8</v>
          </cell>
        </row>
        <row r="19">
          <cell r="B19" t="str">
            <v>1369-454-1</v>
          </cell>
        </row>
        <row r="20">
          <cell r="B20" t="str">
            <v>1372-607-9</v>
          </cell>
        </row>
        <row r="21">
          <cell r="B21" t="str">
            <v>1373-860-4</v>
          </cell>
        </row>
        <row r="22">
          <cell r="B22" t="str">
            <v>1373-924-3</v>
          </cell>
        </row>
        <row r="23">
          <cell r="B23" t="str">
            <v>1373-933-4</v>
          </cell>
        </row>
        <row r="24">
          <cell r="B24" t="str">
            <v>1374-169-6</v>
          </cell>
        </row>
        <row r="25">
          <cell r="B25" t="str">
            <v>1374-270-2</v>
          </cell>
        </row>
        <row r="26">
          <cell r="B26" t="str">
            <v>1374-740-1</v>
          </cell>
        </row>
        <row r="27">
          <cell r="B27" t="str">
            <v>1374-841-5</v>
          </cell>
        </row>
        <row r="28">
          <cell r="B28" t="str">
            <v>1374-905-4</v>
          </cell>
        </row>
        <row r="29">
          <cell r="B29" t="str">
            <v>1374-964-5</v>
          </cell>
        </row>
        <row r="30">
          <cell r="B30" t="str">
            <v>1375-286-4</v>
          </cell>
        </row>
        <row r="31">
          <cell r="B31" t="str">
            <v>1375-287-5</v>
          </cell>
        </row>
        <row r="32">
          <cell r="B32" t="str">
            <v>1384-771-5</v>
          </cell>
        </row>
        <row r="33">
          <cell r="B33" t="str">
            <v>1384-915-3</v>
          </cell>
        </row>
        <row r="34">
          <cell r="B34" t="str">
            <v>1384-925-5</v>
          </cell>
        </row>
        <row r="35">
          <cell r="B35" t="str">
            <v>1398-081-9</v>
          </cell>
        </row>
        <row r="36">
          <cell r="B36" t="str">
            <v>1398-229-1</v>
          </cell>
        </row>
        <row r="37">
          <cell r="B37" t="str">
            <v>1398-875-5</v>
          </cell>
        </row>
        <row r="38">
          <cell r="B38" t="str">
            <v>1398-878-8</v>
          </cell>
        </row>
        <row r="39">
          <cell r="B39" t="str">
            <v>1398-879-9</v>
          </cell>
        </row>
        <row r="40">
          <cell r="B40" t="str">
            <v>1398-896-0</v>
          </cell>
        </row>
        <row r="41">
          <cell r="B41" t="str">
            <v>1399-094-8</v>
          </cell>
        </row>
        <row r="42">
          <cell r="B42" t="str">
            <v>1399-116-7</v>
          </cell>
        </row>
        <row r="43">
          <cell r="B43" t="str">
            <v>1399-429-1</v>
          </cell>
        </row>
        <row r="44">
          <cell r="B44" t="str">
            <v>1400-238-5</v>
          </cell>
        </row>
        <row r="45">
          <cell r="B45" t="str">
            <v>1400-285-2</v>
          </cell>
        </row>
        <row r="46">
          <cell r="B46" t="str">
            <v>1400-968-2</v>
          </cell>
        </row>
        <row r="47">
          <cell r="B47" t="str">
            <v>1400-972-8</v>
          </cell>
        </row>
        <row r="48">
          <cell r="B48" t="str">
            <v>1401-425-0</v>
          </cell>
        </row>
        <row r="49">
          <cell r="B49" t="str">
            <v>1401-737-3</v>
          </cell>
        </row>
        <row r="50">
          <cell r="B50" t="str">
            <v>1401-942-6</v>
          </cell>
        </row>
        <row r="51">
          <cell r="B51" t="str">
            <v>1401-944-8</v>
          </cell>
        </row>
        <row r="52">
          <cell r="B52" t="str">
            <v>1402-160-8</v>
          </cell>
        </row>
        <row r="53">
          <cell r="B53" t="str">
            <v>1402-335-3</v>
          </cell>
        </row>
        <row r="54">
          <cell r="B54" t="str">
            <v>1402-348-8</v>
          </cell>
        </row>
        <row r="55">
          <cell r="B55" t="str">
            <v>1402-469-6</v>
          </cell>
        </row>
        <row r="56">
          <cell r="B56" t="str">
            <v>1402-626-1</v>
          </cell>
        </row>
        <row r="57">
          <cell r="B57" t="str">
            <v>1403-434-9</v>
          </cell>
        </row>
        <row r="58">
          <cell r="B58" t="str">
            <v>1403-734-8</v>
          </cell>
        </row>
        <row r="59">
          <cell r="B59" t="str">
            <v>1403-807-8</v>
          </cell>
        </row>
        <row r="60">
          <cell r="B60" t="str">
            <v>1403-831-8</v>
          </cell>
        </row>
        <row r="61">
          <cell r="B61" t="str">
            <v>1404-050-1</v>
          </cell>
        </row>
        <row r="62">
          <cell r="B62" t="str">
            <v>1404-061-4</v>
          </cell>
        </row>
        <row r="63">
          <cell r="B63" t="str">
            <v>1404-094-3</v>
          </cell>
        </row>
        <row r="64">
          <cell r="B64" t="str">
            <v>1404-199-1</v>
          </cell>
        </row>
        <row r="65">
          <cell r="B65" t="str">
            <v>1404-407-0</v>
          </cell>
        </row>
        <row r="66">
          <cell r="B66" t="str">
            <v>1404-765-9</v>
          </cell>
        </row>
        <row r="67">
          <cell r="B67" t="str">
            <v>1404-768-2</v>
          </cell>
        </row>
        <row r="68">
          <cell r="B68" t="str">
            <v>1404-824-3</v>
          </cell>
        </row>
        <row r="69">
          <cell r="B69" t="str">
            <v>1404-839-0</v>
          </cell>
        </row>
        <row r="70">
          <cell r="B70" t="str">
            <v>1405-042-5</v>
          </cell>
        </row>
        <row r="71">
          <cell r="B71" t="str">
            <v>1405-047-0</v>
          </cell>
        </row>
        <row r="72">
          <cell r="B72" t="str">
            <v>1405-060-7</v>
          </cell>
        </row>
        <row r="73">
          <cell r="B73" t="str">
            <v>1405-079-8</v>
          </cell>
        </row>
        <row r="74">
          <cell r="B74" t="str">
            <v>1405-157-5</v>
          </cell>
        </row>
        <row r="75">
          <cell r="B75" t="str">
            <v>1405-398-0</v>
          </cell>
        </row>
        <row r="76">
          <cell r="B76" t="str">
            <v>1405-399-1</v>
          </cell>
        </row>
        <row r="77">
          <cell r="B77" t="str">
            <v>1405-693-4</v>
          </cell>
        </row>
        <row r="78">
          <cell r="B78" t="str">
            <v>1406-139-7</v>
          </cell>
        </row>
        <row r="79">
          <cell r="B79" t="str">
            <v>1406-149-9</v>
          </cell>
        </row>
        <row r="80">
          <cell r="B80" t="str">
            <v>1406-170-6</v>
          </cell>
        </row>
        <row r="81">
          <cell r="B81" t="str">
            <v>1406-172-8</v>
          </cell>
        </row>
        <row r="82">
          <cell r="B82" t="str">
            <v>1406-209-4</v>
          </cell>
        </row>
        <row r="83">
          <cell r="B83" t="str">
            <v>1406-243-6</v>
          </cell>
        </row>
        <row r="85">
          <cell r="B85" t="str">
            <v>1406-499-8</v>
          </cell>
        </row>
        <row r="86">
          <cell r="B86" t="str">
            <v>1406-503-7</v>
          </cell>
        </row>
        <row r="87">
          <cell r="B87" t="str">
            <v>1406-518-4</v>
          </cell>
        </row>
        <row r="88">
          <cell r="B88" t="str">
            <v>1406-536-6</v>
          </cell>
        </row>
        <row r="89">
          <cell r="B89" t="str">
            <v>1406-538-8</v>
          </cell>
        </row>
        <row r="90">
          <cell r="B90" t="str">
            <v>1406-546-8</v>
          </cell>
        </row>
        <row r="91">
          <cell r="B91" t="str">
            <v>1406-548-0</v>
          </cell>
        </row>
        <row r="92">
          <cell r="B92" t="str">
            <v>1406-690-5</v>
          </cell>
        </row>
        <row r="93">
          <cell r="B93" t="str">
            <v>1406-864-9</v>
          </cell>
        </row>
        <row r="94">
          <cell r="B94" t="str">
            <v>1406-925-5</v>
          </cell>
        </row>
        <row r="95">
          <cell r="B95" t="str">
            <v>1407-308-0</v>
          </cell>
        </row>
        <row r="96">
          <cell r="B96" t="str">
            <v>1407-321-7</v>
          </cell>
        </row>
        <row r="97">
          <cell r="B97" t="str">
            <v>1407-453-8</v>
          </cell>
        </row>
        <row r="98">
          <cell r="B98" t="str">
            <v>1407-702-6</v>
          </cell>
        </row>
        <row r="99">
          <cell r="B99" t="str">
            <v>1407-711-7</v>
          </cell>
        </row>
        <row r="100">
          <cell r="B100" t="str">
            <v>1408-221-8</v>
          </cell>
        </row>
        <row r="101">
          <cell r="B101" t="str">
            <v>1408-238-7</v>
          </cell>
        </row>
        <row r="102">
          <cell r="B102" t="str">
            <v>1408-243-4</v>
          </cell>
        </row>
        <row r="103">
          <cell r="B103" t="str">
            <v>1408-253-6</v>
          </cell>
        </row>
        <row r="104">
          <cell r="B104" t="str">
            <v>1408-287-6</v>
          </cell>
        </row>
        <row r="105">
          <cell r="B105" t="str">
            <v>1408-360-8</v>
          </cell>
        </row>
        <row r="106">
          <cell r="B106" t="str">
            <v>1408-413-4</v>
          </cell>
        </row>
        <row r="107">
          <cell r="B107" t="str">
            <v>1408-458-7</v>
          </cell>
        </row>
        <row r="108">
          <cell r="B108" t="str">
            <v>1408-465-6</v>
          </cell>
        </row>
        <row r="110">
          <cell r="B110" t="str">
            <v>1408-477-0</v>
          </cell>
        </row>
        <row r="111">
          <cell r="B111" t="str">
            <v>1408-478-1</v>
          </cell>
        </row>
        <row r="112">
          <cell r="B112" t="str">
            <v>1408-704-2</v>
          </cell>
        </row>
        <row r="113">
          <cell r="B113" t="str">
            <v>1408-707-5</v>
          </cell>
        </row>
        <row r="114">
          <cell r="B114" t="str">
            <v>1408-819-2</v>
          </cell>
        </row>
        <row r="115">
          <cell r="B115" t="str">
            <v>1409-143-5</v>
          </cell>
        </row>
        <row r="116">
          <cell r="B116" t="str">
            <v>1409-147-9</v>
          </cell>
        </row>
        <row r="117">
          <cell r="B117" t="str">
            <v>1409-151-5</v>
          </cell>
        </row>
        <row r="118">
          <cell r="B118" t="str">
            <v>1409-239-2</v>
          </cell>
        </row>
        <row r="119">
          <cell r="B119" t="str">
            <v>1409-378-2</v>
          </cell>
        </row>
        <row r="120">
          <cell r="B120" t="str">
            <v>1409-407-0</v>
          </cell>
        </row>
        <row r="121">
          <cell r="B121" t="str">
            <v>1409-557-3</v>
          </cell>
        </row>
        <row r="122">
          <cell r="B122" t="str">
            <v>1409-590-4</v>
          </cell>
        </row>
        <row r="123">
          <cell r="B123" t="str">
            <v>1409-609-8</v>
          </cell>
        </row>
        <row r="124">
          <cell r="B124" t="str">
            <v>1409-626-9</v>
          </cell>
        </row>
        <row r="125">
          <cell r="B125" t="str">
            <v>1409-711-5</v>
          </cell>
        </row>
        <row r="126">
          <cell r="B126" t="str">
            <v>1409-750-2</v>
          </cell>
        </row>
        <row r="127">
          <cell r="B127" t="str">
            <v>1409-775-1</v>
          </cell>
        </row>
        <row r="128">
          <cell r="B128" t="str">
            <v>1409-778-4</v>
          </cell>
        </row>
        <row r="129">
          <cell r="B129" t="str">
            <v>1410-222-4</v>
          </cell>
        </row>
        <row r="130">
          <cell r="B130" t="str">
            <v>1410-280-4</v>
          </cell>
        </row>
        <row r="131">
          <cell r="B131" t="str">
            <v>1410-284-8</v>
          </cell>
        </row>
        <row r="132">
          <cell r="B132" t="str">
            <v>1410-336-3</v>
          </cell>
        </row>
        <row r="133">
          <cell r="B133" t="str">
            <v>1410-367-0</v>
          </cell>
        </row>
        <row r="134">
          <cell r="B134" t="str">
            <v>1410-433-3</v>
          </cell>
        </row>
        <row r="135">
          <cell r="B135" t="str">
            <v>1410-591-6</v>
          </cell>
        </row>
        <row r="136">
          <cell r="B136" t="str">
            <v>1410-592-7</v>
          </cell>
        </row>
        <row r="137">
          <cell r="B137" t="str">
            <v>1410-596-1</v>
          </cell>
        </row>
        <row r="138">
          <cell r="B138" t="str">
            <v>1410-601-1</v>
          </cell>
        </row>
        <row r="139">
          <cell r="B139" t="str">
            <v>1410-707-0</v>
          </cell>
        </row>
        <row r="140">
          <cell r="B140" t="str">
            <v>1410-711-6</v>
          </cell>
        </row>
        <row r="141">
          <cell r="B141" t="str">
            <v>1410-715-0</v>
          </cell>
        </row>
        <row r="143">
          <cell r="B143" t="str">
            <v>1410-745-6</v>
          </cell>
        </row>
        <row r="144">
          <cell r="B144" t="str">
            <v>1410-751-4</v>
          </cell>
        </row>
        <row r="145">
          <cell r="B145" t="str">
            <v>1410-752-5</v>
          </cell>
        </row>
        <row r="146">
          <cell r="B146" t="str">
            <v>1410-754-7</v>
          </cell>
        </row>
        <row r="148">
          <cell r="B148" t="str">
            <v>1410-784-3</v>
          </cell>
        </row>
        <row r="149">
          <cell r="B149" t="str">
            <v>1410-785-4</v>
          </cell>
        </row>
        <row r="150">
          <cell r="B150" t="str">
            <v>1410-792-3</v>
          </cell>
        </row>
        <row r="151">
          <cell r="B151" t="str">
            <v>1411-061-9</v>
          </cell>
        </row>
        <row r="152">
          <cell r="B152" t="str">
            <v>1411-063-1</v>
          </cell>
        </row>
        <row r="153">
          <cell r="B153" t="str">
            <v>1411-091-5</v>
          </cell>
        </row>
        <row r="154">
          <cell r="B154" t="str">
            <v>1411-095-9</v>
          </cell>
        </row>
        <row r="155">
          <cell r="B155" t="str">
            <v>1411-109-8</v>
          </cell>
        </row>
        <row r="156">
          <cell r="B156" t="str">
            <v>1411-111-2</v>
          </cell>
        </row>
        <row r="158">
          <cell r="B158" t="str">
            <v>1411-118-9</v>
          </cell>
        </row>
        <row r="159">
          <cell r="B159" t="str">
            <v>1411-123-6</v>
          </cell>
        </row>
        <row r="160">
          <cell r="B160" t="str">
            <v>1411-127-0</v>
          </cell>
        </row>
        <row r="161">
          <cell r="B161" t="str">
            <v>1411-134-9</v>
          </cell>
        </row>
        <row r="162">
          <cell r="B162" t="str">
            <v>1411-140-7</v>
          </cell>
        </row>
        <row r="164">
          <cell r="B164" t="str">
            <v>1411-147-4</v>
          </cell>
        </row>
        <row r="165">
          <cell r="B165" t="str">
            <v>1411-150-9</v>
          </cell>
        </row>
        <row r="166">
          <cell r="B166" t="str">
            <v>1411-556-7</v>
          </cell>
        </row>
        <row r="167">
          <cell r="B167" t="str">
            <v>1411-566-9</v>
          </cell>
        </row>
        <row r="168">
          <cell r="B168" t="str">
            <v>1411-567-0</v>
          </cell>
        </row>
        <row r="169">
          <cell r="B169" t="str">
            <v>1411-572-7</v>
          </cell>
        </row>
        <row r="170">
          <cell r="B170" t="str">
            <v>1411-586-3</v>
          </cell>
        </row>
        <row r="171">
          <cell r="B171" t="str">
            <v>1411-589-6</v>
          </cell>
        </row>
        <row r="172">
          <cell r="B172" t="str">
            <v>1411-590-9</v>
          </cell>
        </row>
        <row r="173">
          <cell r="B173" t="str">
            <v>1411-591-0</v>
          </cell>
        </row>
        <row r="175">
          <cell r="B175" t="str">
            <v>1411-594-3</v>
          </cell>
        </row>
        <row r="177">
          <cell r="B177" t="str">
            <v>1411-605-9</v>
          </cell>
        </row>
        <row r="178">
          <cell r="B178" t="str">
            <v>1411-619-5</v>
          </cell>
        </row>
        <row r="179">
          <cell r="B179" t="str">
            <v>1411-620-8</v>
          </cell>
        </row>
        <row r="180">
          <cell r="B180" t="str">
            <v>1411-621-9</v>
          </cell>
        </row>
        <row r="181">
          <cell r="B181" t="str">
            <v>1411-628-6</v>
          </cell>
        </row>
        <row r="182">
          <cell r="B182" t="str">
            <v>1411-629-7</v>
          </cell>
        </row>
        <row r="183">
          <cell r="B183" t="str">
            <v>1411-677-5</v>
          </cell>
        </row>
        <row r="184">
          <cell r="B184" t="str">
            <v>1411-678-6</v>
          </cell>
        </row>
        <row r="185">
          <cell r="B185" t="str">
            <v>1411-679-7</v>
          </cell>
        </row>
        <row r="186">
          <cell r="B186" t="str">
            <v>1411-686-6</v>
          </cell>
        </row>
        <row r="187">
          <cell r="B187" t="str">
            <v>1411-688-8</v>
          </cell>
        </row>
        <row r="188">
          <cell r="B188" t="str">
            <v>1411-690-2</v>
          </cell>
        </row>
        <row r="189">
          <cell r="B189" t="str">
            <v>1411-691-3</v>
          </cell>
        </row>
        <row r="190">
          <cell r="B190" t="str">
            <v>1411-692-4</v>
          </cell>
        </row>
        <row r="191">
          <cell r="B191" t="str">
            <v>1411-696-8</v>
          </cell>
        </row>
        <row r="192">
          <cell r="B192" t="str">
            <v>1411-697-9</v>
          </cell>
        </row>
        <row r="193">
          <cell r="B193" t="str">
            <v>1411-698-0</v>
          </cell>
        </row>
        <row r="194">
          <cell r="B194" t="str">
            <v>1411-706-3</v>
          </cell>
        </row>
        <row r="195">
          <cell r="B195" t="str">
            <v>1411-709-6</v>
          </cell>
        </row>
        <row r="196">
          <cell r="B196" t="str">
            <v>1411-718-7</v>
          </cell>
        </row>
        <row r="197">
          <cell r="B197" t="str">
            <v>1411-719-8</v>
          </cell>
        </row>
        <row r="199">
          <cell r="B199" t="str">
            <v>1411-744-9</v>
          </cell>
        </row>
        <row r="200">
          <cell r="B200" t="str">
            <v>1411-747-2</v>
          </cell>
        </row>
        <row r="201">
          <cell r="B201" t="str">
            <v>1411-748-3</v>
          </cell>
        </row>
        <row r="202">
          <cell r="B202" t="str">
            <v>1411-750-7</v>
          </cell>
        </row>
        <row r="204">
          <cell r="B204" t="str">
            <v>1411-754-1</v>
          </cell>
        </row>
        <row r="205">
          <cell r="B205" t="str">
            <v>1411-757-4</v>
          </cell>
        </row>
        <row r="206">
          <cell r="B206" t="str">
            <v>1411-769-8</v>
          </cell>
        </row>
        <row r="207">
          <cell r="B207" t="str">
            <v>1411-770-1</v>
          </cell>
        </row>
        <row r="208">
          <cell r="B208" t="str">
            <v>1411-773-4</v>
          </cell>
        </row>
        <row r="209">
          <cell r="B209" t="str">
            <v>1411-774-5</v>
          </cell>
        </row>
        <row r="210">
          <cell r="B210" t="str">
            <v>1411-777-8</v>
          </cell>
        </row>
        <row r="211">
          <cell r="B211" t="str">
            <v>1411-779-0</v>
          </cell>
        </row>
        <row r="212">
          <cell r="B212" t="str">
            <v>1411-781-4</v>
          </cell>
        </row>
        <row r="213">
          <cell r="B213" t="str">
            <v>1411-782-5</v>
          </cell>
        </row>
        <row r="214">
          <cell r="B214" t="str">
            <v>1411-789-2</v>
          </cell>
        </row>
        <row r="216">
          <cell r="B216" t="str">
            <v>1411-796-1</v>
          </cell>
        </row>
        <row r="217">
          <cell r="B217" t="str">
            <v>1411-797-2</v>
          </cell>
        </row>
        <row r="218">
          <cell r="B218" t="str">
            <v>1411-804-4</v>
          </cell>
        </row>
        <row r="219">
          <cell r="B219" t="str">
            <v>1411-811-3</v>
          </cell>
        </row>
        <row r="220">
          <cell r="B220" t="str">
            <v>1411-815-7</v>
          </cell>
        </row>
        <row r="222">
          <cell r="B222" t="str">
            <v>1411-821-5</v>
          </cell>
        </row>
        <row r="223">
          <cell r="B223" t="str">
            <v>1411-822-6</v>
          </cell>
        </row>
        <row r="224">
          <cell r="B224" t="str">
            <v>1411-824-8</v>
          </cell>
        </row>
        <row r="226">
          <cell r="B226" t="str">
            <v>1411-835-1</v>
          </cell>
        </row>
        <row r="227">
          <cell r="B227" t="str">
            <v>1411-837-3</v>
          </cell>
        </row>
        <row r="228">
          <cell r="B228" t="str">
            <v>1411-841-9</v>
          </cell>
        </row>
        <row r="229">
          <cell r="B229" t="str">
            <v>1411-855-5</v>
          </cell>
        </row>
        <row r="230">
          <cell r="B230" t="str">
            <v>1411-858-8</v>
          </cell>
        </row>
        <row r="231">
          <cell r="B231" t="str">
            <v>1411-950-3</v>
          </cell>
        </row>
        <row r="232">
          <cell r="B232" t="str">
            <v>1411-966-1</v>
          </cell>
        </row>
        <row r="233">
          <cell r="B233" t="str">
            <v>1411-979-6</v>
          </cell>
        </row>
        <row r="234">
          <cell r="B234" t="str">
            <v>1412-009-9</v>
          </cell>
        </row>
        <row r="235">
          <cell r="B235" t="str">
            <v>1412-020-4</v>
          </cell>
        </row>
        <row r="236">
          <cell r="B236" t="str">
            <v>1412-045-3</v>
          </cell>
        </row>
        <row r="237">
          <cell r="B237" t="str">
            <v>1412-055-5</v>
          </cell>
        </row>
        <row r="238">
          <cell r="B238" t="str">
            <v>1412-059-9</v>
          </cell>
        </row>
        <row r="239">
          <cell r="B239" t="str">
            <v>1412-060-2</v>
          </cell>
        </row>
        <row r="240">
          <cell r="B240" t="str">
            <v>1412-066-8</v>
          </cell>
        </row>
        <row r="241">
          <cell r="B241" t="str">
            <v>1412-072-6</v>
          </cell>
        </row>
        <row r="242">
          <cell r="B242" t="str">
            <v>1412-076-0</v>
          </cell>
        </row>
        <row r="243">
          <cell r="B243" t="str">
            <v>1412-077-1</v>
          </cell>
        </row>
        <row r="244">
          <cell r="B244" t="str">
            <v>1412-078-2</v>
          </cell>
        </row>
        <row r="246">
          <cell r="B246" t="str">
            <v>1412-087-3</v>
          </cell>
        </row>
        <row r="247">
          <cell r="B247" t="str">
            <v>1412-157-0</v>
          </cell>
        </row>
        <row r="248">
          <cell r="B248" t="str">
            <v>1412-158-1</v>
          </cell>
        </row>
        <row r="249">
          <cell r="B249" t="str">
            <v>1412-164-9</v>
          </cell>
        </row>
        <row r="250">
          <cell r="B250" t="str">
            <v>1412-167-2</v>
          </cell>
        </row>
        <row r="252">
          <cell r="B252" t="str">
            <v>1412-169-4</v>
          </cell>
        </row>
        <row r="253">
          <cell r="B253" t="str">
            <v>1412-178-5</v>
          </cell>
        </row>
        <row r="254">
          <cell r="B254" t="str">
            <v>1412-179-6</v>
          </cell>
        </row>
        <row r="255">
          <cell r="B255" t="str">
            <v>1412-181-0</v>
          </cell>
        </row>
        <row r="256">
          <cell r="B256" t="str">
            <v>1412-184-3</v>
          </cell>
        </row>
        <row r="257">
          <cell r="B257" t="str">
            <v>1412-188-7</v>
          </cell>
        </row>
        <row r="258">
          <cell r="B258" t="str">
            <v>1412-194-5</v>
          </cell>
        </row>
        <row r="259">
          <cell r="B259" t="str">
            <v>1412-196-7</v>
          </cell>
        </row>
        <row r="260">
          <cell r="B260" t="str">
            <v>1412-199-0</v>
          </cell>
        </row>
        <row r="261">
          <cell r="B261" t="str">
            <v>1412-200-6</v>
          </cell>
        </row>
        <row r="262">
          <cell r="B262" t="str">
            <v>1412-206-2</v>
          </cell>
        </row>
        <row r="263">
          <cell r="B263" t="str">
            <v>1412-210-8</v>
          </cell>
        </row>
        <row r="264">
          <cell r="B264" t="str">
            <v>1412-253-9</v>
          </cell>
        </row>
        <row r="265">
          <cell r="B265" t="str">
            <v>1412-257-3</v>
          </cell>
        </row>
        <row r="266">
          <cell r="B266" t="str">
            <v>1412-259-5</v>
          </cell>
        </row>
        <row r="267">
          <cell r="B267" t="str">
            <v>1412-266-4</v>
          </cell>
        </row>
        <row r="268">
          <cell r="B268" t="str">
            <v>1412-270-0</v>
          </cell>
        </row>
        <row r="269">
          <cell r="B269" t="str">
            <v>1412-273-3</v>
          </cell>
        </row>
        <row r="270">
          <cell r="B270" t="str">
            <v>1412-274-4</v>
          </cell>
        </row>
        <row r="271">
          <cell r="B271" t="str">
            <v>1412-286-8</v>
          </cell>
        </row>
        <row r="273">
          <cell r="B273" t="str">
            <v>1412-381-6</v>
          </cell>
        </row>
        <row r="274">
          <cell r="B274" t="str">
            <v>1412-386-1</v>
          </cell>
        </row>
        <row r="275">
          <cell r="B275" t="str">
            <v>1412-416-0</v>
          </cell>
        </row>
        <row r="276">
          <cell r="B276" t="str">
            <v>1412-432-0</v>
          </cell>
        </row>
        <row r="277">
          <cell r="B277" t="str">
            <v>1412-443-3</v>
          </cell>
        </row>
        <row r="278">
          <cell r="B278" t="str">
            <v>1412-445-5</v>
          </cell>
        </row>
        <row r="279">
          <cell r="B279" t="str">
            <v>1412-450-2</v>
          </cell>
        </row>
        <row r="280">
          <cell r="B280" t="str">
            <v>1412-451-3</v>
          </cell>
        </row>
        <row r="281">
          <cell r="B281" t="str">
            <v>1412-459-1</v>
          </cell>
        </row>
        <row r="282">
          <cell r="B282" t="str">
            <v>1412-462-6</v>
          </cell>
        </row>
        <row r="283">
          <cell r="B283" t="str">
            <v>1412-465-9</v>
          </cell>
        </row>
        <row r="284">
          <cell r="B284" t="str">
            <v>1412-488-6</v>
          </cell>
        </row>
        <row r="286">
          <cell r="B286" t="str">
            <v>1412-797-6</v>
          </cell>
        </row>
        <row r="287">
          <cell r="B287" t="str">
            <v>1412-811-7</v>
          </cell>
        </row>
        <row r="288">
          <cell r="B288" t="str">
            <v>1412-815-1</v>
          </cell>
        </row>
        <row r="289">
          <cell r="B289" t="str">
            <v>1412-816-2</v>
          </cell>
        </row>
        <row r="290">
          <cell r="B290" t="str">
            <v>1412-817-3</v>
          </cell>
        </row>
        <row r="291">
          <cell r="B291" t="str">
            <v>1412-818-4</v>
          </cell>
        </row>
        <row r="292">
          <cell r="B292" t="str">
            <v>1412-819-5</v>
          </cell>
        </row>
        <row r="293">
          <cell r="B293" t="str">
            <v>1412-822-0</v>
          </cell>
        </row>
        <row r="294">
          <cell r="B294" t="str">
            <v>1412-823-1</v>
          </cell>
        </row>
        <row r="295">
          <cell r="B295" t="str">
            <v>1412-828-6</v>
          </cell>
        </row>
        <row r="296">
          <cell r="B296" t="str">
            <v>1412-829-7</v>
          </cell>
        </row>
        <row r="297">
          <cell r="B297" t="str">
            <v>1412-981-4</v>
          </cell>
        </row>
        <row r="298">
          <cell r="B298" t="str">
            <v>1412-983-6</v>
          </cell>
        </row>
        <row r="300">
          <cell r="B300" t="str">
            <v>1412-988-1</v>
          </cell>
        </row>
        <row r="301">
          <cell r="B301" t="str">
            <v>1412-989-2</v>
          </cell>
        </row>
        <row r="302">
          <cell r="B302" t="str">
            <v>1412-995-0</v>
          </cell>
        </row>
        <row r="303">
          <cell r="B303" t="str">
            <v>1412-996-1</v>
          </cell>
        </row>
        <row r="304">
          <cell r="B304" t="str">
            <v>1412-997-2</v>
          </cell>
        </row>
        <row r="305">
          <cell r="B305" t="str">
            <v>1412-998-3</v>
          </cell>
        </row>
        <row r="306">
          <cell r="B306" t="str">
            <v>1412-999-4</v>
          </cell>
        </row>
        <row r="307">
          <cell r="B307" t="str">
            <v>1413-000-4</v>
          </cell>
        </row>
        <row r="310">
          <cell r="B310" t="str">
            <v>1413-020-8</v>
          </cell>
        </row>
        <row r="312">
          <cell r="B312" t="str">
            <v>1413-025-3</v>
          </cell>
        </row>
        <row r="313">
          <cell r="B313" t="str">
            <v>1413-078-6</v>
          </cell>
        </row>
        <row r="314">
          <cell r="B314" t="str">
            <v>1413-103-0</v>
          </cell>
        </row>
        <row r="316">
          <cell r="B316" t="str">
            <v>1413-200-0</v>
          </cell>
        </row>
        <row r="317">
          <cell r="B317" t="str">
            <v>1413-201-1</v>
          </cell>
        </row>
        <row r="318">
          <cell r="B318" t="str">
            <v>1413-202-2</v>
          </cell>
        </row>
        <row r="319">
          <cell r="B319" t="str">
            <v>1413-204-4</v>
          </cell>
        </row>
        <row r="320">
          <cell r="B320" t="str">
            <v>1413-206-6</v>
          </cell>
        </row>
        <row r="321">
          <cell r="B321" t="str">
            <v>1413-208-8</v>
          </cell>
        </row>
        <row r="322">
          <cell r="B322" t="str">
            <v>1413-209-9</v>
          </cell>
        </row>
        <row r="324">
          <cell r="B324" t="str">
            <v>1413-211-3</v>
          </cell>
        </row>
        <row r="325">
          <cell r="B325" t="str">
            <v>1413-570-3</v>
          </cell>
        </row>
        <row r="326">
          <cell r="B326" t="str">
            <v>1413-574-7</v>
          </cell>
        </row>
        <row r="328">
          <cell r="B328" t="str">
            <v>1413-582-7</v>
          </cell>
        </row>
        <row r="329">
          <cell r="B329" t="str">
            <v>1413-583-8</v>
          </cell>
        </row>
        <row r="330">
          <cell r="B330" t="str">
            <v>1413-585-0</v>
          </cell>
        </row>
        <row r="331">
          <cell r="B331" t="str">
            <v>1413-587-2</v>
          </cell>
        </row>
        <row r="333">
          <cell r="B333" t="str">
            <v>1413-590-7</v>
          </cell>
        </row>
        <row r="334">
          <cell r="B334" t="str">
            <v>1413-591-8</v>
          </cell>
        </row>
        <row r="335">
          <cell r="B335" t="str">
            <v>1413-593-0</v>
          </cell>
        </row>
        <row r="336">
          <cell r="B336" t="str">
            <v>1413-596-3</v>
          </cell>
        </row>
        <row r="337">
          <cell r="B337" t="str">
            <v>1413-617-1</v>
          </cell>
        </row>
        <row r="338">
          <cell r="B338" t="str">
            <v>1413-621-7</v>
          </cell>
        </row>
        <row r="339">
          <cell r="B339" t="str">
            <v>1413-623-9</v>
          </cell>
        </row>
        <row r="340">
          <cell r="B340" t="str">
            <v>1413-624-0</v>
          </cell>
        </row>
        <row r="341">
          <cell r="B341" t="str">
            <v>1413-625-1</v>
          </cell>
        </row>
        <row r="342">
          <cell r="B342" t="str">
            <v>1413-627-3</v>
          </cell>
        </row>
        <row r="343">
          <cell r="B343" t="str">
            <v>1413-632-0</v>
          </cell>
        </row>
        <row r="345">
          <cell r="B345" t="str">
            <v>1413-824-6</v>
          </cell>
        </row>
        <row r="347">
          <cell r="B347" t="str">
            <v>1413-924-9</v>
          </cell>
        </row>
        <row r="348">
          <cell r="B348" t="str">
            <v>1413-925-0</v>
          </cell>
        </row>
        <row r="350">
          <cell r="B350" t="str">
            <v>1413-928-3</v>
          </cell>
        </row>
        <row r="351">
          <cell r="B351" t="str">
            <v>1413-929-4</v>
          </cell>
        </row>
        <row r="352">
          <cell r="B352" t="str">
            <v>1413-930-7</v>
          </cell>
        </row>
        <row r="353">
          <cell r="B353" t="str">
            <v>1413-932-9</v>
          </cell>
        </row>
        <row r="354">
          <cell r="B354" t="str">
            <v>1413-936-3</v>
          </cell>
        </row>
        <row r="355">
          <cell r="B355" t="str">
            <v>1413-937-4</v>
          </cell>
        </row>
        <row r="356">
          <cell r="B356" t="str">
            <v>1413-944-3</v>
          </cell>
        </row>
        <row r="357">
          <cell r="B357" t="str">
            <v>1413-947-6</v>
          </cell>
        </row>
        <row r="358">
          <cell r="B358" t="str">
            <v>1413-948-7</v>
          </cell>
        </row>
        <row r="359">
          <cell r="B359" t="str">
            <v>1413-954-5</v>
          </cell>
        </row>
        <row r="360">
          <cell r="B360" t="str">
            <v>1413-955-6</v>
          </cell>
        </row>
        <row r="362">
          <cell r="B362" t="str">
            <v>1413-957-8</v>
          </cell>
        </row>
        <row r="363">
          <cell r="B363" t="str">
            <v>1413-958-9</v>
          </cell>
        </row>
        <row r="365">
          <cell r="B365" t="str">
            <v>1413-999-8</v>
          </cell>
        </row>
        <row r="366">
          <cell r="B366" t="str">
            <v>1414-037-1</v>
          </cell>
        </row>
        <row r="368">
          <cell r="B368" t="str">
            <v>1414-040-6</v>
          </cell>
        </row>
        <row r="369">
          <cell r="B369" t="str">
            <v>1414-045-1</v>
          </cell>
        </row>
        <row r="370">
          <cell r="B370" t="str">
            <v>1414-047-3</v>
          </cell>
        </row>
        <row r="371">
          <cell r="B371" t="str">
            <v>1414-048-4</v>
          </cell>
        </row>
        <row r="372">
          <cell r="B372" t="str">
            <v>1414-049-5</v>
          </cell>
        </row>
        <row r="373">
          <cell r="B373" t="str">
            <v>1414-050-8</v>
          </cell>
        </row>
        <row r="374">
          <cell r="B374" t="str">
            <v>1414-051-9</v>
          </cell>
        </row>
        <row r="375">
          <cell r="B375" t="str">
            <v>1414-052-0</v>
          </cell>
        </row>
        <row r="376">
          <cell r="B376" t="str">
            <v>1414-053-1</v>
          </cell>
        </row>
        <row r="377">
          <cell r="B377" t="str">
            <v>1414-054-2</v>
          </cell>
        </row>
        <row r="378">
          <cell r="B378" t="str">
            <v>1414-055-3</v>
          </cell>
        </row>
        <row r="379">
          <cell r="B379" t="str">
            <v>1414-058-6</v>
          </cell>
        </row>
        <row r="380">
          <cell r="B380" t="str">
            <v>1414-059-7</v>
          </cell>
        </row>
        <row r="381">
          <cell r="B381" t="str">
            <v>1414-060-0</v>
          </cell>
        </row>
        <row r="382">
          <cell r="B382" t="str">
            <v>1414-061-1</v>
          </cell>
        </row>
        <row r="383">
          <cell r="B383" t="str">
            <v>1414-062-2</v>
          </cell>
        </row>
        <row r="385">
          <cell r="B385" t="str">
            <v>1414-069-9</v>
          </cell>
        </row>
        <row r="386">
          <cell r="B386" t="str">
            <v>1414-071-3</v>
          </cell>
        </row>
        <row r="387">
          <cell r="B387" t="str">
            <v>1414-073-5</v>
          </cell>
        </row>
        <row r="388">
          <cell r="B388" t="str">
            <v>1414-078-0</v>
          </cell>
        </row>
        <row r="389">
          <cell r="B389" t="str">
            <v>1414-082-6</v>
          </cell>
        </row>
        <row r="390">
          <cell r="B390" t="str">
            <v>1414-134-1</v>
          </cell>
        </row>
        <row r="391">
          <cell r="B391" t="str">
            <v>1414-257-1</v>
          </cell>
        </row>
        <row r="392">
          <cell r="B392" t="str">
            <v>1414-258-2</v>
          </cell>
        </row>
        <row r="393">
          <cell r="B393" t="str">
            <v>1414-260-6</v>
          </cell>
        </row>
        <row r="394">
          <cell r="B394" t="str">
            <v>1414-261-7</v>
          </cell>
        </row>
        <row r="396">
          <cell r="B396" t="str">
            <v>1414-263-9</v>
          </cell>
        </row>
        <row r="397">
          <cell r="B397" t="str">
            <v>1414-265-1</v>
          </cell>
        </row>
        <row r="398">
          <cell r="B398" t="str">
            <v>1414-269-5</v>
          </cell>
        </row>
        <row r="400">
          <cell r="B400" t="str">
            <v>1414-273-1</v>
          </cell>
        </row>
        <row r="401">
          <cell r="B401" t="str">
            <v>1414-274-2</v>
          </cell>
        </row>
        <row r="403">
          <cell r="B403" t="str">
            <v>1414-277-5</v>
          </cell>
        </row>
        <row r="404">
          <cell r="B404" t="str">
            <v>1414-278-6</v>
          </cell>
        </row>
        <row r="405">
          <cell r="B405" t="str">
            <v>1414-280-0</v>
          </cell>
        </row>
        <row r="406">
          <cell r="B406" t="str">
            <v>1414-285-5</v>
          </cell>
        </row>
        <row r="407">
          <cell r="B407" t="str">
            <v>1414-290-2</v>
          </cell>
        </row>
        <row r="408">
          <cell r="B408" t="str">
            <v>1414-292-4</v>
          </cell>
        </row>
        <row r="409">
          <cell r="B409" t="str">
            <v>1414-293-5</v>
          </cell>
        </row>
        <row r="410">
          <cell r="B410" t="str">
            <v>1414-370-1</v>
          </cell>
        </row>
        <row r="411">
          <cell r="B411" t="str">
            <v>1414-371-2</v>
          </cell>
        </row>
        <row r="412">
          <cell r="B412" t="str">
            <v>1414-372-3</v>
          </cell>
        </row>
        <row r="413">
          <cell r="B413" t="str">
            <v>1414-418-0</v>
          </cell>
        </row>
        <row r="414">
          <cell r="B414" t="str">
            <v>1414-477-1</v>
          </cell>
        </row>
        <row r="415">
          <cell r="B415" t="str">
            <v>1414-478-2</v>
          </cell>
        </row>
        <row r="416">
          <cell r="B416" t="str">
            <v>1414-482-8</v>
          </cell>
        </row>
        <row r="417">
          <cell r="B417" t="str">
            <v>1414-483-9</v>
          </cell>
        </row>
        <row r="418">
          <cell r="B418" t="str">
            <v>1414-486-2</v>
          </cell>
        </row>
        <row r="419">
          <cell r="B419" t="str">
            <v>1414-489-5</v>
          </cell>
        </row>
        <row r="420">
          <cell r="B420" t="str">
            <v>1414-490-8</v>
          </cell>
        </row>
        <row r="421">
          <cell r="B421" t="str">
            <v>1414-491-9</v>
          </cell>
        </row>
        <row r="422">
          <cell r="B422" t="str">
            <v>1414-494-2</v>
          </cell>
        </row>
        <row r="423">
          <cell r="B423" t="str">
            <v>1414-496-4</v>
          </cell>
        </row>
        <row r="424">
          <cell r="B424" t="str">
            <v>1414-497-5</v>
          </cell>
        </row>
        <row r="425">
          <cell r="B425" t="str">
            <v>1414-499-7</v>
          </cell>
        </row>
        <row r="426">
          <cell r="B426" t="str">
            <v>1414-628-8</v>
          </cell>
        </row>
        <row r="427">
          <cell r="B427" t="str">
            <v>1414-630-2</v>
          </cell>
        </row>
        <row r="428">
          <cell r="B428" t="str">
            <v>1414-631-3</v>
          </cell>
        </row>
        <row r="429">
          <cell r="B429" t="str">
            <v>1414-632-4</v>
          </cell>
        </row>
        <row r="430">
          <cell r="B430" t="str">
            <v>1414-634-6</v>
          </cell>
        </row>
        <row r="431">
          <cell r="B431" t="str">
            <v>1414-639-1</v>
          </cell>
        </row>
        <row r="432">
          <cell r="B432" t="str">
            <v>1414-640-4</v>
          </cell>
        </row>
        <row r="433">
          <cell r="B433" t="str">
            <v>1414-643-7</v>
          </cell>
        </row>
        <row r="434">
          <cell r="B434" t="str">
            <v>1414-645-9</v>
          </cell>
        </row>
        <row r="435">
          <cell r="B435" t="str">
            <v>1414-649-3</v>
          </cell>
        </row>
        <row r="436">
          <cell r="B436" t="str">
            <v>1414-651-7</v>
          </cell>
        </row>
        <row r="437">
          <cell r="B437" t="str">
            <v>1414-652-8</v>
          </cell>
        </row>
        <row r="438">
          <cell r="B438" t="str">
            <v>1414-653-9</v>
          </cell>
        </row>
        <row r="439">
          <cell r="B439" t="str">
            <v>1414-655-1</v>
          </cell>
        </row>
        <row r="440">
          <cell r="B440" t="str">
            <v>1414-656-2</v>
          </cell>
        </row>
        <row r="441">
          <cell r="B441" t="str">
            <v>1414-657-3</v>
          </cell>
        </row>
        <row r="442">
          <cell r="B442" t="str">
            <v>1414-658-4</v>
          </cell>
        </row>
        <row r="443">
          <cell r="B443" t="str">
            <v>1414-659-5</v>
          </cell>
        </row>
        <row r="444">
          <cell r="B444" t="str">
            <v>1414-660-8</v>
          </cell>
        </row>
        <row r="445">
          <cell r="B445" t="str">
            <v>1414-661-9</v>
          </cell>
        </row>
        <row r="446">
          <cell r="B446" t="str">
            <v>1414-662-0</v>
          </cell>
        </row>
        <row r="447">
          <cell r="B447" t="str">
            <v>1414-669-7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bucherer.com/rolex-certified-pre-owned/watches/explorer/1415-195-8.html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bucherer.com/rolex-certified-pre-owned/watches/explorer/1415-195-8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98"/>
  <sheetViews>
    <sheetView tabSelected="1" workbookViewId="0">
      <pane ySplit="1" topLeftCell="A2" activePane="bottomLeft" state="frozen"/>
      <selection pane="bottomLeft" activeCell="E26" sqref="E26"/>
    </sheetView>
  </sheetViews>
  <sheetFormatPr defaultRowHeight="17.649999999999999" x14ac:dyDescent="0.7"/>
  <cols>
    <col min="1" max="3" width="12.33203125" style="4" bestFit="1" customWidth="1"/>
    <col min="4" max="16384" width="9.06640625" style="4"/>
  </cols>
  <sheetData>
    <row r="1" spans="1:3" x14ac:dyDescent="0.7">
      <c r="A1" s="1">
        <v>45502</v>
      </c>
      <c r="B1" s="1">
        <v>45509</v>
      </c>
      <c r="C1" s="1">
        <v>45523</v>
      </c>
    </row>
    <row r="2" spans="1:3" x14ac:dyDescent="0.7">
      <c r="A2" s="2" t="s">
        <v>1197</v>
      </c>
      <c r="B2" s="2" t="s">
        <v>1198</v>
      </c>
      <c r="C2" s="2" t="s">
        <v>1199</v>
      </c>
    </row>
    <row r="3" spans="1:3" x14ac:dyDescent="0.7">
      <c r="A3" s="4" t="s">
        <v>0</v>
      </c>
      <c r="B3" s="4" t="s">
        <v>0</v>
      </c>
      <c r="C3" s="4" t="s">
        <v>0</v>
      </c>
    </row>
    <row r="4" spans="1:3" x14ac:dyDescent="0.7">
      <c r="B4" s="5" t="s">
        <v>1</v>
      </c>
      <c r="C4" s="4" t="s">
        <v>1</v>
      </c>
    </row>
    <row r="5" spans="1:3" x14ac:dyDescent="0.7">
      <c r="A5" s="4" t="s">
        <v>2</v>
      </c>
      <c r="B5" s="4" t="s">
        <v>2</v>
      </c>
      <c r="C5" s="4" t="s">
        <v>2</v>
      </c>
    </row>
    <row r="6" spans="1:3" x14ac:dyDescent="0.7">
      <c r="A6" s="4" t="s">
        <v>3</v>
      </c>
      <c r="B6" s="4" t="s">
        <v>3</v>
      </c>
      <c r="C6" s="4" t="s">
        <v>3</v>
      </c>
    </row>
    <row r="7" spans="1:3" x14ac:dyDescent="0.7">
      <c r="A7" s="4" t="s">
        <v>4</v>
      </c>
      <c r="B7" s="4" t="s">
        <v>4</v>
      </c>
      <c r="C7" s="4" t="s">
        <v>4</v>
      </c>
    </row>
    <row r="8" spans="1:3" x14ac:dyDescent="0.7">
      <c r="A8" s="4" t="s">
        <v>5</v>
      </c>
      <c r="B8" s="4" t="s">
        <v>5</v>
      </c>
      <c r="C8" s="4" t="s">
        <v>5</v>
      </c>
    </row>
    <row r="9" spans="1:3" x14ac:dyDescent="0.7">
      <c r="B9" s="5" t="s">
        <v>6</v>
      </c>
      <c r="C9" s="4" t="s">
        <v>6</v>
      </c>
    </row>
    <row r="10" spans="1:3" x14ac:dyDescent="0.7">
      <c r="A10" s="4" t="s">
        <v>7</v>
      </c>
      <c r="B10" s="4" t="s">
        <v>7</v>
      </c>
      <c r="C10" s="4" t="s">
        <v>7</v>
      </c>
    </row>
    <row r="11" spans="1:3" x14ac:dyDescent="0.7">
      <c r="A11" s="4" t="s">
        <v>8</v>
      </c>
      <c r="B11" s="4" t="s">
        <v>8</v>
      </c>
      <c r="C11" s="4" t="s">
        <v>8</v>
      </c>
    </row>
    <row r="12" spans="1:3" x14ac:dyDescent="0.7">
      <c r="A12" s="4" t="s">
        <v>9</v>
      </c>
      <c r="B12" s="4" t="s">
        <v>9</v>
      </c>
      <c r="C12" s="4" t="s">
        <v>9</v>
      </c>
    </row>
    <row r="13" spans="1:3" x14ac:dyDescent="0.7">
      <c r="B13" s="5" t="s">
        <v>10</v>
      </c>
      <c r="C13" s="4" t="s">
        <v>10</v>
      </c>
    </row>
    <row r="14" spans="1:3" x14ac:dyDescent="0.7">
      <c r="A14" s="4" t="s">
        <v>11</v>
      </c>
      <c r="B14" s="4" t="s">
        <v>11</v>
      </c>
      <c r="C14" s="4" t="s">
        <v>11</v>
      </c>
    </row>
    <row r="15" spans="1:3" x14ac:dyDescent="0.7">
      <c r="B15" s="5" t="s">
        <v>12</v>
      </c>
      <c r="C15" s="4" t="s">
        <v>12</v>
      </c>
    </row>
    <row r="16" spans="1:3" x14ac:dyDescent="0.7">
      <c r="B16" s="5" t="s">
        <v>13</v>
      </c>
      <c r="C16" s="4" t="s">
        <v>13</v>
      </c>
    </row>
    <row r="17" spans="1:3" x14ac:dyDescent="0.7">
      <c r="A17" s="4" t="s">
        <v>14</v>
      </c>
      <c r="B17" s="4" t="s">
        <v>14</v>
      </c>
      <c r="C17" s="4" t="s">
        <v>14</v>
      </c>
    </row>
    <row r="18" spans="1:3" x14ac:dyDescent="0.7">
      <c r="A18" s="4" t="s">
        <v>15</v>
      </c>
      <c r="B18" s="4" t="s">
        <v>15</v>
      </c>
      <c r="C18" s="4" t="s">
        <v>15</v>
      </c>
    </row>
    <row r="19" spans="1:3" x14ac:dyDescent="0.7">
      <c r="A19" s="4" t="s">
        <v>16</v>
      </c>
      <c r="B19" s="4" t="s">
        <v>16</v>
      </c>
      <c r="C19" s="4" t="s">
        <v>16</v>
      </c>
    </row>
    <row r="20" spans="1:3" x14ac:dyDescent="0.7">
      <c r="B20" s="5" t="s">
        <v>17</v>
      </c>
      <c r="C20" s="4" t="s">
        <v>17</v>
      </c>
    </row>
    <row r="21" spans="1:3" x14ac:dyDescent="0.7">
      <c r="A21" s="4" t="s">
        <v>18</v>
      </c>
      <c r="B21" s="4" t="s">
        <v>18</v>
      </c>
      <c r="C21" s="4" t="s">
        <v>18</v>
      </c>
    </row>
    <row r="22" spans="1:3" x14ac:dyDescent="0.7">
      <c r="A22" s="4" t="s">
        <v>19</v>
      </c>
      <c r="B22" s="4" t="s">
        <v>19</v>
      </c>
      <c r="C22" s="4" t="s">
        <v>19</v>
      </c>
    </row>
    <row r="23" spans="1:3" x14ac:dyDescent="0.7">
      <c r="A23" s="4" t="s">
        <v>20</v>
      </c>
      <c r="B23" s="4" t="s">
        <v>20</v>
      </c>
      <c r="C23" s="4" t="s">
        <v>20</v>
      </c>
    </row>
    <row r="24" spans="1:3" x14ac:dyDescent="0.7">
      <c r="A24" s="4" t="s">
        <v>21</v>
      </c>
      <c r="B24" s="4" t="s">
        <v>21</v>
      </c>
      <c r="C24" s="4" t="s">
        <v>21</v>
      </c>
    </row>
    <row r="25" spans="1:3" x14ac:dyDescent="0.7">
      <c r="A25" s="4" t="s">
        <v>22</v>
      </c>
      <c r="B25" s="4" t="s">
        <v>22</v>
      </c>
      <c r="C25" s="4" t="s">
        <v>22</v>
      </c>
    </row>
    <row r="26" spans="1:3" x14ac:dyDescent="0.7">
      <c r="A26" s="4" t="s">
        <v>23</v>
      </c>
      <c r="B26" s="4" t="s">
        <v>23</v>
      </c>
      <c r="C26" s="4" t="s">
        <v>23</v>
      </c>
    </row>
    <row r="27" spans="1:3" x14ac:dyDescent="0.7">
      <c r="A27" s="4" t="s">
        <v>24</v>
      </c>
      <c r="B27" s="4" t="s">
        <v>24</v>
      </c>
      <c r="C27" s="4" t="s">
        <v>24</v>
      </c>
    </row>
    <row r="28" spans="1:3" x14ac:dyDescent="0.7">
      <c r="B28" s="5" t="s">
        <v>25</v>
      </c>
      <c r="C28" s="4" t="s">
        <v>25</v>
      </c>
    </row>
    <row r="29" spans="1:3" x14ac:dyDescent="0.7">
      <c r="A29" s="4" t="s">
        <v>26</v>
      </c>
      <c r="B29" s="4" t="s">
        <v>26</v>
      </c>
      <c r="C29" s="4" t="s">
        <v>26</v>
      </c>
    </row>
    <row r="30" spans="1:3" x14ac:dyDescent="0.7">
      <c r="A30" s="4" t="s">
        <v>27</v>
      </c>
      <c r="B30" s="4" t="s">
        <v>27</v>
      </c>
      <c r="C30" s="4" t="s">
        <v>27</v>
      </c>
    </row>
    <row r="31" spans="1:3" x14ac:dyDescent="0.7">
      <c r="A31" s="4" t="s">
        <v>28</v>
      </c>
      <c r="B31" s="4" t="s">
        <v>28</v>
      </c>
      <c r="C31" s="4" t="s">
        <v>28</v>
      </c>
    </row>
    <row r="32" spans="1:3" x14ac:dyDescent="0.7">
      <c r="B32" s="5" t="s">
        <v>29</v>
      </c>
      <c r="C32" s="4" t="s">
        <v>29</v>
      </c>
    </row>
    <row r="33" spans="1:3" x14ac:dyDescent="0.7">
      <c r="A33" s="4" t="s">
        <v>30</v>
      </c>
      <c r="B33" s="4" t="s">
        <v>30</v>
      </c>
      <c r="C33" s="4" t="s">
        <v>30</v>
      </c>
    </row>
    <row r="34" spans="1:3" x14ac:dyDescent="0.7">
      <c r="A34" s="4" t="s">
        <v>31</v>
      </c>
      <c r="B34" s="4" t="s">
        <v>31</v>
      </c>
      <c r="C34" s="3"/>
    </row>
    <row r="35" spans="1:3" x14ac:dyDescent="0.7">
      <c r="B35" s="5" t="s">
        <v>32</v>
      </c>
      <c r="C35" s="4" t="s">
        <v>32</v>
      </c>
    </row>
    <row r="36" spans="1:3" x14ac:dyDescent="0.7">
      <c r="A36" s="4" t="s">
        <v>33</v>
      </c>
      <c r="B36" s="4" t="s">
        <v>33</v>
      </c>
      <c r="C36" s="4" t="s">
        <v>33</v>
      </c>
    </row>
    <row r="37" spans="1:3" x14ac:dyDescent="0.7">
      <c r="A37" s="4" t="s">
        <v>34</v>
      </c>
      <c r="B37" s="4" t="s">
        <v>34</v>
      </c>
      <c r="C37" s="4" t="s">
        <v>34</v>
      </c>
    </row>
    <row r="38" spans="1:3" x14ac:dyDescent="0.7">
      <c r="A38" s="4" t="s">
        <v>35</v>
      </c>
      <c r="B38" s="4" t="s">
        <v>35</v>
      </c>
      <c r="C38" s="4" t="s">
        <v>35</v>
      </c>
    </row>
    <row r="39" spans="1:3" x14ac:dyDescent="0.7">
      <c r="A39" s="4" t="s">
        <v>36</v>
      </c>
      <c r="B39" s="4" t="s">
        <v>36</v>
      </c>
      <c r="C39" s="3"/>
    </row>
    <row r="40" spans="1:3" x14ac:dyDescent="0.7">
      <c r="A40" s="4" t="s">
        <v>37</v>
      </c>
      <c r="B40" s="4" t="s">
        <v>37</v>
      </c>
      <c r="C40" s="4" t="s">
        <v>37</v>
      </c>
    </row>
    <row r="41" spans="1:3" x14ac:dyDescent="0.7">
      <c r="A41" s="4" t="s">
        <v>38</v>
      </c>
      <c r="B41" s="4" t="s">
        <v>38</v>
      </c>
      <c r="C41" s="4" t="s">
        <v>38</v>
      </c>
    </row>
    <row r="42" spans="1:3" x14ac:dyDescent="0.7">
      <c r="A42" s="4" t="s">
        <v>39</v>
      </c>
      <c r="B42" s="4" t="s">
        <v>39</v>
      </c>
      <c r="C42" s="4" t="s">
        <v>39</v>
      </c>
    </row>
    <row r="43" spans="1:3" x14ac:dyDescent="0.7">
      <c r="B43" s="5" t="s">
        <v>40</v>
      </c>
      <c r="C43" s="4" t="s">
        <v>40</v>
      </c>
    </row>
    <row r="44" spans="1:3" x14ac:dyDescent="0.7">
      <c r="A44" s="4" t="s">
        <v>41</v>
      </c>
      <c r="B44" s="4" t="s">
        <v>41</v>
      </c>
      <c r="C44" s="4" t="s">
        <v>41</v>
      </c>
    </row>
    <row r="45" spans="1:3" x14ac:dyDescent="0.7">
      <c r="A45" s="4" t="s">
        <v>42</v>
      </c>
      <c r="B45" s="4" t="s">
        <v>42</v>
      </c>
      <c r="C45" s="4" t="s">
        <v>42</v>
      </c>
    </row>
    <row r="46" spans="1:3" x14ac:dyDescent="0.7">
      <c r="A46" s="4" t="s">
        <v>43</v>
      </c>
      <c r="B46" s="4" t="s">
        <v>43</v>
      </c>
      <c r="C46" s="4" t="s">
        <v>43</v>
      </c>
    </row>
    <row r="47" spans="1:3" x14ac:dyDescent="0.7">
      <c r="A47" s="4" t="s">
        <v>44</v>
      </c>
      <c r="B47" s="4" t="s">
        <v>44</v>
      </c>
      <c r="C47" s="4" t="s">
        <v>44</v>
      </c>
    </row>
    <row r="48" spans="1:3" x14ac:dyDescent="0.7">
      <c r="A48" s="4" t="s">
        <v>45</v>
      </c>
      <c r="B48" s="4" t="s">
        <v>45</v>
      </c>
      <c r="C48" s="4" t="s">
        <v>45</v>
      </c>
    </row>
    <row r="49" spans="1:3" x14ac:dyDescent="0.7">
      <c r="B49" s="5" t="s">
        <v>46</v>
      </c>
      <c r="C49" s="4" t="s">
        <v>46</v>
      </c>
    </row>
    <row r="50" spans="1:3" x14ac:dyDescent="0.7">
      <c r="A50" s="4" t="s">
        <v>47</v>
      </c>
      <c r="B50" s="4" t="s">
        <v>47</v>
      </c>
      <c r="C50" s="4" t="s">
        <v>47</v>
      </c>
    </row>
    <row r="51" spans="1:3" x14ac:dyDescent="0.7">
      <c r="A51" s="4" t="s">
        <v>48</v>
      </c>
      <c r="B51" s="4" t="s">
        <v>48</v>
      </c>
      <c r="C51" s="4" t="s">
        <v>48</v>
      </c>
    </row>
    <row r="52" spans="1:3" x14ac:dyDescent="0.7">
      <c r="A52" s="4" t="s">
        <v>49</v>
      </c>
      <c r="B52" s="4" t="s">
        <v>49</v>
      </c>
      <c r="C52" s="4" t="s">
        <v>49</v>
      </c>
    </row>
    <row r="53" spans="1:3" x14ac:dyDescent="0.7">
      <c r="B53" s="5" t="s">
        <v>50</v>
      </c>
      <c r="C53" s="4" t="s">
        <v>50</v>
      </c>
    </row>
    <row r="54" spans="1:3" x14ac:dyDescent="0.7">
      <c r="B54" s="5" t="s">
        <v>51</v>
      </c>
      <c r="C54" s="4" t="s">
        <v>51</v>
      </c>
    </row>
    <row r="55" spans="1:3" x14ac:dyDescent="0.7">
      <c r="A55" s="4" t="s">
        <v>52</v>
      </c>
      <c r="B55" s="4" t="s">
        <v>52</v>
      </c>
      <c r="C55" s="4" t="s">
        <v>52</v>
      </c>
    </row>
    <row r="56" spans="1:3" x14ac:dyDescent="0.7">
      <c r="B56" s="5" t="s">
        <v>53</v>
      </c>
      <c r="C56" s="4" t="s">
        <v>53</v>
      </c>
    </row>
    <row r="57" spans="1:3" x14ac:dyDescent="0.7">
      <c r="B57" s="5" t="s">
        <v>54</v>
      </c>
      <c r="C57" s="4" t="s">
        <v>54</v>
      </c>
    </row>
    <row r="58" spans="1:3" x14ac:dyDescent="0.7">
      <c r="B58" s="5" t="s">
        <v>55</v>
      </c>
      <c r="C58" s="4" t="s">
        <v>55</v>
      </c>
    </row>
    <row r="59" spans="1:3" x14ac:dyDescent="0.7">
      <c r="A59" s="4" t="s">
        <v>56</v>
      </c>
      <c r="B59" s="4" t="s">
        <v>56</v>
      </c>
      <c r="C59" s="4" t="s">
        <v>56</v>
      </c>
    </row>
    <row r="60" spans="1:3" x14ac:dyDescent="0.7">
      <c r="A60" s="4" t="s">
        <v>57</v>
      </c>
      <c r="B60" s="4" t="s">
        <v>57</v>
      </c>
      <c r="C60" s="4" t="s">
        <v>57</v>
      </c>
    </row>
    <row r="61" spans="1:3" x14ac:dyDescent="0.7">
      <c r="A61" s="4" t="s">
        <v>58</v>
      </c>
      <c r="B61" s="4" t="s">
        <v>58</v>
      </c>
      <c r="C61" s="4" t="s">
        <v>58</v>
      </c>
    </row>
    <row r="62" spans="1:3" x14ac:dyDescent="0.7">
      <c r="A62" s="4" t="s">
        <v>59</v>
      </c>
      <c r="B62" s="4" t="s">
        <v>59</v>
      </c>
      <c r="C62" s="4" t="s">
        <v>59</v>
      </c>
    </row>
    <row r="63" spans="1:3" x14ac:dyDescent="0.7">
      <c r="A63" s="4" t="s">
        <v>60</v>
      </c>
      <c r="B63" s="4" t="s">
        <v>60</v>
      </c>
      <c r="C63" s="4" t="s">
        <v>60</v>
      </c>
    </row>
    <row r="64" spans="1:3" x14ac:dyDescent="0.7">
      <c r="A64" s="4" t="s">
        <v>61</v>
      </c>
      <c r="B64" s="4" t="s">
        <v>61</v>
      </c>
      <c r="C64" s="4" t="s">
        <v>61</v>
      </c>
    </row>
    <row r="65" spans="1:3" x14ac:dyDescent="0.7">
      <c r="A65" s="4" t="s">
        <v>62</v>
      </c>
      <c r="B65" s="4" t="s">
        <v>62</v>
      </c>
      <c r="C65" s="4" t="s">
        <v>62</v>
      </c>
    </row>
    <row r="66" spans="1:3" x14ac:dyDescent="0.7">
      <c r="B66" s="5" t="s">
        <v>63</v>
      </c>
      <c r="C66" s="4" t="s">
        <v>63</v>
      </c>
    </row>
    <row r="67" spans="1:3" x14ac:dyDescent="0.7">
      <c r="B67" s="5" t="s">
        <v>64</v>
      </c>
      <c r="C67" s="4" t="s">
        <v>64</v>
      </c>
    </row>
    <row r="68" spans="1:3" x14ac:dyDescent="0.7">
      <c r="A68" s="4" t="s">
        <v>65</v>
      </c>
      <c r="B68" s="4" t="s">
        <v>65</v>
      </c>
      <c r="C68" s="4" t="s">
        <v>65</v>
      </c>
    </row>
    <row r="69" spans="1:3" x14ac:dyDescent="0.7">
      <c r="A69" s="4" t="s">
        <v>66</v>
      </c>
      <c r="B69" s="4" t="s">
        <v>66</v>
      </c>
      <c r="C69" s="4" t="s">
        <v>66</v>
      </c>
    </row>
    <row r="70" spans="1:3" x14ac:dyDescent="0.7">
      <c r="A70" s="4" t="s">
        <v>67</v>
      </c>
      <c r="B70" s="4" t="s">
        <v>67</v>
      </c>
      <c r="C70" s="4" t="s">
        <v>67</v>
      </c>
    </row>
    <row r="71" spans="1:3" x14ac:dyDescent="0.7">
      <c r="A71" s="4" t="s">
        <v>68</v>
      </c>
      <c r="B71" s="4" t="s">
        <v>68</v>
      </c>
      <c r="C71" s="4" t="s">
        <v>68</v>
      </c>
    </row>
    <row r="72" spans="1:3" x14ac:dyDescent="0.7">
      <c r="A72" s="4" t="s">
        <v>69</v>
      </c>
      <c r="B72" s="4" t="s">
        <v>69</v>
      </c>
      <c r="C72" s="4" t="s">
        <v>69</v>
      </c>
    </row>
    <row r="73" spans="1:3" x14ac:dyDescent="0.7">
      <c r="A73" s="4" t="s">
        <v>70</v>
      </c>
      <c r="B73" s="4" t="s">
        <v>70</v>
      </c>
      <c r="C73" s="4" t="s">
        <v>70</v>
      </c>
    </row>
    <row r="74" spans="1:3" x14ac:dyDescent="0.7">
      <c r="A74" s="4" t="s">
        <v>71</v>
      </c>
      <c r="B74" s="4" t="s">
        <v>71</v>
      </c>
      <c r="C74" s="4" t="s">
        <v>71</v>
      </c>
    </row>
    <row r="75" spans="1:3" x14ac:dyDescent="0.7">
      <c r="A75" s="4" t="s">
        <v>72</v>
      </c>
      <c r="B75" s="4" t="s">
        <v>72</v>
      </c>
      <c r="C75" s="4" t="s">
        <v>72</v>
      </c>
    </row>
    <row r="76" spans="1:3" x14ac:dyDescent="0.7">
      <c r="A76" s="4" t="s">
        <v>73</v>
      </c>
      <c r="B76" s="4" t="s">
        <v>73</v>
      </c>
      <c r="C76" s="4" t="s">
        <v>73</v>
      </c>
    </row>
    <row r="77" spans="1:3" x14ac:dyDescent="0.7">
      <c r="A77" s="4" t="s">
        <v>74</v>
      </c>
      <c r="B77" s="4" t="s">
        <v>74</v>
      </c>
      <c r="C77" s="4" t="s">
        <v>74</v>
      </c>
    </row>
    <row r="78" spans="1:3" x14ac:dyDescent="0.7">
      <c r="A78" s="4" t="s">
        <v>75</v>
      </c>
      <c r="B78" s="4" t="s">
        <v>75</v>
      </c>
      <c r="C78" s="4" t="s">
        <v>75</v>
      </c>
    </row>
    <row r="79" spans="1:3" x14ac:dyDescent="0.7">
      <c r="A79" s="4" t="s">
        <v>76</v>
      </c>
      <c r="B79" s="4" t="s">
        <v>76</v>
      </c>
      <c r="C79" s="4" t="s">
        <v>76</v>
      </c>
    </row>
    <row r="80" spans="1:3" x14ac:dyDescent="0.7">
      <c r="A80" s="4" t="s">
        <v>77</v>
      </c>
      <c r="B80" s="4" t="s">
        <v>77</v>
      </c>
      <c r="C80" s="4" t="s">
        <v>77</v>
      </c>
    </row>
    <row r="81" spans="1:3" x14ac:dyDescent="0.7">
      <c r="A81" s="4" t="s">
        <v>78</v>
      </c>
      <c r="B81" s="4" t="s">
        <v>78</v>
      </c>
      <c r="C81" s="4" t="s">
        <v>78</v>
      </c>
    </row>
    <row r="82" spans="1:3" x14ac:dyDescent="0.7">
      <c r="A82" s="4" t="s">
        <v>79</v>
      </c>
      <c r="B82" s="4" t="s">
        <v>79</v>
      </c>
      <c r="C82" s="4" t="s">
        <v>79</v>
      </c>
    </row>
    <row r="83" spans="1:3" x14ac:dyDescent="0.7">
      <c r="A83" s="4" t="s">
        <v>80</v>
      </c>
      <c r="B83" s="4" t="s">
        <v>80</v>
      </c>
      <c r="C83" s="4" t="s">
        <v>80</v>
      </c>
    </row>
    <row r="84" spans="1:3" x14ac:dyDescent="0.7">
      <c r="A84" s="4" t="s">
        <v>81</v>
      </c>
      <c r="B84" s="3"/>
    </row>
    <row r="85" spans="1:3" x14ac:dyDescent="0.7">
      <c r="A85" s="4" t="s">
        <v>82</v>
      </c>
      <c r="B85" s="4" t="s">
        <v>82</v>
      </c>
      <c r="C85" s="4" t="s">
        <v>82</v>
      </c>
    </row>
    <row r="86" spans="1:3" x14ac:dyDescent="0.7">
      <c r="A86" s="4" t="s">
        <v>83</v>
      </c>
      <c r="B86" s="4" t="s">
        <v>83</v>
      </c>
      <c r="C86" s="3"/>
    </row>
    <row r="87" spans="1:3" x14ac:dyDescent="0.7">
      <c r="A87" s="4" t="s">
        <v>84</v>
      </c>
      <c r="B87" s="4" t="s">
        <v>84</v>
      </c>
      <c r="C87" s="4" t="s">
        <v>84</v>
      </c>
    </row>
    <row r="88" spans="1:3" x14ac:dyDescent="0.7">
      <c r="A88" s="4" t="s">
        <v>85</v>
      </c>
      <c r="B88" s="4" t="s">
        <v>85</v>
      </c>
      <c r="C88" s="4" t="s">
        <v>85</v>
      </c>
    </row>
    <row r="89" spans="1:3" x14ac:dyDescent="0.7">
      <c r="A89" s="4" t="s">
        <v>86</v>
      </c>
      <c r="B89" s="4" t="s">
        <v>86</v>
      </c>
      <c r="C89" s="4" t="s">
        <v>86</v>
      </c>
    </row>
    <row r="90" spans="1:3" x14ac:dyDescent="0.7">
      <c r="A90" s="4" t="s">
        <v>87</v>
      </c>
      <c r="B90" s="4" t="s">
        <v>87</v>
      </c>
      <c r="C90" s="4" t="s">
        <v>87</v>
      </c>
    </row>
    <row r="91" spans="1:3" x14ac:dyDescent="0.7">
      <c r="A91" s="4" t="s">
        <v>88</v>
      </c>
      <c r="B91" s="4" t="s">
        <v>88</v>
      </c>
      <c r="C91" s="4" t="s">
        <v>88</v>
      </c>
    </row>
    <row r="92" spans="1:3" x14ac:dyDescent="0.7">
      <c r="A92" s="4" t="s">
        <v>89</v>
      </c>
      <c r="B92" s="4" t="s">
        <v>89</v>
      </c>
      <c r="C92" s="4" t="s">
        <v>89</v>
      </c>
    </row>
    <row r="93" spans="1:3" x14ac:dyDescent="0.7">
      <c r="A93" s="4" t="s">
        <v>90</v>
      </c>
      <c r="B93" s="4" t="s">
        <v>90</v>
      </c>
      <c r="C93" s="3"/>
    </row>
    <row r="94" spans="1:3" x14ac:dyDescent="0.7">
      <c r="B94" s="5" t="s">
        <v>91</v>
      </c>
      <c r="C94" s="4" t="s">
        <v>91</v>
      </c>
    </row>
    <row r="95" spans="1:3" x14ac:dyDescent="0.7">
      <c r="B95" s="5" t="s">
        <v>92</v>
      </c>
      <c r="C95" s="4" t="s">
        <v>92</v>
      </c>
    </row>
    <row r="96" spans="1:3" x14ac:dyDescent="0.7">
      <c r="B96" s="5" t="s">
        <v>93</v>
      </c>
      <c r="C96" s="4" t="s">
        <v>93</v>
      </c>
    </row>
    <row r="97" spans="1:3" x14ac:dyDescent="0.7">
      <c r="A97" s="4" t="s">
        <v>94</v>
      </c>
      <c r="B97" s="4" t="s">
        <v>94</v>
      </c>
      <c r="C97" s="4" t="s">
        <v>94</v>
      </c>
    </row>
    <row r="98" spans="1:3" x14ac:dyDescent="0.7">
      <c r="B98" s="5" t="s">
        <v>95</v>
      </c>
      <c r="C98" s="4" t="s">
        <v>95</v>
      </c>
    </row>
    <row r="99" spans="1:3" x14ac:dyDescent="0.7">
      <c r="B99" s="5" t="s">
        <v>96</v>
      </c>
      <c r="C99" s="4" t="s">
        <v>96</v>
      </c>
    </row>
    <row r="100" spans="1:3" x14ac:dyDescent="0.7">
      <c r="A100" s="4" t="s">
        <v>97</v>
      </c>
      <c r="B100" s="4" t="s">
        <v>97</v>
      </c>
      <c r="C100" s="3"/>
    </row>
    <row r="101" spans="1:3" x14ac:dyDescent="0.7">
      <c r="A101" s="4" t="s">
        <v>98</v>
      </c>
      <c r="B101" s="4" t="s">
        <v>98</v>
      </c>
      <c r="C101" s="3"/>
    </row>
    <row r="102" spans="1:3" x14ac:dyDescent="0.7">
      <c r="A102" s="4" t="s">
        <v>99</v>
      </c>
      <c r="B102" s="4" t="s">
        <v>99</v>
      </c>
      <c r="C102" s="4" t="s">
        <v>99</v>
      </c>
    </row>
    <row r="103" spans="1:3" x14ac:dyDescent="0.7">
      <c r="A103" s="4" t="s">
        <v>100</v>
      </c>
      <c r="B103" s="4" t="s">
        <v>100</v>
      </c>
      <c r="C103" s="4" t="s">
        <v>100</v>
      </c>
    </row>
    <row r="104" spans="1:3" x14ac:dyDescent="0.7">
      <c r="A104" s="4" t="s">
        <v>101</v>
      </c>
      <c r="B104" s="4" t="s">
        <v>101</v>
      </c>
      <c r="C104" s="3"/>
    </row>
    <row r="105" spans="1:3" x14ac:dyDescent="0.7">
      <c r="A105" s="4" t="s">
        <v>102</v>
      </c>
      <c r="B105" s="4" t="s">
        <v>102</v>
      </c>
      <c r="C105" s="4" t="s">
        <v>102</v>
      </c>
    </row>
    <row r="106" spans="1:3" x14ac:dyDescent="0.7">
      <c r="A106" s="4" t="s">
        <v>103</v>
      </c>
      <c r="B106" s="4" t="s">
        <v>103</v>
      </c>
      <c r="C106" s="4" t="s">
        <v>103</v>
      </c>
    </row>
    <row r="107" spans="1:3" x14ac:dyDescent="0.7">
      <c r="A107" s="4" t="s">
        <v>104</v>
      </c>
      <c r="B107" s="4" t="s">
        <v>104</v>
      </c>
      <c r="C107" s="4" t="s">
        <v>104</v>
      </c>
    </row>
    <row r="108" spans="1:3" x14ac:dyDescent="0.7">
      <c r="A108" s="4" t="s">
        <v>105</v>
      </c>
      <c r="B108" s="4" t="s">
        <v>105</v>
      </c>
      <c r="C108" s="4" t="s">
        <v>105</v>
      </c>
    </row>
    <row r="109" spans="1:3" x14ac:dyDescent="0.7">
      <c r="A109" s="4" t="s">
        <v>106</v>
      </c>
      <c r="B109" s="3"/>
    </row>
    <row r="110" spans="1:3" x14ac:dyDescent="0.7">
      <c r="A110" s="4" t="s">
        <v>107</v>
      </c>
      <c r="B110" s="4" t="s">
        <v>107</v>
      </c>
      <c r="C110" s="4" t="s">
        <v>107</v>
      </c>
    </row>
    <row r="111" spans="1:3" x14ac:dyDescent="0.7">
      <c r="A111" s="4" t="s">
        <v>108</v>
      </c>
      <c r="B111" s="4" t="s">
        <v>108</v>
      </c>
      <c r="C111" s="4" t="s">
        <v>108</v>
      </c>
    </row>
    <row r="112" spans="1:3" x14ac:dyDescent="0.7">
      <c r="A112" s="4" t="s">
        <v>109</v>
      </c>
      <c r="B112" s="4" t="s">
        <v>109</v>
      </c>
      <c r="C112" s="3"/>
    </row>
    <row r="113" spans="1:3" x14ac:dyDescent="0.7">
      <c r="A113" s="4" t="s">
        <v>110</v>
      </c>
      <c r="B113" s="4" t="s">
        <v>110</v>
      </c>
      <c r="C113" s="3"/>
    </row>
    <row r="114" spans="1:3" x14ac:dyDescent="0.7">
      <c r="A114" s="4" t="s">
        <v>111</v>
      </c>
      <c r="B114" s="4" t="s">
        <v>111</v>
      </c>
      <c r="C114" s="4" t="s">
        <v>111</v>
      </c>
    </row>
    <row r="115" spans="1:3" x14ac:dyDescent="0.7">
      <c r="A115" s="4" t="s">
        <v>112</v>
      </c>
      <c r="B115" s="4" t="s">
        <v>112</v>
      </c>
      <c r="C115" s="4" t="s">
        <v>112</v>
      </c>
    </row>
    <row r="116" spans="1:3" x14ac:dyDescent="0.7">
      <c r="A116" s="4" t="s">
        <v>113</v>
      </c>
      <c r="B116" s="4" t="s">
        <v>113</v>
      </c>
      <c r="C116" s="4" t="s">
        <v>113</v>
      </c>
    </row>
    <row r="117" spans="1:3" x14ac:dyDescent="0.7">
      <c r="A117" s="4" t="s">
        <v>114</v>
      </c>
      <c r="B117" s="4" t="s">
        <v>114</v>
      </c>
      <c r="C117" s="4" t="s">
        <v>114</v>
      </c>
    </row>
    <row r="118" spans="1:3" x14ac:dyDescent="0.7">
      <c r="A118" s="4" t="s">
        <v>115</v>
      </c>
      <c r="B118" s="4" t="s">
        <v>115</v>
      </c>
      <c r="C118" s="4" t="s">
        <v>115</v>
      </c>
    </row>
    <row r="119" spans="1:3" x14ac:dyDescent="0.7">
      <c r="B119" s="5" t="s">
        <v>116</v>
      </c>
      <c r="C119" s="3"/>
    </row>
    <row r="120" spans="1:3" x14ac:dyDescent="0.7">
      <c r="B120" s="5" t="s">
        <v>117</v>
      </c>
      <c r="C120" s="4" t="s">
        <v>117</v>
      </c>
    </row>
    <row r="121" spans="1:3" x14ac:dyDescent="0.7">
      <c r="A121" s="4" t="s">
        <v>118</v>
      </c>
      <c r="B121" s="4" t="s">
        <v>118</v>
      </c>
      <c r="C121" s="4" t="s">
        <v>118</v>
      </c>
    </row>
    <row r="122" spans="1:3" x14ac:dyDescent="0.7">
      <c r="A122" s="4" t="s">
        <v>119</v>
      </c>
      <c r="B122" s="4" t="s">
        <v>119</v>
      </c>
      <c r="C122" s="4" t="s">
        <v>119</v>
      </c>
    </row>
    <row r="123" spans="1:3" x14ac:dyDescent="0.7">
      <c r="A123" s="4" t="s">
        <v>120</v>
      </c>
      <c r="B123" s="4" t="s">
        <v>120</v>
      </c>
      <c r="C123" s="4" t="s">
        <v>120</v>
      </c>
    </row>
    <row r="124" spans="1:3" x14ac:dyDescent="0.7">
      <c r="A124" s="4" t="s">
        <v>121</v>
      </c>
      <c r="B124" s="4" t="s">
        <v>121</v>
      </c>
      <c r="C124" s="4" t="s">
        <v>121</v>
      </c>
    </row>
    <row r="125" spans="1:3" x14ac:dyDescent="0.7">
      <c r="A125" s="4" t="s">
        <v>122</v>
      </c>
      <c r="B125" s="4" t="s">
        <v>122</v>
      </c>
      <c r="C125" s="4" t="s">
        <v>122</v>
      </c>
    </row>
    <row r="126" spans="1:3" x14ac:dyDescent="0.7">
      <c r="A126" s="4" t="s">
        <v>123</v>
      </c>
      <c r="B126" s="4" t="s">
        <v>123</v>
      </c>
      <c r="C126" s="4" t="s">
        <v>123</v>
      </c>
    </row>
    <row r="127" spans="1:3" x14ac:dyDescent="0.7">
      <c r="B127" s="5" t="s">
        <v>124</v>
      </c>
      <c r="C127" s="4" t="s">
        <v>124</v>
      </c>
    </row>
    <row r="128" spans="1:3" x14ac:dyDescent="0.7">
      <c r="A128" s="4" t="s">
        <v>125</v>
      </c>
      <c r="B128" s="4" t="s">
        <v>125</v>
      </c>
      <c r="C128" s="3"/>
    </row>
    <row r="129" spans="1:3" x14ac:dyDescent="0.7">
      <c r="A129" s="4" t="s">
        <v>126</v>
      </c>
      <c r="B129" s="4" t="s">
        <v>126</v>
      </c>
      <c r="C129" s="4" t="s">
        <v>126</v>
      </c>
    </row>
    <row r="130" spans="1:3" x14ac:dyDescent="0.7">
      <c r="A130" s="4" t="s">
        <v>127</v>
      </c>
      <c r="B130" s="4" t="s">
        <v>127</v>
      </c>
      <c r="C130" s="3"/>
    </row>
    <row r="131" spans="1:3" x14ac:dyDescent="0.7">
      <c r="A131" s="4" t="s">
        <v>128</v>
      </c>
      <c r="B131" s="4" t="s">
        <v>128</v>
      </c>
      <c r="C131" s="4" t="s">
        <v>128</v>
      </c>
    </row>
    <row r="132" spans="1:3" x14ac:dyDescent="0.7">
      <c r="A132" s="4" t="s">
        <v>129</v>
      </c>
      <c r="B132" s="4" t="s">
        <v>129</v>
      </c>
      <c r="C132" s="4" t="s">
        <v>129</v>
      </c>
    </row>
    <row r="133" spans="1:3" x14ac:dyDescent="0.7">
      <c r="A133" s="4" t="s">
        <v>130</v>
      </c>
      <c r="B133" s="4" t="s">
        <v>130</v>
      </c>
      <c r="C133" s="4" t="s">
        <v>130</v>
      </c>
    </row>
    <row r="134" spans="1:3" x14ac:dyDescent="0.7">
      <c r="A134" s="4" t="s">
        <v>131</v>
      </c>
      <c r="B134" s="4" t="s">
        <v>131</v>
      </c>
      <c r="C134" s="3"/>
    </row>
    <row r="135" spans="1:3" x14ac:dyDescent="0.7">
      <c r="A135" s="4" t="s">
        <v>132</v>
      </c>
      <c r="B135" s="4" t="s">
        <v>132</v>
      </c>
      <c r="C135" s="3"/>
    </row>
    <row r="136" spans="1:3" x14ac:dyDescent="0.7">
      <c r="A136" s="4" t="s">
        <v>133</v>
      </c>
      <c r="B136" s="4" t="s">
        <v>133</v>
      </c>
      <c r="C136" s="4" t="s">
        <v>133</v>
      </c>
    </row>
    <row r="137" spans="1:3" x14ac:dyDescent="0.7">
      <c r="A137" s="4" t="s">
        <v>134</v>
      </c>
      <c r="B137" s="4" t="s">
        <v>134</v>
      </c>
      <c r="C137" s="4" t="s">
        <v>134</v>
      </c>
    </row>
    <row r="138" spans="1:3" x14ac:dyDescent="0.7">
      <c r="A138" s="4" t="s">
        <v>135</v>
      </c>
      <c r="B138" s="4" t="s">
        <v>135</v>
      </c>
      <c r="C138" s="3"/>
    </row>
    <row r="139" spans="1:3" x14ac:dyDescent="0.7">
      <c r="A139" s="4" t="s">
        <v>136</v>
      </c>
      <c r="B139" s="4" t="s">
        <v>136</v>
      </c>
      <c r="C139" s="4" t="s">
        <v>136</v>
      </c>
    </row>
    <row r="140" spans="1:3" x14ac:dyDescent="0.7">
      <c r="A140" s="4" t="s">
        <v>137</v>
      </c>
      <c r="B140" s="4" t="s">
        <v>137</v>
      </c>
      <c r="C140" s="4" t="s">
        <v>137</v>
      </c>
    </row>
    <row r="141" spans="1:3" x14ac:dyDescent="0.7">
      <c r="A141" s="4" t="s">
        <v>138</v>
      </c>
      <c r="B141" s="4" t="s">
        <v>138</v>
      </c>
      <c r="C141" s="4" t="s">
        <v>138</v>
      </c>
    </row>
    <row r="142" spans="1:3" x14ac:dyDescent="0.7">
      <c r="A142" s="4" t="s">
        <v>139</v>
      </c>
      <c r="B142" s="3"/>
    </row>
    <row r="143" spans="1:3" x14ac:dyDescent="0.7">
      <c r="A143" s="4" t="s">
        <v>140</v>
      </c>
      <c r="B143" s="4" t="s">
        <v>140</v>
      </c>
      <c r="C143" s="4" t="s">
        <v>140</v>
      </c>
    </row>
    <row r="144" spans="1:3" x14ac:dyDescent="0.7">
      <c r="A144" s="4" t="s">
        <v>141</v>
      </c>
      <c r="B144" s="4" t="s">
        <v>141</v>
      </c>
      <c r="C144" s="4" t="s">
        <v>141</v>
      </c>
    </row>
    <row r="145" spans="1:3" x14ac:dyDescent="0.7">
      <c r="A145" s="4" t="s">
        <v>142</v>
      </c>
      <c r="B145" s="4" t="s">
        <v>142</v>
      </c>
      <c r="C145" s="4" t="s">
        <v>142</v>
      </c>
    </row>
    <row r="146" spans="1:3" x14ac:dyDescent="0.7">
      <c r="A146" s="4" t="s">
        <v>143</v>
      </c>
      <c r="B146" s="4" t="s">
        <v>143</v>
      </c>
      <c r="C146" s="3"/>
    </row>
    <row r="147" spans="1:3" x14ac:dyDescent="0.7">
      <c r="A147" s="4" t="s">
        <v>144</v>
      </c>
      <c r="B147" s="3"/>
    </row>
    <row r="148" spans="1:3" x14ac:dyDescent="0.7">
      <c r="A148" s="4" t="s">
        <v>145</v>
      </c>
      <c r="B148" s="4" t="s">
        <v>145</v>
      </c>
      <c r="C148" s="4" t="s">
        <v>145</v>
      </c>
    </row>
    <row r="149" spans="1:3" x14ac:dyDescent="0.7">
      <c r="A149" s="4" t="s">
        <v>146</v>
      </c>
      <c r="B149" s="4" t="s">
        <v>146</v>
      </c>
      <c r="C149" s="4" t="s">
        <v>146</v>
      </c>
    </row>
    <row r="150" spans="1:3" x14ac:dyDescent="0.7">
      <c r="A150" s="4" t="s">
        <v>147</v>
      </c>
      <c r="B150" s="4" t="s">
        <v>147</v>
      </c>
      <c r="C150" s="4" t="s">
        <v>147</v>
      </c>
    </row>
    <row r="151" spans="1:3" x14ac:dyDescent="0.7">
      <c r="A151" s="4" t="s">
        <v>148</v>
      </c>
      <c r="B151" s="4" t="s">
        <v>148</v>
      </c>
      <c r="C151" s="4" t="s">
        <v>148</v>
      </c>
    </row>
    <row r="152" spans="1:3" x14ac:dyDescent="0.7">
      <c r="B152" s="5" t="s">
        <v>149</v>
      </c>
      <c r="C152" s="4" t="s">
        <v>149</v>
      </c>
    </row>
    <row r="153" spans="1:3" x14ac:dyDescent="0.7">
      <c r="A153" s="4" t="s">
        <v>150</v>
      </c>
      <c r="B153" s="4" t="s">
        <v>150</v>
      </c>
      <c r="C153" s="3"/>
    </row>
    <row r="154" spans="1:3" x14ac:dyDescent="0.7">
      <c r="A154" s="4" t="s">
        <v>151</v>
      </c>
      <c r="B154" s="4" t="s">
        <v>151</v>
      </c>
      <c r="C154" s="4" t="s">
        <v>151</v>
      </c>
    </row>
    <row r="155" spans="1:3" x14ac:dyDescent="0.7">
      <c r="A155" s="4" t="s">
        <v>152</v>
      </c>
      <c r="B155" s="4" t="s">
        <v>152</v>
      </c>
      <c r="C155" s="4" t="s">
        <v>152</v>
      </c>
    </row>
    <row r="156" spans="1:3" x14ac:dyDescent="0.7">
      <c r="A156" s="4" t="s">
        <v>153</v>
      </c>
      <c r="B156" s="4" t="s">
        <v>153</v>
      </c>
      <c r="C156" s="3"/>
    </row>
    <row r="157" spans="1:3" x14ac:dyDescent="0.7">
      <c r="A157" s="4" t="s">
        <v>154</v>
      </c>
      <c r="B157" s="3"/>
    </row>
    <row r="158" spans="1:3" x14ac:dyDescent="0.7">
      <c r="A158" s="4" t="s">
        <v>155</v>
      </c>
      <c r="B158" s="4" t="s">
        <v>155</v>
      </c>
      <c r="C158" s="4" t="s">
        <v>155</v>
      </c>
    </row>
    <row r="159" spans="1:3" x14ac:dyDescent="0.7">
      <c r="A159" s="4" t="s">
        <v>156</v>
      </c>
      <c r="B159" s="4" t="s">
        <v>156</v>
      </c>
      <c r="C159" s="4" t="s">
        <v>156</v>
      </c>
    </row>
    <row r="160" spans="1:3" x14ac:dyDescent="0.7">
      <c r="A160" s="4" t="s">
        <v>157</v>
      </c>
      <c r="B160" s="4" t="s">
        <v>157</v>
      </c>
      <c r="C160" s="4" t="s">
        <v>157</v>
      </c>
    </row>
    <row r="161" spans="1:3" x14ac:dyDescent="0.7">
      <c r="A161" s="4" t="s">
        <v>158</v>
      </c>
      <c r="B161" s="4" t="s">
        <v>158</v>
      </c>
      <c r="C161" s="3"/>
    </row>
    <row r="162" spans="1:3" x14ac:dyDescent="0.7">
      <c r="A162" s="4" t="s">
        <v>159</v>
      </c>
      <c r="B162" s="4" t="s">
        <v>159</v>
      </c>
      <c r="C162" s="4" t="s">
        <v>159</v>
      </c>
    </row>
    <row r="163" spans="1:3" x14ac:dyDescent="0.7">
      <c r="A163" s="4" t="s">
        <v>160</v>
      </c>
      <c r="B163" s="3"/>
    </row>
    <row r="164" spans="1:3" x14ac:dyDescent="0.7">
      <c r="A164" s="4" t="s">
        <v>161</v>
      </c>
      <c r="B164" s="4" t="s">
        <v>161</v>
      </c>
      <c r="C164" s="3"/>
    </row>
    <row r="165" spans="1:3" x14ac:dyDescent="0.7">
      <c r="A165" s="4" t="s">
        <v>162</v>
      </c>
      <c r="B165" s="4" t="s">
        <v>162</v>
      </c>
      <c r="C165" s="4" t="s">
        <v>162</v>
      </c>
    </row>
    <row r="166" spans="1:3" x14ac:dyDescent="0.7">
      <c r="A166" s="4" t="s">
        <v>163</v>
      </c>
      <c r="B166" s="4" t="s">
        <v>163</v>
      </c>
      <c r="C166" s="4" t="s">
        <v>163</v>
      </c>
    </row>
    <row r="167" spans="1:3" x14ac:dyDescent="0.7">
      <c r="A167" s="4" t="s">
        <v>164</v>
      </c>
      <c r="B167" s="4" t="s">
        <v>164</v>
      </c>
      <c r="C167" s="4" t="s">
        <v>164</v>
      </c>
    </row>
    <row r="168" spans="1:3" x14ac:dyDescent="0.7">
      <c r="A168" s="4" t="s">
        <v>165</v>
      </c>
      <c r="B168" s="4" t="s">
        <v>165</v>
      </c>
      <c r="C168" s="4" t="s">
        <v>165</v>
      </c>
    </row>
    <row r="169" spans="1:3" x14ac:dyDescent="0.7">
      <c r="A169" s="4" t="s">
        <v>166</v>
      </c>
      <c r="B169" s="4" t="s">
        <v>166</v>
      </c>
      <c r="C169" s="3"/>
    </row>
    <row r="170" spans="1:3" x14ac:dyDescent="0.7">
      <c r="A170" s="4" t="s">
        <v>167</v>
      </c>
      <c r="B170" s="4" t="s">
        <v>167</v>
      </c>
      <c r="C170" s="4" t="s">
        <v>167</v>
      </c>
    </row>
    <row r="171" spans="1:3" x14ac:dyDescent="0.7">
      <c r="A171" s="4" t="s">
        <v>168</v>
      </c>
      <c r="B171" s="4" t="s">
        <v>168</v>
      </c>
      <c r="C171" s="4" t="s">
        <v>168</v>
      </c>
    </row>
    <row r="172" spans="1:3" x14ac:dyDescent="0.7">
      <c r="A172" s="4" t="s">
        <v>169</v>
      </c>
      <c r="B172" s="4" t="s">
        <v>169</v>
      </c>
      <c r="C172" s="4" t="s">
        <v>169</v>
      </c>
    </row>
    <row r="173" spans="1:3" x14ac:dyDescent="0.7">
      <c r="A173" s="4" t="s">
        <v>170</v>
      </c>
      <c r="B173" s="4" t="s">
        <v>170</v>
      </c>
      <c r="C173" s="4" t="s">
        <v>170</v>
      </c>
    </row>
    <row r="174" spans="1:3" x14ac:dyDescent="0.7">
      <c r="A174" s="4" t="s">
        <v>171</v>
      </c>
      <c r="B174" s="3"/>
    </row>
    <row r="175" spans="1:3" x14ac:dyDescent="0.7">
      <c r="A175" s="4" t="s">
        <v>172</v>
      </c>
      <c r="B175" s="4" t="s">
        <v>172</v>
      </c>
      <c r="C175" s="3"/>
    </row>
    <row r="176" spans="1:3" x14ac:dyDescent="0.7">
      <c r="A176" s="4" t="s">
        <v>173</v>
      </c>
      <c r="B176" s="3"/>
    </row>
    <row r="177" spans="1:3" x14ac:dyDescent="0.7">
      <c r="A177" s="4" t="s">
        <v>174</v>
      </c>
      <c r="B177" s="4" t="s">
        <v>174</v>
      </c>
      <c r="C177" s="3"/>
    </row>
    <row r="178" spans="1:3" x14ac:dyDescent="0.7">
      <c r="A178" s="4" t="s">
        <v>175</v>
      </c>
      <c r="B178" s="4" t="s">
        <v>175</v>
      </c>
      <c r="C178" s="4" t="s">
        <v>175</v>
      </c>
    </row>
    <row r="179" spans="1:3" x14ac:dyDescent="0.7">
      <c r="A179" s="4" t="s">
        <v>176</v>
      </c>
      <c r="B179" s="4" t="s">
        <v>176</v>
      </c>
      <c r="C179" s="3"/>
    </row>
    <row r="180" spans="1:3" x14ac:dyDescent="0.7">
      <c r="A180" s="4" t="s">
        <v>177</v>
      </c>
      <c r="B180" s="4" t="s">
        <v>177</v>
      </c>
      <c r="C180" s="3"/>
    </row>
    <row r="181" spans="1:3" x14ac:dyDescent="0.7">
      <c r="A181" s="4" t="s">
        <v>178</v>
      </c>
      <c r="B181" s="4" t="s">
        <v>178</v>
      </c>
      <c r="C181" s="3"/>
    </row>
    <row r="182" spans="1:3" x14ac:dyDescent="0.7">
      <c r="A182" s="4" t="s">
        <v>179</v>
      </c>
      <c r="B182" s="4" t="s">
        <v>179</v>
      </c>
      <c r="C182" s="4" t="s">
        <v>179</v>
      </c>
    </row>
    <row r="183" spans="1:3" x14ac:dyDescent="0.7">
      <c r="A183" s="4" t="s">
        <v>180</v>
      </c>
      <c r="B183" s="4" t="s">
        <v>180</v>
      </c>
      <c r="C183" s="4" t="s">
        <v>180</v>
      </c>
    </row>
    <row r="184" spans="1:3" x14ac:dyDescent="0.7">
      <c r="A184" s="4" t="s">
        <v>181</v>
      </c>
      <c r="B184" s="4" t="s">
        <v>181</v>
      </c>
      <c r="C184" s="3"/>
    </row>
    <row r="185" spans="1:3" x14ac:dyDescent="0.7">
      <c r="A185" s="4" t="s">
        <v>182</v>
      </c>
      <c r="B185" s="4" t="s">
        <v>182</v>
      </c>
      <c r="C185" s="4" t="s">
        <v>182</v>
      </c>
    </row>
    <row r="186" spans="1:3" x14ac:dyDescent="0.7">
      <c r="A186" s="4" t="s">
        <v>183</v>
      </c>
      <c r="B186" s="4" t="s">
        <v>183</v>
      </c>
      <c r="C186" s="4" t="s">
        <v>183</v>
      </c>
    </row>
    <row r="187" spans="1:3" x14ac:dyDescent="0.7">
      <c r="A187" s="4" t="s">
        <v>184</v>
      </c>
      <c r="B187" s="4" t="s">
        <v>184</v>
      </c>
      <c r="C187" s="4" t="s">
        <v>184</v>
      </c>
    </row>
    <row r="188" spans="1:3" x14ac:dyDescent="0.7">
      <c r="A188" s="4" t="s">
        <v>185</v>
      </c>
      <c r="B188" s="4" t="s">
        <v>185</v>
      </c>
      <c r="C188" s="4" t="s">
        <v>185</v>
      </c>
    </row>
    <row r="189" spans="1:3" x14ac:dyDescent="0.7">
      <c r="A189" s="4" t="s">
        <v>186</v>
      </c>
      <c r="B189" s="4" t="s">
        <v>186</v>
      </c>
      <c r="C189" s="4" t="s">
        <v>186</v>
      </c>
    </row>
    <row r="190" spans="1:3" x14ac:dyDescent="0.7">
      <c r="A190" s="4" t="s">
        <v>187</v>
      </c>
      <c r="B190" s="4" t="s">
        <v>187</v>
      </c>
      <c r="C190" s="3"/>
    </row>
    <row r="191" spans="1:3" x14ac:dyDescent="0.7">
      <c r="A191" s="4" t="s">
        <v>188</v>
      </c>
      <c r="B191" s="4" t="s">
        <v>188</v>
      </c>
      <c r="C191" s="4" t="s">
        <v>188</v>
      </c>
    </row>
    <row r="192" spans="1:3" x14ac:dyDescent="0.7">
      <c r="A192" s="4" t="s">
        <v>189</v>
      </c>
      <c r="B192" s="4" t="s">
        <v>189</v>
      </c>
      <c r="C192" s="4" t="s">
        <v>189</v>
      </c>
    </row>
    <row r="193" spans="1:3" x14ac:dyDescent="0.7">
      <c r="A193" s="4" t="s">
        <v>190</v>
      </c>
      <c r="B193" s="4" t="s">
        <v>190</v>
      </c>
      <c r="C193" s="4" t="s">
        <v>190</v>
      </c>
    </row>
    <row r="194" spans="1:3" x14ac:dyDescent="0.7">
      <c r="A194" s="4" t="s">
        <v>191</v>
      </c>
      <c r="B194" s="4" t="s">
        <v>191</v>
      </c>
      <c r="C194" s="4" t="s">
        <v>191</v>
      </c>
    </row>
    <row r="195" spans="1:3" x14ac:dyDescent="0.7">
      <c r="A195" s="4" t="s">
        <v>192</v>
      </c>
      <c r="B195" s="4" t="s">
        <v>192</v>
      </c>
      <c r="C195" s="3"/>
    </row>
    <row r="196" spans="1:3" x14ac:dyDescent="0.7">
      <c r="A196" s="4" t="s">
        <v>193</v>
      </c>
      <c r="B196" s="4" t="s">
        <v>193</v>
      </c>
      <c r="C196" s="4" t="s">
        <v>193</v>
      </c>
    </row>
    <row r="197" spans="1:3" x14ac:dyDescent="0.7">
      <c r="A197" s="4" t="s">
        <v>194</v>
      </c>
      <c r="B197" s="4" t="s">
        <v>194</v>
      </c>
      <c r="C197" s="4" t="s">
        <v>194</v>
      </c>
    </row>
    <row r="198" spans="1:3" x14ac:dyDescent="0.7">
      <c r="A198" s="4" t="s">
        <v>195</v>
      </c>
      <c r="B198" s="3"/>
    </row>
    <row r="199" spans="1:3" x14ac:dyDescent="0.7">
      <c r="A199" s="4" t="s">
        <v>196</v>
      </c>
      <c r="B199" s="4" t="s">
        <v>196</v>
      </c>
      <c r="C199" s="4" t="s">
        <v>196</v>
      </c>
    </row>
    <row r="200" spans="1:3" x14ac:dyDescent="0.7">
      <c r="A200" s="4" t="s">
        <v>197</v>
      </c>
      <c r="B200" s="4" t="s">
        <v>197</v>
      </c>
      <c r="C200" s="4" t="s">
        <v>197</v>
      </c>
    </row>
    <row r="201" spans="1:3" x14ac:dyDescent="0.7">
      <c r="A201" s="4" t="s">
        <v>198</v>
      </c>
      <c r="B201" s="4" t="s">
        <v>198</v>
      </c>
      <c r="C201" s="4" t="s">
        <v>198</v>
      </c>
    </row>
    <row r="202" spans="1:3" x14ac:dyDescent="0.7">
      <c r="A202" s="4" t="s">
        <v>199</v>
      </c>
      <c r="B202" s="4" t="s">
        <v>199</v>
      </c>
      <c r="C202" s="3"/>
    </row>
    <row r="203" spans="1:3" x14ac:dyDescent="0.7">
      <c r="A203" s="4" t="s">
        <v>200</v>
      </c>
      <c r="B203" s="3"/>
    </row>
    <row r="204" spans="1:3" x14ac:dyDescent="0.7">
      <c r="A204" s="4" t="s">
        <v>201</v>
      </c>
      <c r="B204" s="4" t="s">
        <v>201</v>
      </c>
      <c r="C204" s="4" t="s">
        <v>201</v>
      </c>
    </row>
    <row r="205" spans="1:3" x14ac:dyDescent="0.7">
      <c r="A205" s="4" t="s">
        <v>202</v>
      </c>
      <c r="B205" s="4" t="s">
        <v>202</v>
      </c>
      <c r="C205" s="4" t="s">
        <v>202</v>
      </c>
    </row>
    <row r="206" spans="1:3" x14ac:dyDescent="0.7">
      <c r="A206" s="4" t="s">
        <v>203</v>
      </c>
      <c r="B206" s="4" t="s">
        <v>203</v>
      </c>
      <c r="C206" s="4" t="s">
        <v>203</v>
      </c>
    </row>
    <row r="207" spans="1:3" x14ac:dyDescent="0.7">
      <c r="A207" s="4" t="s">
        <v>204</v>
      </c>
      <c r="B207" s="4" t="s">
        <v>204</v>
      </c>
      <c r="C207" s="3"/>
    </row>
    <row r="208" spans="1:3" x14ac:dyDescent="0.7">
      <c r="A208" s="4" t="s">
        <v>205</v>
      </c>
      <c r="B208" s="4" t="s">
        <v>205</v>
      </c>
      <c r="C208" s="4" t="s">
        <v>205</v>
      </c>
    </row>
    <row r="209" spans="1:3" x14ac:dyDescent="0.7">
      <c r="A209" s="4" t="s">
        <v>206</v>
      </c>
      <c r="B209" s="4" t="s">
        <v>206</v>
      </c>
      <c r="C209" s="4" t="s">
        <v>206</v>
      </c>
    </row>
    <row r="210" spans="1:3" x14ac:dyDescent="0.7">
      <c r="A210" s="4" t="s">
        <v>207</v>
      </c>
      <c r="B210" s="4" t="s">
        <v>207</v>
      </c>
      <c r="C210" s="4" t="s">
        <v>207</v>
      </c>
    </row>
    <row r="211" spans="1:3" x14ac:dyDescent="0.7">
      <c r="A211" s="4" t="s">
        <v>208</v>
      </c>
      <c r="B211" s="4" t="s">
        <v>208</v>
      </c>
      <c r="C211" s="3"/>
    </row>
    <row r="212" spans="1:3" x14ac:dyDescent="0.7">
      <c r="A212" s="4" t="s">
        <v>209</v>
      </c>
      <c r="B212" s="4" t="s">
        <v>209</v>
      </c>
      <c r="C212" s="4" t="s">
        <v>209</v>
      </c>
    </row>
    <row r="213" spans="1:3" x14ac:dyDescent="0.7">
      <c r="A213" s="4" t="s">
        <v>210</v>
      </c>
      <c r="B213" s="4" t="s">
        <v>210</v>
      </c>
      <c r="C213" s="4" t="s">
        <v>210</v>
      </c>
    </row>
    <row r="214" spans="1:3" x14ac:dyDescent="0.7">
      <c r="A214" s="4" t="s">
        <v>211</v>
      </c>
      <c r="B214" s="4" t="s">
        <v>211</v>
      </c>
      <c r="C214" s="3"/>
    </row>
    <row r="215" spans="1:3" x14ac:dyDescent="0.7">
      <c r="A215" s="4" t="s">
        <v>212</v>
      </c>
      <c r="B215" s="3"/>
    </row>
    <row r="216" spans="1:3" x14ac:dyDescent="0.7">
      <c r="A216" s="4" t="s">
        <v>213</v>
      </c>
      <c r="B216" s="4" t="s">
        <v>213</v>
      </c>
      <c r="C216" s="3"/>
    </row>
    <row r="217" spans="1:3" x14ac:dyDescent="0.7">
      <c r="A217" s="4" t="s">
        <v>214</v>
      </c>
      <c r="B217" s="4" t="s">
        <v>214</v>
      </c>
      <c r="C217" s="4" t="s">
        <v>214</v>
      </c>
    </row>
    <row r="218" spans="1:3" x14ac:dyDescent="0.7">
      <c r="A218" s="4" t="s">
        <v>215</v>
      </c>
      <c r="B218" s="4" t="s">
        <v>215</v>
      </c>
      <c r="C218" s="4" t="s">
        <v>215</v>
      </c>
    </row>
    <row r="219" spans="1:3" x14ac:dyDescent="0.7">
      <c r="A219" s="4" t="s">
        <v>216</v>
      </c>
      <c r="B219" s="4" t="s">
        <v>216</v>
      </c>
      <c r="C219" s="4" t="s">
        <v>216</v>
      </c>
    </row>
    <row r="220" spans="1:3" x14ac:dyDescent="0.7">
      <c r="A220" s="4" t="s">
        <v>217</v>
      </c>
      <c r="B220" s="4" t="s">
        <v>217</v>
      </c>
      <c r="C220" s="4" t="s">
        <v>217</v>
      </c>
    </row>
    <row r="221" spans="1:3" x14ac:dyDescent="0.7">
      <c r="A221" s="4" t="s">
        <v>218</v>
      </c>
      <c r="B221" s="3"/>
    </row>
    <row r="222" spans="1:3" x14ac:dyDescent="0.7">
      <c r="A222" s="4" t="s">
        <v>219</v>
      </c>
      <c r="B222" s="4" t="s">
        <v>219</v>
      </c>
      <c r="C222" s="4" t="s">
        <v>219</v>
      </c>
    </row>
    <row r="223" spans="1:3" x14ac:dyDescent="0.7">
      <c r="A223" s="4" t="s">
        <v>220</v>
      </c>
      <c r="B223" s="4" t="s">
        <v>220</v>
      </c>
      <c r="C223" s="4" t="s">
        <v>220</v>
      </c>
    </row>
    <row r="224" spans="1:3" x14ac:dyDescent="0.7">
      <c r="A224" s="4" t="s">
        <v>221</v>
      </c>
      <c r="B224" s="4" t="s">
        <v>221</v>
      </c>
      <c r="C224" s="4" t="s">
        <v>221</v>
      </c>
    </row>
    <row r="225" spans="1:3" x14ac:dyDescent="0.7">
      <c r="A225" s="4" t="s">
        <v>222</v>
      </c>
      <c r="B225" s="3"/>
    </row>
    <row r="226" spans="1:3" x14ac:dyDescent="0.7">
      <c r="A226" s="4" t="s">
        <v>223</v>
      </c>
      <c r="B226" s="4" t="s">
        <v>223</v>
      </c>
      <c r="C226" s="3"/>
    </row>
    <row r="227" spans="1:3" x14ac:dyDescent="0.7">
      <c r="A227" s="4" t="s">
        <v>224</v>
      </c>
      <c r="B227" s="4" t="s">
        <v>224</v>
      </c>
      <c r="C227" s="4" t="s">
        <v>224</v>
      </c>
    </row>
    <row r="228" spans="1:3" x14ac:dyDescent="0.7">
      <c r="A228" s="4" t="s">
        <v>225</v>
      </c>
      <c r="B228" s="4" t="s">
        <v>225</v>
      </c>
      <c r="C228" s="4" t="s">
        <v>225</v>
      </c>
    </row>
    <row r="229" spans="1:3" x14ac:dyDescent="0.7">
      <c r="A229" s="4" t="s">
        <v>226</v>
      </c>
      <c r="B229" s="4" t="s">
        <v>226</v>
      </c>
      <c r="C229" s="4" t="s">
        <v>226</v>
      </c>
    </row>
    <row r="230" spans="1:3" x14ac:dyDescent="0.7">
      <c r="A230" s="4" t="s">
        <v>227</v>
      </c>
      <c r="B230" s="4" t="s">
        <v>227</v>
      </c>
      <c r="C230" s="4" t="s">
        <v>227</v>
      </c>
    </row>
    <row r="231" spans="1:3" x14ac:dyDescent="0.7">
      <c r="A231" s="4" t="s">
        <v>228</v>
      </c>
      <c r="B231" s="4" t="s">
        <v>228</v>
      </c>
      <c r="C231" s="4" t="s">
        <v>228</v>
      </c>
    </row>
    <row r="232" spans="1:3" x14ac:dyDescent="0.7">
      <c r="A232" s="4" t="s">
        <v>229</v>
      </c>
      <c r="B232" s="4" t="s">
        <v>229</v>
      </c>
      <c r="C232" s="4" t="s">
        <v>229</v>
      </c>
    </row>
    <row r="233" spans="1:3" x14ac:dyDescent="0.7">
      <c r="A233" s="4" t="s">
        <v>230</v>
      </c>
      <c r="B233" s="4" t="s">
        <v>230</v>
      </c>
      <c r="C233" s="3"/>
    </row>
    <row r="234" spans="1:3" x14ac:dyDescent="0.7">
      <c r="A234" s="4" t="s">
        <v>231</v>
      </c>
      <c r="B234" s="4" t="s">
        <v>231</v>
      </c>
      <c r="C234" s="4" t="s">
        <v>231</v>
      </c>
    </row>
    <row r="235" spans="1:3" x14ac:dyDescent="0.7">
      <c r="A235" s="4" t="s">
        <v>232</v>
      </c>
      <c r="B235" s="4" t="s">
        <v>232</v>
      </c>
      <c r="C235" s="4" t="s">
        <v>232</v>
      </c>
    </row>
    <row r="236" spans="1:3" x14ac:dyDescent="0.7">
      <c r="A236" s="4" t="s">
        <v>233</v>
      </c>
      <c r="B236" s="4" t="s">
        <v>233</v>
      </c>
      <c r="C236" s="4" t="s">
        <v>233</v>
      </c>
    </row>
    <row r="237" spans="1:3" x14ac:dyDescent="0.7">
      <c r="A237" s="4" t="s">
        <v>234</v>
      </c>
      <c r="B237" s="4" t="s">
        <v>234</v>
      </c>
      <c r="C237" s="4" t="s">
        <v>234</v>
      </c>
    </row>
    <row r="238" spans="1:3" x14ac:dyDescent="0.7">
      <c r="A238" s="4" t="s">
        <v>235</v>
      </c>
      <c r="B238" s="4" t="s">
        <v>235</v>
      </c>
      <c r="C238" s="4" t="s">
        <v>235</v>
      </c>
    </row>
    <row r="239" spans="1:3" x14ac:dyDescent="0.7">
      <c r="A239" s="4" t="s">
        <v>236</v>
      </c>
      <c r="B239" s="4" t="s">
        <v>236</v>
      </c>
      <c r="C239" s="4" t="s">
        <v>236</v>
      </c>
    </row>
    <row r="240" spans="1:3" x14ac:dyDescent="0.7">
      <c r="A240" s="4" t="s">
        <v>237</v>
      </c>
      <c r="B240" s="4" t="s">
        <v>237</v>
      </c>
      <c r="C240" s="4" t="s">
        <v>237</v>
      </c>
    </row>
    <row r="241" spans="1:3" x14ac:dyDescent="0.7">
      <c r="A241" s="4" t="s">
        <v>238</v>
      </c>
      <c r="B241" s="4" t="s">
        <v>238</v>
      </c>
      <c r="C241" s="4" t="s">
        <v>238</v>
      </c>
    </row>
    <row r="242" spans="1:3" x14ac:dyDescent="0.7">
      <c r="A242" s="4" t="s">
        <v>239</v>
      </c>
      <c r="B242" s="4" t="s">
        <v>239</v>
      </c>
      <c r="C242" s="3"/>
    </row>
    <row r="243" spans="1:3" x14ac:dyDescent="0.7">
      <c r="A243" s="4" t="s">
        <v>240</v>
      </c>
      <c r="B243" s="4" t="s">
        <v>240</v>
      </c>
      <c r="C243" s="4" t="s">
        <v>240</v>
      </c>
    </row>
    <row r="244" spans="1:3" x14ac:dyDescent="0.7">
      <c r="A244" s="4" t="s">
        <v>241</v>
      </c>
      <c r="B244" s="4" t="s">
        <v>241</v>
      </c>
      <c r="C244" s="4" t="s">
        <v>241</v>
      </c>
    </row>
    <row r="245" spans="1:3" x14ac:dyDescent="0.7">
      <c r="A245" s="4" t="s">
        <v>242</v>
      </c>
      <c r="B245" s="3"/>
    </row>
    <row r="246" spans="1:3" x14ac:dyDescent="0.7">
      <c r="A246" s="4" t="s">
        <v>243</v>
      </c>
      <c r="B246" s="4" t="s">
        <v>243</v>
      </c>
      <c r="C246" s="4" t="s">
        <v>243</v>
      </c>
    </row>
    <row r="247" spans="1:3" x14ac:dyDescent="0.7">
      <c r="A247" s="4" t="s">
        <v>244</v>
      </c>
      <c r="B247" s="4" t="s">
        <v>244</v>
      </c>
      <c r="C247" s="4" t="s">
        <v>244</v>
      </c>
    </row>
    <row r="248" spans="1:3" x14ac:dyDescent="0.7">
      <c r="A248" s="4" t="s">
        <v>245</v>
      </c>
      <c r="B248" s="4" t="s">
        <v>245</v>
      </c>
      <c r="C248" s="4" t="s">
        <v>245</v>
      </c>
    </row>
    <row r="249" spans="1:3" x14ac:dyDescent="0.7">
      <c r="A249" s="4" t="s">
        <v>246</v>
      </c>
      <c r="B249" s="4" t="s">
        <v>246</v>
      </c>
      <c r="C249" s="4" t="s">
        <v>246</v>
      </c>
    </row>
    <row r="250" spans="1:3" x14ac:dyDescent="0.7">
      <c r="A250" s="4" t="s">
        <v>247</v>
      </c>
      <c r="B250" s="4" t="s">
        <v>247</v>
      </c>
      <c r="C250" s="4" t="s">
        <v>247</v>
      </c>
    </row>
    <row r="251" spans="1:3" x14ac:dyDescent="0.7">
      <c r="A251" s="4" t="s">
        <v>248</v>
      </c>
      <c r="B251" s="3"/>
    </row>
    <row r="252" spans="1:3" x14ac:dyDescent="0.7">
      <c r="A252" s="4" t="s">
        <v>249</v>
      </c>
      <c r="B252" s="4" t="s">
        <v>249</v>
      </c>
      <c r="C252" s="4" t="s">
        <v>249</v>
      </c>
    </row>
    <row r="253" spans="1:3" x14ac:dyDescent="0.7">
      <c r="A253" s="4" t="s">
        <v>250</v>
      </c>
      <c r="B253" s="4" t="s">
        <v>250</v>
      </c>
      <c r="C253" s="4" t="s">
        <v>250</v>
      </c>
    </row>
    <row r="254" spans="1:3" x14ac:dyDescent="0.7">
      <c r="A254" s="4" t="s">
        <v>251</v>
      </c>
      <c r="B254" s="4" t="s">
        <v>251</v>
      </c>
      <c r="C254" s="3"/>
    </row>
    <row r="255" spans="1:3" x14ac:dyDescent="0.7">
      <c r="A255" s="4" t="s">
        <v>252</v>
      </c>
      <c r="B255" s="4" t="s">
        <v>252</v>
      </c>
      <c r="C255" s="3"/>
    </row>
    <row r="256" spans="1:3" x14ac:dyDescent="0.7">
      <c r="A256" s="4" t="s">
        <v>253</v>
      </c>
      <c r="B256" s="4" t="s">
        <v>253</v>
      </c>
      <c r="C256" s="4" t="s">
        <v>253</v>
      </c>
    </row>
    <row r="257" spans="1:3" x14ac:dyDescent="0.7">
      <c r="A257" s="4" t="s">
        <v>254</v>
      </c>
      <c r="B257" s="4" t="s">
        <v>254</v>
      </c>
      <c r="C257" s="3"/>
    </row>
    <row r="258" spans="1:3" x14ac:dyDescent="0.7">
      <c r="A258" s="4" t="s">
        <v>255</v>
      </c>
      <c r="B258" s="4" t="s">
        <v>255</v>
      </c>
      <c r="C258" s="4" t="s">
        <v>255</v>
      </c>
    </row>
    <row r="259" spans="1:3" x14ac:dyDescent="0.7">
      <c r="A259" s="4" t="s">
        <v>256</v>
      </c>
      <c r="B259" s="4" t="s">
        <v>256</v>
      </c>
      <c r="C259" s="4" t="s">
        <v>256</v>
      </c>
    </row>
    <row r="260" spans="1:3" x14ac:dyDescent="0.7">
      <c r="A260" s="4" t="s">
        <v>257</v>
      </c>
      <c r="B260" s="4" t="s">
        <v>257</v>
      </c>
      <c r="C260" s="4" t="s">
        <v>257</v>
      </c>
    </row>
    <row r="261" spans="1:3" x14ac:dyDescent="0.7">
      <c r="A261" s="4" t="s">
        <v>258</v>
      </c>
      <c r="B261" s="4" t="s">
        <v>258</v>
      </c>
      <c r="C261" s="4" t="s">
        <v>258</v>
      </c>
    </row>
    <row r="262" spans="1:3" x14ac:dyDescent="0.7">
      <c r="A262" s="4" t="s">
        <v>259</v>
      </c>
      <c r="B262" s="4" t="s">
        <v>259</v>
      </c>
      <c r="C262" s="4" t="s">
        <v>259</v>
      </c>
    </row>
    <row r="263" spans="1:3" x14ac:dyDescent="0.7">
      <c r="A263" s="4" t="s">
        <v>260</v>
      </c>
      <c r="B263" s="4" t="s">
        <v>260</v>
      </c>
      <c r="C263" s="4" t="s">
        <v>260</v>
      </c>
    </row>
    <row r="264" spans="1:3" x14ac:dyDescent="0.7">
      <c r="A264" s="4" t="s">
        <v>261</v>
      </c>
      <c r="B264" s="4" t="s">
        <v>261</v>
      </c>
      <c r="C264" s="3"/>
    </row>
    <row r="265" spans="1:3" x14ac:dyDescent="0.7">
      <c r="A265" s="4" t="s">
        <v>262</v>
      </c>
      <c r="B265" s="4" t="s">
        <v>262</v>
      </c>
      <c r="C265" s="4" t="s">
        <v>262</v>
      </c>
    </row>
    <row r="266" spans="1:3" x14ac:dyDescent="0.7">
      <c r="A266" s="4" t="s">
        <v>263</v>
      </c>
      <c r="B266" s="4" t="s">
        <v>263</v>
      </c>
      <c r="C266" s="4" t="s">
        <v>263</v>
      </c>
    </row>
    <row r="267" spans="1:3" x14ac:dyDescent="0.7">
      <c r="A267" s="4" t="s">
        <v>264</v>
      </c>
      <c r="B267" s="4" t="s">
        <v>264</v>
      </c>
      <c r="C267" s="4" t="s">
        <v>264</v>
      </c>
    </row>
    <row r="268" spans="1:3" x14ac:dyDescent="0.7">
      <c r="A268" s="4" t="s">
        <v>265</v>
      </c>
      <c r="B268" s="4" t="s">
        <v>265</v>
      </c>
      <c r="C268" s="3"/>
    </row>
    <row r="269" spans="1:3" x14ac:dyDescent="0.7">
      <c r="A269" s="4" t="s">
        <v>266</v>
      </c>
      <c r="B269" s="4" t="s">
        <v>266</v>
      </c>
      <c r="C269" s="4" t="s">
        <v>266</v>
      </c>
    </row>
    <row r="270" spans="1:3" x14ac:dyDescent="0.7">
      <c r="A270" s="4" t="s">
        <v>267</v>
      </c>
      <c r="B270" s="4" t="s">
        <v>267</v>
      </c>
      <c r="C270" s="4" t="s">
        <v>267</v>
      </c>
    </row>
    <row r="271" spans="1:3" x14ac:dyDescent="0.7">
      <c r="A271" s="4" t="s">
        <v>268</v>
      </c>
      <c r="B271" s="4" t="s">
        <v>268</v>
      </c>
      <c r="C271" s="4" t="s">
        <v>268</v>
      </c>
    </row>
    <row r="272" spans="1:3" x14ac:dyDescent="0.7">
      <c r="A272" s="4" t="s">
        <v>269</v>
      </c>
      <c r="B272" s="3"/>
    </row>
    <row r="273" spans="1:3" x14ac:dyDescent="0.7">
      <c r="B273" s="5" t="s">
        <v>270</v>
      </c>
      <c r="C273" s="4" t="s">
        <v>270</v>
      </c>
    </row>
    <row r="274" spans="1:3" x14ac:dyDescent="0.7">
      <c r="A274" s="4" t="s">
        <v>271</v>
      </c>
      <c r="B274" s="4" t="s">
        <v>271</v>
      </c>
      <c r="C274" s="4" t="s">
        <v>271</v>
      </c>
    </row>
    <row r="275" spans="1:3" x14ac:dyDescent="0.7">
      <c r="A275" s="4" t="s">
        <v>272</v>
      </c>
      <c r="B275" s="4" t="s">
        <v>272</v>
      </c>
      <c r="C275" s="4" t="s">
        <v>272</v>
      </c>
    </row>
    <row r="276" spans="1:3" x14ac:dyDescent="0.7">
      <c r="A276" s="4" t="s">
        <v>273</v>
      </c>
      <c r="B276" s="4" t="s">
        <v>273</v>
      </c>
      <c r="C276" s="4" t="s">
        <v>273</v>
      </c>
    </row>
    <row r="277" spans="1:3" x14ac:dyDescent="0.7">
      <c r="B277" s="5" t="s">
        <v>274</v>
      </c>
      <c r="C277" s="4" t="s">
        <v>274</v>
      </c>
    </row>
    <row r="278" spans="1:3" x14ac:dyDescent="0.7">
      <c r="B278" s="5" t="s">
        <v>275</v>
      </c>
      <c r="C278" s="4" t="s">
        <v>275</v>
      </c>
    </row>
    <row r="279" spans="1:3" x14ac:dyDescent="0.7">
      <c r="A279" s="4" t="s">
        <v>276</v>
      </c>
      <c r="B279" s="4" t="s">
        <v>276</v>
      </c>
      <c r="C279" s="4" t="s">
        <v>276</v>
      </c>
    </row>
    <row r="280" spans="1:3" x14ac:dyDescent="0.7">
      <c r="A280" s="4" t="s">
        <v>277</v>
      </c>
      <c r="B280" s="4" t="s">
        <v>277</v>
      </c>
      <c r="C280" s="4" t="s">
        <v>277</v>
      </c>
    </row>
    <row r="281" spans="1:3" x14ac:dyDescent="0.7">
      <c r="A281" s="4" t="s">
        <v>278</v>
      </c>
      <c r="B281" s="4" t="s">
        <v>278</v>
      </c>
      <c r="C281" s="4" t="s">
        <v>278</v>
      </c>
    </row>
    <row r="282" spans="1:3" x14ac:dyDescent="0.7">
      <c r="A282" s="4" t="s">
        <v>279</v>
      </c>
      <c r="B282" s="4" t="s">
        <v>279</v>
      </c>
      <c r="C282" s="3"/>
    </row>
    <row r="283" spans="1:3" x14ac:dyDescent="0.7">
      <c r="A283" s="4" t="s">
        <v>280</v>
      </c>
      <c r="B283" s="4" t="s">
        <v>280</v>
      </c>
      <c r="C283" s="4" t="s">
        <v>280</v>
      </c>
    </row>
    <row r="284" spans="1:3" x14ac:dyDescent="0.7">
      <c r="B284" s="5" t="s">
        <v>281</v>
      </c>
      <c r="C284" s="4" t="s">
        <v>281</v>
      </c>
    </row>
    <row r="285" spans="1:3" x14ac:dyDescent="0.7">
      <c r="A285" s="4" t="s">
        <v>282</v>
      </c>
      <c r="B285" s="3"/>
    </row>
    <row r="286" spans="1:3" x14ac:dyDescent="0.7">
      <c r="A286" s="4" t="s">
        <v>283</v>
      </c>
      <c r="B286" s="4" t="s">
        <v>283</v>
      </c>
      <c r="C286" s="4" t="s">
        <v>283</v>
      </c>
    </row>
    <row r="287" spans="1:3" x14ac:dyDescent="0.7">
      <c r="A287" s="4" t="s">
        <v>284</v>
      </c>
      <c r="B287" s="4" t="s">
        <v>284</v>
      </c>
      <c r="C287" s="3"/>
    </row>
    <row r="288" spans="1:3" x14ac:dyDescent="0.7">
      <c r="A288" s="4" t="s">
        <v>285</v>
      </c>
      <c r="B288" s="4" t="s">
        <v>285</v>
      </c>
      <c r="C288" s="3"/>
    </row>
    <row r="289" spans="1:3" x14ac:dyDescent="0.7">
      <c r="B289" s="5" t="s">
        <v>286</v>
      </c>
      <c r="C289" s="4" t="s">
        <v>286</v>
      </c>
    </row>
    <row r="290" spans="1:3" x14ac:dyDescent="0.7">
      <c r="B290" s="5" t="s">
        <v>287</v>
      </c>
      <c r="C290" s="4" t="s">
        <v>287</v>
      </c>
    </row>
    <row r="291" spans="1:3" x14ac:dyDescent="0.7">
      <c r="B291" s="5" t="s">
        <v>288</v>
      </c>
      <c r="C291" s="4" t="s">
        <v>288</v>
      </c>
    </row>
    <row r="292" spans="1:3" x14ac:dyDescent="0.7">
      <c r="B292" s="5" t="s">
        <v>289</v>
      </c>
      <c r="C292" s="4" t="s">
        <v>289</v>
      </c>
    </row>
    <row r="293" spans="1:3" x14ac:dyDescent="0.7">
      <c r="A293" s="4" t="s">
        <v>290</v>
      </c>
      <c r="B293" s="4" t="s">
        <v>290</v>
      </c>
      <c r="C293" s="4" t="s">
        <v>290</v>
      </c>
    </row>
    <row r="294" spans="1:3" x14ac:dyDescent="0.7">
      <c r="B294" s="5" t="s">
        <v>291</v>
      </c>
      <c r="C294" s="3"/>
    </row>
    <row r="295" spans="1:3" x14ac:dyDescent="0.7">
      <c r="A295" s="4" t="s">
        <v>292</v>
      </c>
      <c r="B295" s="4" t="s">
        <v>292</v>
      </c>
      <c r="C295" s="4" t="s">
        <v>292</v>
      </c>
    </row>
    <row r="296" spans="1:3" x14ac:dyDescent="0.7">
      <c r="B296" s="5" t="s">
        <v>293</v>
      </c>
      <c r="C296" s="4" t="s">
        <v>293</v>
      </c>
    </row>
    <row r="297" spans="1:3" x14ac:dyDescent="0.7">
      <c r="A297" s="4" t="s">
        <v>294</v>
      </c>
      <c r="B297" s="4" t="s">
        <v>294</v>
      </c>
      <c r="C297" s="3"/>
    </row>
    <row r="298" spans="1:3" x14ac:dyDescent="0.7">
      <c r="A298" s="4" t="s">
        <v>295</v>
      </c>
      <c r="B298" s="4" t="s">
        <v>295</v>
      </c>
      <c r="C298" s="4" t="s">
        <v>295</v>
      </c>
    </row>
    <row r="299" spans="1:3" x14ac:dyDescent="0.7">
      <c r="A299" s="4" t="s">
        <v>296</v>
      </c>
      <c r="B299" s="3"/>
    </row>
    <row r="300" spans="1:3" x14ac:dyDescent="0.7">
      <c r="A300" s="4" t="s">
        <v>297</v>
      </c>
      <c r="B300" s="4" t="s">
        <v>297</v>
      </c>
      <c r="C300" s="3"/>
    </row>
    <row r="301" spans="1:3" x14ac:dyDescent="0.7">
      <c r="A301" s="4" t="s">
        <v>298</v>
      </c>
      <c r="B301" s="4" t="s">
        <v>298</v>
      </c>
      <c r="C301" s="4" t="s">
        <v>298</v>
      </c>
    </row>
    <row r="302" spans="1:3" x14ac:dyDescent="0.7">
      <c r="A302" s="4" t="s">
        <v>299</v>
      </c>
      <c r="B302" s="4" t="s">
        <v>299</v>
      </c>
      <c r="C302" s="3"/>
    </row>
    <row r="303" spans="1:3" x14ac:dyDescent="0.7">
      <c r="A303" s="4" t="s">
        <v>300</v>
      </c>
      <c r="B303" s="4" t="s">
        <v>300</v>
      </c>
      <c r="C303" s="4" t="s">
        <v>300</v>
      </c>
    </row>
    <row r="304" spans="1:3" x14ac:dyDescent="0.7">
      <c r="A304" s="4" t="s">
        <v>301</v>
      </c>
      <c r="B304" s="4" t="s">
        <v>301</v>
      </c>
      <c r="C304" s="4" t="s">
        <v>301</v>
      </c>
    </row>
    <row r="305" spans="1:3" x14ac:dyDescent="0.7">
      <c r="A305" s="4" t="s">
        <v>302</v>
      </c>
      <c r="B305" s="4" t="s">
        <v>302</v>
      </c>
      <c r="C305" s="4" t="s">
        <v>302</v>
      </c>
    </row>
    <row r="306" spans="1:3" x14ac:dyDescent="0.7">
      <c r="A306" s="4" t="s">
        <v>303</v>
      </c>
      <c r="B306" s="4" t="s">
        <v>303</v>
      </c>
      <c r="C306" s="4" t="s">
        <v>303</v>
      </c>
    </row>
    <row r="307" spans="1:3" x14ac:dyDescent="0.7">
      <c r="A307" s="4" t="s">
        <v>304</v>
      </c>
      <c r="B307" s="4" t="s">
        <v>304</v>
      </c>
      <c r="C307" s="4" t="s">
        <v>304</v>
      </c>
    </row>
    <row r="308" spans="1:3" x14ac:dyDescent="0.7">
      <c r="A308" s="4" t="s">
        <v>305</v>
      </c>
      <c r="B308" s="3"/>
    </row>
    <row r="309" spans="1:3" x14ac:dyDescent="0.7">
      <c r="A309" s="4" t="s">
        <v>306</v>
      </c>
      <c r="B309" s="3"/>
    </row>
    <row r="310" spans="1:3" x14ac:dyDescent="0.7">
      <c r="A310" s="4" t="s">
        <v>307</v>
      </c>
      <c r="B310" s="4" t="s">
        <v>307</v>
      </c>
      <c r="C310" s="4" t="s">
        <v>307</v>
      </c>
    </row>
    <row r="311" spans="1:3" x14ac:dyDescent="0.7">
      <c r="A311" s="4" t="s">
        <v>308</v>
      </c>
      <c r="B311" s="3"/>
    </row>
    <row r="312" spans="1:3" x14ac:dyDescent="0.7">
      <c r="A312" s="4" t="s">
        <v>309</v>
      </c>
      <c r="B312" s="4" t="s">
        <v>309</v>
      </c>
      <c r="C312" s="4" t="s">
        <v>309</v>
      </c>
    </row>
    <row r="313" spans="1:3" x14ac:dyDescent="0.7">
      <c r="A313" s="4" t="s">
        <v>310</v>
      </c>
      <c r="B313" s="4" t="s">
        <v>310</v>
      </c>
      <c r="C313" s="4" t="s">
        <v>310</v>
      </c>
    </row>
    <row r="314" spans="1:3" x14ac:dyDescent="0.7">
      <c r="A314" s="4" t="s">
        <v>311</v>
      </c>
      <c r="B314" s="4" t="s">
        <v>311</v>
      </c>
      <c r="C314" s="3"/>
    </row>
    <row r="315" spans="1:3" x14ac:dyDescent="0.7">
      <c r="A315" s="4" t="s">
        <v>312</v>
      </c>
      <c r="B315" s="3"/>
    </row>
    <row r="316" spans="1:3" x14ac:dyDescent="0.7">
      <c r="A316" s="4" t="s">
        <v>313</v>
      </c>
      <c r="B316" s="4" t="s">
        <v>313</v>
      </c>
      <c r="C316" s="3"/>
    </row>
    <row r="317" spans="1:3" x14ac:dyDescent="0.7">
      <c r="A317" s="4" t="s">
        <v>314</v>
      </c>
      <c r="B317" s="4" t="s">
        <v>314</v>
      </c>
      <c r="C317" s="4" t="s">
        <v>314</v>
      </c>
    </row>
    <row r="318" spans="1:3" x14ac:dyDescent="0.7">
      <c r="A318" s="4" t="s">
        <v>315</v>
      </c>
      <c r="B318" s="4" t="s">
        <v>315</v>
      </c>
      <c r="C318" s="4" t="s">
        <v>315</v>
      </c>
    </row>
    <row r="319" spans="1:3" x14ac:dyDescent="0.7">
      <c r="A319" s="4" t="s">
        <v>316</v>
      </c>
      <c r="B319" s="4" t="s">
        <v>316</v>
      </c>
      <c r="C319" s="4" t="s">
        <v>316</v>
      </c>
    </row>
    <row r="320" spans="1:3" x14ac:dyDescent="0.7">
      <c r="A320" s="4" t="s">
        <v>317</v>
      </c>
      <c r="B320" s="4" t="s">
        <v>317</v>
      </c>
      <c r="C320" s="3"/>
    </row>
    <row r="321" spans="1:3" x14ac:dyDescent="0.7">
      <c r="A321" s="4" t="s">
        <v>318</v>
      </c>
      <c r="B321" s="4" t="s">
        <v>318</v>
      </c>
      <c r="C321" s="4" t="s">
        <v>318</v>
      </c>
    </row>
    <row r="322" spans="1:3" x14ac:dyDescent="0.7">
      <c r="A322" s="4" t="s">
        <v>319</v>
      </c>
      <c r="B322" s="4" t="s">
        <v>319</v>
      </c>
      <c r="C322" s="4" t="s">
        <v>319</v>
      </c>
    </row>
    <row r="323" spans="1:3" x14ac:dyDescent="0.7">
      <c r="A323" s="4" t="s">
        <v>320</v>
      </c>
      <c r="B323" s="3"/>
    </row>
    <row r="324" spans="1:3" x14ac:dyDescent="0.7">
      <c r="A324" s="4" t="s">
        <v>321</v>
      </c>
      <c r="B324" s="4" t="s">
        <v>321</v>
      </c>
      <c r="C324" s="3"/>
    </row>
    <row r="325" spans="1:3" x14ac:dyDescent="0.7">
      <c r="A325" s="4" t="s">
        <v>322</v>
      </c>
      <c r="B325" s="4" t="s">
        <v>322</v>
      </c>
      <c r="C325" s="4" t="s">
        <v>322</v>
      </c>
    </row>
    <row r="326" spans="1:3" x14ac:dyDescent="0.7">
      <c r="A326" s="4" t="s">
        <v>323</v>
      </c>
      <c r="B326" s="4" t="s">
        <v>323</v>
      </c>
      <c r="C326" s="3"/>
    </row>
    <row r="327" spans="1:3" x14ac:dyDescent="0.7">
      <c r="A327" s="4" t="s">
        <v>324</v>
      </c>
      <c r="B327" s="3"/>
    </row>
    <row r="328" spans="1:3" x14ac:dyDescent="0.7">
      <c r="A328" s="4" t="s">
        <v>325</v>
      </c>
      <c r="B328" s="4" t="s">
        <v>325</v>
      </c>
      <c r="C328" s="4" t="s">
        <v>325</v>
      </c>
    </row>
    <row r="329" spans="1:3" x14ac:dyDescent="0.7">
      <c r="A329" s="4" t="s">
        <v>326</v>
      </c>
      <c r="B329" s="4" t="s">
        <v>326</v>
      </c>
      <c r="C329" s="4" t="s">
        <v>326</v>
      </c>
    </row>
    <row r="330" spans="1:3" x14ac:dyDescent="0.7">
      <c r="A330" s="4" t="s">
        <v>327</v>
      </c>
      <c r="B330" s="4" t="s">
        <v>327</v>
      </c>
      <c r="C330" s="4" t="s">
        <v>327</v>
      </c>
    </row>
    <row r="331" spans="1:3" x14ac:dyDescent="0.7">
      <c r="A331" s="4" t="s">
        <v>328</v>
      </c>
      <c r="B331" s="4" t="s">
        <v>328</v>
      </c>
      <c r="C331" s="4" t="s">
        <v>328</v>
      </c>
    </row>
    <row r="332" spans="1:3" x14ac:dyDescent="0.7">
      <c r="A332" s="4" t="s">
        <v>329</v>
      </c>
      <c r="B332" s="3"/>
    </row>
    <row r="333" spans="1:3" x14ac:dyDescent="0.7">
      <c r="A333" s="4" t="s">
        <v>330</v>
      </c>
      <c r="B333" s="4" t="s">
        <v>330</v>
      </c>
      <c r="C333" s="4" t="s">
        <v>330</v>
      </c>
    </row>
    <row r="334" spans="1:3" x14ac:dyDescent="0.7">
      <c r="A334" s="4" t="s">
        <v>331</v>
      </c>
      <c r="B334" s="4" t="s">
        <v>331</v>
      </c>
      <c r="C334" s="4" t="s">
        <v>331</v>
      </c>
    </row>
    <row r="335" spans="1:3" x14ac:dyDescent="0.7">
      <c r="A335" s="4" t="s">
        <v>332</v>
      </c>
      <c r="B335" s="4" t="s">
        <v>332</v>
      </c>
      <c r="C335" s="4" t="s">
        <v>332</v>
      </c>
    </row>
    <row r="336" spans="1:3" x14ac:dyDescent="0.7">
      <c r="A336" s="4" t="s">
        <v>333</v>
      </c>
      <c r="B336" s="4" t="s">
        <v>333</v>
      </c>
      <c r="C336" s="4" t="s">
        <v>333</v>
      </c>
    </row>
    <row r="337" spans="1:3" x14ac:dyDescent="0.7">
      <c r="A337" s="4" t="s">
        <v>334</v>
      </c>
      <c r="B337" s="4" t="s">
        <v>334</v>
      </c>
      <c r="C337" s="3"/>
    </row>
    <row r="338" spans="1:3" x14ac:dyDescent="0.7">
      <c r="A338" s="4" t="s">
        <v>335</v>
      </c>
      <c r="B338" s="4" t="s">
        <v>335</v>
      </c>
      <c r="C338" s="3"/>
    </row>
    <row r="339" spans="1:3" x14ac:dyDescent="0.7">
      <c r="A339" s="4" t="s">
        <v>336</v>
      </c>
      <c r="B339" s="4" t="s">
        <v>336</v>
      </c>
      <c r="C339" s="4" t="s">
        <v>336</v>
      </c>
    </row>
    <row r="340" spans="1:3" x14ac:dyDescent="0.7">
      <c r="A340" s="4" t="s">
        <v>337</v>
      </c>
      <c r="B340" s="4" t="s">
        <v>337</v>
      </c>
      <c r="C340" s="4" t="s">
        <v>337</v>
      </c>
    </row>
    <row r="341" spans="1:3" x14ac:dyDescent="0.7">
      <c r="A341" s="4" t="s">
        <v>338</v>
      </c>
      <c r="B341" s="4" t="s">
        <v>338</v>
      </c>
      <c r="C341" s="4" t="s">
        <v>338</v>
      </c>
    </row>
    <row r="342" spans="1:3" x14ac:dyDescent="0.7">
      <c r="A342" s="4" t="s">
        <v>339</v>
      </c>
      <c r="B342" s="4" t="s">
        <v>339</v>
      </c>
      <c r="C342" s="4" t="s">
        <v>339</v>
      </c>
    </row>
    <row r="343" spans="1:3" x14ac:dyDescent="0.7">
      <c r="A343" s="4" t="s">
        <v>340</v>
      </c>
      <c r="B343" s="4" t="s">
        <v>340</v>
      </c>
      <c r="C343" s="4" t="s">
        <v>340</v>
      </c>
    </row>
    <row r="344" spans="1:3" x14ac:dyDescent="0.7">
      <c r="A344" s="4" t="s">
        <v>341</v>
      </c>
      <c r="B344" s="3"/>
    </row>
    <row r="345" spans="1:3" x14ac:dyDescent="0.7">
      <c r="A345" s="4" t="s">
        <v>342</v>
      </c>
      <c r="B345" s="4" t="s">
        <v>342</v>
      </c>
      <c r="C345" s="4" t="s">
        <v>342</v>
      </c>
    </row>
    <row r="346" spans="1:3" x14ac:dyDescent="0.7">
      <c r="A346" s="4" t="s">
        <v>343</v>
      </c>
      <c r="B346" s="3"/>
    </row>
    <row r="347" spans="1:3" x14ac:dyDescent="0.7">
      <c r="A347" s="4" t="s">
        <v>344</v>
      </c>
      <c r="B347" s="4" t="s">
        <v>344</v>
      </c>
      <c r="C347" s="3"/>
    </row>
    <row r="348" spans="1:3" x14ac:dyDescent="0.7">
      <c r="A348" s="4" t="s">
        <v>345</v>
      </c>
      <c r="B348" s="4" t="s">
        <v>345</v>
      </c>
      <c r="C348" s="4" t="s">
        <v>345</v>
      </c>
    </row>
    <row r="349" spans="1:3" x14ac:dyDescent="0.7">
      <c r="A349" s="4" t="s">
        <v>346</v>
      </c>
      <c r="B349" s="3"/>
    </row>
    <row r="350" spans="1:3" x14ac:dyDescent="0.7">
      <c r="A350" s="4" t="s">
        <v>347</v>
      </c>
      <c r="B350" s="4" t="s">
        <v>347</v>
      </c>
      <c r="C350" s="4" t="s">
        <v>347</v>
      </c>
    </row>
    <row r="351" spans="1:3" x14ac:dyDescent="0.7">
      <c r="A351" s="4" t="s">
        <v>348</v>
      </c>
      <c r="B351" s="4" t="s">
        <v>348</v>
      </c>
      <c r="C351" s="4" t="s">
        <v>348</v>
      </c>
    </row>
    <row r="352" spans="1:3" x14ac:dyDescent="0.7">
      <c r="A352" s="4" t="s">
        <v>349</v>
      </c>
      <c r="B352" s="4" t="s">
        <v>349</v>
      </c>
      <c r="C352" s="4" t="s">
        <v>349</v>
      </c>
    </row>
    <row r="353" spans="1:3" x14ac:dyDescent="0.7">
      <c r="A353" s="4" t="s">
        <v>350</v>
      </c>
      <c r="B353" s="4" t="s">
        <v>350</v>
      </c>
      <c r="C353" s="4" t="s">
        <v>350</v>
      </c>
    </row>
    <row r="354" spans="1:3" x14ac:dyDescent="0.7">
      <c r="A354" s="4" t="s">
        <v>351</v>
      </c>
      <c r="B354" s="4" t="s">
        <v>351</v>
      </c>
      <c r="C354" s="3"/>
    </row>
    <row r="355" spans="1:3" x14ac:dyDescent="0.7">
      <c r="A355" s="4" t="s">
        <v>352</v>
      </c>
      <c r="B355" s="4" t="s">
        <v>352</v>
      </c>
      <c r="C355" s="4" t="s">
        <v>352</v>
      </c>
    </row>
    <row r="356" spans="1:3" x14ac:dyDescent="0.7">
      <c r="A356" s="4" t="s">
        <v>353</v>
      </c>
      <c r="B356" s="4" t="s">
        <v>353</v>
      </c>
      <c r="C356" s="4" t="s">
        <v>353</v>
      </c>
    </row>
    <row r="357" spans="1:3" x14ac:dyDescent="0.7">
      <c r="A357" s="4" t="s">
        <v>354</v>
      </c>
      <c r="B357" s="4" t="s">
        <v>354</v>
      </c>
      <c r="C357" s="4" t="s">
        <v>354</v>
      </c>
    </row>
    <row r="358" spans="1:3" x14ac:dyDescent="0.7">
      <c r="A358" s="4" t="s">
        <v>355</v>
      </c>
      <c r="B358" s="4" t="s">
        <v>355</v>
      </c>
      <c r="C358" s="4" t="s">
        <v>355</v>
      </c>
    </row>
    <row r="359" spans="1:3" x14ac:dyDescent="0.7">
      <c r="A359" s="4" t="s">
        <v>356</v>
      </c>
      <c r="B359" s="4" t="s">
        <v>356</v>
      </c>
      <c r="C359" s="3"/>
    </row>
    <row r="360" spans="1:3" x14ac:dyDescent="0.7">
      <c r="A360" s="4" t="s">
        <v>357</v>
      </c>
      <c r="B360" s="4" t="s">
        <v>357</v>
      </c>
      <c r="C360" s="3"/>
    </row>
    <row r="361" spans="1:3" x14ac:dyDescent="0.7">
      <c r="A361" s="4" t="s">
        <v>358</v>
      </c>
      <c r="B361" s="3"/>
    </row>
    <row r="362" spans="1:3" x14ac:dyDescent="0.7">
      <c r="A362" s="4" t="s">
        <v>359</v>
      </c>
      <c r="B362" s="4" t="s">
        <v>359</v>
      </c>
      <c r="C362" s="4" t="s">
        <v>359</v>
      </c>
    </row>
    <row r="363" spans="1:3" x14ac:dyDescent="0.7">
      <c r="A363" s="4" t="s">
        <v>360</v>
      </c>
      <c r="B363" s="4" t="s">
        <v>360</v>
      </c>
      <c r="C363" s="4" t="s">
        <v>360</v>
      </c>
    </row>
    <row r="364" spans="1:3" x14ac:dyDescent="0.7">
      <c r="A364" s="4" t="s">
        <v>361</v>
      </c>
      <c r="B364" s="3"/>
    </row>
    <row r="365" spans="1:3" x14ac:dyDescent="0.7">
      <c r="A365" s="4" t="s">
        <v>362</v>
      </c>
      <c r="B365" s="4" t="s">
        <v>362</v>
      </c>
      <c r="C365" s="4" t="s">
        <v>362</v>
      </c>
    </row>
    <row r="366" spans="1:3" x14ac:dyDescent="0.7">
      <c r="A366" s="4" t="s">
        <v>363</v>
      </c>
      <c r="B366" s="4" t="s">
        <v>363</v>
      </c>
      <c r="C366" s="4" t="s">
        <v>363</v>
      </c>
    </row>
    <row r="367" spans="1:3" x14ac:dyDescent="0.7">
      <c r="A367" s="4" t="s">
        <v>364</v>
      </c>
      <c r="B367" s="3"/>
    </row>
    <row r="368" spans="1:3" x14ac:dyDescent="0.7">
      <c r="A368" s="4" t="s">
        <v>365</v>
      </c>
      <c r="B368" s="4" t="s">
        <v>365</v>
      </c>
      <c r="C368" s="3"/>
    </row>
    <row r="369" spans="1:3" x14ac:dyDescent="0.7">
      <c r="A369" s="4" t="s">
        <v>366</v>
      </c>
      <c r="B369" s="4" t="s">
        <v>366</v>
      </c>
      <c r="C369" s="3"/>
    </row>
    <row r="370" spans="1:3" x14ac:dyDescent="0.7">
      <c r="A370" s="4" t="s">
        <v>367</v>
      </c>
      <c r="B370" s="4" t="s">
        <v>367</v>
      </c>
      <c r="C370" s="3"/>
    </row>
    <row r="371" spans="1:3" x14ac:dyDescent="0.7">
      <c r="A371" s="4" t="s">
        <v>368</v>
      </c>
      <c r="B371" s="4" t="s">
        <v>368</v>
      </c>
      <c r="C371" s="4" t="s">
        <v>368</v>
      </c>
    </row>
    <row r="372" spans="1:3" x14ac:dyDescent="0.7">
      <c r="A372" s="4" t="s">
        <v>369</v>
      </c>
      <c r="B372" s="4" t="s">
        <v>369</v>
      </c>
      <c r="C372" s="4" t="s">
        <v>369</v>
      </c>
    </row>
    <row r="373" spans="1:3" x14ac:dyDescent="0.7">
      <c r="A373" s="4" t="s">
        <v>370</v>
      </c>
      <c r="B373" s="4" t="s">
        <v>370</v>
      </c>
      <c r="C373" s="4" t="s">
        <v>370</v>
      </c>
    </row>
    <row r="374" spans="1:3" x14ac:dyDescent="0.7">
      <c r="A374" s="4" t="s">
        <v>371</v>
      </c>
      <c r="B374" s="4" t="s">
        <v>371</v>
      </c>
      <c r="C374" s="4" t="s">
        <v>371</v>
      </c>
    </row>
    <row r="375" spans="1:3" x14ac:dyDescent="0.7">
      <c r="A375" s="4" t="s">
        <v>372</v>
      </c>
      <c r="B375" s="4" t="s">
        <v>372</v>
      </c>
      <c r="C375" s="3"/>
    </row>
    <row r="376" spans="1:3" x14ac:dyDescent="0.7">
      <c r="A376" s="4" t="s">
        <v>373</v>
      </c>
      <c r="B376" s="4" t="s">
        <v>373</v>
      </c>
      <c r="C376" s="4" t="s">
        <v>373</v>
      </c>
    </row>
    <row r="377" spans="1:3" x14ac:dyDescent="0.7">
      <c r="A377" s="4" t="s">
        <v>374</v>
      </c>
      <c r="B377" s="4" t="s">
        <v>374</v>
      </c>
      <c r="C377" s="4" t="s">
        <v>374</v>
      </c>
    </row>
    <row r="378" spans="1:3" x14ac:dyDescent="0.7">
      <c r="A378" s="4" t="s">
        <v>375</v>
      </c>
      <c r="B378" s="4" t="s">
        <v>375</v>
      </c>
      <c r="C378" s="3"/>
    </row>
    <row r="379" spans="1:3" x14ac:dyDescent="0.7">
      <c r="A379" s="4" t="s">
        <v>376</v>
      </c>
      <c r="B379" s="4" t="s">
        <v>376</v>
      </c>
      <c r="C379" s="4" t="s">
        <v>376</v>
      </c>
    </row>
    <row r="380" spans="1:3" x14ac:dyDescent="0.7">
      <c r="A380" s="4" t="s">
        <v>377</v>
      </c>
      <c r="B380" s="4" t="s">
        <v>377</v>
      </c>
      <c r="C380" s="3"/>
    </row>
    <row r="381" spans="1:3" x14ac:dyDescent="0.7">
      <c r="A381" s="4" t="s">
        <v>378</v>
      </c>
      <c r="B381" s="4" t="s">
        <v>378</v>
      </c>
      <c r="C381" s="4" t="s">
        <v>378</v>
      </c>
    </row>
    <row r="382" spans="1:3" x14ac:dyDescent="0.7">
      <c r="A382" s="4" t="s">
        <v>379</v>
      </c>
      <c r="B382" s="4" t="s">
        <v>379</v>
      </c>
      <c r="C382" s="4" t="s">
        <v>379</v>
      </c>
    </row>
    <row r="383" spans="1:3" x14ac:dyDescent="0.7">
      <c r="A383" s="4" t="s">
        <v>380</v>
      </c>
      <c r="B383" s="4" t="s">
        <v>380</v>
      </c>
      <c r="C383" s="4" t="s">
        <v>380</v>
      </c>
    </row>
    <row r="384" spans="1:3" x14ac:dyDescent="0.7">
      <c r="A384" s="4" t="s">
        <v>381</v>
      </c>
      <c r="B384" s="3"/>
    </row>
    <row r="385" spans="1:3" x14ac:dyDescent="0.7">
      <c r="A385" s="4" t="s">
        <v>382</v>
      </c>
      <c r="B385" s="4" t="s">
        <v>382</v>
      </c>
      <c r="C385" s="4" t="s">
        <v>382</v>
      </c>
    </row>
    <row r="386" spans="1:3" x14ac:dyDescent="0.7">
      <c r="A386" s="4" t="s">
        <v>383</v>
      </c>
      <c r="B386" s="4" t="s">
        <v>383</v>
      </c>
      <c r="C386" s="4" t="s">
        <v>383</v>
      </c>
    </row>
    <row r="387" spans="1:3" x14ac:dyDescent="0.7">
      <c r="A387" s="4" t="s">
        <v>384</v>
      </c>
      <c r="B387" s="4" t="s">
        <v>384</v>
      </c>
      <c r="C387" s="4" t="s">
        <v>384</v>
      </c>
    </row>
    <row r="388" spans="1:3" x14ac:dyDescent="0.7">
      <c r="A388" s="4" t="s">
        <v>385</v>
      </c>
      <c r="B388" s="4" t="s">
        <v>385</v>
      </c>
      <c r="C388" s="4" t="s">
        <v>385</v>
      </c>
    </row>
    <row r="389" spans="1:3" x14ac:dyDescent="0.7">
      <c r="A389" s="4" t="s">
        <v>386</v>
      </c>
      <c r="B389" s="4" t="s">
        <v>386</v>
      </c>
      <c r="C389" s="4" t="s">
        <v>386</v>
      </c>
    </row>
    <row r="390" spans="1:3" x14ac:dyDescent="0.7">
      <c r="A390" s="4" t="s">
        <v>387</v>
      </c>
      <c r="B390" s="4" t="s">
        <v>387</v>
      </c>
      <c r="C390" s="4" t="s">
        <v>387</v>
      </c>
    </row>
    <row r="391" spans="1:3" x14ac:dyDescent="0.7">
      <c r="A391" s="4" t="s">
        <v>388</v>
      </c>
      <c r="B391" s="4" t="s">
        <v>388</v>
      </c>
      <c r="C391" s="3"/>
    </row>
    <row r="392" spans="1:3" x14ac:dyDescent="0.7">
      <c r="A392" s="4" t="s">
        <v>389</v>
      </c>
      <c r="B392" s="4" t="s">
        <v>389</v>
      </c>
      <c r="C392" s="4" t="s">
        <v>389</v>
      </c>
    </row>
    <row r="393" spans="1:3" x14ac:dyDescent="0.7">
      <c r="A393" s="4" t="s">
        <v>390</v>
      </c>
      <c r="B393" s="4" t="s">
        <v>390</v>
      </c>
      <c r="C393" s="3"/>
    </row>
    <row r="394" spans="1:3" x14ac:dyDescent="0.7">
      <c r="A394" s="4" t="s">
        <v>391</v>
      </c>
      <c r="B394" s="4" t="s">
        <v>391</v>
      </c>
      <c r="C394" s="4" t="s">
        <v>391</v>
      </c>
    </row>
    <row r="395" spans="1:3" x14ac:dyDescent="0.7">
      <c r="A395" s="4" t="s">
        <v>392</v>
      </c>
      <c r="B395" s="3"/>
    </row>
    <row r="396" spans="1:3" x14ac:dyDescent="0.7">
      <c r="A396" s="4" t="s">
        <v>393</v>
      </c>
      <c r="B396" s="4" t="s">
        <v>393</v>
      </c>
      <c r="C396" s="4" t="s">
        <v>393</v>
      </c>
    </row>
    <row r="397" spans="1:3" x14ac:dyDescent="0.7">
      <c r="B397" s="5" t="s">
        <v>394</v>
      </c>
      <c r="C397" s="4" t="s">
        <v>394</v>
      </c>
    </row>
    <row r="398" spans="1:3" x14ac:dyDescent="0.7">
      <c r="A398" s="4" t="s">
        <v>395</v>
      </c>
      <c r="B398" s="4" t="s">
        <v>395</v>
      </c>
      <c r="C398" s="4" t="s">
        <v>395</v>
      </c>
    </row>
    <row r="399" spans="1:3" x14ac:dyDescent="0.7">
      <c r="A399" s="4" t="s">
        <v>396</v>
      </c>
      <c r="B399" s="3"/>
    </row>
    <row r="400" spans="1:3" x14ac:dyDescent="0.7">
      <c r="A400" s="4" t="s">
        <v>397</v>
      </c>
      <c r="B400" s="4" t="s">
        <v>397</v>
      </c>
      <c r="C400" s="3"/>
    </row>
    <row r="401" spans="1:3" x14ac:dyDescent="0.7">
      <c r="A401" s="4" t="s">
        <v>398</v>
      </c>
      <c r="B401" s="4" t="s">
        <v>398</v>
      </c>
      <c r="C401" s="3"/>
    </row>
    <row r="402" spans="1:3" x14ac:dyDescent="0.7">
      <c r="A402" s="4" t="s">
        <v>399</v>
      </c>
      <c r="B402" s="3"/>
    </row>
    <row r="403" spans="1:3" x14ac:dyDescent="0.7">
      <c r="B403" s="5" t="s">
        <v>400</v>
      </c>
      <c r="C403" s="3"/>
    </row>
    <row r="404" spans="1:3" x14ac:dyDescent="0.7">
      <c r="B404" s="5" t="s">
        <v>401</v>
      </c>
      <c r="C404" s="3"/>
    </row>
    <row r="405" spans="1:3" x14ac:dyDescent="0.7">
      <c r="B405" s="5" t="s">
        <v>402</v>
      </c>
      <c r="C405" s="4" t="s">
        <v>402</v>
      </c>
    </row>
    <row r="406" spans="1:3" x14ac:dyDescent="0.7">
      <c r="A406" s="4" t="s">
        <v>403</v>
      </c>
      <c r="B406" s="4" t="s">
        <v>403</v>
      </c>
      <c r="C406" s="4" t="s">
        <v>403</v>
      </c>
    </row>
    <row r="407" spans="1:3" x14ac:dyDescent="0.7">
      <c r="A407" s="4" t="s">
        <v>404</v>
      </c>
      <c r="B407" s="4" t="s">
        <v>404</v>
      </c>
      <c r="C407" s="3"/>
    </row>
    <row r="408" spans="1:3" x14ac:dyDescent="0.7">
      <c r="A408" s="4" t="s">
        <v>405</v>
      </c>
      <c r="B408" s="4" t="s">
        <v>405</v>
      </c>
      <c r="C408" s="4" t="s">
        <v>405</v>
      </c>
    </row>
    <row r="409" spans="1:3" x14ac:dyDescent="0.7">
      <c r="A409" s="4" t="s">
        <v>406</v>
      </c>
      <c r="B409" s="4" t="s">
        <v>406</v>
      </c>
      <c r="C409" s="4" t="s">
        <v>406</v>
      </c>
    </row>
    <row r="410" spans="1:3" x14ac:dyDescent="0.7">
      <c r="A410" s="4" t="s">
        <v>407</v>
      </c>
      <c r="B410" s="4" t="s">
        <v>407</v>
      </c>
      <c r="C410" s="4" t="s">
        <v>407</v>
      </c>
    </row>
    <row r="411" spans="1:3" x14ac:dyDescent="0.7">
      <c r="A411" s="4" t="s">
        <v>408</v>
      </c>
      <c r="B411" s="4" t="s">
        <v>408</v>
      </c>
      <c r="C411" s="3"/>
    </row>
    <row r="412" spans="1:3" x14ac:dyDescent="0.7">
      <c r="A412" s="4" t="s">
        <v>409</v>
      </c>
      <c r="B412" s="4" t="s">
        <v>409</v>
      </c>
      <c r="C412" s="4" t="s">
        <v>409</v>
      </c>
    </row>
    <row r="413" spans="1:3" x14ac:dyDescent="0.7">
      <c r="B413" s="5" t="s">
        <v>410</v>
      </c>
      <c r="C413" s="4" t="s">
        <v>410</v>
      </c>
    </row>
    <row r="414" spans="1:3" x14ac:dyDescent="0.7">
      <c r="B414" s="5" t="s">
        <v>411</v>
      </c>
      <c r="C414" s="3"/>
    </row>
    <row r="415" spans="1:3" x14ac:dyDescent="0.7">
      <c r="B415" s="5" t="s">
        <v>412</v>
      </c>
      <c r="C415" s="4" t="s">
        <v>412</v>
      </c>
    </row>
    <row r="416" spans="1:3" x14ac:dyDescent="0.7">
      <c r="B416" s="5" t="s">
        <v>413</v>
      </c>
      <c r="C416" s="4" t="s">
        <v>413</v>
      </c>
    </row>
    <row r="417" spans="2:3" x14ac:dyDescent="0.7">
      <c r="B417" s="5" t="s">
        <v>414</v>
      </c>
      <c r="C417" s="3"/>
    </row>
    <row r="418" spans="2:3" x14ac:dyDescent="0.7">
      <c r="B418" s="5" t="s">
        <v>415</v>
      </c>
      <c r="C418" s="3"/>
    </row>
    <row r="419" spans="2:3" x14ac:dyDescent="0.7">
      <c r="B419" s="5" t="s">
        <v>416</v>
      </c>
      <c r="C419" s="3"/>
    </row>
    <row r="420" spans="2:3" x14ac:dyDescent="0.7">
      <c r="B420" s="5" t="s">
        <v>417</v>
      </c>
      <c r="C420" s="4" t="s">
        <v>417</v>
      </c>
    </row>
    <row r="421" spans="2:3" x14ac:dyDescent="0.7">
      <c r="B421" s="5" t="s">
        <v>418</v>
      </c>
      <c r="C421" s="3"/>
    </row>
    <row r="422" spans="2:3" x14ac:dyDescent="0.7">
      <c r="B422" s="5" t="s">
        <v>419</v>
      </c>
      <c r="C422" s="4" t="s">
        <v>419</v>
      </c>
    </row>
    <row r="423" spans="2:3" x14ac:dyDescent="0.7">
      <c r="B423" s="5" t="s">
        <v>420</v>
      </c>
      <c r="C423" s="3"/>
    </row>
    <row r="424" spans="2:3" x14ac:dyDescent="0.7">
      <c r="B424" s="5" t="s">
        <v>421</v>
      </c>
      <c r="C424" s="3"/>
    </row>
    <row r="425" spans="2:3" x14ac:dyDescent="0.7">
      <c r="B425" s="5" t="s">
        <v>422</v>
      </c>
      <c r="C425" s="4" t="s">
        <v>422</v>
      </c>
    </row>
    <row r="426" spans="2:3" x14ac:dyDescent="0.7">
      <c r="B426" s="5" t="s">
        <v>423</v>
      </c>
      <c r="C426" s="4" t="s">
        <v>423</v>
      </c>
    </row>
    <row r="427" spans="2:3" x14ac:dyDescent="0.7">
      <c r="B427" s="5" t="s">
        <v>424</v>
      </c>
      <c r="C427" s="3"/>
    </row>
    <row r="428" spans="2:3" x14ac:dyDescent="0.7">
      <c r="B428" s="5" t="s">
        <v>425</v>
      </c>
      <c r="C428" s="4" t="s">
        <v>425</v>
      </c>
    </row>
    <row r="429" spans="2:3" x14ac:dyDescent="0.7">
      <c r="B429" s="5" t="s">
        <v>426</v>
      </c>
      <c r="C429" s="4" t="s">
        <v>426</v>
      </c>
    </row>
    <row r="430" spans="2:3" x14ac:dyDescent="0.7">
      <c r="B430" s="5" t="s">
        <v>427</v>
      </c>
      <c r="C430" s="3"/>
    </row>
    <row r="431" spans="2:3" x14ac:dyDescent="0.7">
      <c r="B431" s="5" t="s">
        <v>428</v>
      </c>
      <c r="C431" s="4" t="s">
        <v>428</v>
      </c>
    </row>
    <row r="432" spans="2:3" x14ac:dyDescent="0.7">
      <c r="B432" s="5" t="s">
        <v>429</v>
      </c>
      <c r="C432" s="4" t="s">
        <v>429</v>
      </c>
    </row>
    <row r="433" spans="2:3" x14ac:dyDescent="0.7">
      <c r="B433" s="5" t="s">
        <v>430</v>
      </c>
      <c r="C433" s="4" t="s">
        <v>430</v>
      </c>
    </row>
    <row r="434" spans="2:3" x14ac:dyDescent="0.7">
      <c r="B434" s="5" t="s">
        <v>431</v>
      </c>
      <c r="C434" s="4" t="s">
        <v>431</v>
      </c>
    </row>
    <row r="435" spans="2:3" x14ac:dyDescent="0.7">
      <c r="B435" s="5" t="s">
        <v>432</v>
      </c>
      <c r="C435" s="3"/>
    </row>
    <row r="436" spans="2:3" x14ac:dyDescent="0.7">
      <c r="B436" s="5" t="s">
        <v>433</v>
      </c>
      <c r="C436" s="4" t="s">
        <v>433</v>
      </c>
    </row>
    <row r="437" spans="2:3" x14ac:dyDescent="0.7">
      <c r="B437" s="5" t="s">
        <v>434</v>
      </c>
      <c r="C437" s="4" t="s">
        <v>434</v>
      </c>
    </row>
    <row r="438" spans="2:3" x14ac:dyDescent="0.7">
      <c r="B438" s="5" t="s">
        <v>435</v>
      </c>
      <c r="C438" s="4" t="s">
        <v>435</v>
      </c>
    </row>
    <row r="439" spans="2:3" x14ac:dyDescent="0.7">
      <c r="B439" s="5" t="s">
        <v>436</v>
      </c>
      <c r="C439" s="4" t="s">
        <v>436</v>
      </c>
    </row>
    <row r="440" spans="2:3" x14ac:dyDescent="0.7">
      <c r="B440" s="5" t="s">
        <v>437</v>
      </c>
      <c r="C440" s="4" t="s">
        <v>437</v>
      </c>
    </row>
    <row r="441" spans="2:3" x14ac:dyDescent="0.7">
      <c r="B441" s="5" t="s">
        <v>438</v>
      </c>
      <c r="C441" s="4" t="s">
        <v>438</v>
      </c>
    </row>
    <row r="442" spans="2:3" x14ac:dyDescent="0.7">
      <c r="B442" s="5" t="s">
        <v>439</v>
      </c>
      <c r="C442" s="4" t="s">
        <v>439</v>
      </c>
    </row>
    <row r="443" spans="2:3" x14ac:dyDescent="0.7">
      <c r="B443" s="5" t="s">
        <v>440</v>
      </c>
      <c r="C443" s="4" t="s">
        <v>440</v>
      </c>
    </row>
    <row r="444" spans="2:3" x14ac:dyDescent="0.7">
      <c r="B444" s="5" t="s">
        <v>441</v>
      </c>
      <c r="C444" s="4" t="s">
        <v>441</v>
      </c>
    </row>
    <row r="445" spans="2:3" x14ac:dyDescent="0.7">
      <c r="B445" s="5" t="s">
        <v>442</v>
      </c>
      <c r="C445" s="4" t="s">
        <v>442</v>
      </c>
    </row>
    <row r="446" spans="2:3" x14ac:dyDescent="0.7">
      <c r="B446" s="5" t="s">
        <v>443</v>
      </c>
      <c r="C446" s="3"/>
    </row>
    <row r="447" spans="2:3" x14ac:dyDescent="0.7">
      <c r="B447" s="5" t="s">
        <v>444</v>
      </c>
      <c r="C447" s="4" t="s">
        <v>444</v>
      </c>
    </row>
    <row r="448" spans="2:3" x14ac:dyDescent="0.7">
      <c r="C448" s="5" t="s">
        <v>445</v>
      </c>
    </row>
    <row r="449" spans="3:3" x14ac:dyDescent="0.7">
      <c r="C449" s="5" t="s">
        <v>446</v>
      </c>
    </row>
    <row r="450" spans="3:3" x14ac:dyDescent="0.7">
      <c r="C450" s="5" t="s">
        <v>447</v>
      </c>
    </row>
    <row r="451" spans="3:3" x14ac:dyDescent="0.7">
      <c r="C451" s="5" t="s">
        <v>448</v>
      </c>
    </row>
    <row r="452" spans="3:3" x14ac:dyDescent="0.7">
      <c r="C452" s="5" t="s">
        <v>449</v>
      </c>
    </row>
    <row r="453" spans="3:3" x14ac:dyDescent="0.7">
      <c r="C453" s="5" t="s">
        <v>450</v>
      </c>
    </row>
    <row r="454" spans="3:3" x14ac:dyDescent="0.7">
      <c r="C454" s="5" t="s">
        <v>451</v>
      </c>
    </row>
    <row r="455" spans="3:3" x14ac:dyDescent="0.7">
      <c r="C455" s="5" t="s">
        <v>452</v>
      </c>
    </row>
    <row r="456" spans="3:3" x14ac:dyDescent="0.7">
      <c r="C456" s="5" t="s">
        <v>453</v>
      </c>
    </row>
    <row r="457" spans="3:3" x14ac:dyDescent="0.7">
      <c r="C457" s="5" t="s">
        <v>454</v>
      </c>
    </row>
    <row r="458" spans="3:3" x14ac:dyDescent="0.7">
      <c r="C458" s="5" t="s">
        <v>455</v>
      </c>
    </row>
    <row r="459" spans="3:3" x14ac:dyDescent="0.7">
      <c r="C459" s="5" t="s">
        <v>456</v>
      </c>
    </row>
    <row r="460" spans="3:3" x14ac:dyDescent="0.7">
      <c r="C460" s="5" t="s">
        <v>457</v>
      </c>
    </row>
    <row r="461" spans="3:3" x14ac:dyDescent="0.7">
      <c r="C461" s="5" t="s">
        <v>458</v>
      </c>
    </row>
    <row r="462" spans="3:3" x14ac:dyDescent="0.7">
      <c r="C462" s="5" t="s">
        <v>459</v>
      </c>
    </row>
    <row r="463" spans="3:3" x14ac:dyDescent="0.7">
      <c r="C463" s="5" t="s">
        <v>460</v>
      </c>
    </row>
    <row r="464" spans="3:3" x14ac:dyDescent="0.7">
      <c r="C464" s="5" t="s">
        <v>461</v>
      </c>
    </row>
    <row r="465" spans="3:3" x14ac:dyDescent="0.7">
      <c r="C465" s="5" t="s">
        <v>462</v>
      </c>
    </row>
    <row r="466" spans="3:3" x14ac:dyDescent="0.7">
      <c r="C466" s="5" t="s">
        <v>463</v>
      </c>
    </row>
    <row r="467" spans="3:3" x14ac:dyDescent="0.7">
      <c r="C467" s="5" t="s">
        <v>464</v>
      </c>
    </row>
    <row r="468" spans="3:3" x14ac:dyDescent="0.7">
      <c r="C468" s="5" t="s">
        <v>465</v>
      </c>
    </row>
    <row r="469" spans="3:3" x14ac:dyDescent="0.7">
      <c r="C469" s="5" t="s">
        <v>466</v>
      </c>
    </row>
    <row r="470" spans="3:3" x14ac:dyDescent="0.7">
      <c r="C470" s="5" t="s">
        <v>467</v>
      </c>
    </row>
    <row r="471" spans="3:3" x14ac:dyDescent="0.7">
      <c r="C471" s="5" t="s">
        <v>468</v>
      </c>
    </row>
    <row r="472" spans="3:3" x14ac:dyDescent="0.7">
      <c r="C472" s="5" t="s">
        <v>469</v>
      </c>
    </row>
    <row r="473" spans="3:3" x14ac:dyDescent="0.7">
      <c r="C473" s="5" t="s">
        <v>470</v>
      </c>
    </row>
    <row r="474" spans="3:3" x14ac:dyDescent="0.7">
      <c r="C474" s="5" t="s">
        <v>471</v>
      </c>
    </row>
    <row r="475" spans="3:3" x14ac:dyDescent="0.7">
      <c r="C475" s="5" t="s">
        <v>472</v>
      </c>
    </row>
    <row r="476" spans="3:3" x14ac:dyDescent="0.7">
      <c r="C476" s="5" t="s">
        <v>473</v>
      </c>
    </row>
    <row r="477" spans="3:3" x14ac:dyDescent="0.7">
      <c r="C477" s="5" t="s">
        <v>474</v>
      </c>
    </row>
    <row r="478" spans="3:3" x14ac:dyDescent="0.7">
      <c r="C478" s="5" t="s">
        <v>475</v>
      </c>
    </row>
    <row r="479" spans="3:3" x14ac:dyDescent="0.7">
      <c r="C479" s="5" t="s">
        <v>476</v>
      </c>
    </row>
    <row r="480" spans="3:3" x14ac:dyDescent="0.7">
      <c r="C480" s="5" t="s">
        <v>477</v>
      </c>
    </row>
    <row r="481" spans="3:3" x14ac:dyDescent="0.7">
      <c r="C481" s="5" t="s">
        <v>478</v>
      </c>
    </row>
    <row r="482" spans="3:3" x14ac:dyDescent="0.7">
      <c r="C482" s="5" t="s">
        <v>479</v>
      </c>
    </row>
    <row r="483" spans="3:3" x14ac:dyDescent="0.7">
      <c r="C483" s="5" t="s">
        <v>480</v>
      </c>
    </row>
    <row r="484" spans="3:3" x14ac:dyDescent="0.7">
      <c r="C484" s="5" t="s">
        <v>481</v>
      </c>
    </row>
    <row r="485" spans="3:3" x14ac:dyDescent="0.7">
      <c r="C485" s="5" t="s">
        <v>482</v>
      </c>
    </row>
    <row r="486" spans="3:3" x14ac:dyDescent="0.7">
      <c r="C486" s="5" t="s">
        <v>483</v>
      </c>
    </row>
    <row r="487" spans="3:3" x14ac:dyDescent="0.7">
      <c r="C487" s="5" t="s">
        <v>484</v>
      </c>
    </row>
    <row r="488" spans="3:3" x14ac:dyDescent="0.7">
      <c r="C488" s="5" t="s">
        <v>485</v>
      </c>
    </row>
    <row r="489" spans="3:3" x14ac:dyDescent="0.7">
      <c r="C489" s="5" t="s">
        <v>486</v>
      </c>
    </row>
    <row r="490" spans="3:3" x14ac:dyDescent="0.7">
      <c r="C490" s="5" t="s">
        <v>487</v>
      </c>
    </row>
    <row r="491" spans="3:3" x14ac:dyDescent="0.7">
      <c r="C491" s="5" t="s">
        <v>488</v>
      </c>
    </row>
    <row r="492" spans="3:3" x14ac:dyDescent="0.7">
      <c r="C492" s="5" t="s">
        <v>489</v>
      </c>
    </row>
    <row r="493" spans="3:3" x14ac:dyDescent="0.7">
      <c r="C493" s="5" t="s">
        <v>490</v>
      </c>
    </row>
    <row r="494" spans="3:3" x14ac:dyDescent="0.7">
      <c r="C494" s="5" t="s">
        <v>491</v>
      </c>
    </row>
    <row r="495" spans="3:3" x14ac:dyDescent="0.7">
      <c r="C495" s="5" t="s">
        <v>492</v>
      </c>
    </row>
    <row r="496" spans="3:3" x14ac:dyDescent="0.7">
      <c r="C496" s="5" t="s">
        <v>493</v>
      </c>
    </row>
    <row r="497" spans="3:3" x14ac:dyDescent="0.7">
      <c r="C497" s="5" t="s">
        <v>494</v>
      </c>
    </row>
    <row r="498" spans="3:3" x14ac:dyDescent="0.7">
      <c r="C498" s="5" t="s">
        <v>495</v>
      </c>
    </row>
  </sheetData>
  <autoFilter ref="A2:C498" xr:uid="{00000000-0001-0000-0000-000000000000}"/>
  <phoneticPr fontId="2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379"/>
  <sheetViews>
    <sheetView workbookViewId="0">
      <pane ySplit="2" topLeftCell="A3" activePane="bottomLeft" state="frozen"/>
      <selection pane="bottomLeft" activeCell="E11" sqref="E11"/>
    </sheetView>
  </sheetViews>
  <sheetFormatPr defaultRowHeight="17.649999999999999" x14ac:dyDescent="0.7"/>
  <cols>
    <col min="1" max="1" width="9.06640625" style="7"/>
    <col min="2" max="2" width="12.33203125" style="7" customWidth="1"/>
    <col min="3" max="3" width="16.19921875" style="7" bestFit="1" customWidth="1"/>
    <col min="4" max="8" width="9.06640625" style="7"/>
    <col min="9" max="9" width="16.86328125" style="7" bestFit="1" customWidth="1"/>
    <col min="10" max="10" width="15.9296875" style="7" customWidth="1"/>
    <col min="11" max="11" width="23" style="7" bestFit="1" customWidth="1"/>
    <col min="12" max="13" width="9.06640625" style="7"/>
    <col min="14" max="14" width="0" style="7" hidden="1" customWidth="1"/>
    <col min="15" max="15" width="42.59765625" style="7" bestFit="1" customWidth="1"/>
    <col min="16" max="16384" width="9.06640625" style="7"/>
  </cols>
  <sheetData>
    <row r="1" spans="1:15" x14ac:dyDescent="0.7">
      <c r="A1" s="6" t="s">
        <v>496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</row>
    <row r="2" spans="1:15" x14ac:dyDescent="0.7">
      <c r="B2" s="7" t="s">
        <v>497</v>
      </c>
      <c r="C2" s="7" t="s">
        <v>498</v>
      </c>
      <c r="D2" s="7" t="s">
        <v>499</v>
      </c>
      <c r="E2" s="7" t="s">
        <v>500</v>
      </c>
      <c r="F2" s="7" t="s">
        <v>501</v>
      </c>
      <c r="G2" s="7" t="s">
        <v>502</v>
      </c>
      <c r="H2" s="7" t="s">
        <v>503</v>
      </c>
      <c r="I2" s="7" t="s">
        <v>504</v>
      </c>
      <c r="J2" s="7" t="s">
        <v>505</v>
      </c>
      <c r="K2" s="7" t="s">
        <v>506</v>
      </c>
      <c r="L2" s="7" t="s">
        <v>507</v>
      </c>
      <c r="M2" s="7" t="s">
        <v>508</v>
      </c>
    </row>
    <row r="3" spans="1:15" x14ac:dyDescent="0.7">
      <c r="A3" s="7">
        <v>1</v>
      </c>
      <c r="B3" s="7" t="s">
        <v>0</v>
      </c>
      <c r="C3" s="7" t="s">
        <v>509</v>
      </c>
      <c r="D3" s="18">
        <v>2002</v>
      </c>
      <c r="E3" s="7" t="s">
        <v>511</v>
      </c>
      <c r="F3" s="7" t="s">
        <v>512</v>
      </c>
      <c r="G3" s="18">
        <v>114270</v>
      </c>
      <c r="H3" s="18">
        <v>3</v>
      </c>
      <c r="I3" s="7" t="s">
        <v>515</v>
      </c>
      <c r="J3" s="13">
        <v>7900</v>
      </c>
      <c r="K3" s="14">
        <f t="shared" ref="K3:K64" si="0">TEXT(J3, "¥#,##0") * 169</f>
        <v>1335100</v>
      </c>
      <c r="L3" s="13">
        <v>7900</v>
      </c>
      <c r="M3" s="13">
        <f t="shared" ref="M3:M33" si="1">J3-L3</f>
        <v>0</v>
      </c>
      <c r="N3" s="7" t="s">
        <v>516</v>
      </c>
    </row>
    <row r="4" spans="1:15" x14ac:dyDescent="0.7">
      <c r="A4" s="7">
        <v>2</v>
      </c>
      <c r="B4" s="7" t="s">
        <v>1</v>
      </c>
      <c r="C4" s="7" t="s">
        <v>509</v>
      </c>
      <c r="D4" s="18">
        <v>2002</v>
      </c>
      <c r="E4" s="7" t="s">
        <v>517</v>
      </c>
      <c r="F4" s="7" t="s">
        <v>512</v>
      </c>
      <c r="G4" s="18">
        <v>16570</v>
      </c>
      <c r="H4" s="18">
        <v>3</v>
      </c>
      <c r="I4" s="7" t="s">
        <v>515</v>
      </c>
      <c r="J4" s="13">
        <v>9700</v>
      </c>
      <c r="K4" s="14">
        <f t="shared" si="0"/>
        <v>1639300</v>
      </c>
      <c r="L4" s="13">
        <v>0</v>
      </c>
      <c r="M4" s="13">
        <f t="shared" si="1"/>
        <v>9700</v>
      </c>
      <c r="N4" s="7" t="s">
        <v>519</v>
      </c>
      <c r="O4" s="11" t="s">
        <v>1219</v>
      </c>
    </row>
    <row r="5" spans="1:15" x14ac:dyDescent="0.7">
      <c r="A5" s="7">
        <v>3</v>
      </c>
      <c r="B5" s="7" t="s">
        <v>2</v>
      </c>
      <c r="C5" s="7" t="s">
        <v>509</v>
      </c>
      <c r="D5" s="18">
        <v>2002</v>
      </c>
      <c r="E5" s="7" t="s">
        <v>517</v>
      </c>
      <c r="F5" s="7" t="s">
        <v>512</v>
      </c>
      <c r="G5" s="18">
        <v>16570</v>
      </c>
      <c r="H5" s="18">
        <v>3</v>
      </c>
      <c r="I5" s="7" t="s">
        <v>515</v>
      </c>
      <c r="J5" s="13">
        <v>10200</v>
      </c>
      <c r="K5" s="14">
        <f t="shared" si="0"/>
        <v>1723800</v>
      </c>
      <c r="L5" s="13">
        <v>10200</v>
      </c>
      <c r="M5" s="13">
        <f t="shared" si="1"/>
        <v>0</v>
      </c>
      <c r="N5" s="7" t="s">
        <v>520</v>
      </c>
    </row>
    <row r="6" spans="1:15" x14ac:dyDescent="0.7">
      <c r="A6" s="7">
        <v>4</v>
      </c>
      <c r="B6" s="7" t="s">
        <v>3</v>
      </c>
      <c r="C6" s="7" t="s">
        <v>521</v>
      </c>
      <c r="D6" s="18">
        <v>1991</v>
      </c>
      <c r="E6" s="7" t="s">
        <v>517</v>
      </c>
      <c r="F6" s="7" t="s">
        <v>512</v>
      </c>
      <c r="G6" s="18">
        <v>16600</v>
      </c>
      <c r="H6" s="18">
        <v>3</v>
      </c>
      <c r="I6" s="7" t="s">
        <v>515</v>
      </c>
      <c r="J6" s="13">
        <v>10500</v>
      </c>
      <c r="K6" s="14">
        <f t="shared" si="0"/>
        <v>1774500</v>
      </c>
      <c r="L6" s="13">
        <v>10500</v>
      </c>
      <c r="M6" s="13">
        <f t="shared" si="1"/>
        <v>0</v>
      </c>
      <c r="N6" s="7" t="s">
        <v>524</v>
      </c>
    </row>
    <row r="7" spans="1:15" x14ac:dyDescent="0.7">
      <c r="A7" s="7">
        <v>5</v>
      </c>
      <c r="B7" s="7" t="s">
        <v>4</v>
      </c>
      <c r="C7" s="7" t="s">
        <v>525</v>
      </c>
      <c r="D7" s="7" t="s">
        <v>543</v>
      </c>
      <c r="E7" s="7" t="s">
        <v>511</v>
      </c>
      <c r="F7" s="7" t="s">
        <v>526</v>
      </c>
      <c r="G7" s="18">
        <v>16248</v>
      </c>
      <c r="H7" s="7" t="s">
        <v>528</v>
      </c>
      <c r="I7" s="7" t="s">
        <v>529</v>
      </c>
      <c r="J7" s="13">
        <v>18000</v>
      </c>
      <c r="K7" s="14">
        <f t="shared" si="0"/>
        <v>3042000</v>
      </c>
      <c r="L7" s="13">
        <v>18000</v>
      </c>
      <c r="M7" s="13">
        <f t="shared" si="1"/>
        <v>0</v>
      </c>
      <c r="N7" s="7" t="s">
        <v>530</v>
      </c>
    </row>
    <row r="8" spans="1:15" x14ac:dyDescent="0.7">
      <c r="A8" s="7">
        <v>6</v>
      </c>
      <c r="B8" s="7" t="s">
        <v>5</v>
      </c>
      <c r="C8" s="7" t="s">
        <v>531</v>
      </c>
      <c r="D8" s="7" t="s">
        <v>543</v>
      </c>
      <c r="E8" s="7" t="s">
        <v>532</v>
      </c>
      <c r="F8" s="7" t="s">
        <v>533</v>
      </c>
      <c r="G8" s="18">
        <v>268655</v>
      </c>
      <c r="H8" s="7" t="s">
        <v>535</v>
      </c>
      <c r="I8" s="7" t="s">
        <v>515</v>
      </c>
      <c r="J8" s="13">
        <v>27000</v>
      </c>
      <c r="K8" s="14">
        <f t="shared" si="0"/>
        <v>4563000</v>
      </c>
      <c r="L8" s="13">
        <v>27000</v>
      </c>
      <c r="M8" s="13">
        <f t="shared" si="1"/>
        <v>0</v>
      </c>
      <c r="N8" s="7" t="s">
        <v>536</v>
      </c>
    </row>
    <row r="9" spans="1:15" x14ac:dyDescent="0.7">
      <c r="A9" s="7">
        <v>7</v>
      </c>
      <c r="B9" s="7" t="s">
        <v>6</v>
      </c>
      <c r="C9" s="7" t="s">
        <v>537</v>
      </c>
      <c r="D9" s="7" t="s">
        <v>543</v>
      </c>
      <c r="E9" s="7" t="s">
        <v>538</v>
      </c>
      <c r="F9" s="7" t="s">
        <v>533</v>
      </c>
      <c r="G9" s="18">
        <v>326135</v>
      </c>
      <c r="H9" s="7" t="s">
        <v>535</v>
      </c>
      <c r="I9" s="7" t="s">
        <v>540</v>
      </c>
      <c r="J9" s="13">
        <v>38000</v>
      </c>
      <c r="K9" s="14">
        <f t="shared" si="0"/>
        <v>6422000</v>
      </c>
      <c r="L9" s="13">
        <v>0</v>
      </c>
      <c r="M9" s="13">
        <f t="shared" si="1"/>
        <v>38000</v>
      </c>
      <c r="N9" s="7" t="s">
        <v>541</v>
      </c>
      <c r="O9" s="11" t="s">
        <v>1219</v>
      </c>
    </row>
    <row r="10" spans="1:15" x14ac:dyDescent="0.7">
      <c r="A10" s="7">
        <v>8</v>
      </c>
      <c r="B10" s="7" t="s">
        <v>7</v>
      </c>
      <c r="C10" s="7" t="s">
        <v>537</v>
      </c>
      <c r="D10" s="7" t="s">
        <v>543</v>
      </c>
      <c r="E10" s="7" t="s">
        <v>538</v>
      </c>
      <c r="F10" s="7" t="s">
        <v>533</v>
      </c>
      <c r="G10" s="18">
        <v>326135</v>
      </c>
      <c r="H10" s="7" t="s">
        <v>535</v>
      </c>
      <c r="I10" s="7" t="s">
        <v>540</v>
      </c>
      <c r="J10" s="13">
        <v>38000</v>
      </c>
      <c r="K10" s="14">
        <f t="shared" si="0"/>
        <v>6422000</v>
      </c>
      <c r="L10" s="13">
        <v>38000</v>
      </c>
      <c r="M10" s="13">
        <f t="shared" si="1"/>
        <v>0</v>
      </c>
      <c r="N10" s="7" t="s">
        <v>542</v>
      </c>
    </row>
    <row r="11" spans="1:15" x14ac:dyDescent="0.7">
      <c r="A11" s="7">
        <v>9</v>
      </c>
      <c r="B11" s="7" t="s">
        <v>8</v>
      </c>
      <c r="C11" s="7" t="s">
        <v>537</v>
      </c>
      <c r="D11" s="7" t="s">
        <v>543</v>
      </c>
      <c r="E11" s="7" t="s">
        <v>538</v>
      </c>
      <c r="F11" s="7" t="s">
        <v>533</v>
      </c>
      <c r="G11" s="18">
        <v>326135</v>
      </c>
      <c r="H11" s="7" t="s">
        <v>535</v>
      </c>
      <c r="I11" s="7" t="s">
        <v>544</v>
      </c>
      <c r="J11" s="13">
        <v>38000</v>
      </c>
      <c r="K11" s="14">
        <f t="shared" si="0"/>
        <v>6422000</v>
      </c>
      <c r="L11" s="13">
        <v>38000</v>
      </c>
      <c r="M11" s="13">
        <f t="shared" si="1"/>
        <v>0</v>
      </c>
      <c r="N11" s="7" t="s">
        <v>545</v>
      </c>
    </row>
    <row r="12" spans="1:15" x14ac:dyDescent="0.7">
      <c r="A12" s="7">
        <v>10</v>
      </c>
      <c r="B12" s="7" t="s">
        <v>9</v>
      </c>
      <c r="C12" s="7" t="s">
        <v>537</v>
      </c>
      <c r="D12" s="7" t="s">
        <v>543</v>
      </c>
      <c r="E12" s="7" t="s">
        <v>538</v>
      </c>
      <c r="F12" s="7" t="s">
        <v>533</v>
      </c>
      <c r="G12" s="18">
        <v>326135</v>
      </c>
      <c r="H12" s="7" t="s">
        <v>535</v>
      </c>
      <c r="I12" s="7" t="s">
        <v>544</v>
      </c>
      <c r="J12" s="13">
        <v>38000</v>
      </c>
      <c r="K12" s="14">
        <f t="shared" si="0"/>
        <v>6422000</v>
      </c>
      <c r="L12" s="13">
        <v>38000</v>
      </c>
      <c r="M12" s="13">
        <f t="shared" si="1"/>
        <v>0</v>
      </c>
      <c r="N12" s="7" t="s">
        <v>546</v>
      </c>
    </row>
    <row r="13" spans="1:15" x14ac:dyDescent="0.7">
      <c r="A13" s="7">
        <v>11</v>
      </c>
      <c r="B13" s="7" t="s">
        <v>10</v>
      </c>
      <c r="C13" s="7" t="s">
        <v>537</v>
      </c>
      <c r="D13" s="7" t="s">
        <v>543</v>
      </c>
      <c r="E13" s="7" t="s">
        <v>538</v>
      </c>
      <c r="F13" s="7" t="s">
        <v>526</v>
      </c>
      <c r="G13" s="18">
        <v>326138</v>
      </c>
      <c r="H13" s="7" t="s">
        <v>535</v>
      </c>
      <c r="I13" s="7" t="s">
        <v>529</v>
      </c>
      <c r="J13" s="13">
        <v>35000</v>
      </c>
      <c r="K13" s="14">
        <f t="shared" si="0"/>
        <v>5915000</v>
      </c>
      <c r="L13" s="13">
        <v>0</v>
      </c>
      <c r="M13" s="13">
        <f t="shared" si="1"/>
        <v>35000</v>
      </c>
      <c r="N13" s="7" t="s">
        <v>548</v>
      </c>
      <c r="O13" s="11" t="s">
        <v>1219</v>
      </c>
    </row>
    <row r="14" spans="1:15" x14ac:dyDescent="0.7">
      <c r="A14" s="7">
        <v>12</v>
      </c>
      <c r="B14" s="7" t="s">
        <v>11</v>
      </c>
      <c r="C14" s="7" t="s">
        <v>537</v>
      </c>
      <c r="D14" s="7" t="s">
        <v>543</v>
      </c>
      <c r="E14" s="7" t="s">
        <v>538</v>
      </c>
      <c r="F14" s="7" t="s">
        <v>526</v>
      </c>
      <c r="G14" s="18">
        <v>326138</v>
      </c>
      <c r="H14" s="7" t="s">
        <v>535</v>
      </c>
      <c r="I14" s="7" t="s">
        <v>515</v>
      </c>
      <c r="J14" s="13">
        <v>35000</v>
      </c>
      <c r="K14" s="14">
        <f t="shared" si="0"/>
        <v>5915000</v>
      </c>
      <c r="L14" s="13">
        <v>35000</v>
      </c>
      <c r="M14" s="13">
        <f t="shared" si="1"/>
        <v>0</v>
      </c>
      <c r="N14" s="7" t="s">
        <v>549</v>
      </c>
    </row>
    <row r="15" spans="1:15" x14ac:dyDescent="0.7">
      <c r="A15" s="7">
        <v>13</v>
      </c>
      <c r="B15" s="7" t="s">
        <v>12</v>
      </c>
      <c r="C15" s="7" t="s">
        <v>550</v>
      </c>
      <c r="D15" s="18">
        <v>2000</v>
      </c>
      <c r="E15" s="7" t="s">
        <v>517</v>
      </c>
      <c r="F15" s="7" t="s">
        <v>512</v>
      </c>
      <c r="G15" s="18">
        <v>14060</v>
      </c>
      <c r="H15" s="18">
        <v>3</v>
      </c>
      <c r="I15" s="7" t="s">
        <v>515</v>
      </c>
      <c r="J15" s="13">
        <v>10300</v>
      </c>
      <c r="K15" s="14">
        <f t="shared" si="0"/>
        <v>1740700</v>
      </c>
      <c r="L15" s="13">
        <v>13500</v>
      </c>
      <c r="M15" s="13">
        <f t="shared" si="1"/>
        <v>-3200</v>
      </c>
      <c r="N15" s="7" t="s">
        <v>553</v>
      </c>
    </row>
    <row r="16" spans="1:15" x14ac:dyDescent="0.7">
      <c r="A16" s="7">
        <v>14</v>
      </c>
      <c r="B16" s="7" t="s">
        <v>13</v>
      </c>
      <c r="C16" s="7" t="s">
        <v>550</v>
      </c>
      <c r="D16" s="18">
        <v>1995</v>
      </c>
      <c r="E16" s="7" t="s">
        <v>517</v>
      </c>
      <c r="F16" s="7" t="s">
        <v>512</v>
      </c>
      <c r="G16" s="18">
        <v>14060</v>
      </c>
      <c r="H16" s="18">
        <v>3</v>
      </c>
      <c r="I16" s="7" t="s">
        <v>515</v>
      </c>
      <c r="J16" s="13">
        <v>10300</v>
      </c>
      <c r="K16" s="14">
        <f t="shared" si="0"/>
        <v>1740700</v>
      </c>
      <c r="L16" s="13">
        <v>13500</v>
      </c>
      <c r="M16" s="13">
        <f t="shared" si="1"/>
        <v>-3200</v>
      </c>
      <c r="N16" s="7" t="s">
        <v>555</v>
      </c>
    </row>
    <row r="17" spans="1:15" x14ac:dyDescent="0.7">
      <c r="A17" s="7">
        <v>15</v>
      </c>
      <c r="B17" s="7" t="s">
        <v>14</v>
      </c>
      <c r="C17" s="7" t="s">
        <v>556</v>
      </c>
      <c r="D17" s="18">
        <v>1992</v>
      </c>
      <c r="E17" s="7" t="s">
        <v>517</v>
      </c>
      <c r="F17" s="7" t="s">
        <v>526</v>
      </c>
      <c r="G17" s="18">
        <v>16528</v>
      </c>
      <c r="H17" s="18">
        <v>3</v>
      </c>
      <c r="I17" s="7" t="s">
        <v>529</v>
      </c>
      <c r="J17" s="13">
        <v>50000</v>
      </c>
      <c r="K17" s="14">
        <f t="shared" si="0"/>
        <v>8450000</v>
      </c>
      <c r="L17" s="13">
        <v>50000</v>
      </c>
      <c r="M17" s="13">
        <f t="shared" si="1"/>
        <v>0</v>
      </c>
      <c r="N17" s="7" t="s">
        <v>559</v>
      </c>
    </row>
    <row r="18" spans="1:15" x14ac:dyDescent="0.7">
      <c r="A18" s="7">
        <v>16</v>
      </c>
      <c r="B18" s="7" t="s">
        <v>15</v>
      </c>
      <c r="C18" s="7" t="s">
        <v>556</v>
      </c>
      <c r="D18" s="18">
        <v>1995</v>
      </c>
      <c r="E18" s="7" t="s">
        <v>517</v>
      </c>
      <c r="F18" s="7" t="s">
        <v>526</v>
      </c>
      <c r="G18" s="18">
        <v>16528</v>
      </c>
      <c r="H18" s="18">
        <v>3</v>
      </c>
      <c r="I18" s="7" t="s">
        <v>515</v>
      </c>
      <c r="J18" s="13">
        <v>50000</v>
      </c>
      <c r="K18" s="14">
        <f t="shared" si="0"/>
        <v>8450000</v>
      </c>
      <c r="L18" s="13">
        <v>50000</v>
      </c>
      <c r="M18" s="13">
        <f t="shared" si="1"/>
        <v>0</v>
      </c>
      <c r="N18" s="7" t="s">
        <v>560</v>
      </c>
    </row>
    <row r="19" spans="1:15" x14ac:dyDescent="0.7">
      <c r="A19" s="7">
        <v>17</v>
      </c>
      <c r="B19" s="7" t="s">
        <v>16</v>
      </c>
      <c r="C19" s="7" t="s">
        <v>561</v>
      </c>
      <c r="D19" s="18">
        <v>2001</v>
      </c>
      <c r="E19" s="7" t="s">
        <v>511</v>
      </c>
      <c r="F19" s="7" t="s">
        <v>563</v>
      </c>
      <c r="G19" s="18">
        <v>118239</v>
      </c>
      <c r="H19" s="7" t="s">
        <v>528</v>
      </c>
      <c r="I19" s="7" t="s">
        <v>565</v>
      </c>
      <c r="J19" s="13">
        <v>30000</v>
      </c>
      <c r="K19" s="14">
        <f t="shared" si="0"/>
        <v>5070000</v>
      </c>
      <c r="L19" s="13">
        <v>30000</v>
      </c>
      <c r="M19" s="13">
        <f t="shared" si="1"/>
        <v>0</v>
      </c>
      <c r="N19" s="7" t="s">
        <v>566</v>
      </c>
    </row>
    <row r="20" spans="1:15" x14ac:dyDescent="0.7">
      <c r="A20" s="7">
        <v>18</v>
      </c>
      <c r="B20" s="7" t="s">
        <v>17</v>
      </c>
      <c r="C20" s="7" t="s">
        <v>550</v>
      </c>
      <c r="D20" s="18">
        <v>2002</v>
      </c>
      <c r="E20" s="7" t="s">
        <v>517</v>
      </c>
      <c r="F20" s="7" t="s">
        <v>512</v>
      </c>
      <c r="G20" s="18">
        <v>16610</v>
      </c>
      <c r="H20" s="18">
        <v>3</v>
      </c>
      <c r="I20" s="7" t="s">
        <v>515</v>
      </c>
      <c r="J20" s="13">
        <v>10900</v>
      </c>
      <c r="K20" s="14">
        <f t="shared" si="0"/>
        <v>1842100</v>
      </c>
      <c r="L20" s="13">
        <v>0</v>
      </c>
      <c r="M20" s="13">
        <f t="shared" si="1"/>
        <v>10900</v>
      </c>
      <c r="N20" s="7" t="s">
        <v>568</v>
      </c>
      <c r="O20" s="11" t="s">
        <v>1219</v>
      </c>
    </row>
    <row r="21" spans="1:15" x14ac:dyDescent="0.7">
      <c r="A21" s="7">
        <v>19</v>
      </c>
      <c r="B21" s="7" t="s">
        <v>18</v>
      </c>
      <c r="C21" s="7" t="s">
        <v>569</v>
      </c>
      <c r="D21" s="18">
        <v>2001</v>
      </c>
      <c r="E21" s="7" t="s">
        <v>517</v>
      </c>
      <c r="F21" s="7" t="s">
        <v>512</v>
      </c>
      <c r="G21" s="18">
        <v>16710</v>
      </c>
      <c r="H21" s="18">
        <v>3</v>
      </c>
      <c r="I21" s="7" t="s">
        <v>515</v>
      </c>
      <c r="J21" s="13">
        <v>13900</v>
      </c>
      <c r="K21" s="14">
        <f t="shared" si="0"/>
        <v>2349100</v>
      </c>
      <c r="L21" s="13">
        <v>13900</v>
      </c>
      <c r="M21" s="13">
        <f t="shared" si="1"/>
        <v>0</v>
      </c>
      <c r="N21" s="7" t="s">
        <v>571</v>
      </c>
    </row>
    <row r="22" spans="1:15" x14ac:dyDescent="0.7">
      <c r="A22" s="7">
        <v>20</v>
      </c>
      <c r="B22" s="7" t="s">
        <v>19</v>
      </c>
      <c r="C22" s="7" t="s">
        <v>561</v>
      </c>
      <c r="D22" s="18">
        <v>1999</v>
      </c>
      <c r="E22" s="7" t="s">
        <v>511</v>
      </c>
      <c r="F22" s="7" t="s">
        <v>563</v>
      </c>
      <c r="G22" s="18">
        <v>18239</v>
      </c>
      <c r="H22" s="7" t="s">
        <v>528</v>
      </c>
      <c r="I22" s="7" t="s">
        <v>565</v>
      </c>
      <c r="J22" s="13">
        <v>23500</v>
      </c>
      <c r="K22" s="14">
        <f t="shared" si="0"/>
        <v>3971500</v>
      </c>
      <c r="L22" s="13">
        <v>23500</v>
      </c>
      <c r="M22" s="13">
        <f t="shared" si="1"/>
        <v>0</v>
      </c>
      <c r="N22" s="7" t="s">
        <v>574</v>
      </c>
    </row>
    <row r="23" spans="1:15" x14ac:dyDescent="0.7">
      <c r="A23" s="7">
        <v>21</v>
      </c>
      <c r="B23" s="7" t="s">
        <v>20</v>
      </c>
      <c r="C23" s="7" t="s">
        <v>561</v>
      </c>
      <c r="D23" s="7" t="s">
        <v>543</v>
      </c>
      <c r="E23" s="7" t="s">
        <v>575</v>
      </c>
      <c r="F23" s="7" t="s">
        <v>563</v>
      </c>
      <c r="G23" s="18">
        <v>218239</v>
      </c>
      <c r="H23" s="7" t="s">
        <v>528</v>
      </c>
      <c r="I23" s="7" t="s">
        <v>515</v>
      </c>
      <c r="J23" s="13">
        <v>40000</v>
      </c>
      <c r="K23" s="14">
        <f t="shared" si="0"/>
        <v>6760000</v>
      </c>
      <c r="L23" s="13">
        <v>40000</v>
      </c>
      <c r="M23" s="13">
        <f t="shared" si="1"/>
        <v>0</v>
      </c>
      <c r="N23" s="7" t="s">
        <v>577</v>
      </c>
    </row>
    <row r="24" spans="1:15" x14ac:dyDescent="0.7">
      <c r="A24" s="7">
        <v>22</v>
      </c>
      <c r="B24" s="7" t="s">
        <v>21</v>
      </c>
      <c r="C24" s="7" t="s">
        <v>561</v>
      </c>
      <c r="D24" s="18">
        <v>1993</v>
      </c>
      <c r="E24" s="7" t="s">
        <v>511</v>
      </c>
      <c r="F24" s="7" t="s">
        <v>563</v>
      </c>
      <c r="G24" s="18">
        <v>18239</v>
      </c>
      <c r="H24" s="7" t="s">
        <v>528</v>
      </c>
      <c r="I24" s="7" t="s">
        <v>565</v>
      </c>
      <c r="J24" s="13">
        <v>24200</v>
      </c>
      <c r="K24" s="14">
        <f t="shared" si="0"/>
        <v>4089800</v>
      </c>
      <c r="L24" s="13">
        <v>24200</v>
      </c>
      <c r="M24" s="13">
        <f t="shared" si="1"/>
        <v>0</v>
      </c>
      <c r="N24" s="7" t="s">
        <v>579</v>
      </c>
    </row>
    <row r="25" spans="1:15" x14ac:dyDescent="0.7">
      <c r="A25" s="7">
        <v>23</v>
      </c>
      <c r="B25" s="7" t="s">
        <v>22</v>
      </c>
      <c r="C25" s="7" t="s">
        <v>569</v>
      </c>
      <c r="D25" s="18">
        <v>1991</v>
      </c>
      <c r="E25" s="7" t="s">
        <v>517</v>
      </c>
      <c r="F25" s="7" t="s">
        <v>512</v>
      </c>
      <c r="G25" s="18">
        <v>16700</v>
      </c>
      <c r="H25" s="18">
        <v>3</v>
      </c>
      <c r="I25" s="7" t="s">
        <v>515</v>
      </c>
      <c r="J25" s="13">
        <v>13500</v>
      </c>
      <c r="K25" s="14">
        <f t="shared" si="0"/>
        <v>2281500</v>
      </c>
      <c r="L25" s="13">
        <v>13500</v>
      </c>
      <c r="M25" s="13">
        <f t="shared" si="1"/>
        <v>0</v>
      </c>
      <c r="N25" s="7" t="s">
        <v>581</v>
      </c>
    </row>
    <row r="26" spans="1:15" x14ac:dyDescent="0.7">
      <c r="A26" s="7">
        <v>24</v>
      </c>
      <c r="B26" s="7" t="s">
        <v>23</v>
      </c>
      <c r="C26" s="7" t="s">
        <v>525</v>
      </c>
      <c r="D26" s="18">
        <v>2005</v>
      </c>
      <c r="E26" s="7" t="s">
        <v>511</v>
      </c>
      <c r="F26" s="7" t="s">
        <v>583</v>
      </c>
      <c r="G26" s="18">
        <v>116264</v>
      </c>
      <c r="H26" s="18">
        <v>3</v>
      </c>
      <c r="I26" s="7" t="s">
        <v>544</v>
      </c>
      <c r="J26" s="13">
        <v>9600</v>
      </c>
      <c r="K26" s="14">
        <f t="shared" si="0"/>
        <v>1622400</v>
      </c>
      <c r="L26" s="13">
        <v>9600</v>
      </c>
      <c r="M26" s="13">
        <f t="shared" si="1"/>
        <v>0</v>
      </c>
      <c r="N26" s="7" t="s">
        <v>585</v>
      </c>
    </row>
    <row r="27" spans="1:15" x14ac:dyDescent="0.7">
      <c r="A27" s="7">
        <v>25</v>
      </c>
      <c r="B27" s="7" t="s">
        <v>24</v>
      </c>
      <c r="C27" s="7" t="s">
        <v>569</v>
      </c>
      <c r="D27" s="18">
        <v>1998</v>
      </c>
      <c r="E27" s="7" t="s">
        <v>517</v>
      </c>
      <c r="F27" s="7" t="s">
        <v>512</v>
      </c>
      <c r="G27" s="18">
        <v>16700</v>
      </c>
      <c r="H27" s="18">
        <v>3</v>
      </c>
      <c r="I27" s="7" t="s">
        <v>515</v>
      </c>
      <c r="J27" s="13">
        <v>13500</v>
      </c>
      <c r="K27" s="14">
        <f t="shared" si="0"/>
        <v>2281500</v>
      </c>
      <c r="L27" s="13">
        <v>13500</v>
      </c>
      <c r="M27" s="13">
        <f t="shared" si="1"/>
        <v>0</v>
      </c>
      <c r="N27" s="7" t="s">
        <v>587</v>
      </c>
    </row>
    <row r="28" spans="1:15" x14ac:dyDescent="0.7">
      <c r="A28" s="7">
        <v>26</v>
      </c>
      <c r="B28" s="7" t="s">
        <v>25</v>
      </c>
      <c r="C28" s="7" t="s">
        <v>521</v>
      </c>
      <c r="D28" s="18">
        <v>1997</v>
      </c>
      <c r="E28" s="7" t="s">
        <v>517</v>
      </c>
      <c r="F28" s="7" t="s">
        <v>512</v>
      </c>
      <c r="G28" s="18">
        <v>16600</v>
      </c>
      <c r="H28" s="18">
        <v>3</v>
      </c>
      <c r="I28" s="7" t="s">
        <v>515</v>
      </c>
      <c r="J28" s="13">
        <v>10000</v>
      </c>
      <c r="K28" s="14">
        <f t="shared" si="0"/>
        <v>1690000</v>
      </c>
      <c r="L28" s="13">
        <v>0</v>
      </c>
      <c r="M28" s="13">
        <f t="shared" si="1"/>
        <v>10000</v>
      </c>
      <c r="N28" s="7" t="s">
        <v>589</v>
      </c>
      <c r="O28" s="11" t="s">
        <v>1219</v>
      </c>
    </row>
    <row r="29" spans="1:15" x14ac:dyDescent="0.7">
      <c r="A29" s="7">
        <v>27</v>
      </c>
      <c r="B29" s="7" t="s">
        <v>26</v>
      </c>
      <c r="C29" s="7" t="s">
        <v>569</v>
      </c>
      <c r="D29" s="18">
        <v>1999</v>
      </c>
      <c r="E29" s="7" t="s">
        <v>517</v>
      </c>
      <c r="F29" s="7" t="s">
        <v>512</v>
      </c>
      <c r="G29" s="18">
        <v>16700</v>
      </c>
      <c r="H29" s="18">
        <v>3</v>
      </c>
      <c r="I29" s="7" t="s">
        <v>515</v>
      </c>
      <c r="J29" s="13">
        <v>13500</v>
      </c>
      <c r="K29" s="14">
        <f t="shared" si="0"/>
        <v>2281500</v>
      </c>
      <c r="L29" s="13">
        <v>13500</v>
      </c>
      <c r="M29" s="13">
        <f t="shared" si="1"/>
        <v>0</v>
      </c>
      <c r="N29" s="7" t="s">
        <v>590</v>
      </c>
    </row>
    <row r="30" spans="1:15" x14ac:dyDescent="0.7">
      <c r="A30" s="7">
        <v>28</v>
      </c>
      <c r="B30" s="7" t="s">
        <v>27</v>
      </c>
      <c r="C30" s="7" t="s">
        <v>509</v>
      </c>
      <c r="D30" s="18">
        <v>1993</v>
      </c>
      <c r="E30" s="7" t="s">
        <v>517</v>
      </c>
      <c r="F30" s="7" t="s">
        <v>512</v>
      </c>
      <c r="G30" s="18">
        <v>16570</v>
      </c>
      <c r="H30" s="18">
        <v>3</v>
      </c>
      <c r="I30" s="7" t="s">
        <v>515</v>
      </c>
      <c r="J30" s="13">
        <v>9800</v>
      </c>
      <c r="K30" s="14">
        <f t="shared" si="0"/>
        <v>1656200</v>
      </c>
      <c r="L30" s="13">
        <v>9800</v>
      </c>
      <c r="M30" s="13">
        <f t="shared" si="1"/>
        <v>0</v>
      </c>
      <c r="N30" s="7" t="s">
        <v>591</v>
      </c>
    </row>
    <row r="31" spans="1:15" x14ac:dyDescent="0.7">
      <c r="A31" s="7">
        <v>29</v>
      </c>
      <c r="B31" s="7" t="s">
        <v>28</v>
      </c>
      <c r="C31" s="7" t="s">
        <v>509</v>
      </c>
      <c r="D31" s="18">
        <v>1997</v>
      </c>
      <c r="E31" s="7" t="s">
        <v>517</v>
      </c>
      <c r="F31" s="7" t="s">
        <v>512</v>
      </c>
      <c r="G31" s="18">
        <v>16570</v>
      </c>
      <c r="H31" s="18">
        <v>3</v>
      </c>
      <c r="I31" s="7" t="s">
        <v>515</v>
      </c>
      <c r="J31" s="13">
        <v>10200</v>
      </c>
      <c r="K31" s="14">
        <f t="shared" si="0"/>
        <v>1723800</v>
      </c>
      <c r="L31" s="13">
        <v>10200</v>
      </c>
      <c r="M31" s="13">
        <f t="shared" si="1"/>
        <v>0</v>
      </c>
      <c r="N31" s="7" t="s">
        <v>592</v>
      </c>
    </row>
    <row r="32" spans="1:15" x14ac:dyDescent="0.7">
      <c r="A32" s="7">
        <v>30</v>
      </c>
      <c r="B32" s="7" t="s">
        <v>29</v>
      </c>
      <c r="C32" s="7" t="s">
        <v>550</v>
      </c>
      <c r="D32" s="18">
        <v>1995</v>
      </c>
      <c r="E32" s="7" t="s">
        <v>517</v>
      </c>
      <c r="F32" s="7" t="s">
        <v>512</v>
      </c>
      <c r="G32" s="18">
        <v>16610</v>
      </c>
      <c r="H32" s="18">
        <v>3</v>
      </c>
      <c r="I32" s="7" t="s">
        <v>515</v>
      </c>
      <c r="J32" s="13">
        <v>10500</v>
      </c>
      <c r="K32" s="14">
        <f t="shared" si="0"/>
        <v>1774500</v>
      </c>
      <c r="L32" s="13">
        <v>0</v>
      </c>
      <c r="M32" s="13">
        <f t="shared" si="1"/>
        <v>10500</v>
      </c>
      <c r="N32" s="7" t="s">
        <v>593</v>
      </c>
      <c r="O32" s="11" t="s">
        <v>1219</v>
      </c>
    </row>
    <row r="33" spans="1:15" x14ac:dyDescent="0.7">
      <c r="A33" s="7">
        <v>31</v>
      </c>
      <c r="B33" s="7" t="s">
        <v>30</v>
      </c>
      <c r="C33" s="7" t="s">
        <v>550</v>
      </c>
      <c r="D33" s="18">
        <v>2001</v>
      </c>
      <c r="E33" s="7" t="s">
        <v>517</v>
      </c>
      <c r="F33" s="7" t="s">
        <v>512</v>
      </c>
      <c r="G33" s="18">
        <v>14060</v>
      </c>
      <c r="H33" s="18">
        <v>3</v>
      </c>
      <c r="I33" s="7" t="s">
        <v>515</v>
      </c>
      <c r="J33" s="13">
        <v>11900</v>
      </c>
      <c r="K33" s="14">
        <f t="shared" si="0"/>
        <v>2011100</v>
      </c>
      <c r="L33" s="13">
        <v>11900</v>
      </c>
      <c r="M33" s="13">
        <f t="shared" si="1"/>
        <v>0</v>
      </c>
      <c r="N33" s="7" t="s">
        <v>594</v>
      </c>
    </row>
    <row r="34" spans="1:15" x14ac:dyDescent="0.7">
      <c r="A34" s="7">
        <v>32</v>
      </c>
      <c r="B34" s="7" t="s">
        <v>32</v>
      </c>
      <c r="C34" s="7" t="s">
        <v>521</v>
      </c>
      <c r="D34" s="18">
        <v>1999</v>
      </c>
      <c r="E34" s="7" t="s">
        <v>517</v>
      </c>
      <c r="F34" s="7" t="s">
        <v>512</v>
      </c>
      <c r="G34" s="18">
        <v>16600</v>
      </c>
      <c r="H34" s="18">
        <v>3</v>
      </c>
      <c r="I34" s="7" t="s">
        <v>515</v>
      </c>
      <c r="J34" s="13">
        <v>10400</v>
      </c>
      <c r="K34" s="14">
        <f t="shared" si="0"/>
        <v>1757600</v>
      </c>
      <c r="L34" s="13">
        <v>0</v>
      </c>
      <c r="M34" s="13">
        <f>J34-L34</f>
        <v>10400</v>
      </c>
      <c r="N34" s="7" t="s">
        <v>596</v>
      </c>
      <c r="O34" s="11" t="s">
        <v>1219</v>
      </c>
    </row>
    <row r="35" spans="1:15" x14ac:dyDescent="0.7">
      <c r="A35" s="7">
        <v>33</v>
      </c>
      <c r="B35" s="7" t="s">
        <v>33</v>
      </c>
      <c r="C35" s="7" t="s">
        <v>521</v>
      </c>
      <c r="D35" s="18">
        <v>1996</v>
      </c>
      <c r="E35" s="7" t="s">
        <v>517</v>
      </c>
      <c r="F35" s="7" t="s">
        <v>512</v>
      </c>
      <c r="G35" s="18">
        <v>16600</v>
      </c>
      <c r="H35" s="18">
        <v>3</v>
      </c>
      <c r="I35" s="7" t="s">
        <v>515</v>
      </c>
      <c r="J35" s="13">
        <v>10500</v>
      </c>
      <c r="K35" s="14">
        <f t="shared" si="0"/>
        <v>1774500</v>
      </c>
      <c r="L35" s="13">
        <v>10500</v>
      </c>
      <c r="M35" s="13">
        <f>J35-L35</f>
        <v>0</v>
      </c>
      <c r="N35" s="7" t="s">
        <v>598</v>
      </c>
    </row>
    <row r="36" spans="1:15" x14ac:dyDescent="0.7">
      <c r="A36" s="7">
        <v>34</v>
      </c>
      <c r="B36" s="7" t="s">
        <v>34</v>
      </c>
      <c r="C36" s="7" t="s">
        <v>550</v>
      </c>
      <c r="D36" s="18">
        <v>2000</v>
      </c>
      <c r="E36" s="7" t="s">
        <v>517</v>
      </c>
      <c r="F36" s="7" t="s">
        <v>599</v>
      </c>
      <c r="G36" s="18">
        <v>16613</v>
      </c>
      <c r="H36" s="18">
        <v>3</v>
      </c>
      <c r="I36" s="7" t="s">
        <v>515</v>
      </c>
      <c r="J36" s="13">
        <v>14000</v>
      </c>
      <c r="K36" s="14">
        <f t="shared" si="0"/>
        <v>2366000</v>
      </c>
      <c r="L36" s="13">
        <v>14000</v>
      </c>
      <c r="M36" s="13">
        <f>J36-L36</f>
        <v>0</v>
      </c>
      <c r="N36" s="7" t="s">
        <v>601</v>
      </c>
    </row>
    <row r="37" spans="1:15" x14ac:dyDescent="0.7">
      <c r="A37" s="7">
        <v>35</v>
      </c>
      <c r="B37" s="7" t="s">
        <v>35</v>
      </c>
      <c r="C37" s="7" t="s">
        <v>569</v>
      </c>
      <c r="D37" s="18">
        <v>1996</v>
      </c>
      <c r="E37" s="7" t="s">
        <v>517</v>
      </c>
      <c r="F37" s="7" t="s">
        <v>512</v>
      </c>
      <c r="G37" s="18">
        <v>16700</v>
      </c>
      <c r="H37" s="18">
        <v>3</v>
      </c>
      <c r="I37" s="7" t="s">
        <v>515</v>
      </c>
      <c r="J37" s="13">
        <v>13500</v>
      </c>
      <c r="K37" s="14">
        <f t="shared" si="0"/>
        <v>2281500</v>
      </c>
      <c r="L37" s="13">
        <v>13500</v>
      </c>
      <c r="M37" s="13">
        <f>J37-L37</f>
        <v>0</v>
      </c>
      <c r="N37" s="7" t="s">
        <v>602</v>
      </c>
    </row>
    <row r="38" spans="1:15" x14ac:dyDescent="0.7">
      <c r="A38" s="7">
        <v>36</v>
      </c>
      <c r="B38" s="7" t="s">
        <v>37</v>
      </c>
      <c r="C38" s="7" t="s">
        <v>531</v>
      </c>
      <c r="D38" s="7" t="s">
        <v>543</v>
      </c>
      <c r="E38" s="7" t="s">
        <v>517</v>
      </c>
      <c r="F38" s="7" t="s">
        <v>533</v>
      </c>
      <c r="G38" s="18">
        <v>116655</v>
      </c>
      <c r="H38" s="7" t="s">
        <v>535</v>
      </c>
      <c r="I38" s="7" t="s">
        <v>515</v>
      </c>
      <c r="J38" s="13">
        <v>32800</v>
      </c>
      <c r="K38" s="14">
        <f t="shared" si="0"/>
        <v>5543200</v>
      </c>
      <c r="L38" s="13">
        <v>32800</v>
      </c>
      <c r="M38" s="13">
        <f t="shared" ref="M38:M82" si="2">J38-L38</f>
        <v>0</v>
      </c>
      <c r="N38" s="7" t="s">
        <v>605</v>
      </c>
    </row>
    <row r="39" spans="1:15" x14ac:dyDescent="0.7">
      <c r="A39" s="7">
        <v>37</v>
      </c>
      <c r="B39" s="7" t="s">
        <v>38</v>
      </c>
      <c r="C39" s="7" t="s">
        <v>606</v>
      </c>
      <c r="D39" s="18">
        <v>2007</v>
      </c>
      <c r="E39" s="7" t="s">
        <v>608</v>
      </c>
      <c r="F39" s="7" t="s">
        <v>512</v>
      </c>
      <c r="G39" s="18">
        <v>116660</v>
      </c>
      <c r="H39" s="18">
        <v>3</v>
      </c>
      <c r="I39" s="7" t="s">
        <v>515</v>
      </c>
      <c r="J39" s="13">
        <v>14000</v>
      </c>
      <c r="K39" s="14">
        <f t="shared" si="0"/>
        <v>2366000</v>
      </c>
      <c r="L39" s="13">
        <v>14000</v>
      </c>
      <c r="M39" s="13">
        <f t="shared" si="2"/>
        <v>0</v>
      </c>
      <c r="N39" s="7" t="s">
        <v>610</v>
      </c>
    </row>
    <row r="40" spans="1:15" x14ac:dyDescent="0.7">
      <c r="A40" s="7">
        <v>38</v>
      </c>
      <c r="B40" s="7" t="s">
        <v>39</v>
      </c>
      <c r="C40" s="7" t="s">
        <v>550</v>
      </c>
      <c r="D40" s="7" t="s">
        <v>543</v>
      </c>
      <c r="E40" s="7" t="s">
        <v>517</v>
      </c>
      <c r="F40" s="7" t="s">
        <v>526</v>
      </c>
      <c r="G40" s="18">
        <v>16618</v>
      </c>
      <c r="H40" s="18">
        <v>3</v>
      </c>
      <c r="I40" s="7" t="s">
        <v>515</v>
      </c>
      <c r="J40" s="13">
        <v>29500</v>
      </c>
      <c r="K40" s="14">
        <f t="shared" si="0"/>
        <v>4985500</v>
      </c>
      <c r="L40" s="13">
        <v>29500</v>
      </c>
      <c r="M40" s="13">
        <f t="shared" si="2"/>
        <v>0</v>
      </c>
      <c r="N40" s="7" t="s">
        <v>612</v>
      </c>
    </row>
    <row r="41" spans="1:15" x14ac:dyDescent="0.7">
      <c r="A41" s="7">
        <v>39</v>
      </c>
      <c r="B41" s="7" t="s">
        <v>40</v>
      </c>
      <c r="C41" s="7" t="s">
        <v>550</v>
      </c>
      <c r="D41" s="18">
        <v>2000</v>
      </c>
      <c r="E41" s="7" t="s">
        <v>517</v>
      </c>
      <c r="F41" s="7" t="s">
        <v>512</v>
      </c>
      <c r="G41" s="18">
        <v>16610</v>
      </c>
      <c r="H41" s="18">
        <v>3</v>
      </c>
      <c r="I41" s="7" t="s">
        <v>515</v>
      </c>
      <c r="J41" s="13">
        <v>10500</v>
      </c>
      <c r="K41" s="14">
        <f t="shared" si="0"/>
        <v>1774500</v>
      </c>
      <c r="L41" s="13">
        <v>0</v>
      </c>
      <c r="M41" s="13">
        <f t="shared" si="2"/>
        <v>10500</v>
      </c>
      <c r="N41" s="7" t="s">
        <v>613</v>
      </c>
      <c r="O41" s="11" t="s">
        <v>1219</v>
      </c>
    </row>
    <row r="42" spans="1:15" x14ac:dyDescent="0.7">
      <c r="A42" s="7">
        <v>40</v>
      </c>
      <c r="B42" s="7" t="s">
        <v>41</v>
      </c>
      <c r="C42" s="7" t="s">
        <v>550</v>
      </c>
      <c r="D42" s="18">
        <v>2005</v>
      </c>
      <c r="E42" s="7" t="s">
        <v>517</v>
      </c>
      <c r="F42" s="7" t="s">
        <v>526</v>
      </c>
      <c r="G42" s="7" t="s">
        <v>614</v>
      </c>
      <c r="H42" s="18">
        <v>3</v>
      </c>
      <c r="I42" s="7" t="s">
        <v>565</v>
      </c>
      <c r="J42" s="13">
        <v>38000</v>
      </c>
      <c r="K42" s="14">
        <f t="shared" si="0"/>
        <v>6422000</v>
      </c>
      <c r="L42" s="13">
        <v>38000</v>
      </c>
      <c r="M42" s="13">
        <f t="shared" si="2"/>
        <v>0</v>
      </c>
      <c r="N42" s="7" t="s">
        <v>615</v>
      </c>
    </row>
    <row r="43" spans="1:15" x14ac:dyDescent="0.7">
      <c r="A43" s="7">
        <v>41</v>
      </c>
      <c r="B43" s="7" t="s">
        <v>42</v>
      </c>
      <c r="C43" s="7" t="s">
        <v>616</v>
      </c>
      <c r="D43" s="18">
        <v>1979</v>
      </c>
      <c r="E43" s="7" t="s">
        <v>511</v>
      </c>
      <c r="F43" s="7" t="s">
        <v>563</v>
      </c>
      <c r="G43" s="18">
        <v>19019</v>
      </c>
      <c r="H43" s="18">
        <v>3</v>
      </c>
      <c r="I43" s="7" t="s">
        <v>619</v>
      </c>
      <c r="J43" s="13">
        <v>28900</v>
      </c>
      <c r="K43" s="14">
        <f t="shared" si="0"/>
        <v>4884100</v>
      </c>
      <c r="L43" s="13">
        <v>28900</v>
      </c>
      <c r="M43" s="13">
        <f t="shared" si="2"/>
        <v>0</v>
      </c>
      <c r="N43" s="7" t="s">
        <v>620</v>
      </c>
    </row>
    <row r="44" spans="1:15" x14ac:dyDescent="0.7">
      <c r="A44" s="7">
        <v>42</v>
      </c>
      <c r="B44" s="7" t="s">
        <v>43</v>
      </c>
      <c r="C44" s="7" t="s">
        <v>550</v>
      </c>
      <c r="D44" s="18">
        <v>2002</v>
      </c>
      <c r="E44" s="7" t="s">
        <v>517</v>
      </c>
      <c r="F44" s="7" t="s">
        <v>512</v>
      </c>
      <c r="G44" s="7" t="s">
        <v>621</v>
      </c>
      <c r="H44" s="18">
        <v>3</v>
      </c>
      <c r="I44" s="7" t="s">
        <v>515</v>
      </c>
      <c r="J44" s="13">
        <v>10400</v>
      </c>
      <c r="K44" s="14">
        <f t="shared" si="0"/>
        <v>1757600</v>
      </c>
      <c r="L44" s="13">
        <v>10400</v>
      </c>
      <c r="M44" s="13">
        <f t="shared" si="2"/>
        <v>0</v>
      </c>
      <c r="N44" s="7" t="s">
        <v>622</v>
      </c>
    </row>
    <row r="45" spans="1:15" x14ac:dyDescent="0.7">
      <c r="A45" s="7">
        <v>43</v>
      </c>
      <c r="B45" s="7" t="s">
        <v>44</v>
      </c>
      <c r="C45" s="7" t="s">
        <v>521</v>
      </c>
      <c r="D45" s="18">
        <v>1997</v>
      </c>
      <c r="E45" s="7" t="s">
        <v>517</v>
      </c>
      <c r="F45" s="7" t="s">
        <v>512</v>
      </c>
      <c r="G45" s="18">
        <v>16600</v>
      </c>
      <c r="H45" s="18">
        <v>3</v>
      </c>
      <c r="I45" s="7" t="s">
        <v>515</v>
      </c>
      <c r="J45" s="13">
        <v>11100</v>
      </c>
      <c r="K45" s="14">
        <f t="shared" si="0"/>
        <v>1875900</v>
      </c>
      <c r="L45" s="13">
        <v>11100</v>
      </c>
      <c r="M45" s="13">
        <f t="shared" si="2"/>
        <v>0</v>
      </c>
      <c r="N45" s="7" t="s">
        <v>623</v>
      </c>
    </row>
    <row r="46" spans="1:15" x14ac:dyDescent="0.7">
      <c r="A46" s="7">
        <v>44</v>
      </c>
      <c r="B46" s="7" t="s">
        <v>45</v>
      </c>
      <c r="C46" s="7" t="s">
        <v>550</v>
      </c>
      <c r="D46" s="18">
        <v>2008</v>
      </c>
      <c r="E46" s="7" t="s">
        <v>517</v>
      </c>
      <c r="F46" s="7" t="s">
        <v>512</v>
      </c>
      <c r="G46" s="7" t="s">
        <v>621</v>
      </c>
      <c r="H46" s="18">
        <v>3</v>
      </c>
      <c r="I46" s="7" t="s">
        <v>515</v>
      </c>
      <c r="J46" s="13">
        <v>10400</v>
      </c>
      <c r="K46" s="14">
        <f t="shared" si="0"/>
        <v>1757600</v>
      </c>
      <c r="L46" s="13">
        <v>10400</v>
      </c>
      <c r="M46" s="13">
        <f t="shared" si="2"/>
        <v>0</v>
      </c>
      <c r="N46" s="7" t="s">
        <v>625</v>
      </c>
    </row>
    <row r="47" spans="1:15" x14ac:dyDescent="0.7">
      <c r="A47" s="7">
        <v>45</v>
      </c>
      <c r="B47" s="7" t="s">
        <v>46</v>
      </c>
      <c r="C47" s="7" t="s">
        <v>509</v>
      </c>
      <c r="D47" s="18">
        <v>2004</v>
      </c>
      <c r="E47" s="7" t="s">
        <v>517</v>
      </c>
      <c r="F47" s="7" t="s">
        <v>512</v>
      </c>
      <c r="G47" s="7" t="s">
        <v>627</v>
      </c>
      <c r="H47" s="18">
        <v>3</v>
      </c>
      <c r="I47" s="7" t="s">
        <v>544</v>
      </c>
      <c r="J47" s="13">
        <v>10600</v>
      </c>
      <c r="K47" s="14">
        <f t="shared" si="0"/>
        <v>1791400</v>
      </c>
      <c r="L47" s="13">
        <v>0</v>
      </c>
      <c r="M47" s="13">
        <f t="shared" si="2"/>
        <v>10600</v>
      </c>
      <c r="N47" s="7" t="s">
        <v>628</v>
      </c>
      <c r="O47" s="11" t="s">
        <v>1219</v>
      </c>
    </row>
    <row r="48" spans="1:15" x14ac:dyDescent="0.7">
      <c r="A48" s="7">
        <v>46</v>
      </c>
      <c r="B48" s="7" t="s">
        <v>47</v>
      </c>
      <c r="C48" s="7" t="s">
        <v>521</v>
      </c>
      <c r="D48" s="18">
        <v>2000</v>
      </c>
      <c r="E48" s="7" t="s">
        <v>517</v>
      </c>
      <c r="F48" s="7" t="s">
        <v>512</v>
      </c>
      <c r="G48" s="18">
        <v>16600</v>
      </c>
      <c r="H48" s="18">
        <v>3</v>
      </c>
      <c r="I48" s="7" t="s">
        <v>515</v>
      </c>
      <c r="J48" s="13">
        <v>10500</v>
      </c>
      <c r="K48" s="14">
        <f t="shared" si="0"/>
        <v>1774500</v>
      </c>
      <c r="L48" s="13">
        <v>10500</v>
      </c>
      <c r="M48" s="13">
        <f t="shared" si="2"/>
        <v>0</v>
      </c>
      <c r="N48" s="7" t="s">
        <v>629</v>
      </c>
    </row>
    <row r="49" spans="1:15" x14ac:dyDescent="0.7">
      <c r="A49" s="7">
        <v>47</v>
      </c>
      <c r="B49" s="7" t="s">
        <v>48</v>
      </c>
      <c r="C49" s="7" t="s">
        <v>521</v>
      </c>
      <c r="D49" s="18">
        <v>2001</v>
      </c>
      <c r="E49" s="7" t="s">
        <v>517</v>
      </c>
      <c r="F49" s="7" t="s">
        <v>512</v>
      </c>
      <c r="G49" s="18">
        <v>16600</v>
      </c>
      <c r="H49" s="18">
        <v>3</v>
      </c>
      <c r="I49" s="7" t="s">
        <v>515</v>
      </c>
      <c r="J49" s="13">
        <v>10600</v>
      </c>
      <c r="K49" s="14">
        <f t="shared" si="0"/>
        <v>1791400</v>
      </c>
      <c r="L49" s="13">
        <v>10600</v>
      </c>
      <c r="M49" s="13">
        <f t="shared" si="2"/>
        <v>0</v>
      </c>
      <c r="N49" s="7" t="s">
        <v>630</v>
      </c>
    </row>
    <row r="50" spans="1:15" x14ac:dyDescent="0.7">
      <c r="A50" s="7">
        <v>48</v>
      </c>
      <c r="B50" s="7" t="s">
        <v>49</v>
      </c>
      <c r="C50" s="7" t="s">
        <v>509</v>
      </c>
      <c r="D50" s="18">
        <v>1993</v>
      </c>
      <c r="E50" s="7" t="s">
        <v>517</v>
      </c>
      <c r="F50" s="7" t="s">
        <v>512</v>
      </c>
      <c r="G50" s="18">
        <v>16570</v>
      </c>
      <c r="H50" s="18">
        <v>3</v>
      </c>
      <c r="I50" s="7" t="s">
        <v>515</v>
      </c>
      <c r="J50" s="13">
        <v>9500</v>
      </c>
      <c r="K50" s="14">
        <f t="shared" si="0"/>
        <v>1605500</v>
      </c>
      <c r="L50" s="13">
        <v>9500</v>
      </c>
      <c r="M50" s="13">
        <f t="shared" si="2"/>
        <v>0</v>
      </c>
      <c r="N50" s="7" t="s">
        <v>631</v>
      </c>
    </row>
    <row r="51" spans="1:15" x14ac:dyDescent="0.7">
      <c r="A51" s="7">
        <v>49</v>
      </c>
      <c r="B51" s="7" t="s">
        <v>50</v>
      </c>
      <c r="C51" s="7" t="s">
        <v>550</v>
      </c>
      <c r="D51" s="18">
        <v>2001</v>
      </c>
      <c r="E51" s="7" t="s">
        <v>517</v>
      </c>
      <c r="F51" s="7" t="s">
        <v>512</v>
      </c>
      <c r="G51" s="18">
        <v>16610</v>
      </c>
      <c r="H51" s="18">
        <v>3</v>
      </c>
      <c r="I51" s="7" t="s">
        <v>515</v>
      </c>
      <c r="J51" s="13">
        <v>10500</v>
      </c>
      <c r="K51" s="14">
        <f t="shared" si="0"/>
        <v>1774500</v>
      </c>
      <c r="L51" s="13">
        <v>0</v>
      </c>
      <c r="M51" s="13">
        <f t="shared" si="2"/>
        <v>10500</v>
      </c>
      <c r="N51" s="7" t="s">
        <v>632</v>
      </c>
      <c r="O51" s="11" t="s">
        <v>1219</v>
      </c>
    </row>
    <row r="52" spans="1:15" x14ac:dyDescent="0.7">
      <c r="A52" s="7">
        <v>50</v>
      </c>
      <c r="B52" s="7" t="s">
        <v>51</v>
      </c>
      <c r="C52" s="7" t="s">
        <v>550</v>
      </c>
      <c r="D52" s="18">
        <v>2002</v>
      </c>
      <c r="E52" s="7" t="s">
        <v>517</v>
      </c>
      <c r="F52" s="7" t="s">
        <v>512</v>
      </c>
      <c r="G52" s="18">
        <v>16610</v>
      </c>
      <c r="H52" s="18">
        <v>3</v>
      </c>
      <c r="I52" s="7" t="s">
        <v>515</v>
      </c>
      <c r="J52" s="13">
        <v>10500</v>
      </c>
      <c r="K52" s="14">
        <f t="shared" si="0"/>
        <v>1774500</v>
      </c>
      <c r="L52" s="13">
        <v>0</v>
      </c>
      <c r="M52" s="13">
        <f t="shared" si="2"/>
        <v>10500</v>
      </c>
      <c r="N52" s="7" t="s">
        <v>633</v>
      </c>
      <c r="O52" s="11" t="s">
        <v>1219</v>
      </c>
    </row>
    <row r="53" spans="1:15" x14ac:dyDescent="0.7">
      <c r="A53" s="7">
        <v>51</v>
      </c>
      <c r="B53" s="7" t="s">
        <v>52</v>
      </c>
      <c r="C53" s="7" t="s">
        <v>521</v>
      </c>
      <c r="D53" s="18">
        <v>2006</v>
      </c>
      <c r="E53" s="7" t="s">
        <v>517</v>
      </c>
      <c r="F53" s="7" t="s">
        <v>512</v>
      </c>
      <c r="G53" s="18">
        <v>14060</v>
      </c>
      <c r="H53" s="18">
        <v>3</v>
      </c>
      <c r="I53" s="7" t="s">
        <v>515</v>
      </c>
      <c r="J53" s="13">
        <v>10600</v>
      </c>
      <c r="K53" s="14">
        <f t="shared" si="0"/>
        <v>1791400</v>
      </c>
      <c r="L53" s="13">
        <v>10600</v>
      </c>
      <c r="M53" s="13">
        <f t="shared" si="2"/>
        <v>0</v>
      </c>
      <c r="N53" s="7" t="s">
        <v>635</v>
      </c>
    </row>
    <row r="54" spans="1:15" x14ac:dyDescent="0.7">
      <c r="A54" s="7">
        <v>52</v>
      </c>
      <c r="B54" s="7" t="s">
        <v>53</v>
      </c>
      <c r="C54" s="7" t="s">
        <v>550</v>
      </c>
      <c r="D54" s="18">
        <v>2008</v>
      </c>
      <c r="E54" s="7" t="s">
        <v>517</v>
      </c>
      <c r="F54" s="7" t="s">
        <v>512</v>
      </c>
      <c r="G54" s="7" t="s">
        <v>636</v>
      </c>
      <c r="H54" s="18">
        <v>3</v>
      </c>
      <c r="I54" s="7" t="s">
        <v>515</v>
      </c>
      <c r="J54" s="13">
        <v>9800</v>
      </c>
      <c r="K54" s="14">
        <f t="shared" si="0"/>
        <v>1656200</v>
      </c>
      <c r="L54" s="13">
        <v>0</v>
      </c>
      <c r="M54" s="13">
        <f t="shared" si="2"/>
        <v>9800</v>
      </c>
      <c r="N54" s="7" t="s">
        <v>637</v>
      </c>
      <c r="O54" s="11" t="s">
        <v>1219</v>
      </c>
    </row>
    <row r="55" spans="1:15" x14ac:dyDescent="0.7">
      <c r="A55" s="7">
        <v>53</v>
      </c>
      <c r="B55" s="7" t="s">
        <v>54</v>
      </c>
      <c r="C55" s="7" t="s">
        <v>550</v>
      </c>
      <c r="D55" s="18">
        <v>2000</v>
      </c>
      <c r="E55" s="7" t="s">
        <v>517</v>
      </c>
      <c r="F55" s="7" t="s">
        <v>512</v>
      </c>
      <c r="G55" s="18">
        <v>16610</v>
      </c>
      <c r="H55" s="18">
        <v>3</v>
      </c>
      <c r="I55" s="7" t="s">
        <v>515</v>
      </c>
      <c r="J55" s="13">
        <v>10500</v>
      </c>
      <c r="K55" s="14">
        <f t="shared" si="0"/>
        <v>1774500</v>
      </c>
      <c r="L55" s="13">
        <v>0</v>
      </c>
      <c r="M55" s="13">
        <f t="shared" si="2"/>
        <v>10500</v>
      </c>
      <c r="N55" s="7" t="s">
        <v>638</v>
      </c>
      <c r="O55" s="11" t="s">
        <v>1219</v>
      </c>
    </row>
    <row r="56" spans="1:15" x14ac:dyDescent="0.7">
      <c r="A56" s="7">
        <v>54</v>
      </c>
      <c r="B56" s="7" t="s">
        <v>55</v>
      </c>
      <c r="C56" s="7" t="s">
        <v>550</v>
      </c>
      <c r="D56" s="18">
        <v>1997</v>
      </c>
      <c r="E56" s="7" t="s">
        <v>517</v>
      </c>
      <c r="F56" s="7" t="s">
        <v>512</v>
      </c>
      <c r="G56" s="18">
        <v>16610</v>
      </c>
      <c r="H56" s="18">
        <v>3</v>
      </c>
      <c r="I56" s="7" t="s">
        <v>515</v>
      </c>
      <c r="J56" s="13">
        <v>10900</v>
      </c>
      <c r="K56" s="14">
        <f t="shared" si="0"/>
        <v>1842100</v>
      </c>
      <c r="L56" s="13">
        <v>0</v>
      </c>
      <c r="M56" s="13">
        <f t="shared" si="2"/>
        <v>10900</v>
      </c>
      <c r="N56" s="7" t="s">
        <v>639</v>
      </c>
      <c r="O56" s="11" t="s">
        <v>1219</v>
      </c>
    </row>
    <row r="57" spans="1:15" x14ac:dyDescent="0.7">
      <c r="A57" s="7">
        <v>55</v>
      </c>
      <c r="B57" s="7" t="s">
        <v>56</v>
      </c>
      <c r="C57" s="7" t="s">
        <v>521</v>
      </c>
      <c r="D57" s="18">
        <v>2005</v>
      </c>
      <c r="E57" s="7" t="s">
        <v>517</v>
      </c>
      <c r="F57" s="7" t="s">
        <v>512</v>
      </c>
      <c r="G57" s="18">
        <v>16600</v>
      </c>
      <c r="H57" s="18">
        <v>3</v>
      </c>
      <c r="I57" s="7" t="s">
        <v>515</v>
      </c>
      <c r="J57" s="13">
        <v>10500</v>
      </c>
      <c r="K57" s="14">
        <f t="shared" si="0"/>
        <v>1774500</v>
      </c>
      <c r="L57" s="13">
        <v>10500</v>
      </c>
      <c r="M57" s="13">
        <f t="shared" si="2"/>
        <v>0</v>
      </c>
      <c r="N57" s="7" t="s">
        <v>640</v>
      </c>
    </row>
    <row r="58" spans="1:15" x14ac:dyDescent="0.7">
      <c r="A58" s="7">
        <v>56</v>
      </c>
      <c r="B58" s="7" t="s">
        <v>57</v>
      </c>
      <c r="C58" s="7" t="s">
        <v>525</v>
      </c>
      <c r="D58" s="18">
        <v>2005</v>
      </c>
      <c r="E58" s="7" t="s">
        <v>511</v>
      </c>
      <c r="F58" s="7" t="s">
        <v>512</v>
      </c>
      <c r="G58" s="18">
        <v>116200</v>
      </c>
      <c r="H58" s="18">
        <v>3</v>
      </c>
      <c r="I58" s="7" t="s">
        <v>565</v>
      </c>
      <c r="J58" s="13">
        <v>8500</v>
      </c>
      <c r="K58" s="14">
        <f t="shared" si="0"/>
        <v>1436500</v>
      </c>
      <c r="L58" s="13">
        <v>8500</v>
      </c>
      <c r="M58" s="13">
        <f t="shared" si="2"/>
        <v>0</v>
      </c>
      <c r="N58" s="7" t="s">
        <v>642</v>
      </c>
    </row>
    <row r="59" spans="1:15" x14ac:dyDescent="0.7">
      <c r="A59" s="7">
        <v>57</v>
      </c>
      <c r="B59" s="7" t="s">
        <v>58</v>
      </c>
      <c r="C59" s="7" t="s">
        <v>556</v>
      </c>
      <c r="D59" s="18">
        <v>2007</v>
      </c>
      <c r="E59" s="7" t="s">
        <v>517</v>
      </c>
      <c r="F59" s="7" t="s">
        <v>526</v>
      </c>
      <c r="G59" s="18">
        <v>116518</v>
      </c>
      <c r="H59" s="7" t="s">
        <v>535</v>
      </c>
      <c r="I59" s="7" t="s">
        <v>515</v>
      </c>
      <c r="J59" s="13">
        <v>37000</v>
      </c>
      <c r="K59" s="14">
        <f t="shared" si="0"/>
        <v>6253000</v>
      </c>
      <c r="L59" s="13">
        <v>37000</v>
      </c>
      <c r="M59" s="13">
        <f t="shared" si="2"/>
        <v>0</v>
      </c>
      <c r="N59" s="7" t="s">
        <v>644</v>
      </c>
    </row>
    <row r="60" spans="1:15" x14ac:dyDescent="0.7">
      <c r="A60" s="7">
        <v>58</v>
      </c>
      <c r="B60" s="7" t="s">
        <v>59</v>
      </c>
      <c r="C60" s="7" t="s">
        <v>509</v>
      </c>
      <c r="D60" s="18">
        <v>1999</v>
      </c>
      <c r="E60" s="7" t="s">
        <v>517</v>
      </c>
      <c r="F60" s="7" t="s">
        <v>512</v>
      </c>
      <c r="G60" s="18">
        <v>16570</v>
      </c>
      <c r="H60" s="18">
        <v>3</v>
      </c>
      <c r="I60" s="7" t="s">
        <v>515</v>
      </c>
      <c r="J60" s="13">
        <v>9600</v>
      </c>
      <c r="K60" s="14">
        <f t="shared" si="0"/>
        <v>1622400</v>
      </c>
      <c r="L60" s="13">
        <v>9600</v>
      </c>
      <c r="M60" s="13">
        <f t="shared" si="2"/>
        <v>0</v>
      </c>
      <c r="N60" s="7" t="s">
        <v>645</v>
      </c>
    </row>
    <row r="61" spans="1:15" x14ac:dyDescent="0.7">
      <c r="A61" s="7">
        <v>59</v>
      </c>
      <c r="B61" s="7" t="s">
        <v>60</v>
      </c>
      <c r="C61" s="7" t="s">
        <v>525</v>
      </c>
      <c r="D61" s="18">
        <v>1999</v>
      </c>
      <c r="E61" s="7" t="s">
        <v>511</v>
      </c>
      <c r="F61" s="7" t="s">
        <v>583</v>
      </c>
      <c r="G61" s="18">
        <v>16234</v>
      </c>
      <c r="H61" s="18">
        <v>3</v>
      </c>
      <c r="I61" s="7" t="s">
        <v>565</v>
      </c>
      <c r="J61" s="13">
        <v>7200</v>
      </c>
      <c r="K61" s="14">
        <f t="shared" si="0"/>
        <v>1216800</v>
      </c>
      <c r="L61" s="13">
        <v>7200</v>
      </c>
      <c r="M61" s="13">
        <f t="shared" si="2"/>
        <v>0</v>
      </c>
      <c r="N61" s="7" t="s">
        <v>647</v>
      </c>
    </row>
    <row r="62" spans="1:15" x14ac:dyDescent="0.7">
      <c r="A62" s="7">
        <v>60</v>
      </c>
      <c r="B62" s="7" t="s">
        <v>61</v>
      </c>
      <c r="C62" s="7" t="s">
        <v>550</v>
      </c>
      <c r="D62" s="18">
        <v>1990</v>
      </c>
      <c r="E62" s="7" t="s">
        <v>517</v>
      </c>
      <c r="F62" s="7" t="s">
        <v>526</v>
      </c>
      <c r="G62" s="18">
        <v>16618</v>
      </c>
      <c r="H62" s="18">
        <v>3</v>
      </c>
      <c r="I62" s="7" t="s">
        <v>619</v>
      </c>
      <c r="J62" s="13">
        <v>30600</v>
      </c>
      <c r="K62" s="14">
        <f t="shared" si="0"/>
        <v>5171400</v>
      </c>
      <c r="L62" s="13">
        <v>30600</v>
      </c>
      <c r="M62" s="13">
        <f t="shared" si="2"/>
        <v>0</v>
      </c>
      <c r="N62" s="7" t="s">
        <v>649</v>
      </c>
    </row>
    <row r="63" spans="1:15" x14ac:dyDescent="0.7">
      <c r="A63" s="7">
        <v>61</v>
      </c>
      <c r="B63" s="7" t="s">
        <v>62</v>
      </c>
      <c r="C63" s="7" t="s">
        <v>509</v>
      </c>
      <c r="D63" s="18">
        <v>1997</v>
      </c>
      <c r="E63" s="7" t="s">
        <v>517</v>
      </c>
      <c r="F63" s="7" t="s">
        <v>512</v>
      </c>
      <c r="G63" s="18">
        <v>16570</v>
      </c>
      <c r="H63" s="18">
        <v>3</v>
      </c>
      <c r="I63" s="7" t="s">
        <v>515</v>
      </c>
      <c r="J63" s="13">
        <v>9600</v>
      </c>
      <c r="K63" s="14">
        <f t="shared" si="0"/>
        <v>1622400</v>
      </c>
      <c r="L63" s="13">
        <v>9600</v>
      </c>
      <c r="M63" s="13">
        <f t="shared" si="2"/>
        <v>0</v>
      </c>
      <c r="N63" s="7" t="s">
        <v>650</v>
      </c>
    </row>
    <row r="64" spans="1:15" x14ac:dyDescent="0.7">
      <c r="A64" s="7">
        <v>62</v>
      </c>
      <c r="B64" s="7" t="s">
        <v>63</v>
      </c>
      <c r="C64" s="7" t="s">
        <v>550</v>
      </c>
      <c r="D64" s="18">
        <v>1997</v>
      </c>
      <c r="E64" s="7" t="s">
        <v>517</v>
      </c>
      <c r="F64" s="7" t="s">
        <v>512</v>
      </c>
      <c r="G64" s="18">
        <v>16610</v>
      </c>
      <c r="H64" s="18">
        <v>3</v>
      </c>
      <c r="I64" s="7" t="s">
        <v>515</v>
      </c>
      <c r="J64" s="13">
        <v>10500</v>
      </c>
      <c r="K64" s="14">
        <f t="shared" si="0"/>
        <v>1774500</v>
      </c>
      <c r="L64" s="13">
        <v>0</v>
      </c>
      <c r="M64" s="13">
        <f t="shared" si="2"/>
        <v>10500</v>
      </c>
      <c r="N64" s="7" t="s">
        <v>651</v>
      </c>
      <c r="O64" s="11" t="s">
        <v>1219</v>
      </c>
    </row>
    <row r="65" spans="1:15" x14ac:dyDescent="0.7">
      <c r="A65" s="7">
        <v>63</v>
      </c>
      <c r="B65" s="7" t="s">
        <v>64</v>
      </c>
      <c r="C65" s="7" t="s">
        <v>550</v>
      </c>
      <c r="D65" s="18">
        <v>1993</v>
      </c>
      <c r="E65" s="7" t="s">
        <v>517</v>
      </c>
      <c r="F65" s="7" t="s">
        <v>512</v>
      </c>
      <c r="G65" s="18">
        <v>16610</v>
      </c>
      <c r="H65" s="18">
        <v>3</v>
      </c>
      <c r="I65" s="7" t="s">
        <v>515</v>
      </c>
      <c r="J65" s="13">
        <v>10500</v>
      </c>
      <c r="K65" s="14">
        <f t="shared" ref="K65:K118" si="3">TEXT(J65, "¥#,##0") * 169</f>
        <v>1774500</v>
      </c>
      <c r="L65" s="13">
        <v>0</v>
      </c>
      <c r="M65" s="13">
        <f t="shared" si="2"/>
        <v>10500</v>
      </c>
      <c r="N65" s="7" t="s">
        <v>652</v>
      </c>
      <c r="O65" s="11" t="s">
        <v>1219</v>
      </c>
    </row>
    <row r="66" spans="1:15" x14ac:dyDescent="0.7">
      <c r="A66" s="7">
        <v>64</v>
      </c>
      <c r="B66" s="7" t="s">
        <v>65</v>
      </c>
      <c r="C66" s="7" t="s">
        <v>525</v>
      </c>
      <c r="D66" s="18">
        <v>1997</v>
      </c>
      <c r="E66" s="7" t="s">
        <v>511</v>
      </c>
      <c r="F66" s="7" t="s">
        <v>583</v>
      </c>
      <c r="G66" s="18">
        <v>16264</v>
      </c>
      <c r="H66" s="18">
        <v>3</v>
      </c>
      <c r="I66" s="7" t="s">
        <v>565</v>
      </c>
      <c r="J66" s="13">
        <v>7900</v>
      </c>
      <c r="K66" s="14">
        <f t="shared" si="3"/>
        <v>1335100</v>
      </c>
      <c r="L66" s="13">
        <v>7900</v>
      </c>
      <c r="M66" s="13">
        <f t="shared" si="2"/>
        <v>0</v>
      </c>
      <c r="N66" s="7" t="s">
        <v>654</v>
      </c>
    </row>
    <row r="67" spans="1:15" x14ac:dyDescent="0.7">
      <c r="A67" s="7">
        <v>65</v>
      </c>
      <c r="B67" s="7" t="s">
        <v>66</v>
      </c>
      <c r="C67" s="7" t="s">
        <v>525</v>
      </c>
      <c r="D67" s="18">
        <v>2002</v>
      </c>
      <c r="E67" s="7" t="s">
        <v>511</v>
      </c>
      <c r="F67" s="7" t="s">
        <v>583</v>
      </c>
      <c r="G67" s="18">
        <v>16264</v>
      </c>
      <c r="H67" s="18">
        <v>3</v>
      </c>
      <c r="I67" s="7" t="s">
        <v>565</v>
      </c>
      <c r="J67" s="13">
        <v>7900</v>
      </c>
      <c r="K67" s="14">
        <f t="shared" si="3"/>
        <v>1335100</v>
      </c>
      <c r="L67" s="13">
        <v>7900</v>
      </c>
      <c r="M67" s="13">
        <f t="shared" si="2"/>
        <v>0</v>
      </c>
      <c r="N67" s="7" t="s">
        <v>655</v>
      </c>
    </row>
    <row r="68" spans="1:15" x14ac:dyDescent="0.7">
      <c r="A68" s="7">
        <v>66</v>
      </c>
      <c r="B68" s="7" t="s">
        <v>67</v>
      </c>
      <c r="C68" s="7" t="s">
        <v>616</v>
      </c>
      <c r="D68" s="7" t="s">
        <v>543</v>
      </c>
      <c r="E68" s="7" t="s">
        <v>517</v>
      </c>
      <c r="F68" s="7" t="s">
        <v>512</v>
      </c>
      <c r="G68" s="18">
        <v>116900</v>
      </c>
      <c r="H68" s="18">
        <v>3</v>
      </c>
      <c r="I68" s="7" t="s">
        <v>515</v>
      </c>
      <c r="J68" s="13">
        <v>10900</v>
      </c>
      <c r="K68" s="14">
        <f t="shared" si="3"/>
        <v>1842100</v>
      </c>
      <c r="L68" s="13">
        <v>10900</v>
      </c>
      <c r="M68" s="13">
        <f t="shared" si="2"/>
        <v>0</v>
      </c>
      <c r="N68" s="7" t="s">
        <v>657</v>
      </c>
    </row>
    <row r="69" spans="1:15" x14ac:dyDescent="0.7">
      <c r="A69" s="7">
        <v>67</v>
      </c>
      <c r="B69" s="7" t="s">
        <v>68</v>
      </c>
      <c r="C69" s="7" t="s">
        <v>525</v>
      </c>
      <c r="D69" s="18">
        <v>1997</v>
      </c>
      <c r="E69" s="7" t="s">
        <v>511</v>
      </c>
      <c r="F69" s="7" t="s">
        <v>583</v>
      </c>
      <c r="G69" s="18">
        <v>16264</v>
      </c>
      <c r="H69" s="18">
        <v>3</v>
      </c>
      <c r="I69" s="7" t="s">
        <v>565</v>
      </c>
      <c r="J69" s="13">
        <v>7900</v>
      </c>
      <c r="K69" s="14">
        <f t="shared" si="3"/>
        <v>1335100</v>
      </c>
      <c r="L69" s="13">
        <v>7900</v>
      </c>
      <c r="M69" s="13">
        <f t="shared" si="2"/>
        <v>0</v>
      </c>
      <c r="N69" s="7" t="s">
        <v>658</v>
      </c>
    </row>
    <row r="70" spans="1:15" x14ac:dyDescent="0.7">
      <c r="A70" s="7">
        <v>68</v>
      </c>
      <c r="B70" s="7" t="s">
        <v>69</v>
      </c>
      <c r="C70" s="7" t="s">
        <v>509</v>
      </c>
      <c r="D70" s="18">
        <v>1996</v>
      </c>
      <c r="E70" s="7" t="s">
        <v>517</v>
      </c>
      <c r="F70" s="7" t="s">
        <v>512</v>
      </c>
      <c r="G70" s="18">
        <v>16570</v>
      </c>
      <c r="H70" s="18">
        <v>3</v>
      </c>
      <c r="I70" s="7" t="s">
        <v>544</v>
      </c>
      <c r="J70" s="13">
        <v>10900</v>
      </c>
      <c r="K70" s="14">
        <f t="shared" si="3"/>
        <v>1842100</v>
      </c>
      <c r="L70" s="13">
        <v>10900</v>
      </c>
      <c r="M70" s="13">
        <f t="shared" si="2"/>
        <v>0</v>
      </c>
      <c r="N70" s="7" t="s">
        <v>659</v>
      </c>
    </row>
    <row r="71" spans="1:15" x14ac:dyDescent="0.7">
      <c r="A71" s="7">
        <v>69</v>
      </c>
      <c r="B71" s="7" t="s">
        <v>70</v>
      </c>
      <c r="C71" s="7" t="s">
        <v>525</v>
      </c>
      <c r="D71" s="18">
        <v>2008</v>
      </c>
      <c r="E71" s="7" t="s">
        <v>511</v>
      </c>
      <c r="F71" s="7" t="s">
        <v>512</v>
      </c>
      <c r="G71" s="18">
        <v>116200</v>
      </c>
      <c r="H71" s="18">
        <v>3</v>
      </c>
      <c r="I71" s="7" t="s">
        <v>540</v>
      </c>
      <c r="J71" s="13">
        <v>8400</v>
      </c>
      <c r="K71" s="14">
        <f t="shared" si="3"/>
        <v>1419600</v>
      </c>
      <c r="L71" s="13">
        <v>8400</v>
      </c>
      <c r="M71" s="13">
        <f t="shared" si="2"/>
        <v>0</v>
      </c>
      <c r="N71" s="7" t="s">
        <v>660</v>
      </c>
    </row>
    <row r="72" spans="1:15" x14ac:dyDescent="0.7">
      <c r="A72" s="7">
        <v>70</v>
      </c>
      <c r="B72" s="7" t="s">
        <v>71</v>
      </c>
      <c r="C72" s="7" t="s">
        <v>525</v>
      </c>
      <c r="D72" s="18">
        <v>2004</v>
      </c>
      <c r="E72" s="7" t="s">
        <v>511</v>
      </c>
      <c r="F72" s="7" t="s">
        <v>583</v>
      </c>
      <c r="G72" s="18">
        <v>116264</v>
      </c>
      <c r="H72" s="18">
        <v>3</v>
      </c>
      <c r="I72" s="7" t="s">
        <v>544</v>
      </c>
      <c r="J72" s="13">
        <v>9000</v>
      </c>
      <c r="K72" s="14">
        <f t="shared" si="3"/>
        <v>1521000</v>
      </c>
      <c r="L72" s="13">
        <v>9000</v>
      </c>
      <c r="M72" s="13">
        <f t="shared" si="2"/>
        <v>0</v>
      </c>
      <c r="N72" s="7" t="s">
        <v>661</v>
      </c>
    </row>
    <row r="73" spans="1:15" x14ac:dyDescent="0.7">
      <c r="A73" s="7">
        <v>71</v>
      </c>
      <c r="B73" s="7" t="s">
        <v>72</v>
      </c>
      <c r="C73" s="7" t="s">
        <v>561</v>
      </c>
      <c r="D73" s="7" t="s">
        <v>543</v>
      </c>
      <c r="E73" s="7" t="s">
        <v>511</v>
      </c>
      <c r="F73" s="7" t="s">
        <v>563</v>
      </c>
      <c r="G73" s="18">
        <v>118399</v>
      </c>
      <c r="H73" s="7" t="s">
        <v>528</v>
      </c>
      <c r="I73" s="7" t="s">
        <v>663</v>
      </c>
      <c r="J73" s="13">
        <v>55000</v>
      </c>
      <c r="K73" s="14">
        <f t="shared" si="3"/>
        <v>9295000</v>
      </c>
      <c r="L73" s="13">
        <v>55000</v>
      </c>
      <c r="M73" s="13">
        <f t="shared" si="2"/>
        <v>0</v>
      </c>
      <c r="N73" s="7" t="s">
        <v>664</v>
      </c>
    </row>
    <row r="74" spans="1:15" x14ac:dyDescent="0.7">
      <c r="A74" s="7">
        <v>72</v>
      </c>
      <c r="B74" s="7" t="s">
        <v>73</v>
      </c>
      <c r="C74" s="7" t="s">
        <v>556</v>
      </c>
      <c r="D74" s="18">
        <v>2002</v>
      </c>
      <c r="E74" s="7" t="s">
        <v>517</v>
      </c>
      <c r="F74" s="7" t="s">
        <v>563</v>
      </c>
      <c r="G74" s="18">
        <v>116519</v>
      </c>
      <c r="H74" s="7" t="s">
        <v>535</v>
      </c>
      <c r="I74" s="7" t="s">
        <v>663</v>
      </c>
      <c r="J74" s="13">
        <v>53000</v>
      </c>
      <c r="K74" s="14">
        <f t="shared" si="3"/>
        <v>8957000</v>
      </c>
      <c r="L74" s="13">
        <v>53000</v>
      </c>
      <c r="M74" s="13">
        <f t="shared" si="2"/>
        <v>0</v>
      </c>
      <c r="N74" s="7" t="s">
        <v>666</v>
      </c>
    </row>
    <row r="75" spans="1:15" x14ac:dyDescent="0.7">
      <c r="A75" s="7">
        <v>73</v>
      </c>
      <c r="B75" s="7" t="s">
        <v>74</v>
      </c>
      <c r="C75" s="7" t="s">
        <v>561</v>
      </c>
      <c r="D75" s="18">
        <v>2002</v>
      </c>
      <c r="E75" s="7" t="s">
        <v>511</v>
      </c>
      <c r="F75" s="7" t="s">
        <v>563</v>
      </c>
      <c r="G75" s="18">
        <v>118239</v>
      </c>
      <c r="H75" s="7" t="s">
        <v>528</v>
      </c>
      <c r="I75" s="7" t="s">
        <v>565</v>
      </c>
      <c r="J75" s="13">
        <v>30000</v>
      </c>
      <c r="K75" s="14">
        <f t="shared" si="3"/>
        <v>5070000</v>
      </c>
      <c r="L75" s="13">
        <v>30000</v>
      </c>
      <c r="M75" s="13">
        <f t="shared" si="2"/>
        <v>0</v>
      </c>
      <c r="N75" s="7" t="s">
        <v>667</v>
      </c>
    </row>
    <row r="76" spans="1:15" x14ac:dyDescent="0.7">
      <c r="A76" s="7">
        <v>74</v>
      </c>
      <c r="B76" s="7" t="s">
        <v>75</v>
      </c>
      <c r="C76" s="7" t="s">
        <v>606</v>
      </c>
      <c r="D76" s="18">
        <v>2010</v>
      </c>
      <c r="E76" s="7" t="s">
        <v>608</v>
      </c>
      <c r="F76" s="7" t="s">
        <v>512</v>
      </c>
      <c r="G76" s="18">
        <v>116660</v>
      </c>
      <c r="H76" s="18">
        <v>3</v>
      </c>
      <c r="I76" s="7" t="s">
        <v>515</v>
      </c>
      <c r="J76" s="13">
        <v>14000</v>
      </c>
      <c r="K76" s="14">
        <f t="shared" si="3"/>
        <v>2366000</v>
      </c>
      <c r="L76" s="13">
        <v>14000</v>
      </c>
      <c r="M76" s="13">
        <f t="shared" si="2"/>
        <v>0</v>
      </c>
      <c r="N76" s="7" t="s">
        <v>669</v>
      </c>
    </row>
    <row r="77" spans="1:15" x14ac:dyDescent="0.7">
      <c r="A77" s="7">
        <v>75</v>
      </c>
      <c r="B77" s="7" t="s">
        <v>76</v>
      </c>
      <c r="C77" s="7" t="s">
        <v>521</v>
      </c>
      <c r="D77" s="7" t="s">
        <v>543</v>
      </c>
      <c r="E77" s="7" t="s">
        <v>517</v>
      </c>
      <c r="F77" s="7" t="s">
        <v>512</v>
      </c>
      <c r="G77" s="18">
        <v>16600</v>
      </c>
      <c r="H77" s="18">
        <v>3</v>
      </c>
      <c r="I77" s="7" t="s">
        <v>515</v>
      </c>
      <c r="J77" s="13">
        <v>10500</v>
      </c>
      <c r="K77" s="14">
        <f t="shared" si="3"/>
        <v>1774500</v>
      </c>
      <c r="L77" s="13">
        <v>10500</v>
      </c>
      <c r="M77" s="13">
        <f t="shared" si="2"/>
        <v>0</v>
      </c>
      <c r="N77" s="7" t="s">
        <v>670</v>
      </c>
    </row>
    <row r="78" spans="1:15" x14ac:dyDescent="0.7">
      <c r="A78" s="7">
        <v>76</v>
      </c>
      <c r="B78" s="7" t="s">
        <v>77</v>
      </c>
      <c r="C78" s="7" t="s">
        <v>671</v>
      </c>
      <c r="D78" s="7" t="s">
        <v>543</v>
      </c>
      <c r="E78" s="7" t="s">
        <v>672</v>
      </c>
      <c r="F78" s="7" t="s">
        <v>512</v>
      </c>
      <c r="G78" s="18">
        <v>114300</v>
      </c>
      <c r="H78" s="18">
        <v>3</v>
      </c>
      <c r="I78" s="7" t="s">
        <v>619</v>
      </c>
      <c r="J78" s="13">
        <v>10100</v>
      </c>
      <c r="K78" s="14">
        <f t="shared" si="3"/>
        <v>1706900</v>
      </c>
      <c r="L78" s="13">
        <v>10100</v>
      </c>
      <c r="M78" s="13">
        <f t="shared" si="2"/>
        <v>0</v>
      </c>
      <c r="N78" s="7" t="s">
        <v>674</v>
      </c>
    </row>
    <row r="79" spans="1:15" x14ac:dyDescent="0.7">
      <c r="A79" s="7">
        <v>77</v>
      </c>
      <c r="B79" s="7" t="s">
        <v>78</v>
      </c>
      <c r="C79" s="7" t="s">
        <v>531</v>
      </c>
      <c r="D79" s="7" t="s">
        <v>543</v>
      </c>
      <c r="E79" s="7" t="s">
        <v>675</v>
      </c>
      <c r="F79" s="7" t="s">
        <v>676</v>
      </c>
      <c r="G79" s="18">
        <v>168622</v>
      </c>
      <c r="H79" s="18">
        <v>3</v>
      </c>
      <c r="I79" s="7" t="s">
        <v>565</v>
      </c>
      <c r="J79" s="13">
        <v>8500</v>
      </c>
      <c r="K79" s="14">
        <f t="shared" si="3"/>
        <v>1436500</v>
      </c>
      <c r="L79" s="13">
        <v>8500</v>
      </c>
      <c r="M79" s="13">
        <f t="shared" si="2"/>
        <v>0</v>
      </c>
      <c r="N79" s="7" t="s">
        <v>678</v>
      </c>
    </row>
    <row r="80" spans="1:15" x14ac:dyDescent="0.7">
      <c r="A80" s="7">
        <v>78</v>
      </c>
      <c r="B80" s="7" t="s">
        <v>79</v>
      </c>
      <c r="C80" s="7" t="s">
        <v>525</v>
      </c>
      <c r="D80" s="18">
        <v>2002</v>
      </c>
      <c r="E80" s="7" t="s">
        <v>511</v>
      </c>
      <c r="F80" s="7" t="s">
        <v>583</v>
      </c>
      <c r="G80" s="18">
        <v>16264</v>
      </c>
      <c r="H80" s="18">
        <v>3</v>
      </c>
      <c r="I80" s="7" t="s">
        <v>619</v>
      </c>
      <c r="J80" s="13">
        <v>7500</v>
      </c>
      <c r="K80" s="14">
        <f t="shared" si="3"/>
        <v>1267500</v>
      </c>
      <c r="L80" s="13">
        <v>7500</v>
      </c>
      <c r="M80" s="13">
        <f t="shared" si="2"/>
        <v>0</v>
      </c>
      <c r="N80" s="7" t="s">
        <v>679</v>
      </c>
    </row>
    <row r="81" spans="1:15" x14ac:dyDescent="0.7">
      <c r="A81" s="7">
        <v>79</v>
      </c>
      <c r="B81" s="7" t="s">
        <v>80</v>
      </c>
      <c r="C81" s="7" t="s">
        <v>556</v>
      </c>
      <c r="D81" s="18">
        <v>2000</v>
      </c>
      <c r="E81" s="7" t="s">
        <v>517</v>
      </c>
      <c r="F81" s="7" t="s">
        <v>563</v>
      </c>
      <c r="G81" s="18">
        <v>116519</v>
      </c>
      <c r="H81" s="7" t="s">
        <v>535</v>
      </c>
      <c r="I81" s="7" t="s">
        <v>663</v>
      </c>
      <c r="J81" s="13">
        <v>37500</v>
      </c>
      <c r="K81" s="14">
        <f t="shared" si="3"/>
        <v>6337500</v>
      </c>
      <c r="L81" s="13">
        <v>37500</v>
      </c>
      <c r="M81" s="13">
        <f t="shared" si="2"/>
        <v>0</v>
      </c>
      <c r="N81" s="7" t="s">
        <v>680</v>
      </c>
    </row>
    <row r="82" spans="1:15" x14ac:dyDescent="0.7">
      <c r="A82" s="7">
        <v>80</v>
      </c>
      <c r="B82" s="7" t="s">
        <v>82</v>
      </c>
      <c r="C82" s="7" t="s">
        <v>525</v>
      </c>
      <c r="D82" s="18">
        <v>2006</v>
      </c>
      <c r="E82" s="7" t="s">
        <v>511</v>
      </c>
      <c r="F82" s="7" t="s">
        <v>512</v>
      </c>
      <c r="G82" s="18">
        <v>116200</v>
      </c>
      <c r="H82" s="18">
        <v>3</v>
      </c>
      <c r="I82" s="7" t="s">
        <v>565</v>
      </c>
      <c r="J82" s="13">
        <v>8000</v>
      </c>
      <c r="K82" s="14">
        <f t="shared" si="3"/>
        <v>1352000</v>
      </c>
      <c r="L82" s="13">
        <v>8000</v>
      </c>
      <c r="M82" s="13">
        <f t="shared" si="2"/>
        <v>0</v>
      </c>
      <c r="N82" s="7" t="s">
        <v>681</v>
      </c>
    </row>
    <row r="83" spans="1:15" x14ac:dyDescent="0.7">
      <c r="A83" s="7">
        <v>81</v>
      </c>
      <c r="B83" s="7" t="s">
        <v>84</v>
      </c>
      <c r="C83" s="7" t="s">
        <v>525</v>
      </c>
      <c r="D83" s="18">
        <v>1997</v>
      </c>
      <c r="E83" s="7" t="s">
        <v>511</v>
      </c>
      <c r="F83" s="7" t="s">
        <v>583</v>
      </c>
      <c r="G83" s="18">
        <v>16264</v>
      </c>
      <c r="H83" s="18">
        <v>3</v>
      </c>
      <c r="I83" s="7" t="s">
        <v>565</v>
      </c>
      <c r="J83" s="13">
        <v>7900</v>
      </c>
      <c r="K83" s="14">
        <f t="shared" si="3"/>
        <v>1335100</v>
      </c>
      <c r="L83" s="13">
        <v>7900</v>
      </c>
      <c r="M83" s="13">
        <f t="shared" ref="M83:M88" si="4">J83-L83</f>
        <v>0</v>
      </c>
      <c r="N83" s="7" t="s">
        <v>685</v>
      </c>
    </row>
    <row r="84" spans="1:15" x14ac:dyDescent="0.7">
      <c r="A84" s="7">
        <v>82</v>
      </c>
      <c r="B84" s="7" t="s">
        <v>85</v>
      </c>
      <c r="C84" s="7" t="s">
        <v>525</v>
      </c>
      <c r="D84" s="18">
        <v>1999</v>
      </c>
      <c r="E84" s="7" t="s">
        <v>511</v>
      </c>
      <c r="F84" s="7" t="s">
        <v>583</v>
      </c>
      <c r="G84" s="18">
        <v>16264</v>
      </c>
      <c r="H84" s="18">
        <v>3</v>
      </c>
      <c r="I84" s="7" t="s">
        <v>565</v>
      </c>
      <c r="J84" s="13">
        <v>7500</v>
      </c>
      <c r="K84" s="14">
        <f t="shared" si="3"/>
        <v>1267500</v>
      </c>
      <c r="L84" s="13">
        <v>7500</v>
      </c>
      <c r="M84" s="13">
        <f t="shared" si="4"/>
        <v>0</v>
      </c>
      <c r="N84" s="7" t="s">
        <v>686</v>
      </c>
    </row>
    <row r="85" spans="1:15" x14ac:dyDescent="0.7">
      <c r="A85" s="7">
        <v>83</v>
      </c>
      <c r="B85" s="7" t="s">
        <v>86</v>
      </c>
      <c r="C85" s="7" t="s">
        <v>525</v>
      </c>
      <c r="D85" s="18">
        <v>2000</v>
      </c>
      <c r="E85" s="7" t="s">
        <v>511</v>
      </c>
      <c r="F85" s="7" t="s">
        <v>583</v>
      </c>
      <c r="G85" s="18">
        <v>16264</v>
      </c>
      <c r="H85" s="18">
        <v>5</v>
      </c>
      <c r="I85" s="7" t="s">
        <v>565</v>
      </c>
      <c r="J85" s="13">
        <v>7900</v>
      </c>
      <c r="K85" s="14">
        <f t="shared" si="3"/>
        <v>1335100</v>
      </c>
      <c r="L85" s="13">
        <v>7900</v>
      </c>
      <c r="M85" s="13">
        <f t="shared" si="4"/>
        <v>0</v>
      </c>
      <c r="N85" s="7" t="s">
        <v>688</v>
      </c>
    </row>
    <row r="86" spans="1:15" x14ac:dyDescent="0.7">
      <c r="A86" s="7">
        <v>84</v>
      </c>
      <c r="B86" s="7" t="s">
        <v>87</v>
      </c>
      <c r="C86" s="7" t="s">
        <v>525</v>
      </c>
      <c r="D86" s="18">
        <v>2004</v>
      </c>
      <c r="E86" s="7" t="s">
        <v>511</v>
      </c>
      <c r="F86" s="7" t="s">
        <v>583</v>
      </c>
      <c r="G86" s="18">
        <v>116264</v>
      </c>
      <c r="H86" s="18">
        <v>3</v>
      </c>
      <c r="I86" s="7" t="s">
        <v>544</v>
      </c>
      <c r="J86" s="13">
        <v>9000</v>
      </c>
      <c r="K86" s="14">
        <f t="shared" si="3"/>
        <v>1521000</v>
      </c>
      <c r="L86" s="13">
        <v>9000</v>
      </c>
      <c r="M86" s="13">
        <f t="shared" si="4"/>
        <v>0</v>
      </c>
      <c r="N86" s="7" t="s">
        <v>689</v>
      </c>
    </row>
    <row r="87" spans="1:15" x14ac:dyDescent="0.7">
      <c r="A87" s="7">
        <v>85</v>
      </c>
      <c r="B87" s="7" t="s">
        <v>88</v>
      </c>
      <c r="C87" s="7" t="s">
        <v>525</v>
      </c>
      <c r="D87" s="18">
        <v>2004</v>
      </c>
      <c r="E87" s="7" t="s">
        <v>511</v>
      </c>
      <c r="F87" s="7" t="s">
        <v>583</v>
      </c>
      <c r="G87" s="18">
        <v>116264</v>
      </c>
      <c r="H87" s="18">
        <v>3</v>
      </c>
      <c r="I87" s="7" t="s">
        <v>544</v>
      </c>
      <c r="J87" s="13">
        <v>9400</v>
      </c>
      <c r="K87" s="14">
        <f t="shared" si="3"/>
        <v>1588600</v>
      </c>
      <c r="L87" s="13">
        <v>9400</v>
      </c>
      <c r="M87" s="13">
        <f t="shared" si="4"/>
        <v>0</v>
      </c>
      <c r="N87" s="7" t="s">
        <v>690</v>
      </c>
    </row>
    <row r="88" spans="1:15" x14ac:dyDescent="0.7">
      <c r="A88" s="7">
        <v>86</v>
      </c>
      <c r="B88" s="7" t="s">
        <v>89</v>
      </c>
      <c r="C88" s="7" t="s">
        <v>671</v>
      </c>
      <c r="D88" s="7" t="s">
        <v>543</v>
      </c>
      <c r="E88" s="7" t="s">
        <v>691</v>
      </c>
      <c r="F88" s="7" t="s">
        <v>512</v>
      </c>
      <c r="G88" s="18">
        <v>176200</v>
      </c>
      <c r="H88" s="18">
        <v>3</v>
      </c>
      <c r="I88" s="7" t="s">
        <v>619</v>
      </c>
      <c r="J88" s="13">
        <v>5000</v>
      </c>
      <c r="K88" s="14">
        <f t="shared" si="3"/>
        <v>845000</v>
      </c>
      <c r="L88" s="13">
        <v>5000</v>
      </c>
      <c r="M88" s="13">
        <f t="shared" si="4"/>
        <v>0</v>
      </c>
      <c r="N88" s="7" t="s">
        <v>693</v>
      </c>
    </row>
    <row r="89" spans="1:15" x14ac:dyDescent="0.7">
      <c r="A89" s="7">
        <v>87</v>
      </c>
      <c r="B89" s="7" t="s">
        <v>91</v>
      </c>
      <c r="C89" s="7" t="s">
        <v>550</v>
      </c>
      <c r="D89" s="18">
        <v>1999</v>
      </c>
      <c r="E89" s="7" t="s">
        <v>517</v>
      </c>
      <c r="F89" s="7" t="s">
        <v>512</v>
      </c>
      <c r="G89" s="18">
        <v>14060</v>
      </c>
      <c r="H89" s="18">
        <v>3</v>
      </c>
      <c r="I89" s="7" t="s">
        <v>515</v>
      </c>
      <c r="J89" s="13">
        <v>10300</v>
      </c>
      <c r="K89" s="14">
        <f t="shared" si="3"/>
        <v>1740700</v>
      </c>
      <c r="L89" s="13">
        <v>0</v>
      </c>
      <c r="M89" s="13">
        <f t="shared" ref="M89:M94" si="5">J89-L89</f>
        <v>10300</v>
      </c>
      <c r="N89" s="7" t="s">
        <v>696</v>
      </c>
      <c r="O89" s="11" t="s">
        <v>1219</v>
      </c>
    </row>
    <row r="90" spans="1:15" x14ac:dyDescent="0.7">
      <c r="A90" s="7">
        <v>88</v>
      </c>
      <c r="B90" s="7" t="s">
        <v>92</v>
      </c>
      <c r="C90" s="7" t="s">
        <v>550</v>
      </c>
      <c r="D90" s="18">
        <v>2001</v>
      </c>
      <c r="E90" s="7" t="s">
        <v>517</v>
      </c>
      <c r="F90" s="7" t="s">
        <v>512</v>
      </c>
      <c r="G90" s="7" t="s">
        <v>621</v>
      </c>
      <c r="H90" s="18">
        <v>3</v>
      </c>
      <c r="I90" s="7" t="s">
        <v>515</v>
      </c>
      <c r="J90" s="13">
        <v>10400</v>
      </c>
      <c r="K90" s="14">
        <f t="shared" si="3"/>
        <v>1757600</v>
      </c>
      <c r="L90" s="13">
        <v>0</v>
      </c>
      <c r="M90" s="13">
        <f t="shared" si="5"/>
        <v>10400</v>
      </c>
      <c r="N90" s="7" t="s">
        <v>697</v>
      </c>
      <c r="O90" s="11" t="s">
        <v>1219</v>
      </c>
    </row>
    <row r="91" spans="1:15" x14ac:dyDescent="0.7">
      <c r="A91" s="7">
        <v>89</v>
      </c>
      <c r="B91" s="7" t="s">
        <v>93</v>
      </c>
      <c r="C91" s="7" t="s">
        <v>550</v>
      </c>
      <c r="D91" s="18">
        <v>2002</v>
      </c>
      <c r="E91" s="7" t="s">
        <v>517</v>
      </c>
      <c r="F91" s="7" t="s">
        <v>512</v>
      </c>
      <c r="G91" s="18">
        <v>16610</v>
      </c>
      <c r="H91" s="18">
        <v>3</v>
      </c>
      <c r="I91" s="7" t="s">
        <v>515</v>
      </c>
      <c r="J91" s="13">
        <v>10500</v>
      </c>
      <c r="K91" s="14">
        <f t="shared" si="3"/>
        <v>1774500</v>
      </c>
      <c r="L91" s="13">
        <v>0</v>
      </c>
      <c r="M91" s="13">
        <f t="shared" si="5"/>
        <v>10500</v>
      </c>
      <c r="N91" s="7" t="s">
        <v>698</v>
      </c>
      <c r="O91" s="11" t="s">
        <v>1219</v>
      </c>
    </row>
    <row r="92" spans="1:15" x14ac:dyDescent="0.7">
      <c r="A92" s="7">
        <v>90</v>
      </c>
      <c r="B92" s="7" t="s">
        <v>94</v>
      </c>
      <c r="C92" s="7" t="s">
        <v>525</v>
      </c>
      <c r="D92" s="18">
        <v>2006</v>
      </c>
      <c r="E92" s="7" t="s">
        <v>511</v>
      </c>
      <c r="F92" s="7" t="s">
        <v>583</v>
      </c>
      <c r="G92" s="18">
        <v>116264</v>
      </c>
      <c r="H92" s="18">
        <v>3</v>
      </c>
      <c r="I92" s="7" t="s">
        <v>515</v>
      </c>
      <c r="J92" s="13">
        <v>9400</v>
      </c>
      <c r="K92" s="14">
        <f t="shared" si="3"/>
        <v>1588600</v>
      </c>
      <c r="L92" s="13">
        <v>9400</v>
      </c>
      <c r="M92" s="13">
        <f t="shared" si="5"/>
        <v>0</v>
      </c>
      <c r="N92" s="7" t="s">
        <v>699</v>
      </c>
    </row>
    <row r="93" spans="1:15" x14ac:dyDescent="0.7">
      <c r="A93" s="7">
        <v>91</v>
      </c>
      <c r="B93" s="7" t="s">
        <v>95</v>
      </c>
      <c r="C93" s="7" t="s">
        <v>550</v>
      </c>
      <c r="D93" s="18">
        <v>1995</v>
      </c>
      <c r="E93" s="7" t="s">
        <v>517</v>
      </c>
      <c r="F93" s="7" t="s">
        <v>512</v>
      </c>
      <c r="G93" s="18">
        <v>16610</v>
      </c>
      <c r="H93" s="18">
        <v>3</v>
      </c>
      <c r="I93" s="7" t="s">
        <v>515</v>
      </c>
      <c r="J93" s="13">
        <v>10500</v>
      </c>
      <c r="K93" s="14">
        <f t="shared" si="3"/>
        <v>1774500</v>
      </c>
      <c r="L93" s="13">
        <v>0</v>
      </c>
      <c r="M93" s="13">
        <f t="shared" si="5"/>
        <v>10500</v>
      </c>
      <c r="N93" s="7" t="s">
        <v>700</v>
      </c>
      <c r="O93" s="11" t="s">
        <v>1219</v>
      </c>
    </row>
    <row r="94" spans="1:15" x14ac:dyDescent="0.7">
      <c r="A94" s="7">
        <v>92</v>
      </c>
      <c r="B94" s="7" t="s">
        <v>96</v>
      </c>
      <c r="C94" s="7" t="s">
        <v>550</v>
      </c>
      <c r="D94" s="18">
        <v>1995</v>
      </c>
      <c r="E94" s="7" t="s">
        <v>517</v>
      </c>
      <c r="F94" s="7" t="s">
        <v>512</v>
      </c>
      <c r="G94" s="18">
        <v>16610</v>
      </c>
      <c r="H94" s="18">
        <v>3</v>
      </c>
      <c r="I94" s="7" t="s">
        <v>515</v>
      </c>
      <c r="J94" s="13">
        <v>10500</v>
      </c>
      <c r="K94" s="14">
        <f t="shared" si="3"/>
        <v>1774500</v>
      </c>
      <c r="L94" s="13">
        <v>0</v>
      </c>
      <c r="M94" s="13">
        <f t="shared" si="5"/>
        <v>10500</v>
      </c>
      <c r="N94" s="7" t="s">
        <v>701</v>
      </c>
      <c r="O94" s="11" t="s">
        <v>1219</v>
      </c>
    </row>
    <row r="95" spans="1:15" x14ac:dyDescent="0.7">
      <c r="A95" s="7">
        <v>93</v>
      </c>
      <c r="B95" s="7" t="s">
        <v>99</v>
      </c>
      <c r="C95" s="7" t="s">
        <v>521</v>
      </c>
      <c r="D95" s="18">
        <v>1997</v>
      </c>
      <c r="E95" s="7" t="s">
        <v>517</v>
      </c>
      <c r="F95" s="7" t="s">
        <v>512</v>
      </c>
      <c r="G95" s="18">
        <v>16600</v>
      </c>
      <c r="H95" s="18">
        <v>3</v>
      </c>
      <c r="I95" s="7" t="s">
        <v>515</v>
      </c>
      <c r="J95" s="13">
        <v>10500</v>
      </c>
      <c r="K95" s="14">
        <f t="shared" si="3"/>
        <v>1774500</v>
      </c>
      <c r="L95" s="13">
        <v>10500</v>
      </c>
      <c r="M95" s="13">
        <f>J95-L95</f>
        <v>0</v>
      </c>
      <c r="N95" s="7" t="s">
        <v>704</v>
      </c>
    </row>
    <row r="96" spans="1:15" x14ac:dyDescent="0.7">
      <c r="A96" s="7">
        <v>94</v>
      </c>
      <c r="B96" s="7" t="s">
        <v>100</v>
      </c>
      <c r="C96" s="7" t="s">
        <v>550</v>
      </c>
      <c r="D96" s="18">
        <v>1991</v>
      </c>
      <c r="E96" s="7" t="s">
        <v>517</v>
      </c>
      <c r="F96" s="7" t="s">
        <v>512</v>
      </c>
      <c r="G96" s="18">
        <v>14060</v>
      </c>
      <c r="H96" s="18">
        <v>3</v>
      </c>
      <c r="I96" s="7" t="s">
        <v>515</v>
      </c>
      <c r="J96" s="13">
        <v>9500</v>
      </c>
      <c r="K96" s="14">
        <f t="shared" si="3"/>
        <v>1605500</v>
      </c>
      <c r="L96" s="13">
        <v>9500</v>
      </c>
      <c r="M96" s="13">
        <f>J96-L96</f>
        <v>0</v>
      </c>
      <c r="N96" s="7" t="s">
        <v>705</v>
      </c>
    </row>
    <row r="97" spans="1:15" x14ac:dyDescent="0.7">
      <c r="A97" s="7">
        <v>95</v>
      </c>
      <c r="B97" s="7" t="s">
        <v>102</v>
      </c>
      <c r="C97" s="7" t="s">
        <v>537</v>
      </c>
      <c r="D97" s="7" t="s">
        <v>543</v>
      </c>
      <c r="E97" s="7" t="s">
        <v>538</v>
      </c>
      <c r="F97" s="7" t="s">
        <v>563</v>
      </c>
      <c r="G97" s="18">
        <v>326939</v>
      </c>
      <c r="H97" s="18">
        <v>3</v>
      </c>
      <c r="I97" s="7" t="s">
        <v>544</v>
      </c>
      <c r="J97" s="13">
        <v>39800</v>
      </c>
      <c r="K97" s="14">
        <f t="shared" si="3"/>
        <v>6726200</v>
      </c>
      <c r="L97" s="13">
        <v>39800</v>
      </c>
      <c r="M97" s="13">
        <f t="shared" ref="M97:M102" si="6">J97-L97</f>
        <v>0</v>
      </c>
      <c r="N97" s="7" t="s">
        <v>708</v>
      </c>
    </row>
    <row r="98" spans="1:15" x14ac:dyDescent="0.7">
      <c r="A98" s="7">
        <v>96</v>
      </c>
      <c r="B98" s="7" t="s">
        <v>103</v>
      </c>
      <c r="C98" s="7" t="s">
        <v>537</v>
      </c>
      <c r="D98" s="7" t="s">
        <v>543</v>
      </c>
      <c r="E98" s="7" t="s">
        <v>538</v>
      </c>
      <c r="F98" s="7" t="s">
        <v>563</v>
      </c>
      <c r="G98" s="18">
        <v>326939</v>
      </c>
      <c r="H98" s="18">
        <v>3</v>
      </c>
      <c r="I98" s="7" t="s">
        <v>544</v>
      </c>
      <c r="J98" s="13">
        <v>42000</v>
      </c>
      <c r="K98" s="14">
        <f t="shared" si="3"/>
        <v>7098000</v>
      </c>
      <c r="L98" s="13">
        <v>42000</v>
      </c>
      <c r="M98" s="13">
        <f t="shared" si="6"/>
        <v>0</v>
      </c>
      <c r="N98" s="7" t="s">
        <v>709</v>
      </c>
    </row>
    <row r="99" spans="1:15" x14ac:dyDescent="0.7">
      <c r="A99" s="7">
        <v>97</v>
      </c>
      <c r="B99" s="7" t="s">
        <v>104</v>
      </c>
      <c r="C99" s="7" t="s">
        <v>616</v>
      </c>
      <c r="D99" s="7" t="s">
        <v>543</v>
      </c>
      <c r="E99" s="7" t="s">
        <v>517</v>
      </c>
      <c r="F99" s="7" t="s">
        <v>512</v>
      </c>
      <c r="G99" s="18">
        <v>116900</v>
      </c>
      <c r="H99" s="18">
        <v>3</v>
      </c>
      <c r="I99" s="7" t="s">
        <v>515</v>
      </c>
      <c r="J99" s="13">
        <v>10500</v>
      </c>
      <c r="K99" s="14">
        <f t="shared" si="3"/>
        <v>1774500</v>
      </c>
      <c r="L99" s="13">
        <v>10500</v>
      </c>
      <c r="M99" s="13">
        <f t="shared" si="6"/>
        <v>0</v>
      </c>
      <c r="N99" s="7" t="s">
        <v>710</v>
      </c>
    </row>
    <row r="100" spans="1:15" x14ac:dyDescent="0.7">
      <c r="A100" s="7">
        <v>98</v>
      </c>
      <c r="B100" s="7" t="s">
        <v>105</v>
      </c>
      <c r="C100" s="7" t="s">
        <v>606</v>
      </c>
      <c r="D100" s="18">
        <v>2008</v>
      </c>
      <c r="E100" s="7" t="s">
        <v>608</v>
      </c>
      <c r="F100" s="7" t="s">
        <v>512</v>
      </c>
      <c r="G100" s="18">
        <v>116660</v>
      </c>
      <c r="H100" s="18">
        <v>3</v>
      </c>
      <c r="I100" s="7" t="s">
        <v>515</v>
      </c>
      <c r="J100" s="13">
        <v>14400</v>
      </c>
      <c r="K100" s="14">
        <f t="shared" si="3"/>
        <v>2433600</v>
      </c>
      <c r="L100" s="13">
        <v>14400</v>
      </c>
      <c r="M100" s="13">
        <f t="shared" si="6"/>
        <v>0</v>
      </c>
      <c r="N100" s="7" t="s">
        <v>711</v>
      </c>
    </row>
    <row r="101" spans="1:15" x14ac:dyDescent="0.7">
      <c r="A101" s="7">
        <v>99</v>
      </c>
      <c r="B101" s="7" t="s">
        <v>107</v>
      </c>
      <c r="C101" s="7" t="s">
        <v>556</v>
      </c>
      <c r="D101" s="18">
        <v>2002</v>
      </c>
      <c r="E101" s="7" t="s">
        <v>517</v>
      </c>
      <c r="F101" s="7" t="s">
        <v>526</v>
      </c>
      <c r="G101" s="18">
        <v>116528</v>
      </c>
      <c r="H101" s="18">
        <v>3</v>
      </c>
      <c r="I101" s="7" t="s">
        <v>515</v>
      </c>
      <c r="J101" s="13">
        <v>49800</v>
      </c>
      <c r="K101" s="14">
        <f t="shared" si="3"/>
        <v>8416200</v>
      </c>
      <c r="L101" s="13">
        <v>49800</v>
      </c>
      <c r="M101" s="13">
        <f t="shared" si="6"/>
        <v>0</v>
      </c>
      <c r="N101" s="7" t="s">
        <v>713</v>
      </c>
    </row>
    <row r="102" spans="1:15" x14ac:dyDescent="0.7">
      <c r="A102" s="7">
        <v>100</v>
      </c>
      <c r="B102" s="7" t="s">
        <v>108</v>
      </c>
      <c r="C102" s="7" t="s">
        <v>556</v>
      </c>
      <c r="D102" s="18">
        <v>1996</v>
      </c>
      <c r="E102" s="7" t="s">
        <v>517</v>
      </c>
      <c r="F102" s="7" t="s">
        <v>526</v>
      </c>
      <c r="G102" s="18">
        <v>16528</v>
      </c>
      <c r="H102" s="18">
        <v>3</v>
      </c>
      <c r="I102" s="7" t="s">
        <v>544</v>
      </c>
      <c r="J102" s="13">
        <v>50000</v>
      </c>
      <c r="K102" s="14">
        <f t="shared" si="3"/>
        <v>8450000</v>
      </c>
      <c r="L102" s="13">
        <v>50000</v>
      </c>
      <c r="M102" s="13">
        <f t="shared" si="6"/>
        <v>0</v>
      </c>
      <c r="N102" s="7" t="s">
        <v>714</v>
      </c>
    </row>
    <row r="103" spans="1:15" x14ac:dyDescent="0.7">
      <c r="A103" s="7">
        <v>101</v>
      </c>
      <c r="B103" s="7" t="s">
        <v>111</v>
      </c>
      <c r="C103" s="7" t="s">
        <v>561</v>
      </c>
      <c r="D103" s="7" t="s">
        <v>543</v>
      </c>
      <c r="E103" s="7" t="s">
        <v>517</v>
      </c>
      <c r="F103" s="7" t="s">
        <v>526</v>
      </c>
      <c r="G103" s="18">
        <v>228238</v>
      </c>
      <c r="H103" s="7" t="s">
        <v>528</v>
      </c>
      <c r="I103" s="7" t="s">
        <v>515</v>
      </c>
      <c r="J103" s="13">
        <v>44000</v>
      </c>
      <c r="K103" s="14">
        <f t="shared" si="3"/>
        <v>7436000</v>
      </c>
      <c r="L103" s="13">
        <v>44000</v>
      </c>
      <c r="M103" s="13">
        <f>J103-L103</f>
        <v>0</v>
      </c>
      <c r="N103" s="7" t="s">
        <v>720</v>
      </c>
    </row>
    <row r="104" spans="1:15" x14ac:dyDescent="0.7">
      <c r="A104" s="7">
        <v>102</v>
      </c>
      <c r="B104" s="7" t="s">
        <v>112</v>
      </c>
      <c r="C104" s="7" t="s">
        <v>550</v>
      </c>
      <c r="D104" s="7" t="s">
        <v>543</v>
      </c>
      <c r="E104" s="7" t="s">
        <v>517</v>
      </c>
      <c r="F104" s="7" t="s">
        <v>526</v>
      </c>
      <c r="G104" s="18">
        <v>16808</v>
      </c>
      <c r="H104" s="18">
        <v>3</v>
      </c>
      <c r="I104" s="7" t="s">
        <v>529</v>
      </c>
      <c r="J104" s="13">
        <v>32000</v>
      </c>
      <c r="K104" s="14">
        <f t="shared" si="3"/>
        <v>5408000</v>
      </c>
      <c r="L104" s="13">
        <v>32000</v>
      </c>
      <c r="M104" s="13">
        <f>J104-L104</f>
        <v>0</v>
      </c>
      <c r="N104" s="7" t="s">
        <v>722</v>
      </c>
    </row>
    <row r="105" spans="1:15" x14ac:dyDescent="0.7">
      <c r="A105" s="7">
        <v>103</v>
      </c>
      <c r="B105" s="7" t="s">
        <v>113</v>
      </c>
      <c r="C105" s="7" t="s">
        <v>569</v>
      </c>
      <c r="D105" s="18">
        <v>1981</v>
      </c>
      <c r="E105" s="7" t="s">
        <v>517</v>
      </c>
      <c r="F105" s="7" t="s">
        <v>512</v>
      </c>
      <c r="G105" s="18">
        <v>16750</v>
      </c>
      <c r="H105" s="18">
        <v>3</v>
      </c>
      <c r="I105" s="7" t="s">
        <v>515</v>
      </c>
      <c r="J105" s="13">
        <v>16800</v>
      </c>
      <c r="K105" s="14">
        <f t="shared" si="3"/>
        <v>2839200</v>
      </c>
      <c r="L105" s="13">
        <v>16800</v>
      </c>
      <c r="M105" s="13">
        <f>J105-L105</f>
        <v>0</v>
      </c>
      <c r="N105" s="7" t="s">
        <v>725</v>
      </c>
    </row>
    <row r="106" spans="1:15" x14ac:dyDescent="0.7">
      <c r="A106" s="7">
        <v>104</v>
      </c>
      <c r="B106" s="7" t="s">
        <v>114</v>
      </c>
      <c r="C106" s="7" t="s">
        <v>561</v>
      </c>
      <c r="D106" s="7" t="s">
        <v>543</v>
      </c>
      <c r="E106" s="7" t="s">
        <v>511</v>
      </c>
      <c r="F106" s="7" t="s">
        <v>526</v>
      </c>
      <c r="G106" s="18">
        <v>18038</v>
      </c>
      <c r="H106" s="7" t="s">
        <v>528</v>
      </c>
      <c r="I106" s="7" t="s">
        <v>529</v>
      </c>
      <c r="J106" s="13">
        <v>20000</v>
      </c>
      <c r="K106" s="14">
        <f t="shared" si="3"/>
        <v>3380000</v>
      </c>
      <c r="L106" s="13">
        <v>20000</v>
      </c>
      <c r="M106" s="13">
        <f>J106-L106</f>
        <v>0</v>
      </c>
      <c r="N106" s="7" t="s">
        <v>726</v>
      </c>
    </row>
    <row r="107" spans="1:15" x14ac:dyDescent="0.7">
      <c r="A107" s="7">
        <v>105</v>
      </c>
      <c r="B107" s="7" t="s">
        <v>115</v>
      </c>
      <c r="C107" s="7" t="s">
        <v>561</v>
      </c>
      <c r="D107" s="7" t="s">
        <v>543</v>
      </c>
      <c r="E107" s="7" t="s">
        <v>511</v>
      </c>
      <c r="F107" s="7" t="s">
        <v>526</v>
      </c>
      <c r="G107" s="18">
        <v>18038</v>
      </c>
      <c r="H107" s="18">
        <v>5</v>
      </c>
      <c r="I107" s="7" t="s">
        <v>529</v>
      </c>
      <c r="J107" s="13">
        <v>22000</v>
      </c>
      <c r="K107" s="14">
        <f t="shared" si="3"/>
        <v>3718000</v>
      </c>
      <c r="L107" s="13">
        <v>22000</v>
      </c>
      <c r="M107" s="13">
        <f>J107-L107</f>
        <v>0</v>
      </c>
      <c r="N107" s="7" t="s">
        <v>727</v>
      </c>
    </row>
    <row r="108" spans="1:15" x14ac:dyDescent="0.7">
      <c r="A108" s="7">
        <v>106</v>
      </c>
      <c r="B108" s="7" t="s">
        <v>117</v>
      </c>
      <c r="C108" s="7" t="s">
        <v>550</v>
      </c>
      <c r="D108" s="18">
        <v>1995</v>
      </c>
      <c r="E108" s="7" t="s">
        <v>517</v>
      </c>
      <c r="F108" s="7" t="s">
        <v>512</v>
      </c>
      <c r="G108" s="18">
        <v>16610</v>
      </c>
      <c r="H108" s="18">
        <v>3</v>
      </c>
      <c r="I108" s="7" t="s">
        <v>515</v>
      </c>
      <c r="J108" s="13">
        <v>10500</v>
      </c>
      <c r="K108" s="14">
        <f t="shared" si="3"/>
        <v>1774500</v>
      </c>
      <c r="L108" s="13">
        <v>0</v>
      </c>
      <c r="M108" s="13">
        <f t="shared" ref="M108:M115" si="7">J108-L108</f>
        <v>10500</v>
      </c>
      <c r="N108" s="7" t="s">
        <v>729</v>
      </c>
      <c r="O108" s="11" t="s">
        <v>1219</v>
      </c>
    </row>
    <row r="109" spans="1:15" x14ac:dyDescent="0.7">
      <c r="A109" s="7">
        <v>107</v>
      </c>
      <c r="B109" s="7" t="s">
        <v>118</v>
      </c>
      <c r="C109" s="7" t="s">
        <v>525</v>
      </c>
      <c r="D109" s="18">
        <v>2007</v>
      </c>
      <c r="E109" s="7" t="s">
        <v>511</v>
      </c>
      <c r="F109" s="7" t="s">
        <v>512</v>
      </c>
      <c r="G109" s="18">
        <v>116200</v>
      </c>
      <c r="H109" s="18">
        <v>3</v>
      </c>
      <c r="I109" s="7" t="s">
        <v>515</v>
      </c>
      <c r="J109" s="13">
        <v>8400</v>
      </c>
      <c r="K109" s="14">
        <f t="shared" si="3"/>
        <v>1419600</v>
      </c>
      <c r="L109" s="13">
        <v>8400</v>
      </c>
      <c r="M109" s="13">
        <f t="shared" si="7"/>
        <v>0</v>
      </c>
      <c r="N109" s="7" t="s">
        <v>730</v>
      </c>
    </row>
    <row r="110" spans="1:15" x14ac:dyDescent="0.7">
      <c r="A110" s="7">
        <v>108</v>
      </c>
      <c r="B110" s="7" t="s">
        <v>119</v>
      </c>
      <c r="C110" s="7" t="s">
        <v>525</v>
      </c>
      <c r="D110" s="18">
        <v>2007</v>
      </c>
      <c r="E110" s="7" t="s">
        <v>511</v>
      </c>
      <c r="F110" s="7" t="s">
        <v>512</v>
      </c>
      <c r="G110" s="18">
        <v>116200</v>
      </c>
      <c r="H110" s="18">
        <v>3</v>
      </c>
      <c r="I110" s="7" t="s">
        <v>544</v>
      </c>
      <c r="J110" s="13">
        <v>8400</v>
      </c>
      <c r="K110" s="14">
        <f t="shared" si="3"/>
        <v>1419600</v>
      </c>
      <c r="L110" s="13">
        <v>8400</v>
      </c>
      <c r="M110" s="13">
        <f t="shared" si="7"/>
        <v>0</v>
      </c>
      <c r="N110" s="7" t="s">
        <v>731</v>
      </c>
    </row>
    <row r="111" spans="1:15" x14ac:dyDescent="0.7">
      <c r="A111" s="7">
        <v>109</v>
      </c>
      <c r="B111" s="7" t="s">
        <v>120</v>
      </c>
      <c r="C111" s="7" t="s">
        <v>521</v>
      </c>
      <c r="D111" s="18">
        <v>1993</v>
      </c>
      <c r="E111" s="7" t="s">
        <v>517</v>
      </c>
      <c r="F111" s="7" t="s">
        <v>512</v>
      </c>
      <c r="G111" s="18">
        <v>16600</v>
      </c>
      <c r="H111" s="18">
        <v>3</v>
      </c>
      <c r="I111" s="7" t="s">
        <v>515</v>
      </c>
      <c r="J111" s="13">
        <v>10500</v>
      </c>
      <c r="K111" s="14">
        <f t="shared" si="3"/>
        <v>1774500</v>
      </c>
      <c r="L111" s="13">
        <v>10500</v>
      </c>
      <c r="M111" s="13">
        <f t="shared" si="7"/>
        <v>0</v>
      </c>
      <c r="N111" s="7" t="s">
        <v>732</v>
      </c>
    </row>
    <row r="112" spans="1:15" x14ac:dyDescent="0.7">
      <c r="A112" s="7">
        <v>110</v>
      </c>
      <c r="B112" s="7" t="s">
        <v>121</v>
      </c>
      <c r="C112" s="7" t="s">
        <v>525</v>
      </c>
      <c r="D112" s="18">
        <v>1996</v>
      </c>
      <c r="E112" s="7" t="s">
        <v>511</v>
      </c>
      <c r="F112" s="7" t="s">
        <v>583</v>
      </c>
      <c r="G112" s="18">
        <v>16264</v>
      </c>
      <c r="H112" s="18">
        <v>5</v>
      </c>
      <c r="I112" s="7" t="s">
        <v>565</v>
      </c>
      <c r="J112" s="13">
        <v>8000</v>
      </c>
      <c r="K112" s="14">
        <f t="shared" si="3"/>
        <v>1352000</v>
      </c>
      <c r="L112" s="13">
        <v>8000</v>
      </c>
      <c r="M112" s="13">
        <f t="shared" si="7"/>
        <v>0</v>
      </c>
      <c r="N112" s="7" t="s">
        <v>733</v>
      </c>
    </row>
    <row r="113" spans="1:15" x14ac:dyDescent="0.7">
      <c r="A113" s="7">
        <v>111</v>
      </c>
      <c r="B113" s="7" t="s">
        <v>122</v>
      </c>
      <c r="C113" s="7" t="s">
        <v>525</v>
      </c>
      <c r="D113" s="18">
        <v>2005</v>
      </c>
      <c r="E113" s="7" t="s">
        <v>511</v>
      </c>
      <c r="F113" s="7" t="s">
        <v>583</v>
      </c>
      <c r="G113" s="18">
        <v>116264</v>
      </c>
      <c r="H113" s="18">
        <v>3</v>
      </c>
      <c r="I113" s="7" t="s">
        <v>544</v>
      </c>
      <c r="J113" s="13">
        <v>9000</v>
      </c>
      <c r="K113" s="14">
        <f t="shared" si="3"/>
        <v>1521000</v>
      </c>
      <c r="L113" s="13">
        <v>9000</v>
      </c>
      <c r="M113" s="13">
        <f t="shared" si="7"/>
        <v>0</v>
      </c>
      <c r="N113" s="7" t="s">
        <v>734</v>
      </c>
    </row>
    <row r="114" spans="1:15" x14ac:dyDescent="0.7">
      <c r="A114" s="7">
        <v>112</v>
      </c>
      <c r="B114" s="7" t="s">
        <v>123</v>
      </c>
      <c r="C114" s="7" t="s">
        <v>509</v>
      </c>
      <c r="D114" s="18">
        <v>2000</v>
      </c>
      <c r="E114" s="7" t="s">
        <v>517</v>
      </c>
      <c r="F114" s="7" t="s">
        <v>512</v>
      </c>
      <c r="G114" s="18">
        <v>16570</v>
      </c>
      <c r="H114" s="18">
        <v>3</v>
      </c>
      <c r="I114" s="7" t="s">
        <v>544</v>
      </c>
      <c r="J114" s="13">
        <v>9500</v>
      </c>
      <c r="K114" s="14">
        <f t="shared" si="3"/>
        <v>1605500</v>
      </c>
      <c r="L114" s="13">
        <v>9500</v>
      </c>
      <c r="M114" s="13">
        <f t="shared" si="7"/>
        <v>0</v>
      </c>
      <c r="N114" s="7" t="s">
        <v>735</v>
      </c>
    </row>
    <row r="115" spans="1:15" x14ac:dyDescent="0.7">
      <c r="A115" s="7">
        <v>113</v>
      </c>
      <c r="B115" s="7" t="s">
        <v>124</v>
      </c>
      <c r="C115" s="7" t="s">
        <v>550</v>
      </c>
      <c r="D115" s="18">
        <v>2001</v>
      </c>
      <c r="E115" s="7" t="s">
        <v>517</v>
      </c>
      <c r="F115" s="7" t="s">
        <v>512</v>
      </c>
      <c r="G115" s="18">
        <v>14060</v>
      </c>
      <c r="H115" s="18">
        <v>3</v>
      </c>
      <c r="I115" s="7" t="s">
        <v>515</v>
      </c>
      <c r="J115" s="13">
        <v>10300</v>
      </c>
      <c r="K115" s="14">
        <f t="shared" si="3"/>
        <v>1740700</v>
      </c>
      <c r="L115" s="13">
        <v>0</v>
      </c>
      <c r="M115" s="13">
        <f t="shared" si="7"/>
        <v>10300</v>
      </c>
      <c r="N115" s="7" t="s">
        <v>736</v>
      </c>
      <c r="O115" s="11" t="s">
        <v>1219</v>
      </c>
    </row>
    <row r="116" spans="1:15" x14ac:dyDescent="0.7">
      <c r="A116" s="7">
        <v>114</v>
      </c>
      <c r="B116" s="7" t="s">
        <v>126</v>
      </c>
      <c r="C116" s="7" t="s">
        <v>509</v>
      </c>
      <c r="D116" s="18">
        <v>1999</v>
      </c>
      <c r="E116" s="7" t="s">
        <v>511</v>
      </c>
      <c r="F116" s="7" t="s">
        <v>512</v>
      </c>
      <c r="G116" s="18">
        <v>14270</v>
      </c>
      <c r="H116" s="18">
        <v>3</v>
      </c>
      <c r="I116" s="7" t="s">
        <v>515</v>
      </c>
      <c r="J116" s="13">
        <v>8000</v>
      </c>
      <c r="K116" s="14">
        <f t="shared" si="3"/>
        <v>1352000</v>
      </c>
      <c r="L116" s="13">
        <v>8000</v>
      </c>
      <c r="M116" s="13">
        <f>J116-L116</f>
        <v>0</v>
      </c>
      <c r="N116" s="7" t="s">
        <v>740</v>
      </c>
    </row>
    <row r="117" spans="1:15" x14ac:dyDescent="0.7">
      <c r="A117" s="7">
        <v>115</v>
      </c>
      <c r="B117" s="7" t="s">
        <v>128</v>
      </c>
      <c r="C117" s="7" t="s">
        <v>561</v>
      </c>
      <c r="D117" s="18">
        <v>2001</v>
      </c>
      <c r="E117" s="7" t="s">
        <v>511</v>
      </c>
      <c r="F117" s="7" t="s">
        <v>533</v>
      </c>
      <c r="G117" s="18">
        <v>118205</v>
      </c>
      <c r="H117" s="18">
        <v>3</v>
      </c>
      <c r="I117" s="7" t="s">
        <v>745</v>
      </c>
      <c r="J117" s="13">
        <v>28000</v>
      </c>
      <c r="K117" s="14">
        <f t="shared" si="3"/>
        <v>4732000</v>
      </c>
      <c r="L117" s="13">
        <v>28000</v>
      </c>
      <c r="M117" s="13">
        <f>J117-L117</f>
        <v>0</v>
      </c>
      <c r="N117" s="7" t="s">
        <v>746</v>
      </c>
    </row>
    <row r="118" spans="1:15" x14ac:dyDescent="0.7">
      <c r="A118" s="7">
        <v>116</v>
      </c>
      <c r="B118" s="7" t="s">
        <v>129</v>
      </c>
      <c r="C118" s="7" t="s">
        <v>525</v>
      </c>
      <c r="D118" s="18">
        <v>1985</v>
      </c>
      <c r="E118" s="7" t="s">
        <v>511</v>
      </c>
      <c r="F118" s="7" t="s">
        <v>599</v>
      </c>
      <c r="G118" s="18">
        <v>16253</v>
      </c>
      <c r="H118" s="18">
        <v>5</v>
      </c>
      <c r="I118" s="7" t="s">
        <v>529</v>
      </c>
      <c r="J118" s="13">
        <v>7100</v>
      </c>
      <c r="K118" s="14">
        <f t="shared" si="3"/>
        <v>1199900</v>
      </c>
      <c r="L118" s="13">
        <v>7100</v>
      </c>
      <c r="M118" s="13">
        <f>J118-L118</f>
        <v>0</v>
      </c>
      <c r="N118" s="7" t="s">
        <v>749</v>
      </c>
    </row>
    <row r="119" spans="1:15" x14ac:dyDescent="0.7">
      <c r="A119" s="7">
        <v>117</v>
      </c>
      <c r="B119" s="7" t="s">
        <v>130</v>
      </c>
      <c r="C119" s="7" t="s">
        <v>569</v>
      </c>
      <c r="D119" s="18">
        <v>1983</v>
      </c>
      <c r="E119" s="7" t="s">
        <v>517</v>
      </c>
      <c r="F119" s="7" t="s">
        <v>599</v>
      </c>
      <c r="G119" s="18">
        <v>16753</v>
      </c>
      <c r="H119" s="18">
        <v>5</v>
      </c>
      <c r="I119" s="7" t="s">
        <v>515</v>
      </c>
      <c r="J119" s="13">
        <v>14800</v>
      </c>
      <c r="K119" s="14">
        <f t="shared" ref="K119:K164" si="8">TEXT(J119, "¥#,##0") * 169</f>
        <v>2501200</v>
      </c>
      <c r="L119" s="13">
        <v>14800</v>
      </c>
      <c r="M119" s="13">
        <f>J119-L119</f>
        <v>0</v>
      </c>
      <c r="N119" s="7" t="s">
        <v>752</v>
      </c>
    </row>
    <row r="120" spans="1:15" x14ac:dyDescent="0.7">
      <c r="A120" s="7">
        <v>118</v>
      </c>
      <c r="B120" s="7" t="s">
        <v>133</v>
      </c>
      <c r="C120" s="7" t="s">
        <v>671</v>
      </c>
      <c r="D120" s="7" t="s">
        <v>543</v>
      </c>
      <c r="E120" s="7" t="s">
        <v>672</v>
      </c>
      <c r="F120" s="7" t="s">
        <v>512</v>
      </c>
      <c r="G120" s="18">
        <v>114300</v>
      </c>
      <c r="H120" s="18">
        <v>3</v>
      </c>
      <c r="I120" s="7" t="s">
        <v>758</v>
      </c>
      <c r="J120" s="13">
        <v>9900</v>
      </c>
      <c r="K120" s="14">
        <f t="shared" si="8"/>
        <v>1673100</v>
      </c>
      <c r="L120" s="13">
        <v>9900</v>
      </c>
      <c r="M120" s="13">
        <f>J120-L120</f>
        <v>0</v>
      </c>
      <c r="N120" s="7" t="s">
        <v>759</v>
      </c>
    </row>
    <row r="121" spans="1:15" x14ac:dyDescent="0.7">
      <c r="A121" s="7">
        <v>119</v>
      </c>
      <c r="B121" s="7" t="s">
        <v>134</v>
      </c>
      <c r="C121" s="7" t="s">
        <v>671</v>
      </c>
      <c r="D121" s="18">
        <v>2007</v>
      </c>
      <c r="E121" s="7" t="s">
        <v>511</v>
      </c>
      <c r="F121" s="7" t="s">
        <v>512</v>
      </c>
      <c r="G121" s="18">
        <v>116000</v>
      </c>
      <c r="H121" s="18">
        <v>3</v>
      </c>
      <c r="I121" s="7" t="s">
        <v>515</v>
      </c>
      <c r="J121" s="13">
        <v>8200</v>
      </c>
      <c r="K121" s="14">
        <f t="shared" si="8"/>
        <v>1385800</v>
      </c>
      <c r="L121" s="13">
        <v>8200</v>
      </c>
      <c r="M121" s="13">
        <f>J121-L121</f>
        <v>0</v>
      </c>
      <c r="N121" s="7" t="s">
        <v>761</v>
      </c>
    </row>
    <row r="122" spans="1:15" x14ac:dyDescent="0.7">
      <c r="A122" s="7">
        <v>120</v>
      </c>
      <c r="B122" s="7" t="s">
        <v>136</v>
      </c>
      <c r="C122" s="7" t="s">
        <v>764</v>
      </c>
      <c r="D122" s="18">
        <v>1988</v>
      </c>
      <c r="E122" s="7" t="s">
        <v>755</v>
      </c>
      <c r="F122" s="7" t="s">
        <v>526</v>
      </c>
      <c r="G122" s="18">
        <v>15038</v>
      </c>
      <c r="H122" s="18">
        <v>3</v>
      </c>
      <c r="I122" s="7" t="s">
        <v>544</v>
      </c>
      <c r="J122" s="13">
        <v>9500</v>
      </c>
      <c r="K122" s="14">
        <f t="shared" si="8"/>
        <v>1605500</v>
      </c>
      <c r="L122" s="13">
        <v>9500</v>
      </c>
      <c r="M122" s="13">
        <f t="shared" ref="M122:M127" si="9">J122-L122</f>
        <v>0</v>
      </c>
      <c r="N122" s="7" t="s">
        <v>766</v>
      </c>
    </row>
    <row r="123" spans="1:15" x14ac:dyDescent="0.7">
      <c r="A123" s="7">
        <v>121</v>
      </c>
      <c r="B123" s="7" t="s">
        <v>137</v>
      </c>
      <c r="C123" s="7" t="s">
        <v>531</v>
      </c>
      <c r="D123" s="18">
        <v>1995</v>
      </c>
      <c r="E123" s="7" t="s">
        <v>517</v>
      </c>
      <c r="F123" s="7" t="s">
        <v>526</v>
      </c>
      <c r="G123" s="18">
        <v>16628</v>
      </c>
      <c r="H123" s="18">
        <v>3</v>
      </c>
      <c r="I123" s="7" t="s">
        <v>544</v>
      </c>
      <c r="J123" s="13">
        <v>27500</v>
      </c>
      <c r="K123" s="14">
        <f t="shared" si="8"/>
        <v>4647500</v>
      </c>
      <c r="L123" s="13">
        <v>27500</v>
      </c>
      <c r="M123" s="13">
        <f t="shared" si="9"/>
        <v>0</v>
      </c>
      <c r="N123" s="7" t="s">
        <v>768</v>
      </c>
    </row>
    <row r="124" spans="1:15" x14ac:dyDescent="0.7">
      <c r="A124" s="7">
        <v>122</v>
      </c>
      <c r="B124" s="7" t="s">
        <v>138</v>
      </c>
      <c r="C124" s="7" t="s">
        <v>509</v>
      </c>
      <c r="D124" s="18">
        <v>1997</v>
      </c>
      <c r="E124" s="7" t="s">
        <v>517</v>
      </c>
      <c r="F124" s="7" t="s">
        <v>512</v>
      </c>
      <c r="G124" s="18">
        <v>16570</v>
      </c>
      <c r="H124" s="18">
        <v>3</v>
      </c>
      <c r="I124" s="7" t="s">
        <v>515</v>
      </c>
      <c r="J124" s="13">
        <v>9500</v>
      </c>
      <c r="K124" s="14">
        <f t="shared" si="8"/>
        <v>1605500</v>
      </c>
      <c r="L124" s="13">
        <v>9500</v>
      </c>
      <c r="M124" s="13">
        <f t="shared" si="9"/>
        <v>0</v>
      </c>
      <c r="N124" s="7" t="s">
        <v>769</v>
      </c>
    </row>
    <row r="125" spans="1:15" x14ac:dyDescent="0.7">
      <c r="A125" s="7">
        <v>123</v>
      </c>
      <c r="B125" s="7" t="s">
        <v>140</v>
      </c>
      <c r="C125" s="7" t="s">
        <v>525</v>
      </c>
      <c r="D125" s="18">
        <v>2006</v>
      </c>
      <c r="E125" s="7" t="s">
        <v>511</v>
      </c>
      <c r="F125" s="7" t="s">
        <v>770</v>
      </c>
      <c r="G125" s="18">
        <v>116261</v>
      </c>
      <c r="H125" s="18">
        <v>3</v>
      </c>
      <c r="I125" s="7" t="s">
        <v>515</v>
      </c>
      <c r="J125" s="13">
        <v>11300</v>
      </c>
      <c r="K125" s="14">
        <f t="shared" si="8"/>
        <v>1909700</v>
      </c>
      <c r="L125" s="13">
        <v>11300</v>
      </c>
      <c r="M125" s="13">
        <f t="shared" si="9"/>
        <v>0</v>
      </c>
      <c r="N125" s="7" t="s">
        <v>772</v>
      </c>
    </row>
    <row r="126" spans="1:15" x14ac:dyDescent="0.7">
      <c r="A126" s="7">
        <v>124</v>
      </c>
      <c r="B126" s="7" t="s">
        <v>141</v>
      </c>
      <c r="C126" s="7" t="s">
        <v>561</v>
      </c>
      <c r="D126" s="18">
        <v>2001</v>
      </c>
      <c r="E126" s="7" t="s">
        <v>511</v>
      </c>
      <c r="F126" s="7" t="s">
        <v>526</v>
      </c>
      <c r="G126" s="18">
        <v>118208</v>
      </c>
      <c r="H126" s="18">
        <v>3</v>
      </c>
      <c r="I126" s="7" t="s">
        <v>565</v>
      </c>
      <c r="J126" s="13">
        <v>27500</v>
      </c>
      <c r="K126" s="14">
        <f t="shared" si="8"/>
        <v>4647500</v>
      </c>
      <c r="L126" s="13">
        <v>27500</v>
      </c>
      <c r="M126" s="13">
        <f t="shared" si="9"/>
        <v>0</v>
      </c>
      <c r="N126" s="7" t="s">
        <v>774</v>
      </c>
    </row>
    <row r="127" spans="1:15" x14ac:dyDescent="0.7">
      <c r="A127" s="7">
        <v>125</v>
      </c>
      <c r="B127" s="7" t="s">
        <v>142</v>
      </c>
      <c r="C127" s="7" t="s">
        <v>616</v>
      </c>
      <c r="D127" s="18">
        <v>2017</v>
      </c>
      <c r="E127" s="7" t="s">
        <v>517</v>
      </c>
      <c r="F127" s="7" t="s">
        <v>512</v>
      </c>
      <c r="G127" s="18">
        <v>116900</v>
      </c>
      <c r="H127" s="18">
        <v>3</v>
      </c>
      <c r="I127" s="7" t="s">
        <v>515</v>
      </c>
      <c r="J127" s="13">
        <v>11000</v>
      </c>
      <c r="K127" s="14">
        <f t="shared" si="8"/>
        <v>1859000</v>
      </c>
      <c r="L127" s="13">
        <v>11000</v>
      </c>
      <c r="M127" s="13">
        <f t="shared" si="9"/>
        <v>0</v>
      </c>
      <c r="N127" s="7" t="s">
        <v>775</v>
      </c>
    </row>
    <row r="128" spans="1:15" x14ac:dyDescent="0.7">
      <c r="A128" s="7">
        <v>126</v>
      </c>
      <c r="B128" s="7" t="s">
        <v>145</v>
      </c>
      <c r="C128" s="7" t="s">
        <v>525</v>
      </c>
      <c r="D128" s="18">
        <v>2003</v>
      </c>
      <c r="E128" s="7" t="s">
        <v>511</v>
      </c>
      <c r="F128" s="7" t="s">
        <v>583</v>
      </c>
      <c r="G128" s="18">
        <v>16264</v>
      </c>
      <c r="H128" s="18">
        <v>3</v>
      </c>
      <c r="I128" s="7" t="s">
        <v>515</v>
      </c>
      <c r="J128" s="13">
        <v>8000</v>
      </c>
      <c r="K128" s="14">
        <f t="shared" si="8"/>
        <v>1352000</v>
      </c>
      <c r="L128" s="13">
        <v>8000</v>
      </c>
      <c r="M128" s="13">
        <f>J128-L128</f>
        <v>0</v>
      </c>
      <c r="N128" s="7" t="s">
        <v>780</v>
      </c>
    </row>
    <row r="129" spans="1:15" x14ac:dyDescent="0.7">
      <c r="A129" s="7">
        <v>127</v>
      </c>
      <c r="B129" s="7" t="s">
        <v>146</v>
      </c>
      <c r="C129" s="7" t="s">
        <v>525</v>
      </c>
      <c r="D129" s="18">
        <v>2004</v>
      </c>
      <c r="E129" s="7" t="s">
        <v>511</v>
      </c>
      <c r="F129" s="7" t="s">
        <v>583</v>
      </c>
      <c r="G129" s="18">
        <v>16264</v>
      </c>
      <c r="H129" s="18">
        <v>3</v>
      </c>
      <c r="I129" s="7" t="s">
        <v>619</v>
      </c>
      <c r="J129" s="13">
        <v>8000</v>
      </c>
      <c r="K129" s="14">
        <f t="shared" si="8"/>
        <v>1352000</v>
      </c>
      <c r="L129" s="13">
        <v>8000</v>
      </c>
      <c r="M129" s="13">
        <f>J129-L129</f>
        <v>0</v>
      </c>
      <c r="N129" s="7" t="s">
        <v>781</v>
      </c>
    </row>
    <row r="130" spans="1:15" x14ac:dyDescent="0.7">
      <c r="A130" s="7">
        <v>128</v>
      </c>
      <c r="B130" s="7" t="s">
        <v>147</v>
      </c>
      <c r="C130" s="7" t="s">
        <v>550</v>
      </c>
      <c r="D130" s="18">
        <v>1988</v>
      </c>
      <c r="E130" s="7" t="s">
        <v>517</v>
      </c>
      <c r="F130" s="7" t="s">
        <v>512</v>
      </c>
      <c r="G130" s="18">
        <v>16800</v>
      </c>
      <c r="H130" s="18">
        <v>3</v>
      </c>
      <c r="I130" s="7" t="s">
        <v>515</v>
      </c>
      <c r="J130" s="13">
        <v>13000</v>
      </c>
      <c r="K130" s="14">
        <f t="shared" si="8"/>
        <v>2197000</v>
      </c>
      <c r="L130" s="13">
        <v>13000</v>
      </c>
      <c r="M130" s="13">
        <f>J130-L130</f>
        <v>0</v>
      </c>
      <c r="N130" s="7" t="s">
        <v>783</v>
      </c>
    </row>
    <row r="131" spans="1:15" x14ac:dyDescent="0.7">
      <c r="A131" s="7">
        <v>129</v>
      </c>
      <c r="B131" s="7" t="s">
        <v>148</v>
      </c>
      <c r="C131" s="7" t="s">
        <v>671</v>
      </c>
      <c r="D131" s="18">
        <v>2002</v>
      </c>
      <c r="E131" s="7" t="s">
        <v>755</v>
      </c>
      <c r="F131" s="7" t="s">
        <v>512</v>
      </c>
      <c r="G131" s="7" t="s">
        <v>784</v>
      </c>
      <c r="H131" s="18">
        <v>3</v>
      </c>
      <c r="I131" s="7" t="s">
        <v>515</v>
      </c>
      <c r="J131" s="13">
        <v>5700</v>
      </c>
      <c r="K131" s="14">
        <f t="shared" si="8"/>
        <v>963300</v>
      </c>
      <c r="L131" s="13">
        <v>5700</v>
      </c>
      <c r="M131" s="13">
        <f>J131-L131</f>
        <v>0</v>
      </c>
      <c r="N131" s="7" t="s">
        <v>785</v>
      </c>
    </row>
    <row r="132" spans="1:15" x14ac:dyDescent="0.7">
      <c r="A132" s="7">
        <v>130</v>
      </c>
      <c r="B132" s="7" t="s">
        <v>149</v>
      </c>
      <c r="C132" s="7" t="s">
        <v>550</v>
      </c>
      <c r="D132" s="18">
        <v>1999</v>
      </c>
      <c r="E132" s="7" t="s">
        <v>517</v>
      </c>
      <c r="F132" s="7" t="s">
        <v>512</v>
      </c>
      <c r="G132" s="18">
        <v>14060</v>
      </c>
      <c r="H132" s="18">
        <v>3</v>
      </c>
      <c r="I132" s="7" t="s">
        <v>515</v>
      </c>
      <c r="J132" s="13">
        <v>10300</v>
      </c>
      <c r="K132" s="14">
        <f t="shared" si="8"/>
        <v>1740700</v>
      </c>
      <c r="L132" s="13">
        <v>0</v>
      </c>
      <c r="M132" s="13">
        <f>J132-L132</f>
        <v>10300</v>
      </c>
      <c r="N132" s="7" t="s">
        <v>786</v>
      </c>
      <c r="O132" s="11" t="s">
        <v>1219</v>
      </c>
    </row>
    <row r="133" spans="1:15" x14ac:dyDescent="0.7">
      <c r="A133" s="7">
        <v>131</v>
      </c>
      <c r="B133" s="7" t="s">
        <v>151</v>
      </c>
      <c r="C133" s="7" t="s">
        <v>531</v>
      </c>
      <c r="D133" s="18">
        <v>2002</v>
      </c>
      <c r="E133" s="7" t="s">
        <v>517</v>
      </c>
      <c r="F133" s="7" t="s">
        <v>676</v>
      </c>
      <c r="G133" s="18">
        <v>16622</v>
      </c>
      <c r="H133" s="18">
        <v>3</v>
      </c>
      <c r="I133" s="7" t="s">
        <v>565</v>
      </c>
      <c r="J133" s="13">
        <v>12700</v>
      </c>
      <c r="K133" s="14">
        <f t="shared" si="8"/>
        <v>2146300</v>
      </c>
      <c r="L133" s="13">
        <v>12700</v>
      </c>
      <c r="M133" s="13">
        <f>J133-L133</f>
        <v>0</v>
      </c>
      <c r="N133" s="7" t="s">
        <v>790</v>
      </c>
    </row>
    <row r="134" spans="1:15" x14ac:dyDescent="0.7">
      <c r="A134" s="7">
        <v>132</v>
      </c>
      <c r="B134" s="7" t="s">
        <v>152</v>
      </c>
      <c r="C134" s="7" t="s">
        <v>550</v>
      </c>
      <c r="D134" s="18">
        <v>1991</v>
      </c>
      <c r="E134" s="7" t="s">
        <v>517</v>
      </c>
      <c r="F134" s="7" t="s">
        <v>512</v>
      </c>
      <c r="G134" s="18">
        <v>14060</v>
      </c>
      <c r="H134" s="18">
        <v>3</v>
      </c>
      <c r="I134" s="7" t="s">
        <v>515</v>
      </c>
      <c r="J134" s="13">
        <v>10000</v>
      </c>
      <c r="K134" s="14">
        <f t="shared" si="8"/>
        <v>1690000</v>
      </c>
      <c r="L134" s="13">
        <v>10000</v>
      </c>
      <c r="M134" s="13">
        <f>J134-L134</f>
        <v>0</v>
      </c>
      <c r="N134" s="7" t="s">
        <v>791</v>
      </c>
    </row>
    <row r="135" spans="1:15" x14ac:dyDescent="0.7">
      <c r="A135" s="7">
        <v>133</v>
      </c>
      <c r="B135" s="7" t="s">
        <v>155</v>
      </c>
      <c r="C135" s="7" t="s">
        <v>525</v>
      </c>
      <c r="D135" s="18">
        <v>2007</v>
      </c>
      <c r="E135" s="7" t="s">
        <v>511</v>
      </c>
      <c r="F135" s="7" t="s">
        <v>583</v>
      </c>
      <c r="G135" s="18">
        <v>116264</v>
      </c>
      <c r="H135" s="18">
        <v>3</v>
      </c>
      <c r="I135" s="7" t="s">
        <v>515</v>
      </c>
      <c r="J135" s="13">
        <v>9800</v>
      </c>
      <c r="K135" s="14">
        <f t="shared" si="8"/>
        <v>1656200</v>
      </c>
      <c r="L135" s="13">
        <v>9800</v>
      </c>
      <c r="M135" s="13">
        <f>J135-L135</f>
        <v>0</v>
      </c>
      <c r="N135" s="7" t="s">
        <v>793</v>
      </c>
    </row>
    <row r="136" spans="1:15" x14ac:dyDescent="0.7">
      <c r="A136" s="7">
        <v>134</v>
      </c>
      <c r="B136" s="7" t="s">
        <v>156</v>
      </c>
      <c r="C136" s="7" t="s">
        <v>509</v>
      </c>
      <c r="D136" s="18">
        <v>1999</v>
      </c>
      <c r="E136" s="7" t="s">
        <v>517</v>
      </c>
      <c r="F136" s="7" t="s">
        <v>512</v>
      </c>
      <c r="G136" s="18">
        <v>16570</v>
      </c>
      <c r="H136" s="18">
        <v>3</v>
      </c>
      <c r="I136" s="7" t="s">
        <v>544</v>
      </c>
      <c r="J136" s="13">
        <v>11000</v>
      </c>
      <c r="K136" s="14">
        <f t="shared" si="8"/>
        <v>1859000</v>
      </c>
      <c r="L136" s="13">
        <v>11000</v>
      </c>
      <c r="M136" s="13">
        <f>J136-L136</f>
        <v>0</v>
      </c>
      <c r="N136" s="7" t="s">
        <v>794</v>
      </c>
    </row>
    <row r="137" spans="1:15" x14ac:dyDescent="0.7">
      <c r="A137" s="7">
        <v>135</v>
      </c>
      <c r="B137" s="7" t="s">
        <v>157</v>
      </c>
      <c r="C137" s="7" t="s">
        <v>537</v>
      </c>
      <c r="D137" s="7" t="s">
        <v>543</v>
      </c>
      <c r="E137" s="7" t="s">
        <v>538</v>
      </c>
      <c r="F137" s="7" t="s">
        <v>563</v>
      </c>
      <c r="G137" s="18">
        <v>326939</v>
      </c>
      <c r="H137" s="18">
        <v>3</v>
      </c>
      <c r="I137" s="7" t="s">
        <v>565</v>
      </c>
      <c r="J137" s="13">
        <v>42000</v>
      </c>
      <c r="K137" s="14">
        <f t="shared" si="8"/>
        <v>7098000</v>
      </c>
      <c r="L137" s="13">
        <v>42000</v>
      </c>
      <c r="M137" s="13">
        <f>J137-L137</f>
        <v>0</v>
      </c>
      <c r="N137" s="7" t="s">
        <v>795</v>
      </c>
    </row>
    <row r="138" spans="1:15" x14ac:dyDescent="0.7">
      <c r="A138" s="7">
        <v>136</v>
      </c>
      <c r="B138" s="7" t="s">
        <v>159</v>
      </c>
      <c r="C138" s="7" t="s">
        <v>561</v>
      </c>
      <c r="D138" s="18">
        <v>2008</v>
      </c>
      <c r="E138" s="7" t="s">
        <v>575</v>
      </c>
      <c r="F138" s="7" t="s">
        <v>563</v>
      </c>
      <c r="G138" s="18">
        <v>218239</v>
      </c>
      <c r="H138" s="7" t="s">
        <v>528</v>
      </c>
      <c r="I138" s="7" t="s">
        <v>515</v>
      </c>
      <c r="J138" s="13">
        <v>37500</v>
      </c>
      <c r="K138" s="14">
        <f t="shared" si="8"/>
        <v>6337500</v>
      </c>
      <c r="L138" s="13">
        <v>37500</v>
      </c>
      <c r="M138" s="13">
        <f>J138-L138</f>
        <v>0</v>
      </c>
      <c r="N138" s="7" t="s">
        <v>797</v>
      </c>
    </row>
    <row r="139" spans="1:15" x14ac:dyDescent="0.7">
      <c r="A139" s="7">
        <v>137</v>
      </c>
      <c r="B139" s="7" t="s">
        <v>162</v>
      </c>
      <c r="C139" s="7" t="s">
        <v>671</v>
      </c>
      <c r="D139" s="18">
        <v>2006</v>
      </c>
      <c r="E139" s="7" t="s">
        <v>755</v>
      </c>
      <c r="F139" s="7" t="s">
        <v>512</v>
      </c>
      <c r="G139" s="18">
        <v>114210</v>
      </c>
      <c r="H139" s="18">
        <v>3</v>
      </c>
      <c r="I139" s="7" t="s">
        <v>565</v>
      </c>
      <c r="J139" s="13">
        <v>7200</v>
      </c>
      <c r="K139" s="14">
        <f t="shared" si="8"/>
        <v>1216800</v>
      </c>
      <c r="L139" s="13">
        <v>7200</v>
      </c>
      <c r="M139" s="13">
        <f>J139-L139</f>
        <v>0</v>
      </c>
      <c r="N139" s="7" t="s">
        <v>801</v>
      </c>
    </row>
    <row r="140" spans="1:15" x14ac:dyDescent="0.7">
      <c r="A140" s="7">
        <v>138</v>
      </c>
      <c r="B140" s="7" t="s">
        <v>163</v>
      </c>
      <c r="C140" s="7" t="s">
        <v>525</v>
      </c>
      <c r="D140" s="18">
        <v>2004</v>
      </c>
      <c r="E140" s="7" t="s">
        <v>511</v>
      </c>
      <c r="F140" s="7" t="s">
        <v>583</v>
      </c>
      <c r="G140" s="18">
        <v>16234</v>
      </c>
      <c r="H140" s="18">
        <v>5</v>
      </c>
      <c r="I140" s="7" t="s">
        <v>1205</v>
      </c>
      <c r="J140" s="13">
        <v>7800</v>
      </c>
      <c r="K140" s="14">
        <f t="shared" si="8"/>
        <v>1318200</v>
      </c>
      <c r="L140" s="13">
        <v>7800</v>
      </c>
      <c r="M140" s="13">
        <f>J140-L140</f>
        <v>0</v>
      </c>
      <c r="N140" s="7" t="s">
        <v>803</v>
      </c>
    </row>
    <row r="141" spans="1:15" x14ac:dyDescent="0.7">
      <c r="A141" s="7">
        <v>139</v>
      </c>
      <c r="B141" s="7" t="s">
        <v>164</v>
      </c>
      <c r="C141" s="7" t="s">
        <v>531</v>
      </c>
      <c r="D141" s="18">
        <v>2008</v>
      </c>
      <c r="E141" s="7" t="s">
        <v>517</v>
      </c>
      <c r="F141" s="7" t="s">
        <v>676</v>
      </c>
      <c r="G141" s="18">
        <v>16622</v>
      </c>
      <c r="H141" s="18">
        <v>3</v>
      </c>
      <c r="I141" s="7" t="s">
        <v>565</v>
      </c>
      <c r="J141" s="13">
        <v>12700</v>
      </c>
      <c r="K141" s="14">
        <f t="shared" si="8"/>
        <v>2146300</v>
      </c>
      <c r="L141" s="13">
        <v>12700</v>
      </c>
      <c r="M141" s="13">
        <f>J141-L141</f>
        <v>0</v>
      </c>
      <c r="N141" s="7" t="s">
        <v>804</v>
      </c>
    </row>
    <row r="142" spans="1:15" x14ac:dyDescent="0.7">
      <c r="A142" s="7">
        <v>140</v>
      </c>
      <c r="B142" s="7" t="s">
        <v>165</v>
      </c>
      <c r="C142" s="7" t="s">
        <v>525</v>
      </c>
      <c r="D142" s="18">
        <v>2008</v>
      </c>
      <c r="E142" s="7" t="s">
        <v>511</v>
      </c>
      <c r="F142" s="7" t="s">
        <v>583</v>
      </c>
      <c r="G142" s="18">
        <v>116234</v>
      </c>
      <c r="H142" s="18">
        <v>5</v>
      </c>
      <c r="I142" s="7" t="s">
        <v>565</v>
      </c>
      <c r="J142" s="13">
        <v>10200</v>
      </c>
      <c r="K142" s="14">
        <f t="shared" si="8"/>
        <v>1723800</v>
      </c>
      <c r="L142" s="13">
        <v>10200</v>
      </c>
      <c r="M142" s="13">
        <f>J142-L142</f>
        <v>0</v>
      </c>
      <c r="N142" s="7" t="s">
        <v>806</v>
      </c>
    </row>
    <row r="143" spans="1:15" x14ac:dyDescent="0.7">
      <c r="A143" s="7">
        <v>141</v>
      </c>
      <c r="B143" s="7" t="s">
        <v>167</v>
      </c>
      <c r="C143" s="7" t="s">
        <v>509</v>
      </c>
      <c r="D143" s="18">
        <v>2007</v>
      </c>
      <c r="E143" s="7" t="s">
        <v>517</v>
      </c>
      <c r="F143" s="7" t="s">
        <v>512</v>
      </c>
      <c r="G143" s="7" t="s">
        <v>627</v>
      </c>
      <c r="H143" s="18">
        <v>3</v>
      </c>
      <c r="I143" s="7" t="s">
        <v>515</v>
      </c>
      <c r="J143" s="13">
        <v>10000</v>
      </c>
      <c r="K143" s="14">
        <f t="shared" si="8"/>
        <v>1690000</v>
      </c>
      <c r="L143" s="13">
        <v>10000</v>
      </c>
      <c r="M143" s="13">
        <f>J143-L143</f>
        <v>0</v>
      </c>
      <c r="N143" s="7" t="s">
        <v>808</v>
      </c>
    </row>
    <row r="144" spans="1:15" x14ac:dyDescent="0.7">
      <c r="A144" s="7">
        <v>142</v>
      </c>
      <c r="B144" s="7" t="s">
        <v>168</v>
      </c>
      <c r="C144" s="7" t="s">
        <v>671</v>
      </c>
      <c r="D144" s="7" t="s">
        <v>543</v>
      </c>
      <c r="E144" s="7" t="s">
        <v>672</v>
      </c>
      <c r="F144" s="7" t="s">
        <v>512</v>
      </c>
      <c r="G144" s="18">
        <v>114300</v>
      </c>
      <c r="H144" s="18">
        <v>3</v>
      </c>
      <c r="I144" s="7" t="s">
        <v>1206</v>
      </c>
      <c r="J144" s="13">
        <v>10600</v>
      </c>
      <c r="K144" s="14">
        <f t="shared" si="8"/>
        <v>1791400</v>
      </c>
      <c r="L144" s="13">
        <v>10600</v>
      </c>
      <c r="M144" s="13">
        <f>J144-L144</f>
        <v>0</v>
      </c>
      <c r="N144" s="7" t="s">
        <v>811</v>
      </c>
    </row>
    <row r="145" spans="1:14" x14ac:dyDescent="0.7">
      <c r="A145" s="7">
        <v>143</v>
      </c>
      <c r="B145" s="7" t="s">
        <v>169</v>
      </c>
      <c r="C145" s="7" t="s">
        <v>525</v>
      </c>
      <c r="D145" s="18">
        <v>2012</v>
      </c>
      <c r="E145" s="7" t="s">
        <v>575</v>
      </c>
      <c r="F145" s="7" t="s">
        <v>512</v>
      </c>
      <c r="G145" s="18">
        <v>116300</v>
      </c>
      <c r="H145" s="18">
        <v>3</v>
      </c>
      <c r="I145" s="7" t="s">
        <v>1207</v>
      </c>
      <c r="J145" s="13">
        <v>10600</v>
      </c>
      <c r="K145" s="14">
        <f t="shared" si="8"/>
        <v>1791400</v>
      </c>
      <c r="L145" s="13">
        <v>10600</v>
      </c>
      <c r="M145" s="13">
        <f>J145-L145</f>
        <v>0</v>
      </c>
      <c r="N145" s="7" t="s">
        <v>814</v>
      </c>
    </row>
    <row r="146" spans="1:14" x14ac:dyDescent="0.7">
      <c r="A146" s="7">
        <v>144</v>
      </c>
      <c r="B146" s="7" t="s">
        <v>170</v>
      </c>
      <c r="C146" s="7" t="s">
        <v>569</v>
      </c>
      <c r="D146" s="18">
        <v>1990</v>
      </c>
      <c r="E146" s="7" t="s">
        <v>517</v>
      </c>
      <c r="F146" s="7" t="s">
        <v>512</v>
      </c>
      <c r="G146" s="18">
        <v>16700</v>
      </c>
      <c r="H146" s="18">
        <v>3</v>
      </c>
      <c r="I146" s="7" t="s">
        <v>515</v>
      </c>
      <c r="J146" s="13">
        <v>14000</v>
      </c>
      <c r="K146" s="14">
        <f t="shared" si="8"/>
        <v>2366000</v>
      </c>
      <c r="L146" s="13">
        <v>14000</v>
      </c>
      <c r="M146" s="13">
        <f>J146-L146</f>
        <v>0</v>
      </c>
      <c r="N146" s="7" t="s">
        <v>815</v>
      </c>
    </row>
    <row r="147" spans="1:14" x14ac:dyDescent="0.7">
      <c r="A147" s="7">
        <v>145</v>
      </c>
      <c r="B147" s="7" t="s">
        <v>175</v>
      </c>
      <c r="C147" s="7" t="s">
        <v>556</v>
      </c>
      <c r="D147" s="18">
        <v>2008</v>
      </c>
      <c r="E147" s="7" t="s">
        <v>517</v>
      </c>
      <c r="F147" s="7" t="s">
        <v>563</v>
      </c>
      <c r="G147" s="18">
        <v>116519</v>
      </c>
      <c r="H147" s="7" t="s">
        <v>535</v>
      </c>
      <c r="I147" s="7" t="s">
        <v>1208</v>
      </c>
      <c r="J147" s="13">
        <v>35000</v>
      </c>
      <c r="K147" s="14">
        <f t="shared" si="8"/>
        <v>5915000</v>
      </c>
      <c r="L147" s="13">
        <v>35000</v>
      </c>
      <c r="M147" s="13">
        <f>J147-L147</f>
        <v>0</v>
      </c>
      <c r="N147" s="7" t="s">
        <v>820</v>
      </c>
    </row>
    <row r="148" spans="1:14" x14ac:dyDescent="0.7">
      <c r="A148" s="7">
        <v>146</v>
      </c>
      <c r="B148" s="7" t="s">
        <v>179</v>
      </c>
      <c r="C148" s="7" t="s">
        <v>561</v>
      </c>
      <c r="D148" s="18">
        <v>2000</v>
      </c>
      <c r="E148" s="7" t="s">
        <v>511</v>
      </c>
      <c r="F148" s="7" t="s">
        <v>533</v>
      </c>
      <c r="G148" s="18">
        <v>118235</v>
      </c>
      <c r="H148" s="7" t="s">
        <v>528</v>
      </c>
      <c r="I148" s="7" t="s">
        <v>745</v>
      </c>
      <c r="J148" s="13">
        <v>31000</v>
      </c>
      <c r="K148" s="14">
        <f t="shared" si="8"/>
        <v>5239000</v>
      </c>
      <c r="L148" s="13">
        <v>31000</v>
      </c>
      <c r="M148" s="13">
        <f>J148-L148</f>
        <v>0</v>
      </c>
      <c r="N148" s="7" t="s">
        <v>829</v>
      </c>
    </row>
    <row r="149" spans="1:14" x14ac:dyDescent="0.7">
      <c r="A149" s="7">
        <v>147</v>
      </c>
      <c r="B149" s="7" t="s">
        <v>180</v>
      </c>
      <c r="C149" s="7" t="s">
        <v>531</v>
      </c>
      <c r="D149" s="18">
        <v>1997</v>
      </c>
      <c r="E149" s="7" t="s">
        <v>517</v>
      </c>
      <c r="F149" s="7" t="s">
        <v>526</v>
      </c>
      <c r="G149" s="18">
        <v>16628</v>
      </c>
      <c r="H149" s="18">
        <v>3</v>
      </c>
      <c r="I149" s="7" t="s">
        <v>544</v>
      </c>
      <c r="J149" s="13">
        <v>27500</v>
      </c>
      <c r="K149" s="14">
        <f t="shared" si="8"/>
        <v>4647500</v>
      </c>
      <c r="L149" s="13">
        <v>27500</v>
      </c>
      <c r="M149" s="13">
        <f>J149-L149</f>
        <v>0</v>
      </c>
      <c r="N149" s="7" t="s">
        <v>830</v>
      </c>
    </row>
    <row r="150" spans="1:14" x14ac:dyDescent="0.7">
      <c r="A150" s="7">
        <v>148</v>
      </c>
      <c r="B150" s="7" t="s">
        <v>182</v>
      </c>
      <c r="C150" s="7" t="s">
        <v>525</v>
      </c>
      <c r="D150" s="18">
        <v>1990</v>
      </c>
      <c r="E150" s="7" t="s">
        <v>511</v>
      </c>
      <c r="F150" s="7" t="s">
        <v>599</v>
      </c>
      <c r="G150" s="18">
        <v>16233</v>
      </c>
      <c r="H150" s="18">
        <v>5</v>
      </c>
      <c r="I150" s="7" t="s">
        <v>529</v>
      </c>
      <c r="J150" s="13">
        <v>8200</v>
      </c>
      <c r="K150" s="14">
        <f t="shared" si="8"/>
        <v>1385800</v>
      </c>
      <c r="L150" s="13">
        <v>8200</v>
      </c>
      <c r="M150" s="13">
        <f>J150-L150</f>
        <v>0</v>
      </c>
      <c r="N150" s="7" t="s">
        <v>832</v>
      </c>
    </row>
    <row r="151" spans="1:14" x14ac:dyDescent="0.7">
      <c r="A151" s="7">
        <v>149</v>
      </c>
      <c r="B151" s="7" t="s">
        <v>183</v>
      </c>
      <c r="C151" s="7" t="s">
        <v>550</v>
      </c>
      <c r="D151" s="18">
        <v>2006</v>
      </c>
      <c r="E151" s="7" t="s">
        <v>517</v>
      </c>
      <c r="F151" s="7" t="s">
        <v>512</v>
      </c>
      <c r="G151" s="7" t="s">
        <v>636</v>
      </c>
      <c r="H151" s="18">
        <v>3</v>
      </c>
      <c r="I151" s="7" t="s">
        <v>1208</v>
      </c>
      <c r="J151" s="13">
        <v>17500</v>
      </c>
      <c r="K151" s="14">
        <f t="shared" si="8"/>
        <v>2957500</v>
      </c>
      <c r="L151" s="13">
        <v>17500</v>
      </c>
      <c r="M151" s="13">
        <f>J151-L151</f>
        <v>0</v>
      </c>
      <c r="N151" s="7" t="s">
        <v>834</v>
      </c>
    </row>
    <row r="152" spans="1:14" x14ac:dyDescent="0.7">
      <c r="A152" s="7">
        <v>150</v>
      </c>
      <c r="B152" s="7" t="s">
        <v>184</v>
      </c>
      <c r="C152" s="7" t="s">
        <v>525</v>
      </c>
      <c r="D152" s="18">
        <v>2004</v>
      </c>
      <c r="E152" s="7" t="s">
        <v>511</v>
      </c>
      <c r="F152" s="7" t="s">
        <v>770</v>
      </c>
      <c r="G152" s="18">
        <v>116261</v>
      </c>
      <c r="H152" s="18">
        <v>5</v>
      </c>
      <c r="I152" s="7" t="s">
        <v>565</v>
      </c>
      <c r="J152" s="13">
        <v>10800</v>
      </c>
      <c r="K152" s="14">
        <f t="shared" si="8"/>
        <v>1825200</v>
      </c>
      <c r="L152" s="13">
        <v>10800</v>
      </c>
      <c r="M152" s="13">
        <f>J152-L152</f>
        <v>0</v>
      </c>
      <c r="N152" s="7" t="s">
        <v>835</v>
      </c>
    </row>
    <row r="153" spans="1:14" x14ac:dyDescent="0.7">
      <c r="A153" s="7">
        <v>151</v>
      </c>
      <c r="B153" s="7" t="s">
        <v>185</v>
      </c>
      <c r="C153" s="7" t="s">
        <v>509</v>
      </c>
      <c r="D153" s="18">
        <v>2000</v>
      </c>
      <c r="E153" s="7" t="s">
        <v>517</v>
      </c>
      <c r="F153" s="7" t="s">
        <v>512</v>
      </c>
      <c r="G153" s="18">
        <v>16570</v>
      </c>
      <c r="H153" s="18">
        <v>3</v>
      </c>
      <c r="I153" s="7" t="s">
        <v>515</v>
      </c>
      <c r="J153" s="13">
        <v>10000</v>
      </c>
      <c r="K153" s="14">
        <f t="shared" si="8"/>
        <v>1690000</v>
      </c>
      <c r="L153" s="13">
        <v>10000</v>
      </c>
      <c r="M153" s="13">
        <f>J153-L153</f>
        <v>0</v>
      </c>
      <c r="N153" s="7" t="s">
        <v>836</v>
      </c>
    </row>
    <row r="154" spans="1:14" x14ac:dyDescent="0.7">
      <c r="A154" s="7">
        <v>152</v>
      </c>
      <c r="B154" s="7" t="s">
        <v>186</v>
      </c>
      <c r="C154" s="7" t="s">
        <v>509</v>
      </c>
      <c r="D154" s="18">
        <v>2004</v>
      </c>
      <c r="E154" s="7" t="s">
        <v>517</v>
      </c>
      <c r="F154" s="7" t="s">
        <v>512</v>
      </c>
      <c r="G154" s="18">
        <v>16570</v>
      </c>
      <c r="H154" s="18">
        <v>3</v>
      </c>
      <c r="I154" s="7" t="s">
        <v>1208</v>
      </c>
      <c r="J154" s="13">
        <v>10400</v>
      </c>
      <c r="K154" s="14">
        <f t="shared" si="8"/>
        <v>1757600</v>
      </c>
      <c r="L154" s="13">
        <v>10400</v>
      </c>
      <c r="M154" s="13">
        <f>J154-L154</f>
        <v>0</v>
      </c>
      <c r="N154" s="7" t="s">
        <v>837</v>
      </c>
    </row>
    <row r="155" spans="1:14" x14ac:dyDescent="0.7">
      <c r="A155" s="7">
        <v>153</v>
      </c>
      <c r="B155" s="7" t="s">
        <v>188</v>
      </c>
      <c r="C155" s="7" t="s">
        <v>525</v>
      </c>
      <c r="D155" s="18">
        <v>2000</v>
      </c>
      <c r="E155" s="7" t="s">
        <v>511</v>
      </c>
      <c r="F155" s="7" t="s">
        <v>583</v>
      </c>
      <c r="G155" s="18">
        <v>16264</v>
      </c>
      <c r="H155" s="18">
        <v>3</v>
      </c>
      <c r="I155" s="7" t="s">
        <v>515</v>
      </c>
      <c r="J155" s="13">
        <v>8000</v>
      </c>
      <c r="K155" s="14">
        <f t="shared" si="8"/>
        <v>1352000</v>
      </c>
      <c r="L155" s="13">
        <v>8000</v>
      </c>
      <c r="M155" s="13">
        <f>J155-L155</f>
        <v>0</v>
      </c>
      <c r="N155" s="7" t="s">
        <v>840</v>
      </c>
    </row>
    <row r="156" spans="1:14" x14ac:dyDescent="0.7">
      <c r="A156" s="7">
        <v>154</v>
      </c>
      <c r="B156" s="7" t="s">
        <v>189</v>
      </c>
      <c r="C156" s="7" t="s">
        <v>531</v>
      </c>
      <c r="D156" s="18">
        <v>2000</v>
      </c>
      <c r="E156" s="7" t="s">
        <v>675</v>
      </c>
      <c r="F156" s="7" t="s">
        <v>676</v>
      </c>
      <c r="G156" s="18">
        <v>168622</v>
      </c>
      <c r="H156" s="18">
        <v>3</v>
      </c>
      <c r="I156" s="7" t="s">
        <v>565</v>
      </c>
      <c r="J156" s="13">
        <v>9000</v>
      </c>
      <c r="K156" s="14">
        <f t="shared" si="8"/>
        <v>1521000</v>
      </c>
      <c r="L156" s="13">
        <v>9000</v>
      </c>
      <c r="M156" s="13">
        <f>J156-L156</f>
        <v>0</v>
      </c>
      <c r="N156" s="7" t="s">
        <v>841</v>
      </c>
    </row>
    <row r="157" spans="1:14" x14ac:dyDescent="0.7">
      <c r="A157" s="7">
        <v>155</v>
      </c>
      <c r="B157" s="7" t="s">
        <v>190</v>
      </c>
      <c r="C157" s="7" t="s">
        <v>531</v>
      </c>
      <c r="D157" s="18">
        <v>2005</v>
      </c>
      <c r="E157" s="7" t="s">
        <v>675</v>
      </c>
      <c r="F157" s="7" t="s">
        <v>676</v>
      </c>
      <c r="G157" s="18">
        <v>168622</v>
      </c>
      <c r="H157" s="18">
        <v>3</v>
      </c>
      <c r="I157" s="7" t="s">
        <v>565</v>
      </c>
      <c r="J157" s="13">
        <v>9000</v>
      </c>
      <c r="K157" s="14">
        <f t="shared" si="8"/>
        <v>1521000</v>
      </c>
      <c r="L157" s="13">
        <v>9000</v>
      </c>
      <c r="M157" s="13">
        <f>J157-L157</f>
        <v>0</v>
      </c>
      <c r="N157" s="7" t="s">
        <v>842</v>
      </c>
    </row>
    <row r="158" spans="1:14" x14ac:dyDescent="0.7">
      <c r="A158" s="7">
        <v>156</v>
      </c>
      <c r="B158" s="7" t="s">
        <v>191</v>
      </c>
      <c r="C158" s="7" t="s">
        <v>531</v>
      </c>
      <c r="D158" s="18">
        <v>2018</v>
      </c>
      <c r="E158" s="7" t="s">
        <v>517</v>
      </c>
      <c r="F158" s="7" t="s">
        <v>533</v>
      </c>
      <c r="G158" s="18">
        <v>116655</v>
      </c>
      <c r="H158" s="7" t="s">
        <v>535</v>
      </c>
      <c r="I158" s="7" t="s">
        <v>515</v>
      </c>
      <c r="J158" s="13">
        <v>32500</v>
      </c>
      <c r="K158" s="14">
        <f t="shared" si="8"/>
        <v>5492500</v>
      </c>
      <c r="L158" s="13">
        <v>32500</v>
      </c>
      <c r="M158" s="13">
        <f>J158-L158</f>
        <v>0</v>
      </c>
      <c r="N158" s="7" t="s">
        <v>844</v>
      </c>
    </row>
    <row r="159" spans="1:14" x14ac:dyDescent="0.7">
      <c r="A159" s="7">
        <v>157</v>
      </c>
      <c r="B159" s="7" t="s">
        <v>193</v>
      </c>
      <c r="C159" s="7" t="s">
        <v>764</v>
      </c>
      <c r="D159" s="18">
        <v>2001</v>
      </c>
      <c r="E159" s="7" t="s">
        <v>755</v>
      </c>
      <c r="F159" s="7" t="s">
        <v>512</v>
      </c>
      <c r="G159" s="18">
        <v>15210</v>
      </c>
      <c r="H159" s="18">
        <v>3</v>
      </c>
      <c r="I159" s="7" t="s">
        <v>565</v>
      </c>
      <c r="J159" s="13">
        <v>6000</v>
      </c>
      <c r="K159" s="14">
        <f t="shared" si="8"/>
        <v>1014000</v>
      </c>
      <c r="L159" s="13">
        <v>6000</v>
      </c>
      <c r="M159" s="13">
        <f>J159-L159</f>
        <v>0</v>
      </c>
      <c r="N159" s="7" t="s">
        <v>847</v>
      </c>
    </row>
    <row r="160" spans="1:14" x14ac:dyDescent="0.7">
      <c r="A160" s="7">
        <v>158</v>
      </c>
      <c r="B160" s="7" t="s">
        <v>194</v>
      </c>
      <c r="C160" s="7" t="s">
        <v>671</v>
      </c>
      <c r="D160" s="18">
        <v>2000</v>
      </c>
      <c r="E160" s="7" t="s">
        <v>848</v>
      </c>
      <c r="F160" s="7" t="s">
        <v>512</v>
      </c>
      <c r="G160" s="18">
        <v>77080</v>
      </c>
      <c r="H160" s="18">
        <v>3</v>
      </c>
      <c r="I160" s="7" t="s">
        <v>515</v>
      </c>
      <c r="J160" s="13">
        <v>5000</v>
      </c>
      <c r="K160" s="14">
        <f t="shared" si="8"/>
        <v>845000</v>
      </c>
      <c r="L160" s="13">
        <v>5000</v>
      </c>
      <c r="M160" s="13">
        <f>J160-L160</f>
        <v>0</v>
      </c>
      <c r="N160" s="7" t="s">
        <v>850</v>
      </c>
    </row>
    <row r="161" spans="1:14" x14ac:dyDescent="0.7">
      <c r="A161" s="7">
        <v>159</v>
      </c>
      <c r="B161" s="7" t="s">
        <v>196</v>
      </c>
      <c r="C161" s="7" t="s">
        <v>671</v>
      </c>
      <c r="D161" s="18">
        <v>2015</v>
      </c>
      <c r="E161" s="7" t="s">
        <v>755</v>
      </c>
      <c r="F161" s="7" t="s">
        <v>512</v>
      </c>
      <c r="G161" s="18">
        <v>114200</v>
      </c>
      <c r="H161" s="18">
        <v>3</v>
      </c>
      <c r="I161" s="7" t="s">
        <v>1205</v>
      </c>
      <c r="J161" s="13">
        <v>7000</v>
      </c>
      <c r="K161" s="14">
        <f t="shared" si="8"/>
        <v>1183000</v>
      </c>
      <c r="L161" s="13">
        <v>7000</v>
      </c>
      <c r="M161" s="13">
        <f>J161-L161</f>
        <v>0</v>
      </c>
      <c r="N161" s="7" t="s">
        <v>853</v>
      </c>
    </row>
    <row r="162" spans="1:14" x14ac:dyDescent="0.7">
      <c r="A162" s="7">
        <v>160</v>
      </c>
      <c r="B162" s="7" t="s">
        <v>197</v>
      </c>
      <c r="C162" s="7" t="s">
        <v>509</v>
      </c>
      <c r="D162" s="18">
        <v>1996</v>
      </c>
      <c r="E162" s="7" t="s">
        <v>517</v>
      </c>
      <c r="F162" s="7" t="s">
        <v>512</v>
      </c>
      <c r="G162" s="18">
        <v>16570</v>
      </c>
      <c r="H162" s="18">
        <v>3</v>
      </c>
      <c r="I162" s="7" t="s">
        <v>544</v>
      </c>
      <c r="J162" s="13">
        <v>11000</v>
      </c>
      <c r="K162" s="14">
        <f t="shared" si="8"/>
        <v>1859000</v>
      </c>
      <c r="L162" s="13">
        <v>11000</v>
      </c>
      <c r="M162" s="13">
        <f>J162-L162</f>
        <v>0</v>
      </c>
      <c r="N162" s="7" t="s">
        <v>854</v>
      </c>
    </row>
    <row r="163" spans="1:14" x14ac:dyDescent="0.7">
      <c r="A163" s="7">
        <v>161</v>
      </c>
      <c r="B163" s="7" t="s">
        <v>198</v>
      </c>
      <c r="C163" s="7" t="s">
        <v>671</v>
      </c>
      <c r="D163" s="18">
        <v>2007</v>
      </c>
      <c r="E163" s="7" t="s">
        <v>755</v>
      </c>
      <c r="F163" s="7" t="s">
        <v>512</v>
      </c>
      <c r="G163" s="18">
        <v>114200</v>
      </c>
      <c r="H163" s="18">
        <v>3</v>
      </c>
      <c r="I163" s="7" t="s">
        <v>1205</v>
      </c>
      <c r="J163" s="13">
        <v>6900</v>
      </c>
      <c r="K163" s="14">
        <f t="shared" si="8"/>
        <v>1166100</v>
      </c>
      <c r="L163" s="13">
        <v>6900</v>
      </c>
      <c r="M163" s="13">
        <f>J163-L163</f>
        <v>0</v>
      </c>
      <c r="N163" s="7" t="s">
        <v>855</v>
      </c>
    </row>
    <row r="164" spans="1:14" x14ac:dyDescent="0.7">
      <c r="A164" s="7">
        <v>162</v>
      </c>
      <c r="B164" s="7" t="s">
        <v>201</v>
      </c>
      <c r="C164" s="7" t="s">
        <v>521</v>
      </c>
      <c r="D164" s="18">
        <v>1994</v>
      </c>
      <c r="E164" s="7" t="s">
        <v>517</v>
      </c>
      <c r="F164" s="7" t="s">
        <v>512</v>
      </c>
      <c r="G164" s="18">
        <v>16600</v>
      </c>
      <c r="H164" s="18">
        <v>3</v>
      </c>
      <c r="I164" s="7" t="s">
        <v>515</v>
      </c>
      <c r="J164" s="13">
        <v>11000</v>
      </c>
      <c r="K164" s="14">
        <f t="shared" si="8"/>
        <v>1859000</v>
      </c>
      <c r="L164" s="13">
        <v>11000</v>
      </c>
      <c r="M164" s="13">
        <f>J164-L164</f>
        <v>0</v>
      </c>
      <c r="N164" s="7" t="s">
        <v>858</v>
      </c>
    </row>
    <row r="165" spans="1:14" x14ac:dyDescent="0.7">
      <c r="A165" s="7">
        <v>163</v>
      </c>
      <c r="B165" s="7" t="s">
        <v>202</v>
      </c>
      <c r="C165" s="7" t="s">
        <v>509</v>
      </c>
      <c r="D165" s="18">
        <v>2016</v>
      </c>
      <c r="E165" s="7" t="s">
        <v>672</v>
      </c>
      <c r="F165" s="7" t="s">
        <v>512</v>
      </c>
      <c r="G165" s="18">
        <v>214270</v>
      </c>
      <c r="H165" s="18">
        <v>3</v>
      </c>
      <c r="I165" s="7" t="s">
        <v>1208</v>
      </c>
      <c r="J165" s="13">
        <v>10000</v>
      </c>
      <c r="K165" s="14">
        <f t="shared" ref="K165:K216" si="10">TEXT(J165, "¥#,##0") * 169</f>
        <v>1690000</v>
      </c>
      <c r="L165" s="13">
        <v>10000</v>
      </c>
      <c r="M165" s="13">
        <f>J165-L165</f>
        <v>0</v>
      </c>
      <c r="N165" s="7" t="s">
        <v>861</v>
      </c>
    </row>
    <row r="166" spans="1:14" x14ac:dyDescent="0.7">
      <c r="A166" s="7">
        <v>164</v>
      </c>
      <c r="B166" s="7" t="s">
        <v>203</v>
      </c>
      <c r="C166" s="7" t="s">
        <v>525</v>
      </c>
      <c r="D166" s="18">
        <v>1996</v>
      </c>
      <c r="E166" s="7" t="s">
        <v>511</v>
      </c>
      <c r="F166" s="7" t="s">
        <v>583</v>
      </c>
      <c r="G166" s="18">
        <v>16234</v>
      </c>
      <c r="H166" s="18">
        <v>5</v>
      </c>
      <c r="I166" s="7" t="s">
        <v>565</v>
      </c>
      <c r="J166" s="13">
        <v>7600</v>
      </c>
      <c r="K166" s="14">
        <f t="shared" si="10"/>
        <v>1284400</v>
      </c>
      <c r="L166" s="13">
        <v>7600</v>
      </c>
      <c r="M166" s="13">
        <f>J166-L166</f>
        <v>0</v>
      </c>
      <c r="N166" s="7" t="s">
        <v>862</v>
      </c>
    </row>
    <row r="167" spans="1:14" x14ac:dyDescent="0.7">
      <c r="A167" s="7">
        <v>165</v>
      </c>
      <c r="B167" s="7" t="s">
        <v>205</v>
      </c>
      <c r="C167" s="7" t="s">
        <v>525</v>
      </c>
      <c r="D167" s="18">
        <v>2009</v>
      </c>
      <c r="E167" s="7" t="s">
        <v>511</v>
      </c>
      <c r="F167" s="7" t="s">
        <v>583</v>
      </c>
      <c r="G167" s="18">
        <v>116234</v>
      </c>
      <c r="H167" s="18">
        <v>5</v>
      </c>
      <c r="I167" s="7" t="s">
        <v>544</v>
      </c>
      <c r="J167" s="13">
        <v>10200</v>
      </c>
      <c r="K167" s="14">
        <f t="shared" si="10"/>
        <v>1723800</v>
      </c>
      <c r="L167" s="13">
        <v>10200</v>
      </c>
      <c r="M167" s="13">
        <f>J167-L167</f>
        <v>0</v>
      </c>
      <c r="N167" s="7" t="s">
        <v>865</v>
      </c>
    </row>
    <row r="168" spans="1:14" x14ac:dyDescent="0.7">
      <c r="A168" s="7">
        <v>166</v>
      </c>
      <c r="B168" s="7" t="s">
        <v>206</v>
      </c>
      <c r="C168" s="7" t="s">
        <v>525</v>
      </c>
      <c r="D168" s="18">
        <v>2006</v>
      </c>
      <c r="E168" s="7" t="s">
        <v>511</v>
      </c>
      <c r="F168" s="7" t="s">
        <v>583</v>
      </c>
      <c r="G168" s="18">
        <v>116234</v>
      </c>
      <c r="H168" s="18">
        <v>5</v>
      </c>
      <c r="I168" s="7" t="s">
        <v>565</v>
      </c>
      <c r="J168" s="13">
        <v>10200</v>
      </c>
      <c r="K168" s="14">
        <f t="shared" si="10"/>
        <v>1723800</v>
      </c>
      <c r="L168" s="13">
        <v>10200</v>
      </c>
      <c r="M168" s="13">
        <f>J168-L168</f>
        <v>0</v>
      </c>
      <c r="N168" s="7" t="s">
        <v>866</v>
      </c>
    </row>
    <row r="169" spans="1:14" x14ac:dyDescent="0.7">
      <c r="A169" s="7">
        <v>167</v>
      </c>
      <c r="B169" s="7" t="s">
        <v>207</v>
      </c>
      <c r="C169" s="7" t="s">
        <v>550</v>
      </c>
      <c r="D169" s="18">
        <v>1988</v>
      </c>
      <c r="E169" s="7" t="s">
        <v>517</v>
      </c>
      <c r="F169" s="7" t="s">
        <v>512</v>
      </c>
      <c r="G169" s="18">
        <v>16800</v>
      </c>
      <c r="H169" s="18">
        <v>3</v>
      </c>
      <c r="I169" s="7" t="s">
        <v>515</v>
      </c>
      <c r="J169" s="13">
        <v>13500</v>
      </c>
      <c r="K169" s="14">
        <f t="shared" si="10"/>
        <v>2281500</v>
      </c>
      <c r="L169" s="13">
        <v>13500</v>
      </c>
      <c r="M169" s="13">
        <f>J169-L169</f>
        <v>0</v>
      </c>
      <c r="N169" s="7" t="s">
        <v>867</v>
      </c>
    </row>
    <row r="170" spans="1:14" x14ac:dyDescent="0.7">
      <c r="A170" s="7">
        <v>168</v>
      </c>
      <c r="B170" s="7" t="s">
        <v>209</v>
      </c>
      <c r="C170" s="7" t="s">
        <v>509</v>
      </c>
      <c r="D170" s="18">
        <v>2013</v>
      </c>
      <c r="E170" s="7" t="s">
        <v>538</v>
      </c>
      <c r="F170" s="7" t="s">
        <v>512</v>
      </c>
      <c r="G170" s="18">
        <v>216570</v>
      </c>
      <c r="H170" s="18">
        <v>3</v>
      </c>
      <c r="I170" s="7" t="s">
        <v>544</v>
      </c>
      <c r="J170" s="13">
        <v>11500</v>
      </c>
      <c r="K170" s="14">
        <f t="shared" si="10"/>
        <v>1943500</v>
      </c>
      <c r="L170" s="13">
        <v>11500</v>
      </c>
      <c r="M170" s="13">
        <f>J170-L170</f>
        <v>0</v>
      </c>
      <c r="N170" s="7" t="s">
        <v>870</v>
      </c>
    </row>
    <row r="171" spans="1:14" x14ac:dyDescent="0.7">
      <c r="A171" s="7">
        <v>169</v>
      </c>
      <c r="B171" s="7" t="s">
        <v>210</v>
      </c>
      <c r="C171" s="7" t="s">
        <v>550</v>
      </c>
      <c r="D171" s="18">
        <v>1994</v>
      </c>
      <c r="E171" s="7" t="s">
        <v>517</v>
      </c>
      <c r="F171" s="7" t="s">
        <v>599</v>
      </c>
      <c r="G171" s="18">
        <v>16613</v>
      </c>
      <c r="H171" s="18">
        <v>3</v>
      </c>
      <c r="I171" s="7" t="s">
        <v>515</v>
      </c>
      <c r="J171" s="13">
        <v>14000</v>
      </c>
      <c r="K171" s="14">
        <f t="shared" si="10"/>
        <v>2366000</v>
      </c>
      <c r="L171" s="13">
        <v>14000</v>
      </c>
      <c r="M171" s="13">
        <f>J171-L171</f>
        <v>0</v>
      </c>
      <c r="N171" s="7" t="s">
        <v>871</v>
      </c>
    </row>
    <row r="172" spans="1:14" x14ac:dyDescent="0.7">
      <c r="A172" s="7">
        <v>170</v>
      </c>
      <c r="B172" s="7" t="s">
        <v>214</v>
      </c>
      <c r="C172" s="7" t="s">
        <v>556</v>
      </c>
      <c r="D172" s="18">
        <v>2009</v>
      </c>
      <c r="E172" s="7" t="s">
        <v>517</v>
      </c>
      <c r="F172" s="7" t="s">
        <v>526</v>
      </c>
      <c r="G172" s="7" t="s">
        <v>877</v>
      </c>
      <c r="H172" s="7" t="s">
        <v>535</v>
      </c>
      <c r="I172" s="7" t="s">
        <v>1209</v>
      </c>
      <c r="J172" s="13">
        <v>120000</v>
      </c>
      <c r="K172" s="14">
        <f t="shared" si="10"/>
        <v>20280000</v>
      </c>
      <c r="L172" s="13">
        <v>120000</v>
      </c>
      <c r="M172" s="13">
        <f t="shared" ref="M172:M178" si="11">J172-L172</f>
        <v>0</v>
      </c>
      <c r="N172" s="7" t="s">
        <v>879</v>
      </c>
    </row>
    <row r="173" spans="1:14" x14ac:dyDescent="0.7">
      <c r="A173" s="7">
        <v>171</v>
      </c>
      <c r="B173" s="7" t="s">
        <v>215</v>
      </c>
      <c r="C173" s="7" t="s">
        <v>561</v>
      </c>
      <c r="D173" s="18">
        <v>1980</v>
      </c>
      <c r="E173" s="7" t="s">
        <v>511</v>
      </c>
      <c r="F173" s="7" t="s">
        <v>526</v>
      </c>
      <c r="G173" s="18">
        <v>18038</v>
      </c>
      <c r="H173" s="7" t="s">
        <v>535</v>
      </c>
      <c r="I173" s="7" t="s">
        <v>529</v>
      </c>
      <c r="J173" s="13">
        <v>13500</v>
      </c>
      <c r="K173" s="14">
        <f t="shared" si="10"/>
        <v>2281500</v>
      </c>
      <c r="L173" s="13">
        <v>13500</v>
      </c>
      <c r="M173" s="13">
        <f t="shared" si="11"/>
        <v>0</v>
      </c>
      <c r="N173" s="7" t="s">
        <v>881</v>
      </c>
    </row>
    <row r="174" spans="1:14" x14ac:dyDescent="0.7">
      <c r="A174" s="7">
        <v>172</v>
      </c>
      <c r="B174" s="7" t="s">
        <v>216</v>
      </c>
      <c r="C174" s="7" t="s">
        <v>561</v>
      </c>
      <c r="D174" s="18">
        <v>1987</v>
      </c>
      <c r="E174" s="7" t="s">
        <v>511</v>
      </c>
      <c r="F174" s="7" t="s">
        <v>563</v>
      </c>
      <c r="G174" s="18">
        <v>18039</v>
      </c>
      <c r="H174" s="7" t="s">
        <v>528</v>
      </c>
      <c r="I174" s="7" t="s">
        <v>565</v>
      </c>
      <c r="J174" s="13">
        <v>21500</v>
      </c>
      <c r="K174" s="14">
        <f t="shared" si="10"/>
        <v>3633500</v>
      </c>
      <c r="L174" s="13">
        <v>21500</v>
      </c>
      <c r="M174" s="13">
        <f t="shared" si="11"/>
        <v>0</v>
      </c>
      <c r="N174" s="7" t="s">
        <v>883</v>
      </c>
    </row>
    <row r="175" spans="1:14" x14ac:dyDescent="0.7">
      <c r="A175" s="7">
        <v>173</v>
      </c>
      <c r="B175" s="7" t="s">
        <v>217</v>
      </c>
      <c r="C175" s="7" t="s">
        <v>606</v>
      </c>
      <c r="D175" s="18">
        <v>2010</v>
      </c>
      <c r="E175" s="7" t="s">
        <v>608</v>
      </c>
      <c r="F175" s="7" t="s">
        <v>512</v>
      </c>
      <c r="G175" s="18">
        <v>116660</v>
      </c>
      <c r="H175" s="18">
        <v>3</v>
      </c>
      <c r="I175" s="7" t="s">
        <v>1208</v>
      </c>
      <c r="J175" s="13">
        <v>14500</v>
      </c>
      <c r="K175" s="14">
        <f t="shared" si="10"/>
        <v>2450500</v>
      </c>
      <c r="L175" s="13">
        <v>14500</v>
      </c>
      <c r="M175" s="13">
        <f t="shared" si="11"/>
        <v>0</v>
      </c>
      <c r="N175" s="7" t="s">
        <v>884</v>
      </c>
    </row>
    <row r="176" spans="1:14" x14ac:dyDescent="0.7">
      <c r="A176" s="7">
        <v>174</v>
      </c>
      <c r="B176" s="7" t="s">
        <v>219</v>
      </c>
      <c r="C176" s="7" t="s">
        <v>531</v>
      </c>
      <c r="D176" s="18">
        <v>2017</v>
      </c>
      <c r="E176" s="7" t="s">
        <v>517</v>
      </c>
      <c r="F176" s="7" t="s">
        <v>676</v>
      </c>
      <c r="G176" s="18">
        <v>116622</v>
      </c>
      <c r="H176" s="18">
        <v>3</v>
      </c>
      <c r="I176" s="7" t="s">
        <v>1210</v>
      </c>
      <c r="J176" s="13">
        <v>14500</v>
      </c>
      <c r="K176" s="14">
        <f t="shared" si="10"/>
        <v>2450500</v>
      </c>
      <c r="L176" s="13">
        <v>14500</v>
      </c>
      <c r="M176" s="13">
        <f t="shared" si="11"/>
        <v>0</v>
      </c>
      <c r="N176" s="7" t="s">
        <v>887</v>
      </c>
    </row>
    <row r="177" spans="1:14" x14ac:dyDescent="0.7">
      <c r="A177" s="7">
        <v>175</v>
      </c>
      <c r="B177" s="7" t="s">
        <v>220</v>
      </c>
      <c r="C177" s="7" t="s">
        <v>561</v>
      </c>
      <c r="D177" s="18">
        <v>1988</v>
      </c>
      <c r="E177" s="7" t="s">
        <v>511</v>
      </c>
      <c r="F177" s="7" t="s">
        <v>563</v>
      </c>
      <c r="G177" s="18">
        <v>18129</v>
      </c>
      <c r="H177" s="7" t="s">
        <v>528</v>
      </c>
      <c r="I177" s="7" t="s">
        <v>529</v>
      </c>
      <c r="J177" s="13">
        <v>24900</v>
      </c>
      <c r="K177" s="14">
        <f t="shared" si="10"/>
        <v>4208100</v>
      </c>
      <c r="L177" s="13">
        <v>24900</v>
      </c>
      <c r="M177" s="13">
        <f t="shared" si="11"/>
        <v>0</v>
      </c>
      <c r="N177" s="7" t="s">
        <v>889</v>
      </c>
    </row>
    <row r="178" spans="1:14" x14ac:dyDescent="0.7">
      <c r="A178" s="7">
        <v>176</v>
      </c>
      <c r="B178" s="7" t="s">
        <v>221</v>
      </c>
      <c r="C178" s="7" t="s">
        <v>537</v>
      </c>
      <c r="D178" s="18">
        <v>2017</v>
      </c>
      <c r="E178" s="7" t="s">
        <v>538</v>
      </c>
      <c r="F178" s="7" t="s">
        <v>599</v>
      </c>
      <c r="G178" s="18">
        <v>326933</v>
      </c>
      <c r="H178" s="18">
        <v>3</v>
      </c>
      <c r="I178" s="7" t="s">
        <v>529</v>
      </c>
      <c r="J178" s="13">
        <v>21000</v>
      </c>
      <c r="K178" s="14">
        <f t="shared" si="10"/>
        <v>3549000</v>
      </c>
      <c r="L178" s="13">
        <v>21000</v>
      </c>
      <c r="M178" s="13">
        <f t="shared" si="11"/>
        <v>0</v>
      </c>
      <c r="N178" s="7" t="s">
        <v>891</v>
      </c>
    </row>
    <row r="179" spans="1:14" x14ac:dyDescent="0.7">
      <c r="A179" s="7">
        <v>177</v>
      </c>
      <c r="B179" s="7" t="s">
        <v>224</v>
      </c>
      <c r="C179" s="7" t="s">
        <v>525</v>
      </c>
      <c r="D179" s="18">
        <v>2015</v>
      </c>
      <c r="E179" s="7" t="s">
        <v>575</v>
      </c>
      <c r="F179" s="7" t="s">
        <v>512</v>
      </c>
      <c r="G179" s="18">
        <v>116300</v>
      </c>
      <c r="H179" s="18">
        <v>3</v>
      </c>
      <c r="I179" s="7" t="s">
        <v>1210</v>
      </c>
      <c r="J179" s="13">
        <v>10700</v>
      </c>
      <c r="K179" s="14">
        <f t="shared" si="10"/>
        <v>1808300</v>
      </c>
      <c r="L179" s="13">
        <v>10700</v>
      </c>
      <c r="M179" s="13">
        <f t="shared" ref="M179:M184" si="12">J179-L179</f>
        <v>0</v>
      </c>
      <c r="N179" s="7" t="s">
        <v>893</v>
      </c>
    </row>
    <row r="180" spans="1:14" x14ac:dyDescent="0.7">
      <c r="A180" s="7">
        <v>178</v>
      </c>
      <c r="B180" s="7" t="s">
        <v>225</v>
      </c>
      <c r="C180" s="7" t="s">
        <v>550</v>
      </c>
      <c r="D180" s="18">
        <v>1999</v>
      </c>
      <c r="E180" s="7" t="s">
        <v>517</v>
      </c>
      <c r="F180" s="7" t="s">
        <v>512</v>
      </c>
      <c r="G180" s="18">
        <v>14060</v>
      </c>
      <c r="H180" s="18">
        <v>3</v>
      </c>
      <c r="I180" s="7" t="s">
        <v>515</v>
      </c>
      <c r="J180" s="13">
        <v>10200</v>
      </c>
      <c r="K180" s="14">
        <f t="shared" si="10"/>
        <v>1723800</v>
      </c>
      <c r="L180" s="13">
        <v>10200</v>
      </c>
      <c r="M180" s="13">
        <f t="shared" si="12"/>
        <v>0</v>
      </c>
      <c r="N180" s="7" t="s">
        <v>894</v>
      </c>
    </row>
    <row r="181" spans="1:14" x14ac:dyDescent="0.7">
      <c r="A181" s="7">
        <v>179</v>
      </c>
      <c r="B181" s="7" t="s">
        <v>226</v>
      </c>
      <c r="C181" s="7" t="s">
        <v>509</v>
      </c>
      <c r="D181" s="18">
        <v>2002</v>
      </c>
      <c r="E181" s="7" t="s">
        <v>517</v>
      </c>
      <c r="F181" s="7" t="s">
        <v>512</v>
      </c>
      <c r="G181" s="18">
        <v>16570</v>
      </c>
      <c r="H181" s="18">
        <v>3</v>
      </c>
      <c r="I181" s="7" t="s">
        <v>515</v>
      </c>
      <c r="J181" s="13">
        <v>9800</v>
      </c>
      <c r="K181" s="14">
        <f t="shared" si="10"/>
        <v>1656200</v>
      </c>
      <c r="L181" s="13">
        <v>9800</v>
      </c>
      <c r="M181" s="13">
        <f t="shared" si="12"/>
        <v>0</v>
      </c>
      <c r="N181" s="7" t="s">
        <v>895</v>
      </c>
    </row>
    <row r="182" spans="1:14" x14ac:dyDescent="0.7">
      <c r="A182" s="7">
        <v>180</v>
      </c>
      <c r="B182" s="7" t="s">
        <v>227</v>
      </c>
      <c r="C182" s="7" t="s">
        <v>606</v>
      </c>
      <c r="D182" s="18">
        <v>2009</v>
      </c>
      <c r="E182" s="7" t="s">
        <v>608</v>
      </c>
      <c r="F182" s="7" t="s">
        <v>512</v>
      </c>
      <c r="G182" s="18">
        <v>116660</v>
      </c>
      <c r="H182" s="18">
        <v>3</v>
      </c>
      <c r="I182" s="7" t="s">
        <v>1208</v>
      </c>
      <c r="J182" s="13">
        <v>14400</v>
      </c>
      <c r="K182" s="14">
        <f t="shared" si="10"/>
        <v>2433600</v>
      </c>
      <c r="L182" s="13">
        <v>14400</v>
      </c>
      <c r="M182" s="13">
        <f t="shared" si="12"/>
        <v>0</v>
      </c>
      <c r="N182" s="7" t="s">
        <v>896</v>
      </c>
    </row>
    <row r="183" spans="1:14" x14ac:dyDescent="0.7">
      <c r="A183" s="7">
        <v>181</v>
      </c>
      <c r="B183" s="7" t="s">
        <v>228</v>
      </c>
      <c r="C183" s="7" t="s">
        <v>525</v>
      </c>
      <c r="D183" s="18">
        <v>1994</v>
      </c>
      <c r="E183" s="7" t="s">
        <v>511</v>
      </c>
      <c r="F183" s="7" t="s">
        <v>599</v>
      </c>
      <c r="G183" s="18">
        <v>16233</v>
      </c>
      <c r="H183" s="18">
        <v>5</v>
      </c>
      <c r="I183" s="7" t="s">
        <v>544</v>
      </c>
      <c r="J183" s="13">
        <v>8200</v>
      </c>
      <c r="K183" s="14">
        <f t="shared" si="10"/>
        <v>1385800</v>
      </c>
      <c r="L183" s="13">
        <v>8200</v>
      </c>
      <c r="M183" s="13">
        <f t="shared" si="12"/>
        <v>0</v>
      </c>
      <c r="N183" s="7" t="s">
        <v>897</v>
      </c>
    </row>
    <row r="184" spans="1:14" x14ac:dyDescent="0.7">
      <c r="A184" s="7">
        <v>182</v>
      </c>
      <c r="B184" s="7" t="s">
        <v>229</v>
      </c>
      <c r="C184" s="7" t="s">
        <v>525</v>
      </c>
      <c r="D184" s="18">
        <v>2006</v>
      </c>
      <c r="E184" s="7" t="s">
        <v>511</v>
      </c>
      <c r="F184" s="7" t="s">
        <v>583</v>
      </c>
      <c r="G184" s="18">
        <v>116234</v>
      </c>
      <c r="H184" s="18">
        <v>5</v>
      </c>
      <c r="I184" s="7" t="s">
        <v>515</v>
      </c>
      <c r="J184" s="13">
        <v>10200</v>
      </c>
      <c r="K184" s="14">
        <f t="shared" si="10"/>
        <v>1723800</v>
      </c>
      <c r="L184" s="13">
        <v>10200</v>
      </c>
      <c r="M184" s="13">
        <f t="shared" si="12"/>
        <v>0</v>
      </c>
      <c r="N184" s="7" t="s">
        <v>898</v>
      </c>
    </row>
    <row r="185" spans="1:14" x14ac:dyDescent="0.7">
      <c r="A185" s="7">
        <v>183</v>
      </c>
      <c r="B185" s="7" t="s">
        <v>231</v>
      </c>
      <c r="C185" s="7" t="s">
        <v>525</v>
      </c>
      <c r="D185" s="18">
        <v>2007</v>
      </c>
      <c r="E185" s="7" t="s">
        <v>511</v>
      </c>
      <c r="F185" s="7" t="s">
        <v>512</v>
      </c>
      <c r="G185" s="18">
        <v>116200</v>
      </c>
      <c r="H185" s="18">
        <v>3</v>
      </c>
      <c r="I185" s="7" t="s">
        <v>515</v>
      </c>
      <c r="J185" s="13">
        <v>8600</v>
      </c>
      <c r="K185" s="14">
        <f t="shared" si="10"/>
        <v>1453400</v>
      </c>
      <c r="L185" s="13">
        <v>8600</v>
      </c>
      <c r="M185" s="13">
        <f t="shared" ref="M185:M192" si="13">J185-L185</f>
        <v>0</v>
      </c>
      <c r="N185" s="7" t="s">
        <v>900</v>
      </c>
    </row>
    <row r="186" spans="1:14" x14ac:dyDescent="0.7">
      <c r="A186" s="7">
        <v>184</v>
      </c>
      <c r="B186" s="7" t="s">
        <v>232</v>
      </c>
      <c r="C186" s="7" t="s">
        <v>525</v>
      </c>
      <c r="D186" s="18">
        <v>2009</v>
      </c>
      <c r="E186" s="7" t="s">
        <v>511</v>
      </c>
      <c r="F186" s="7" t="s">
        <v>512</v>
      </c>
      <c r="G186" s="18">
        <v>116200</v>
      </c>
      <c r="H186" s="18">
        <v>3</v>
      </c>
      <c r="I186" s="7" t="s">
        <v>515</v>
      </c>
      <c r="J186" s="13">
        <v>8600</v>
      </c>
      <c r="K186" s="14">
        <f t="shared" si="10"/>
        <v>1453400</v>
      </c>
      <c r="L186" s="13">
        <v>8600</v>
      </c>
      <c r="M186" s="13">
        <f t="shared" si="13"/>
        <v>0</v>
      </c>
      <c r="N186" s="7" t="s">
        <v>901</v>
      </c>
    </row>
    <row r="187" spans="1:14" x14ac:dyDescent="0.7">
      <c r="A187" s="7">
        <v>185</v>
      </c>
      <c r="B187" s="7" t="s">
        <v>233</v>
      </c>
      <c r="C187" s="7" t="s">
        <v>616</v>
      </c>
      <c r="D187" s="18">
        <v>2008</v>
      </c>
      <c r="E187" s="7" t="s">
        <v>755</v>
      </c>
      <c r="F187" s="7" t="s">
        <v>563</v>
      </c>
      <c r="G187" s="18">
        <v>81319</v>
      </c>
      <c r="H187" s="18">
        <v>5</v>
      </c>
      <c r="I187" s="7" t="s">
        <v>663</v>
      </c>
      <c r="J187" s="13">
        <v>23000</v>
      </c>
      <c r="K187" s="14">
        <f t="shared" si="10"/>
        <v>3887000</v>
      </c>
      <c r="L187" s="13">
        <v>23000</v>
      </c>
      <c r="M187" s="13">
        <f t="shared" si="13"/>
        <v>0</v>
      </c>
      <c r="N187" s="7" t="s">
        <v>903</v>
      </c>
    </row>
    <row r="188" spans="1:14" x14ac:dyDescent="0.7">
      <c r="A188" s="7">
        <v>186</v>
      </c>
      <c r="B188" s="7" t="s">
        <v>234</v>
      </c>
      <c r="C188" s="7" t="s">
        <v>671</v>
      </c>
      <c r="D188" s="18">
        <v>2008</v>
      </c>
      <c r="E188" s="7" t="s">
        <v>691</v>
      </c>
      <c r="F188" s="7" t="s">
        <v>512</v>
      </c>
      <c r="G188" s="18">
        <v>176200</v>
      </c>
      <c r="H188" s="18">
        <v>5</v>
      </c>
      <c r="I188" s="7" t="s">
        <v>544</v>
      </c>
      <c r="J188" s="13">
        <v>5000</v>
      </c>
      <c r="K188" s="14">
        <f t="shared" si="10"/>
        <v>845000</v>
      </c>
      <c r="L188" s="13">
        <v>5000</v>
      </c>
      <c r="M188" s="13">
        <f t="shared" si="13"/>
        <v>0</v>
      </c>
      <c r="N188" s="7" t="s">
        <v>904</v>
      </c>
    </row>
    <row r="189" spans="1:14" x14ac:dyDescent="0.7">
      <c r="A189" s="7">
        <v>187</v>
      </c>
      <c r="B189" s="7" t="s">
        <v>235</v>
      </c>
      <c r="C189" s="7" t="s">
        <v>509</v>
      </c>
      <c r="D189" s="18">
        <v>2010</v>
      </c>
      <c r="E189" s="7" t="s">
        <v>672</v>
      </c>
      <c r="F189" s="7" t="s">
        <v>512</v>
      </c>
      <c r="G189" s="18">
        <v>214270</v>
      </c>
      <c r="H189" s="18">
        <v>3</v>
      </c>
      <c r="I189" s="7" t="s">
        <v>515</v>
      </c>
      <c r="J189" s="13">
        <v>9500</v>
      </c>
      <c r="K189" s="14">
        <f t="shared" si="10"/>
        <v>1605500</v>
      </c>
      <c r="L189" s="13">
        <v>9500</v>
      </c>
      <c r="M189" s="13">
        <f t="shared" si="13"/>
        <v>0</v>
      </c>
      <c r="N189" s="7" t="s">
        <v>905</v>
      </c>
    </row>
    <row r="190" spans="1:14" x14ac:dyDescent="0.7">
      <c r="A190" s="7">
        <v>188</v>
      </c>
      <c r="B190" s="7" t="s">
        <v>236</v>
      </c>
      <c r="C190" s="7" t="s">
        <v>531</v>
      </c>
      <c r="D190" s="18">
        <v>2006</v>
      </c>
      <c r="E190" s="7" t="s">
        <v>517</v>
      </c>
      <c r="F190" s="7" t="s">
        <v>676</v>
      </c>
      <c r="G190" s="18">
        <v>16622</v>
      </c>
      <c r="H190" s="18">
        <v>3</v>
      </c>
      <c r="I190" s="7" t="s">
        <v>565</v>
      </c>
      <c r="J190" s="13">
        <v>12700</v>
      </c>
      <c r="K190" s="14">
        <f t="shared" si="10"/>
        <v>2146300</v>
      </c>
      <c r="L190" s="13">
        <v>12700</v>
      </c>
      <c r="M190" s="13">
        <f t="shared" si="13"/>
        <v>0</v>
      </c>
      <c r="N190" s="7" t="s">
        <v>906</v>
      </c>
    </row>
    <row r="191" spans="1:14" x14ac:dyDescent="0.7">
      <c r="A191" s="7">
        <v>189</v>
      </c>
      <c r="B191" s="7" t="s">
        <v>237</v>
      </c>
      <c r="C191" s="7" t="s">
        <v>569</v>
      </c>
      <c r="D191" s="18">
        <v>1999</v>
      </c>
      <c r="E191" s="7" t="s">
        <v>517</v>
      </c>
      <c r="F191" s="7" t="s">
        <v>512</v>
      </c>
      <c r="G191" s="18">
        <v>16700</v>
      </c>
      <c r="H191" s="18">
        <v>3</v>
      </c>
      <c r="I191" s="7" t="s">
        <v>515</v>
      </c>
      <c r="J191" s="13">
        <v>14000</v>
      </c>
      <c r="K191" s="14">
        <f t="shared" si="10"/>
        <v>2366000</v>
      </c>
      <c r="L191" s="13">
        <v>14000</v>
      </c>
      <c r="M191" s="13">
        <f t="shared" si="13"/>
        <v>0</v>
      </c>
      <c r="N191" s="7" t="s">
        <v>907</v>
      </c>
    </row>
    <row r="192" spans="1:14" x14ac:dyDescent="0.7">
      <c r="A192" s="7">
        <v>190</v>
      </c>
      <c r="B192" s="7" t="s">
        <v>238</v>
      </c>
      <c r="C192" s="7" t="s">
        <v>509</v>
      </c>
      <c r="D192" s="18">
        <v>1996</v>
      </c>
      <c r="E192" s="7" t="s">
        <v>517</v>
      </c>
      <c r="F192" s="7" t="s">
        <v>512</v>
      </c>
      <c r="G192" s="18">
        <v>16570</v>
      </c>
      <c r="H192" s="18">
        <v>3</v>
      </c>
      <c r="I192" s="7" t="s">
        <v>544</v>
      </c>
      <c r="J192" s="13">
        <v>11000</v>
      </c>
      <c r="K192" s="14">
        <f t="shared" si="10"/>
        <v>1859000</v>
      </c>
      <c r="L192" s="13">
        <v>11000</v>
      </c>
      <c r="M192" s="13">
        <f t="shared" si="13"/>
        <v>0</v>
      </c>
      <c r="N192" s="7" t="s">
        <v>908</v>
      </c>
    </row>
    <row r="193" spans="1:14" x14ac:dyDescent="0.7">
      <c r="A193" s="7">
        <v>191</v>
      </c>
      <c r="B193" s="7" t="s">
        <v>240</v>
      </c>
      <c r="C193" s="7" t="s">
        <v>509</v>
      </c>
      <c r="D193" s="18">
        <v>1997</v>
      </c>
      <c r="E193" s="7" t="s">
        <v>517</v>
      </c>
      <c r="F193" s="7" t="s">
        <v>512</v>
      </c>
      <c r="G193" s="18">
        <v>16570</v>
      </c>
      <c r="H193" s="18">
        <v>3</v>
      </c>
      <c r="I193" s="7" t="s">
        <v>544</v>
      </c>
      <c r="J193" s="13">
        <v>11000</v>
      </c>
      <c r="K193" s="14">
        <f t="shared" si="10"/>
        <v>1859000</v>
      </c>
      <c r="L193" s="13">
        <v>11000</v>
      </c>
      <c r="M193" s="13">
        <f t="shared" ref="M193:M201" si="14">J193-L193</f>
        <v>0</v>
      </c>
      <c r="N193" s="7" t="s">
        <v>910</v>
      </c>
    </row>
    <row r="194" spans="1:14" x14ac:dyDescent="0.7">
      <c r="A194" s="7">
        <v>192</v>
      </c>
      <c r="B194" s="7" t="s">
        <v>241</v>
      </c>
      <c r="C194" s="7" t="s">
        <v>509</v>
      </c>
      <c r="D194" s="18">
        <v>1994</v>
      </c>
      <c r="E194" s="7" t="s">
        <v>517</v>
      </c>
      <c r="F194" s="7" t="s">
        <v>512</v>
      </c>
      <c r="G194" s="18">
        <v>16570</v>
      </c>
      <c r="H194" s="18">
        <v>3</v>
      </c>
      <c r="I194" s="7" t="s">
        <v>515</v>
      </c>
      <c r="J194" s="13">
        <v>9800</v>
      </c>
      <c r="K194" s="14">
        <f t="shared" si="10"/>
        <v>1656200</v>
      </c>
      <c r="L194" s="13">
        <v>9800</v>
      </c>
      <c r="M194" s="13">
        <f t="shared" si="14"/>
        <v>0</v>
      </c>
      <c r="N194" s="7" t="s">
        <v>911</v>
      </c>
    </row>
    <row r="195" spans="1:14" x14ac:dyDescent="0.7">
      <c r="A195" s="7">
        <v>193</v>
      </c>
      <c r="B195" s="7" t="s">
        <v>243</v>
      </c>
      <c r="C195" s="7" t="s">
        <v>569</v>
      </c>
      <c r="D195" s="18">
        <v>2007</v>
      </c>
      <c r="E195" s="7" t="s">
        <v>517</v>
      </c>
      <c r="F195" s="7" t="s">
        <v>526</v>
      </c>
      <c r="G195" s="18">
        <v>116718</v>
      </c>
      <c r="H195" s="18">
        <v>3</v>
      </c>
      <c r="I195" s="7" t="s">
        <v>515</v>
      </c>
      <c r="J195" s="13">
        <v>45000</v>
      </c>
      <c r="K195" s="14">
        <f t="shared" si="10"/>
        <v>7605000</v>
      </c>
      <c r="L195" s="13">
        <v>45000</v>
      </c>
      <c r="M195" s="13">
        <f t="shared" si="14"/>
        <v>0</v>
      </c>
      <c r="N195" s="7" t="s">
        <v>913</v>
      </c>
    </row>
    <row r="196" spans="1:14" x14ac:dyDescent="0.7">
      <c r="A196" s="7">
        <v>194</v>
      </c>
      <c r="B196" s="7" t="s">
        <v>244</v>
      </c>
      <c r="C196" s="7" t="s">
        <v>616</v>
      </c>
      <c r="D196" s="18">
        <v>2020</v>
      </c>
      <c r="E196" s="7" t="s">
        <v>517</v>
      </c>
      <c r="F196" s="7" t="s">
        <v>512</v>
      </c>
      <c r="G196" s="18">
        <v>116900</v>
      </c>
      <c r="H196" s="18">
        <v>3</v>
      </c>
      <c r="I196" s="7" t="s">
        <v>515</v>
      </c>
      <c r="J196" s="13">
        <v>11000</v>
      </c>
      <c r="K196" s="14">
        <f t="shared" si="10"/>
        <v>1859000</v>
      </c>
      <c r="L196" s="13">
        <v>11000</v>
      </c>
      <c r="M196" s="13">
        <f t="shared" si="14"/>
        <v>0</v>
      </c>
      <c r="N196" s="7" t="s">
        <v>915</v>
      </c>
    </row>
    <row r="197" spans="1:14" x14ac:dyDescent="0.7">
      <c r="A197" s="7">
        <v>195</v>
      </c>
      <c r="B197" s="7" t="s">
        <v>245</v>
      </c>
      <c r="C197" s="7" t="s">
        <v>616</v>
      </c>
      <c r="D197" s="18">
        <v>2007</v>
      </c>
      <c r="E197" s="7" t="s">
        <v>517</v>
      </c>
      <c r="F197" s="7" t="s">
        <v>512</v>
      </c>
      <c r="G197" s="18">
        <v>116400</v>
      </c>
      <c r="H197" s="18">
        <v>3</v>
      </c>
      <c r="I197" s="7" t="s">
        <v>515</v>
      </c>
      <c r="J197" s="13">
        <v>11600</v>
      </c>
      <c r="K197" s="14">
        <f t="shared" si="10"/>
        <v>1960400</v>
      </c>
      <c r="L197" s="13">
        <v>11600</v>
      </c>
      <c r="M197" s="13">
        <f t="shared" si="14"/>
        <v>0</v>
      </c>
      <c r="N197" s="7" t="s">
        <v>917</v>
      </c>
    </row>
    <row r="198" spans="1:14" x14ac:dyDescent="0.7">
      <c r="A198" s="7">
        <v>196</v>
      </c>
      <c r="B198" s="7" t="s">
        <v>246</v>
      </c>
      <c r="C198" s="7" t="s">
        <v>561</v>
      </c>
      <c r="D198" s="18">
        <v>1995</v>
      </c>
      <c r="E198" s="7" t="s">
        <v>511</v>
      </c>
      <c r="F198" s="7" t="s">
        <v>563</v>
      </c>
      <c r="G198" s="18">
        <v>18239</v>
      </c>
      <c r="H198" s="7" t="s">
        <v>528</v>
      </c>
      <c r="I198" s="7" t="s">
        <v>565</v>
      </c>
      <c r="J198" s="13">
        <v>22000</v>
      </c>
      <c r="K198" s="14">
        <f t="shared" si="10"/>
        <v>3718000</v>
      </c>
      <c r="L198" s="13">
        <v>22000</v>
      </c>
      <c r="M198" s="13">
        <f t="shared" si="14"/>
        <v>0</v>
      </c>
      <c r="N198" s="7" t="s">
        <v>918</v>
      </c>
    </row>
    <row r="199" spans="1:14" x14ac:dyDescent="0.7">
      <c r="A199" s="7">
        <v>197</v>
      </c>
      <c r="B199" s="7" t="s">
        <v>247</v>
      </c>
      <c r="C199" s="7" t="s">
        <v>569</v>
      </c>
      <c r="D199" s="18">
        <v>2001</v>
      </c>
      <c r="E199" s="7" t="s">
        <v>517</v>
      </c>
      <c r="F199" s="7" t="s">
        <v>512</v>
      </c>
      <c r="G199" s="18">
        <v>16710</v>
      </c>
      <c r="H199" s="18">
        <v>3</v>
      </c>
      <c r="I199" s="7" t="s">
        <v>515</v>
      </c>
      <c r="J199" s="13">
        <v>14000</v>
      </c>
      <c r="K199" s="14">
        <f t="shared" si="10"/>
        <v>2366000</v>
      </c>
      <c r="L199" s="13">
        <v>14000</v>
      </c>
      <c r="M199" s="13">
        <f t="shared" si="14"/>
        <v>0</v>
      </c>
      <c r="N199" s="7" t="s">
        <v>919</v>
      </c>
    </row>
    <row r="200" spans="1:14" x14ac:dyDescent="0.7">
      <c r="A200" s="7">
        <v>198</v>
      </c>
      <c r="B200" s="7" t="s">
        <v>249</v>
      </c>
      <c r="C200" s="7" t="s">
        <v>616</v>
      </c>
      <c r="D200" s="18">
        <v>2008</v>
      </c>
      <c r="E200" s="7" t="s">
        <v>608</v>
      </c>
      <c r="F200" s="7" t="s">
        <v>526</v>
      </c>
      <c r="G200" s="18">
        <v>116688</v>
      </c>
      <c r="H200" s="18">
        <v>3</v>
      </c>
      <c r="I200" s="7" t="s">
        <v>544</v>
      </c>
      <c r="J200" s="13">
        <v>39000</v>
      </c>
      <c r="K200" s="14">
        <f t="shared" si="10"/>
        <v>6591000</v>
      </c>
      <c r="L200" s="13">
        <v>39000</v>
      </c>
      <c r="M200" s="13">
        <f t="shared" si="14"/>
        <v>0</v>
      </c>
      <c r="N200" s="7" t="s">
        <v>921</v>
      </c>
    </row>
    <row r="201" spans="1:14" x14ac:dyDescent="0.7">
      <c r="A201" s="7">
        <v>199</v>
      </c>
      <c r="B201" s="7" t="s">
        <v>250</v>
      </c>
      <c r="C201" s="7" t="s">
        <v>569</v>
      </c>
      <c r="D201" s="18">
        <v>1995</v>
      </c>
      <c r="E201" s="7" t="s">
        <v>517</v>
      </c>
      <c r="F201" s="7" t="s">
        <v>512</v>
      </c>
      <c r="G201" s="18">
        <v>16700</v>
      </c>
      <c r="H201" s="18">
        <v>3</v>
      </c>
      <c r="I201" s="7" t="s">
        <v>515</v>
      </c>
      <c r="J201" s="13">
        <v>14000</v>
      </c>
      <c r="K201" s="14">
        <f t="shared" si="10"/>
        <v>2366000</v>
      </c>
      <c r="L201" s="13">
        <v>14000</v>
      </c>
      <c r="M201" s="13">
        <f t="shared" si="14"/>
        <v>0</v>
      </c>
      <c r="N201" s="7" t="s">
        <v>922</v>
      </c>
    </row>
    <row r="202" spans="1:14" x14ac:dyDescent="0.7">
      <c r="A202" s="7">
        <v>200</v>
      </c>
      <c r="B202" s="7" t="s">
        <v>253</v>
      </c>
      <c r="C202" s="7" t="s">
        <v>525</v>
      </c>
      <c r="D202" s="18">
        <v>1998</v>
      </c>
      <c r="E202" s="7" t="s">
        <v>511</v>
      </c>
      <c r="F202" s="7" t="s">
        <v>583</v>
      </c>
      <c r="G202" s="18">
        <v>16264</v>
      </c>
      <c r="H202" s="18">
        <v>3</v>
      </c>
      <c r="I202" s="7" t="s">
        <v>515</v>
      </c>
      <c r="J202" s="13">
        <v>8000</v>
      </c>
      <c r="K202" s="14">
        <f t="shared" si="10"/>
        <v>1352000</v>
      </c>
      <c r="L202" s="13">
        <v>8000</v>
      </c>
      <c r="M202" s="13">
        <f>J202-L202</f>
        <v>0</v>
      </c>
      <c r="N202" s="7" t="s">
        <v>925</v>
      </c>
    </row>
    <row r="203" spans="1:14" x14ac:dyDescent="0.7">
      <c r="A203" s="7">
        <v>201</v>
      </c>
      <c r="B203" s="7" t="s">
        <v>255</v>
      </c>
      <c r="C203" s="7" t="s">
        <v>525</v>
      </c>
      <c r="D203" s="18">
        <v>2005</v>
      </c>
      <c r="E203" s="7" t="s">
        <v>927</v>
      </c>
      <c r="F203" s="7" t="s">
        <v>512</v>
      </c>
      <c r="G203" s="18">
        <v>16200</v>
      </c>
      <c r="H203" s="18">
        <v>3</v>
      </c>
      <c r="I203" s="7" t="s">
        <v>515</v>
      </c>
      <c r="J203" s="13">
        <v>7500</v>
      </c>
      <c r="K203" s="14">
        <f t="shared" si="10"/>
        <v>1267500</v>
      </c>
      <c r="L203" s="13">
        <v>7500</v>
      </c>
      <c r="M203" s="13">
        <f t="shared" ref="M203:M208" si="15">J203-L203</f>
        <v>0</v>
      </c>
      <c r="N203" s="7" t="s">
        <v>928</v>
      </c>
    </row>
    <row r="204" spans="1:14" x14ac:dyDescent="0.7">
      <c r="A204" s="7">
        <v>202</v>
      </c>
      <c r="B204" s="7" t="s">
        <v>256</v>
      </c>
      <c r="C204" s="7" t="s">
        <v>525</v>
      </c>
      <c r="D204" s="18">
        <v>2016</v>
      </c>
      <c r="E204" s="7" t="s">
        <v>511</v>
      </c>
      <c r="F204" s="7" t="s">
        <v>583</v>
      </c>
      <c r="G204" s="18">
        <v>116234</v>
      </c>
      <c r="H204" s="18">
        <v>3</v>
      </c>
      <c r="I204" s="7" t="s">
        <v>515</v>
      </c>
      <c r="J204" s="13">
        <v>10500</v>
      </c>
      <c r="K204" s="14">
        <f t="shared" si="10"/>
        <v>1774500</v>
      </c>
      <c r="L204" s="13">
        <v>10500</v>
      </c>
      <c r="M204" s="13">
        <f t="shared" si="15"/>
        <v>0</v>
      </c>
      <c r="N204" s="7" t="s">
        <v>929</v>
      </c>
    </row>
    <row r="205" spans="1:14" x14ac:dyDescent="0.7">
      <c r="A205" s="7">
        <v>203</v>
      </c>
      <c r="B205" s="7" t="s">
        <v>257</v>
      </c>
      <c r="C205" s="7" t="s">
        <v>525</v>
      </c>
      <c r="D205" s="18">
        <v>2006</v>
      </c>
      <c r="E205" s="7" t="s">
        <v>511</v>
      </c>
      <c r="F205" s="7" t="s">
        <v>583</v>
      </c>
      <c r="G205" s="18">
        <v>116234</v>
      </c>
      <c r="H205" s="18">
        <v>5</v>
      </c>
      <c r="I205" s="7" t="s">
        <v>565</v>
      </c>
      <c r="J205" s="13">
        <v>11000</v>
      </c>
      <c r="K205" s="14">
        <f t="shared" si="10"/>
        <v>1859000</v>
      </c>
      <c r="L205" s="13">
        <v>11000</v>
      </c>
      <c r="M205" s="13">
        <f t="shared" si="15"/>
        <v>0</v>
      </c>
      <c r="N205" s="7" t="s">
        <v>930</v>
      </c>
    </row>
    <row r="206" spans="1:14" x14ac:dyDescent="0.7">
      <c r="A206" s="7">
        <v>204</v>
      </c>
      <c r="B206" s="7" t="s">
        <v>258</v>
      </c>
      <c r="C206" s="7" t="s">
        <v>525</v>
      </c>
      <c r="D206" s="18">
        <v>2006</v>
      </c>
      <c r="E206" s="7" t="s">
        <v>511</v>
      </c>
      <c r="F206" s="7" t="s">
        <v>583</v>
      </c>
      <c r="G206" s="18">
        <v>116234</v>
      </c>
      <c r="H206" s="18">
        <v>3</v>
      </c>
      <c r="I206" s="7" t="s">
        <v>565</v>
      </c>
      <c r="J206" s="13">
        <v>10000</v>
      </c>
      <c r="K206" s="14">
        <f t="shared" si="10"/>
        <v>1690000</v>
      </c>
      <c r="L206" s="13">
        <v>10000</v>
      </c>
      <c r="M206" s="13">
        <f t="shared" si="15"/>
        <v>0</v>
      </c>
      <c r="N206" s="7" t="s">
        <v>931</v>
      </c>
    </row>
    <row r="207" spans="1:14" x14ac:dyDescent="0.7">
      <c r="A207" s="7">
        <v>205</v>
      </c>
      <c r="B207" s="7" t="s">
        <v>259</v>
      </c>
      <c r="C207" s="7" t="s">
        <v>509</v>
      </c>
      <c r="D207" s="18">
        <v>2010</v>
      </c>
      <c r="E207" s="7" t="s">
        <v>517</v>
      </c>
      <c r="F207" s="7" t="s">
        <v>512</v>
      </c>
      <c r="G207" s="18">
        <v>16570</v>
      </c>
      <c r="H207" s="18">
        <v>3</v>
      </c>
      <c r="I207" s="7" t="s">
        <v>515</v>
      </c>
      <c r="J207" s="13">
        <v>10200</v>
      </c>
      <c r="K207" s="14">
        <f t="shared" si="10"/>
        <v>1723800</v>
      </c>
      <c r="L207" s="13">
        <v>10200</v>
      </c>
      <c r="M207" s="13">
        <f t="shared" si="15"/>
        <v>0</v>
      </c>
      <c r="N207" s="7" t="s">
        <v>932</v>
      </c>
    </row>
    <row r="208" spans="1:14" x14ac:dyDescent="0.7">
      <c r="A208" s="7">
        <v>206</v>
      </c>
      <c r="B208" s="7" t="s">
        <v>260</v>
      </c>
      <c r="C208" s="7" t="s">
        <v>550</v>
      </c>
      <c r="D208" s="18">
        <v>2006</v>
      </c>
      <c r="E208" s="7" t="s">
        <v>933</v>
      </c>
      <c r="F208" s="7" t="s">
        <v>512</v>
      </c>
      <c r="G208" s="7" t="s">
        <v>636</v>
      </c>
      <c r="H208" s="18">
        <v>3</v>
      </c>
      <c r="I208" s="7" t="s">
        <v>515</v>
      </c>
      <c r="J208" s="13">
        <v>17000</v>
      </c>
      <c r="K208" s="14">
        <f t="shared" si="10"/>
        <v>2873000</v>
      </c>
      <c r="L208" s="13">
        <v>17000</v>
      </c>
      <c r="M208" s="13">
        <f t="shared" si="15"/>
        <v>0</v>
      </c>
      <c r="N208" s="7" t="s">
        <v>934</v>
      </c>
    </row>
    <row r="209" spans="1:15" x14ac:dyDescent="0.7">
      <c r="A209" s="7">
        <v>207</v>
      </c>
      <c r="B209" s="7" t="s">
        <v>262</v>
      </c>
      <c r="C209" s="7" t="s">
        <v>509</v>
      </c>
      <c r="D209" s="18">
        <v>2001</v>
      </c>
      <c r="E209" s="7" t="s">
        <v>933</v>
      </c>
      <c r="F209" s="7" t="s">
        <v>512</v>
      </c>
      <c r="G209" s="18">
        <v>16570</v>
      </c>
      <c r="H209" s="18">
        <v>3</v>
      </c>
      <c r="I209" s="7" t="s">
        <v>515</v>
      </c>
      <c r="J209" s="13">
        <v>10100</v>
      </c>
      <c r="K209" s="14">
        <f t="shared" si="10"/>
        <v>1706900</v>
      </c>
      <c r="L209" s="13">
        <v>10100</v>
      </c>
      <c r="M209" s="13">
        <f>J209-L209</f>
        <v>0</v>
      </c>
      <c r="N209" s="7" t="s">
        <v>937</v>
      </c>
    </row>
    <row r="210" spans="1:15" x14ac:dyDescent="0.7">
      <c r="A210" s="7">
        <v>208</v>
      </c>
      <c r="B210" s="7" t="s">
        <v>263</v>
      </c>
      <c r="C210" s="7" t="s">
        <v>509</v>
      </c>
      <c r="D210" s="18">
        <v>2005</v>
      </c>
      <c r="E210" s="7" t="s">
        <v>933</v>
      </c>
      <c r="F210" s="7" t="s">
        <v>512</v>
      </c>
      <c r="G210" s="7" t="s">
        <v>627</v>
      </c>
      <c r="H210" s="18">
        <v>3</v>
      </c>
      <c r="I210" s="7" t="s">
        <v>544</v>
      </c>
      <c r="J210" s="13">
        <v>11000</v>
      </c>
      <c r="K210" s="14">
        <f t="shared" si="10"/>
        <v>1859000</v>
      </c>
      <c r="L210" s="13">
        <v>11000</v>
      </c>
      <c r="M210" s="13">
        <f>J210-L210</f>
        <v>0</v>
      </c>
      <c r="N210" s="7" t="s">
        <v>938</v>
      </c>
    </row>
    <row r="211" spans="1:15" x14ac:dyDescent="0.7">
      <c r="A211" s="7">
        <v>209</v>
      </c>
      <c r="B211" s="7" t="s">
        <v>264</v>
      </c>
      <c r="C211" s="7" t="s">
        <v>525</v>
      </c>
      <c r="D211" s="18">
        <v>1989</v>
      </c>
      <c r="E211" s="7" t="s">
        <v>511</v>
      </c>
      <c r="F211" s="7" t="s">
        <v>583</v>
      </c>
      <c r="G211" s="18">
        <v>16234</v>
      </c>
      <c r="H211" s="18">
        <v>5</v>
      </c>
      <c r="I211" s="7" t="s">
        <v>939</v>
      </c>
      <c r="J211" s="13">
        <v>7900</v>
      </c>
      <c r="K211" s="14">
        <f t="shared" si="10"/>
        <v>1335100</v>
      </c>
      <c r="L211" s="13">
        <v>7900</v>
      </c>
      <c r="M211" s="13">
        <f>J211-L211</f>
        <v>0</v>
      </c>
      <c r="N211" s="7" t="s">
        <v>940</v>
      </c>
    </row>
    <row r="212" spans="1:15" x14ac:dyDescent="0.7">
      <c r="A212" s="7">
        <v>210</v>
      </c>
      <c r="B212" s="7" t="s">
        <v>266</v>
      </c>
      <c r="C212" s="7" t="s">
        <v>525</v>
      </c>
      <c r="D212" s="18">
        <v>2005</v>
      </c>
      <c r="E212" s="7" t="s">
        <v>511</v>
      </c>
      <c r="F212" s="7" t="s">
        <v>583</v>
      </c>
      <c r="G212" s="18">
        <v>116234</v>
      </c>
      <c r="H212" s="18">
        <v>3</v>
      </c>
      <c r="I212" s="7" t="s">
        <v>515</v>
      </c>
      <c r="J212" s="13">
        <v>10000</v>
      </c>
      <c r="K212" s="14">
        <f t="shared" si="10"/>
        <v>1690000</v>
      </c>
      <c r="L212" s="13">
        <v>10000</v>
      </c>
      <c r="M212" s="13">
        <f t="shared" ref="M212:M223" si="16">J212-L212</f>
        <v>0</v>
      </c>
      <c r="N212" s="7" t="s">
        <v>942</v>
      </c>
    </row>
    <row r="213" spans="1:15" x14ac:dyDescent="0.7">
      <c r="A213" s="7">
        <v>211</v>
      </c>
      <c r="B213" s="7" t="s">
        <v>267</v>
      </c>
      <c r="C213" s="7" t="s">
        <v>525</v>
      </c>
      <c r="D213" s="18">
        <v>2016</v>
      </c>
      <c r="E213" s="7" t="s">
        <v>511</v>
      </c>
      <c r="F213" s="7" t="s">
        <v>583</v>
      </c>
      <c r="G213" s="18">
        <v>116234</v>
      </c>
      <c r="H213" s="18">
        <v>5</v>
      </c>
      <c r="I213" s="7" t="s">
        <v>515</v>
      </c>
      <c r="J213" s="13">
        <v>10500</v>
      </c>
      <c r="K213" s="14">
        <f t="shared" si="10"/>
        <v>1774500</v>
      </c>
      <c r="L213" s="13">
        <v>10500</v>
      </c>
      <c r="M213" s="13">
        <f t="shared" si="16"/>
        <v>0</v>
      </c>
      <c r="N213" s="7" t="s">
        <v>943</v>
      </c>
    </row>
    <row r="214" spans="1:15" x14ac:dyDescent="0.7">
      <c r="A214" s="7">
        <v>212</v>
      </c>
      <c r="B214" s="7" t="s">
        <v>268</v>
      </c>
      <c r="C214" s="7" t="s">
        <v>616</v>
      </c>
      <c r="D214" s="18">
        <v>2011</v>
      </c>
      <c r="E214" s="7" t="s">
        <v>517</v>
      </c>
      <c r="F214" s="7" t="s">
        <v>512</v>
      </c>
      <c r="G214" s="18">
        <v>116400</v>
      </c>
      <c r="H214" s="18">
        <v>3</v>
      </c>
      <c r="I214" s="7" t="s">
        <v>1208</v>
      </c>
      <c r="J214" s="13">
        <v>11600</v>
      </c>
      <c r="K214" s="14">
        <f t="shared" si="10"/>
        <v>1960400</v>
      </c>
      <c r="L214" s="13">
        <v>11600</v>
      </c>
      <c r="M214" s="13">
        <f t="shared" si="16"/>
        <v>0</v>
      </c>
      <c r="N214" s="7" t="s">
        <v>944</v>
      </c>
    </row>
    <row r="215" spans="1:15" x14ac:dyDescent="0.7">
      <c r="A215" s="7">
        <v>213</v>
      </c>
      <c r="B215" s="7" t="s">
        <v>270</v>
      </c>
      <c r="C215" s="7" t="s">
        <v>616</v>
      </c>
      <c r="D215" s="7" t="s">
        <v>543</v>
      </c>
      <c r="E215" s="7" t="s">
        <v>608</v>
      </c>
      <c r="F215" s="7" t="s">
        <v>770</v>
      </c>
      <c r="G215" s="18">
        <v>116681</v>
      </c>
      <c r="H215" s="18">
        <v>3</v>
      </c>
      <c r="I215" s="7" t="s">
        <v>544</v>
      </c>
      <c r="J215" s="13">
        <v>23000</v>
      </c>
      <c r="K215" s="14">
        <f t="shared" si="10"/>
        <v>3887000</v>
      </c>
      <c r="L215" s="13">
        <v>23000</v>
      </c>
      <c r="M215" s="13">
        <f t="shared" si="16"/>
        <v>0</v>
      </c>
      <c r="N215" s="7" t="s">
        <v>946</v>
      </c>
    </row>
    <row r="216" spans="1:15" x14ac:dyDescent="0.7">
      <c r="A216" s="7">
        <v>214</v>
      </c>
      <c r="B216" s="7" t="s">
        <v>271</v>
      </c>
      <c r="C216" s="7" t="s">
        <v>525</v>
      </c>
      <c r="D216" s="18">
        <v>2008</v>
      </c>
      <c r="E216" s="7" t="s">
        <v>511</v>
      </c>
      <c r="F216" s="7" t="s">
        <v>583</v>
      </c>
      <c r="G216" s="18">
        <v>116264</v>
      </c>
      <c r="H216" s="18">
        <v>3</v>
      </c>
      <c r="I216" s="7" t="s">
        <v>544</v>
      </c>
      <c r="J216" s="13">
        <v>9500</v>
      </c>
      <c r="K216" s="14">
        <f t="shared" si="10"/>
        <v>1605500</v>
      </c>
      <c r="L216" s="13">
        <v>9500</v>
      </c>
      <c r="M216" s="13">
        <f t="shared" si="16"/>
        <v>0</v>
      </c>
      <c r="N216" s="7" t="s">
        <v>947</v>
      </c>
    </row>
    <row r="217" spans="1:15" x14ac:dyDescent="0.7">
      <c r="A217" s="7">
        <v>215</v>
      </c>
      <c r="B217" s="7" t="s">
        <v>272</v>
      </c>
      <c r="C217" s="7" t="s">
        <v>525</v>
      </c>
      <c r="D217" s="18">
        <v>2017</v>
      </c>
      <c r="E217" s="7" t="s">
        <v>511</v>
      </c>
      <c r="F217" s="7" t="s">
        <v>583</v>
      </c>
      <c r="G217" s="18">
        <v>116234</v>
      </c>
      <c r="H217" s="18">
        <v>3</v>
      </c>
      <c r="I217" s="7" t="s">
        <v>515</v>
      </c>
      <c r="J217" s="13">
        <v>10500</v>
      </c>
      <c r="K217" s="14">
        <f t="shared" ref="K217:K265" si="17">TEXT(J217, "¥#,##0") * 169</f>
        <v>1774500</v>
      </c>
      <c r="L217" s="13">
        <v>10500</v>
      </c>
      <c r="M217" s="13">
        <f t="shared" si="16"/>
        <v>0</v>
      </c>
      <c r="N217" s="7" t="s">
        <v>948</v>
      </c>
    </row>
    <row r="218" spans="1:15" x14ac:dyDescent="0.7">
      <c r="A218" s="7">
        <v>216</v>
      </c>
      <c r="B218" s="7" t="s">
        <v>273</v>
      </c>
      <c r="C218" s="7" t="s">
        <v>550</v>
      </c>
      <c r="D218" s="18">
        <v>2010</v>
      </c>
      <c r="E218" s="7" t="s">
        <v>517</v>
      </c>
      <c r="F218" s="7" t="s">
        <v>512</v>
      </c>
      <c r="G218" s="18">
        <v>116610</v>
      </c>
      <c r="H218" s="18">
        <v>3</v>
      </c>
      <c r="I218" s="7" t="s">
        <v>515</v>
      </c>
      <c r="J218" s="13">
        <v>14500</v>
      </c>
      <c r="K218" s="14">
        <f t="shared" si="17"/>
        <v>2450500</v>
      </c>
      <c r="L218" s="13">
        <v>14500</v>
      </c>
      <c r="M218" s="13">
        <f t="shared" si="16"/>
        <v>0</v>
      </c>
      <c r="N218" s="7" t="s">
        <v>950</v>
      </c>
    </row>
    <row r="219" spans="1:15" x14ac:dyDescent="0.7">
      <c r="A219" s="7">
        <v>217</v>
      </c>
      <c r="B219" s="7" t="s">
        <v>274</v>
      </c>
      <c r="C219" s="7" t="s">
        <v>550</v>
      </c>
      <c r="D219" s="18">
        <v>1991</v>
      </c>
      <c r="E219" s="7" t="s">
        <v>517</v>
      </c>
      <c r="F219" s="7" t="s">
        <v>512</v>
      </c>
      <c r="G219" s="18">
        <v>14060</v>
      </c>
      <c r="H219" s="18">
        <v>3</v>
      </c>
      <c r="I219" s="7" t="s">
        <v>515</v>
      </c>
      <c r="J219" s="13">
        <v>10300</v>
      </c>
      <c r="K219" s="14">
        <f t="shared" si="17"/>
        <v>1740700</v>
      </c>
      <c r="L219" s="13">
        <v>0</v>
      </c>
      <c r="M219" s="13">
        <f t="shared" si="16"/>
        <v>10300</v>
      </c>
      <c r="N219" s="7" t="s">
        <v>951</v>
      </c>
      <c r="O219" s="11" t="s">
        <v>1219</v>
      </c>
    </row>
    <row r="220" spans="1:15" x14ac:dyDescent="0.7">
      <c r="A220" s="7">
        <v>218</v>
      </c>
      <c r="B220" s="7" t="s">
        <v>275</v>
      </c>
      <c r="C220" s="7" t="s">
        <v>550</v>
      </c>
      <c r="D220" s="18">
        <v>1999</v>
      </c>
      <c r="E220" s="7" t="s">
        <v>517</v>
      </c>
      <c r="F220" s="7" t="s">
        <v>512</v>
      </c>
      <c r="G220" s="18">
        <v>14060</v>
      </c>
      <c r="H220" s="18">
        <v>3</v>
      </c>
      <c r="I220" s="7" t="s">
        <v>515</v>
      </c>
      <c r="J220" s="13">
        <v>10300</v>
      </c>
      <c r="K220" s="14">
        <f t="shared" si="17"/>
        <v>1740700</v>
      </c>
      <c r="L220" s="13">
        <v>0</v>
      </c>
      <c r="M220" s="13">
        <f t="shared" si="16"/>
        <v>10300</v>
      </c>
      <c r="N220" s="7" t="s">
        <v>952</v>
      </c>
      <c r="O220" s="11" t="s">
        <v>1219</v>
      </c>
    </row>
    <row r="221" spans="1:15" x14ac:dyDescent="0.7">
      <c r="A221" s="7">
        <v>219</v>
      </c>
      <c r="B221" s="7" t="s">
        <v>276</v>
      </c>
      <c r="C221" s="7" t="s">
        <v>509</v>
      </c>
      <c r="D221" s="18">
        <v>1997</v>
      </c>
      <c r="E221" s="7" t="s">
        <v>517</v>
      </c>
      <c r="F221" s="7" t="s">
        <v>512</v>
      </c>
      <c r="G221" s="18">
        <v>16570</v>
      </c>
      <c r="H221" s="18">
        <v>3</v>
      </c>
      <c r="I221" s="7" t="s">
        <v>515</v>
      </c>
      <c r="J221" s="13">
        <v>10000</v>
      </c>
      <c r="K221" s="14">
        <f t="shared" si="17"/>
        <v>1690000</v>
      </c>
      <c r="L221" s="13">
        <v>10000</v>
      </c>
      <c r="M221" s="13">
        <f t="shared" si="16"/>
        <v>0</v>
      </c>
      <c r="N221" s="7" t="s">
        <v>953</v>
      </c>
    </row>
    <row r="222" spans="1:15" x14ac:dyDescent="0.7">
      <c r="A222" s="7">
        <v>220</v>
      </c>
      <c r="B222" s="7" t="s">
        <v>277</v>
      </c>
      <c r="C222" s="7" t="s">
        <v>509</v>
      </c>
      <c r="D222" s="18">
        <v>1995</v>
      </c>
      <c r="E222" s="7" t="s">
        <v>517</v>
      </c>
      <c r="F222" s="7" t="s">
        <v>512</v>
      </c>
      <c r="G222" s="18">
        <v>16570</v>
      </c>
      <c r="H222" s="18">
        <v>3</v>
      </c>
      <c r="I222" s="7" t="s">
        <v>544</v>
      </c>
      <c r="J222" s="13">
        <v>11000</v>
      </c>
      <c r="K222" s="14">
        <f t="shared" si="17"/>
        <v>1859000</v>
      </c>
      <c r="L222" s="13">
        <v>11000</v>
      </c>
      <c r="M222" s="13">
        <f t="shared" si="16"/>
        <v>0</v>
      </c>
      <c r="N222" s="7" t="s">
        <v>954</v>
      </c>
    </row>
    <row r="223" spans="1:15" x14ac:dyDescent="0.7">
      <c r="A223" s="7">
        <v>221</v>
      </c>
      <c r="B223" s="7" t="s">
        <v>278</v>
      </c>
      <c r="C223" s="7" t="s">
        <v>509</v>
      </c>
      <c r="D223" s="18">
        <v>2003</v>
      </c>
      <c r="E223" s="7" t="s">
        <v>517</v>
      </c>
      <c r="F223" s="7" t="s">
        <v>512</v>
      </c>
      <c r="G223" s="18">
        <v>16570</v>
      </c>
      <c r="H223" s="18">
        <v>3</v>
      </c>
      <c r="I223" s="7" t="s">
        <v>515</v>
      </c>
      <c r="J223" s="13">
        <v>10500</v>
      </c>
      <c r="K223" s="14">
        <f t="shared" si="17"/>
        <v>1774500</v>
      </c>
      <c r="L223" s="13">
        <v>10500</v>
      </c>
      <c r="M223" s="13">
        <f t="shared" si="16"/>
        <v>0</v>
      </c>
      <c r="N223" s="7" t="s">
        <v>955</v>
      </c>
    </row>
    <row r="224" spans="1:15" x14ac:dyDescent="0.7">
      <c r="A224" s="7">
        <v>222</v>
      </c>
      <c r="B224" s="7" t="s">
        <v>280</v>
      </c>
      <c r="C224" s="7" t="s">
        <v>671</v>
      </c>
      <c r="D224" s="18">
        <v>2019</v>
      </c>
      <c r="E224" s="7" t="s">
        <v>672</v>
      </c>
      <c r="F224" s="7" t="s">
        <v>512</v>
      </c>
      <c r="G224" s="18">
        <v>114300</v>
      </c>
      <c r="H224" s="18">
        <v>3</v>
      </c>
      <c r="I224" s="7" t="s">
        <v>619</v>
      </c>
      <c r="J224" s="13">
        <v>10600</v>
      </c>
      <c r="K224" s="14">
        <f t="shared" si="17"/>
        <v>1791400</v>
      </c>
      <c r="L224" s="13">
        <v>10600</v>
      </c>
      <c r="M224" s="13">
        <f>J224-L224</f>
        <v>0</v>
      </c>
      <c r="N224" s="7" t="s">
        <v>958</v>
      </c>
    </row>
    <row r="225" spans="1:15" x14ac:dyDescent="0.7">
      <c r="A225" s="7">
        <v>223</v>
      </c>
      <c r="B225" s="7" t="s">
        <v>281</v>
      </c>
      <c r="C225" s="7" t="s">
        <v>509</v>
      </c>
      <c r="D225" s="18">
        <v>1984</v>
      </c>
      <c r="E225" s="7" t="s">
        <v>517</v>
      </c>
      <c r="F225" s="7" t="s">
        <v>512</v>
      </c>
      <c r="G225" s="18">
        <v>16550</v>
      </c>
      <c r="H225" s="18">
        <v>3</v>
      </c>
      <c r="I225" s="7" t="s">
        <v>515</v>
      </c>
      <c r="J225" s="13">
        <v>10300</v>
      </c>
      <c r="K225" s="14">
        <f t="shared" si="17"/>
        <v>1740700</v>
      </c>
      <c r="L225" s="13">
        <v>0</v>
      </c>
      <c r="M225" s="13">
        <f>J225-L225</f>
        <v>10300</v>
      </c>
      <c r="N225" s="7" t="s">
        <v>961</v>
      </c>
      <c r="O225" s="11" t="s">
        <v>1219</v>
      </c>
    </row>
    <row r="226" spans="1:15" x14ac:dyDescent="0.7">
      <c r="A226" s="7">
        <v>224</v>
      </c>
      <c r="B226" s="7" t="s">
        <v>283</v>
      </c>
      <c r="C226" s="7" t="s">
        <v>569</v>
      </c>
      <c r="D226" s="18">
        <v>1996</v>
      </c>
      <c r="E226" s="7" t="s">
        <v>517</v>
      </c>
      <c r="F226" s="7" t="s">
        <v>512</v>
      </c>
      <c r="G226" s="18">
        <v>16700</v>
      </c>
      <c r="H226" s="18">
        <v>3</v>
      </c>
      <c r="I226" s="7" t="s">
        <v>515</v>
      </c>
      <c r="J226" s="13">
        <v>15100</v>
      </c>
      <c r="K226" s="14">
        <f t="shared" si="17"/>
        <v>2551900</v>
      </c>
      <c r="L226" s="13">
        <v>15100</v>
      </c>
      <c r="M226" s="13">
        <f>J226-L226</f>
        <v>0</v>
      </c>
      <c r="N226" s="7" t="s">
        <v>962</v>
      </c>
    </row>
    <row r="227" spans="1:15" x14ac:dyDescent="0.7">
      <c r="A227" s="7">
        <v>225</v>
      </c>
      <c r="B227" s="7" t="s">
        <v>286</v>
      </c>
      <c r="C227" s="7" t="s">
        <v>525</v>
      </c>
      <c r="D227" s="18">
        <v>2007</v>
      </c>
      <c r="E227" s="7" t="s">
        <v>511</v>
      </c>
      <c r="F227" s="7" t="s">
        <v>583</v>
      </c>
      <c r="G227" s="18">
        <v>116234</v>
      </c>
      <c r="H227" s="18">
        <v>5</v>
      </c>
      <c r="I227" s="7" t="s">
        <v>544</v>
      </c>
      <c r="J227" s="13">
        <v>10000</v>
      </c>
      <c r="K227" s="14">
        <f t="shared" si="17"/>
        <v>1690000</v>
      </c>
      <c r="L227" s="13">
        <v>10000</v>
      </c>
      <c r="M227" s="13">
        <f>J227-L227</f>
        <v>0</v>
      </c>
      <c r="N227" s="7" t="s">
        <v>966</v>
      </c>
    </row>
    <row r="228" spans="1:15" x14ac:dyDescent="0.7">
      <c r="A228" s="7">
        <v>226</v>
      </c>
      <c r="B228" s="7" t="s">
        <v>287</v>
      </c>
      <c r="C228" s="7" t="s">
        <v>671</v>
      </c>
      <c r="D228" s="7" t="s">
        <v>543</v>
      </c>
      <c r="E228" s="7" t="s">
        <v>511</v>
      </c>
      <c r="F228" s="7" t="s">
        <v>512</v>
      </c>
      <c r="G228" s="18">
        <v>116000</v>
      </c>
      <c r="H228" s="18">
        <v>3</v>
      </c>
      <c r="I228" s="7" t="s">
        <v>515</v>
      </c>
      <c r="J228" s="13">
        <v>8300</v>
      </c>
      <c r="K228" s="14">
        <f t="shared" si="17"/>
        <v>1402700</v>
      </c>
      <c r="L228" s="13">
        <v>8300</v>
      </c>
      <c r="M228" s="13">
        <f>J228-L228</f>
        <v>0</v>
      </c>
      <c r="N228" s="7" t="s">
        <v>967</v>
      </c>
    </row>
    <row r="229" spans="1:15" x14ac:dyDescent="0.7">
      <c r="A229" s="7">
        <v>227</v>
      </c>
      <c r="B229" s="7" t="s">
        <v>288</v>
      </c>
      <c r="C229" s="7" t="s">
        <v>561</v>
      </c>
      <c r="D229" s="18">
        <v>1989</v>
      </c>
      <c r="E229" s="7" t="s">
        <v>511</v>
      </c>
      <c r="F229" s="7" t="s">
        <v>526</v>
      </c>
      <c r="G229" s="18">
        <v>18238</v>
      </c>
      <c r="H229" s="7" t="s">
        <v>528</v>
      </c>
      <c r="I229" s="7" t="s">
        <v>529</v>
      </c>
      <c r="J229" s="13">
        <v>21500</v>
      </c>
      <c r="K229" s="14">
        <f t="shared" si="17"/>
        <v>3633500</v>
      </c>
      <c r="L229" s="13">
        <v>21500</v>
      </c>
      <c r="M229" s="13">
        <f>J229-L229</f>
        <v>0</v>
      </c>
      <c r="N229" s="7" t="s">
        <v>969</v>
      </c>
    </row>
    <row r="230" spans="1:15" x14ac:dyDescent="0.7">
      <c r="A230" s="7">
        <v>228</v>
      </c>
      <c r="B230" s="7" t="s">
        <v>289</v>
      </c>
      <c r="C230" s="7" t="s">
        <v>606</v>
      </c>
      <c r="D230" s="18">
        <v>2010</v>
      </c>
      <c r="E230" s="7" t="s">
        <v>608</v>
      </c>
      <c r="F230" s="7" t="s">
        <v>512</v>
      </c>
      <c r="G230" s="18">
        <v>116660</v>
      </c>
      <c r="H230" s="18">
        <v>3</v>
      </c>
      <c r="I230" s="7" t="s">
        <v>515</v>
      </c>
      <c r="J230" s="13">
        <v>14000</v>
      </c>
      <c r="K230" s="14">
        <f t="shared" si="17"/>
        <v>2366000</v>
      </c>
      <c r="L230" s="13">
        <v>14000</v>
      </c>
      <c r="M230" s="13">
        <f>J230-L230</f>
        <v>0</v>
      </c>
      <c r="N230" s="7" t="s">
        <v>970</v>
      </c>
    </row>
    <row r="231" spans="1:15" x14ac:dyDescent="0.7">
      <c r="A231" s="7">
        <v>229</v>
      </c>
      <c r="B231" s="7" t="s">
        <v>290</v>
      </c>
      <c r="C231" s="7" t="s">
        <v>525</v>
      </c>
      <c r="D231" s="18">
        <v>2008</v>
      </c>
      <c r="E231" s="7" t="s">
        <v>511</v>
      </c>
      <c r="F231" s="7" t="s">
        <v>512</v>
      </c>
      <c r="G231" s="18">
        <v>116200</v>
      </c>
      <c r="H231" s="18">
        <v>3</v>
      </c>
      <c r="I231" s="7" t="s">
        <v>544</v>
      </c>
      <c r="J231" s="13">
        <v>8900</v>
      </c>
      <c r="K231" s="14">
        <f t="shared" si="17"/>
        <v>1504100</v>
      </c>
      <c r="L231" s="13">
        <v>8900</v>
      </c>
      <c r="M231" s="13">
        <f>J231-L231</f>
        <v>0</v>
      </c>
      <c r="N231" s="7" t="s">
        <v>971</v>
      </c>
    </row>
    <row r="232" spans="1:15" x14ac:dyDescent="0.7">
      <c r="A232" s="7">
        <v>230</v>
      </c>
      <c r="B232" s="7" t="s">
        <v>292</v>
      </c>
      <c r="C232" s="7" t="s">
        <v>525</v>
      </c>
      <c r="D232" s="18">
        <v>2005</v>
      </c>
      <c r="E232" s="7" t="s">
        <v>511</v>
      </c>
      <c r="F232" s="7" t="s">
        <v>512</v>
      </c>
      <c r="G232" s="18">
        <v>16200</v>
      </c>
      <c r="H232" s="18">
        <v>3</v>
      </c>
      <c r="I232" s="7" t="s">
        <v>544</v>
      </c>
      <c r="J232" s="13">
        <v>7000</v>
      </c>
      <c r="K232" s="14">
        <f t="shared" si="17"/>
        <v>1183000</v>
      </c>
      <c r="L232" s="13">
        <v>7000</v>
      </c>
      <c r="M232" s="13">
        <f>J232-L232</f>
        <v>0</v>
      </c>
      <c r="N232" s="7" t="s">
        <v>973</v>
      </c>
    </row>
    <row r="233" spans="1:15" x14ac:dyDescent="0.7">
      <c r="A233" s="7">
        <v>231</v>
      </c>
      <c r="B233" s="7" t="s">
        <v>293</v>
      </c>
      <c r="C233" s="7" t="s">
        <v>606</v>
      </c>
      <c r="D233" s="7" t="s">
        <v>543</v>
      </c>
      <c r="E233" s="7" t="s">
        <v>608</v>
      </c>
      <c r="F233" s="7" t="s">
        <v>512</v>
      </c>
      <c r="G233" s="18">
        <v>116660</v>
      </c>
      <c r="H233" s="18">
        <v>3</v>
      </c>
      <c r="I233" s="7" t="s">
        <v>515</v>
      </c>
      <c r="J233" s="13">
        <v>14000</v>
      </c>
      <c r="K233" s="14">
        <f t="shared" si="17"/>
        <v>2366000</v>
      </c>
      <c r="L233" s="13">
        <v>14000</v>
      </c>
      <c r="M233" s="13">
        <f>J233-L233</f>
        <v>0</v>
      </c>
      <c r="N233" s="7" t="s">
        <v>974</v>
      </c>
    </row>
    <row r="234" spans="1:15" x14ac:dyDescent="0.7">
      <c r="A234" s="7">
        <v>232</v>
      </c>
      <c r="B234" s="7" t="s">
        <v>295</v>
      </c>
      <c r="C234" s="7" t="s">
        <v>569</v>
      </c>
      <c r="D234" s="18">
        <v>1996</v>
      </c>
      <c r="E234" s="7" t="s">
        <v>517</v>
      </c>
      <c r="F234" s="7" t="s">
        <v>512</v>
      </c>
      <c r="G234" s="18">
        <v>16700</v>
      </c>
      <c r="H234" s="18">
        <v>3</v>
      </c>
      <c r="I234" s="7" t="s">
        <v>515</v>
      </c>
      <c r="J234" s="13">
        <v>15000</v>
      </c>
      <c r="K234" s="14">
        <f t="shared" si="17"/>
        <v>2535000</v>
      </c>
      <c r="L234" s="13">
        <v>15000</v>
      </c>
      <c r="M234" s="13">
        <f>J234-L234</f>
        <v>0</v>
      </c>
      <c r="N234" s="7" t="s">
        <v>976</v>
      </c>
    </row>
    <row r="235" spans="1:15" x14ac:dyDescent="0.7">
      <c r="A235" s="7">
        <v>233</v>
      </c>
      <c r="B235" s="7" t="s">
        <v>298</v>
      </c>
      <c r="C235" s="7" t="s">
        <v>569</v>
      </c>
      <c r="D235" s="18">
        <v>1993</v>
      </c>
      <c r="E235" s="7" t="s">
        <v>517</v>
      </c>
      <c r="F235" s="7" t="s">
        <v>512</v>
      </c>
      <c r="G235" s="18">
        <v>16700</v>
      </c>
      <c r="H235" s="18">
        <v>3</v>
      </c>
      <c r="I235" s="7" t="s">
        <v>515</v>
      </c>
      <c r="J235" s="13">
        <v>15000</v>
      </c>
      <c r="K235" s="14">
        <f t="shared" si="17"/>
        <v>2535000</v>
      </c>
      <c r="L235" s="13">
        <v>15000</v>
      </c>
      <c r="M235" s="13">
        <f>J235-L235</f>
        <v>0</v>
      </c>
      <c r="N235" s="7" t="s">
        <v>978</v>
      </c>
    </row>
    <row r="236" spans="1:15" x14ac:dyDescent="0.7">
      <c r="A236" s="7">
        <v>234</v>
      </c>
      <c r="B236" s="7" t="s">
        <v>300</v>
      </c>
      <c r="C236" s="7" t="s">
        <v>525</v>
      </c>
      <c r="D236" s="18">
        <v>2002</v>
      </c>
      <c r="E236" s="7" t="s">
        <v>511</v>
      </c>
      <c r="F236" s="7" t="s">
        <v>512</v>
      </c>
      <c r="G236" s="18">
        <v>16200</v>
      </c>
      <c r="H236" s="18">
        <v>3</v>
      </c>
      <c r="I236" s="7" t="s">
        <v>565</v>
      </c>
      <c r="J236" s="13">
        <v>7000</v>
      </c>
      <c r="K236" s="14">
        <f t="shared" si="17"/>
        <v>1183000</v>
      </c>
      <c r="L236" s="13">
        <v>7000</v>
      </c>
      <c r="M236" s="13">
        <f t="shared" ref="M236:M243" si="18">J236-L236</f>
        <v>0</v>
      </c>
      <c r="N236" s="7" t="s">
        <v>980</v>
      </c>
    </row>
    <row r="237" spans="1:15" x14ac:dyDescent="0.7">
      <c r="A237" s="7">
        <v>235</v>
      </c>
      <c r="B237" s="7" t="s">
        <v>301</v>
      </c>
      <c r="C237" s="7" t="s">
        <v>525</v>
      </c>
      <c r="D237" s="18">
        <v>1997</v>
      </c>
      <c r="E237" s="7" t="s">
        <v>511</v>
      </c>
      <c r="F237" s="7" t="s">
        <v>583</v>
      </c>
      <c r="G237" s="18">
        <v>16234</v>
      </c>
      <c r="H237" s="18">
        <v>5</v>
      </c>
      <c r="I237" s="7" t="s">
        <v>565</v>
      </c>
      <c r="J237" s="13">
        <v>7500</v>
      </c>
      <c r="K237" s="14">
        <f t="shared" si="17"/>
        <v>1267500</v>
      </c>
      <c r="L237" s="13">
        <v>7500</v>
      </c>
      <c r="M237" s="13">
        <f t="shared" si="18"/>
        <v>0</v>
      </c>
      <c r="N237" s="7" t="s">
        <v>981</v>
      </c>
    </row>
    <row r="238" spans="1:15" x14ac:dyDescent="0.7">
      <c r="A238" s="7">
        <v>236</v>
      </c>
      <c r="B238" s="7" t="s">
        <v>302</v>
      </c>
      <c r="C238" s="7" t="s">
        <v>525</v>
      </c>
      <c r="D238" s="18">
        <v>2006</v>
      </c>
      <c r="E238" s="7" t="s">
        <v>511</v>
      </c>
      <c r="F238" s="7" t="s">
        <v>583</v>
      </c>
      <c r="G238" s="18">
        <v>116234</v>
      </c>
      <c r="H238" s="18">
        <v>3</v>
      </c>
      <c r="I238" s="7" t="s">
        <v>565</v>
      </c>
      <c r="J238" s="13">
        <v>10000</v>
      </c>
      <c r="K238" s="14">
        <f t="shared" si="17"/>
        <v>1690000</v>
      </c>
      <c r="L238" s="13">
        <v>10000</v>
      </c>
      <c r="M238" s="13">
        <f t="shared" si="18"/>
        <v>0</v>
      </c>
      <c r="N238" s="7" t="s">
        <v>982</v>
      </c>
    </row>
    <row r="239" spans="1:15" x14ac:dyDescent="0.7">
      <c r="A239" s="7">
        <v>237</v>
      </c>
      <c r="B239" s="7" t="s">
        <v>303</v>
      </c>
      <c r="C239" s="7" t="s">
        <v>525</v>
      </c>
      <c r="D239" s="18">
        <v>2006</v>
      </c>
      <c r="E239" s="7" t="s">
        <v>511</v>
      </c>
      <c r="F239" s="7" t="s">
        <v>583</v>
      </c>
      <c r="G239" s="18">
        <v>116234</v>
      </c>
      <c r="H239" s="18">
        <v>3</v>
      </c>
      <c r="I239" s="7" t="s">
        <v>565</v>
      </c>
      <c r="J239" s="13">
        <v>10000</v>
      </c>
      <c r="K239" s="14">
        <f t="shared" si="17"/>
        <v>1690000</v>
      </c>
      <c r="L239" s="13">
        <v>10000</v>
      </c>
      <c r="M239" s="13">
        <f t="shared" si="18"/>
        <v>0</v>
      </c>
      <c r="N239" s="7" t="s">
        <v>983</v>
      </c>
    </row>
    <row r="240" spans="1:15" x14ac:dyDescent="0.7">
      <c r="A240" s="7">
        <v>238</v>
      </c>
      <c r="B240" s="7" t="s">
        <v>304</v>
      </c>
      <c r="C240" s="7" t="s">
        <v>537</v>
      </c>
      <c r="D240" s="18">
        <v>2017</v>
      </c>
      <c r="E240" s="7" t="s">
        <v>511</v>
      </c>
      <c r="F240" s="7" t="s">
        <v>526</v>
      </c>
      <c r="G240" s="18">
        <v>326138</v>
      </c>
      <c r="H240" s="7" t="s">
        <v>535</v>
      </c>
      <c r="I240" s="7" t="s">
        <v>565</v>
      </c>
      <c r="J240" s="13">
        <v>35000</v>
      </c>
      <c r="K240" s="14">
        <f t="shared" si="17"/>
        <v>5915000</v>
      </c>
      <c r="L240" s="13">
        <v>35000</v>
      </c>
      <c r="M240" s="13">
        <f t="shared" si="18"/>
        <v>0</v>
      </c>
      <c r="N240" s="7" t="s">
        <v>984</v>
      </c>
    </row>
    <row r="241" spans="1:14" x14ac:dyDescent="0.7">
      <c r="A241" s="7">
        <v>239</v>
      </c>
      <c r="B241" s="7" t="s">
        <v>307</v>
      </c>
      <c r="C241" s="7" t="s">
        <v>525</v>
      </c>
      <c r="D241" s="18">
        <v>2004</v>
      </c>
      <c r="E241" s="7" t="s">
        <v>511</v>
      </c>
      <c r="F241" s="7" t="s">
        <v>512</v>
      </c>
      <c r="G241" s="18">
        <v>16200</v>
      </c>
      <c r="H241" s="18">
        <v>3</v>
      </c>
      <c r="I241" s="7" t="s">
        <v>565</v>
      </c>
      <c r="J241" s="13">
        <v>7000</v>
      </c>
      <c r="K241" s="14">
        <f t="shared" si="17"/>
        <v>1183000</v>
      </c>
      <c r="L241" s="13">
        <v>7000</v>
      </c>
      <c r="M241" s="13">
        <f t="shared" si="18"/>
        <v>0</v>
      </c>
      <c r="N241" s="7" t="s">
        <v>985</v>
      </c>
    </row>
    <row r="242" spans="1:14" x14ac:dyDescent="0.7">
      <c r="A242" s="7">
        <v>240</v>
      </c>
      <c r="B242" s="7" t="s">
        <v>309</v>
      </c>
      <c r="C242" s="7" t="s">
        <v>525</v>
      </c>
      <c r="D242" s="18">
        <v>2012</v>
      </c>
      <c r="E242" s="7" t="s">
        <v>575</v>
      </c>
      <c r="F242" s="7" t="s">
        <v>512</v>
      </c>
      <c r="G242" s="18">
        <v>116300</v>
      </c>
      <c r="H242" s="18">
        <v>3</v>
      </c>
      <c r="I242" s="7" t="s">
        <v>515</v>
      </c>
      <c r="J242" s="13">
        <v>10600</v>
      </c>
      <c r="K242" s="14">
        <f t="shared" si="17"/>
        <v>1791400</v>
      </c>
      <c r="L242" s="13">
        <v>10600</v>
      </c>
      <c r="M242" s="13">
        <f t="shared" si="18"/>
        <v>0</v>
      </c>
      <c r="N242" s="7" t="s">
        <v>986</v>
      </c>
    </row>
    <row r="243" spans="1:14" x14ac:dyDescent="0.7">
      <c r="A243" s="7">
        <v>241</v>
      </c>
      <c r="B243" s="7" t="s">
        <v>310</v>
      </c>
      <c r="C243" s="7" t="s">
        <v>525</v>
      </c>
      <c r="D243" s="18">
        <v>1988</v>
      </c>
      <c r="E243" s="7" t="s">
        <v>511</v>
      </c>
      <c r="F243" s="7" t="s">
        <v>599</v>
      </c>
      <c r="G243" s="18">
        <v>16013</v>
      </c>
      <c r="H243" s="7" t="s">
        <v>535</v>
      </c>
      <c r="I243" s="7" t="s">
        <v>529</v>
      </c>
      <c r="J243" s="13">
        <v>7000</v>
      </c>
      <c r="K243" s="14">
        <f t="shared" si="17"/>
        <v>1183000</v>
      </c>
      <c r="L243" s="13">
        <v>7000</v>
      </c>
      <c r="M243" s="13">
        <f t="shared" si="18"/>
        <v>0</v>
      </c>
      <c r="N243" s="7" t="s">
        <v>988</v>
      </c>
    </row>
    <row r="244" spans="1:14" x14ac:dyDescent="0.7">
      <c r="A244" s="7">
        <v>242</v>
      </c>
      <c r="B244" s="7" t="s">
        <v>314</v>
      </c>
      <c r="C244" s="7" t="s">
        <v>509</v>
      </c>
      <c r="D244" s="18">
        <v>1999</v>
      </c>
      <c r="E244" s="7" t="s">
        <v>517</v>
      </c>
      <c r="F244" s="7" t="s">
        <v>512</v>
      </c>
      <c r="G244" s="18">
        <v>16570</v>
      </c>
      <c r="H244" s="18">
        <v>3</v>
      </c>
      <c r="I244" s="7" t="s">
        <v>544</v>
      </c>
      <c r="J244" s="13">
        <v>11000</v>
      </c>
      <c r="K244" s="14">
        <f t="shared" si="17"/>
        <v>1859000</v>
      </c>
      <c r="L244" s="13">
        <v>11000</v>
      </c>
      <c r="M244" s="13">
        <f>J244-L244</f>
        <v>0</v>
      </c>
      <c r="N244" s="7" t="s">
        <v>991</v>
      </c>
    </row>
    <row r="245" spans="1:14" x14ac:dyDescent="0.7">
      <c r="A245" s="7">
        <v>243</v>
      </c>
      <c r="B245" s="7" t="s">
        <v>315</v>
      </c>
      <c r="C245" s="7" t="s">
        <v>509</v>
      </c>
      <c r="D245" s="18">
        <v>2007</v>
      </c>
      <c r="E245" s="7" t="s">
        <v>517</v>
      </c>
      <c r="F245" s="7" t="s">
        <v>512</v>
      </c>
      <c r="G245" s="18">
        <v>16570</v>
      </c>
      <c r="H245" s="18">
        <v>3</v>
      </c>
      <c r="I245" s="7" t="s">
        <v>544</v>
      </c>
      <c r="J245" s="13">
        <v>11500</v>
      </c>
      <c r="K245" s="14">
        <f t="shared" si="17"/>
        <v>1943500</v>
      </c>
      <c r="L245" s="13">
        <v>11500</v>
      </c>
      <c r="M245" s="13">
        <f>J245-L245</f>
        <v>0</v>
      </c>
      <c r="N245" s="7" t="s">
        <v>992</v>
      </c>
    </row>
    <row r="246" spans="1:14" x14ac:dyDescent="0.7">
      <c r="A246" s="7">
        <v>244</v>
      </c>
      <c r="B246" s="7" t="s">
        <v>316</v>
      </c>
      <c r="C246" s="7" t="s">
        <v>561</v>
      </c>
      <c r="D246" s="18">
        <v>2018</v>
      </c>
      <c r="E246" s="7" t="s">
        <v>517</v>
      </c>
      <c r="F246" s="7" t="s">
        <v>563</v>
      </c>
      <c r="G246" s="18">
        <v>228239</v>
      </c>
      <c r="H246" s="7" t="s">
        <v>528</v>
      </c>
      <c r="I246" s="7" t="s">
        <v>540</v>
      </c>
      <c r="J246" s="13">
        <v>42000</v>
      </c>
      <c r="K246" s="14">
        <f t="shared" si="17"/>
        <v>7098000</v>
      </c>
      <c r="L246" s="13">
        <v>42000</v>
      </c>
      <c r="M246" s="13">
        <f>J246-L246</f>
        <v>0</v>
      </c>
      <c r="N246" s="7" t="s">
        <v>994</v>
      </c>
    </row>
    <row r="247" spans="1:14" x14ac:dyDescent="0.7">
      <c r="A247" s="7">
        <v>245</v>
      </c>
      <c r="B247" s="7" t="s">
        <v>318</v>
      </c>
      <c r="C247" s="7" t="s">
        <v>509</v>
      </c>
      <c r="D247" s="18">
        <v>2000</v>
      </c>
      <c r="E247" s="7" t="s">
        <v>517</v>
      </c>
      <c r="F247" s="7" t="s">
        <v>512</v>
      </c>
      <c r="G247" s="18">
        <v>16570</v>
      </c>
      <c r="H247" s="18">
        <v>3</v>
      </c>
      <c r="I247" s="7" t="s">
        <v>544</v>
      </c>
      <c r="J247" s="13">
        <v>11500</v>
      </c>
      <c r="K247" s="14">
        <f t="shared" si="17"/>
        <v>1943500</v>
      </c>
      <c r="L247" s="13">
        <v>11500</v>
      </c>
      <c r="M247" s="13">
        <f>J247-L247</f>
        <v>0</v>
      </c>
      <c r="N247" s="7" t="s">
        <v>996</v>
      </c>
    </row>
    <row r="248" spans="1:14" x14ac:dyDescent="0.7">
      <c r="A248" s="7">
        <v>246</v>
      </c>
      <c r="B248" s="7" t="s">
        <v>319</v>
      </c>
      <c r="C248" s="7" t="s">
        <v>606</v>
      </c>
      <c r="D248" s="18">
        <v>2009</v>
      </c>
      <c r="E248" s="7" t="s">
        <v>608</v>
      </c>
      <c r="F248" s="7" t="s">
        <v>512</v>
      </c>
      <c r="G248" s="18">
        <v>116660</v>
      </c>
      <c r="H248" s="18">
        <v>3</v>
      </c>
      <c r="I248" s="7" t="s">
        <v>515</v>
      </c>
      <c r="J248" s="13">
        <v>15000</v>
      </c>
      <c r="K248" s="14">
        <f t="shared" si="17"/>
        <v>2535000</v>
      </c>
      <c r="L248" s="13">
        <v>15000</v>
      </c>
      <c r="M248" s="13">
        <f>J248-L248</f>
        <v>0</v>
      </c>
      <c r="N248" s="7" t="s">
        <v>997</v>
      </c>
    </row>
    <row r="249" spans="1:14" x14ac:dyDescent="0.7">
      <c r="A249" s="7">
        <v>247</v>
      </c>
      <c r="B249" s="7" t="s">
        <v>322</v>
      </c>
      <c r="C249" s="7" t="s">
        <v>550</v>
      </c>
      <c r="D249" s="18">
        <v>2007</v>
      </c>
      <c r="E249" s="7" t="s">
        <v>517</v>
      </c>
      <c r="F249" s="7" t="s">
        <v>512</v>
      </c>
      <c r="G249" s="7" t="s">
        <v>636</v>
      </c>
      <c r="H249" s="18">
        <v>3</v>
      </c>
      <c r="I249" s="7" t="s">
        <v>515</v>
      </c>
      <c r="J249" s="13">
        <v>17500</v>
      </c>
      <c r="K249" s="14">
        <f t="shared" si="17"/>
        <v>2957500</v>
      </c>
      <c r="L249" s="13">
        <v>17500</v>
      </c>
      <c r="M249" s="13">
        <f>J249-L249</f>
        <v>0</v>
      </c>
      <c r="N249" s="7" t="s">
        <v>999</v>
      </c>
    </row>
    <row r="250" spans="1:14" x14ac:dyDescent="0.7">
      <c r="A250" s="7">
        <v>248</v>
      </c>
      <c r="B250" s="7" t="s">
        <v>325</v>
      </c>
      <c r="C250" s="7" t="s">
        <v>671</v>
      </c>
      <c r="D250" s="18">
        <v>2002</v>
      </c>
      <c r="E250" s="7" t="s">
        <v>755</v>
      </c>
      <c r="F250" s="7" t="s">
        <v>512</v>
      </c>
      <c r="G250" s="18">
        <v>14000</v>
      </c>
      <c r="H250" s="18">
        <v>3</v>
      </c>
      <c r="I250" s="7" t="s">
        <v>515</v>
      </c>
      <c r="J250" s="13">
        <v>5700</v>
      </c>
      <c r="K250" s="14">
        <f t="shared" si="17"/>
        <v>963300</v>
      </c>
      <c r="L250" s="13">
        <v>5700</v>
      </c>
      <c r="M250" s="13">
        <f t="shared" ref="M250:M257" si="19">J250-L250</f>
        <v>0</v>
      </c>
      <c r="N250" s="7" t="s">
        <v>1002</v>
      </c>
    </row>
    <row r="251" spans="1:14" x14ac:dyDescent="0.7">
      <c r="A251" s="7">
        <v>249</v>
      </c>
      <c r="B251" s="7" t="s">
        <v>326</v>
      </c>
      <c r="C251" s="7" t="s">
        <v>521</v>
      </c>
      <c r="D251" s="18">
        <v>2001</v>
      </c>
      <c r="E251" s="7" t="s">
        <v>517</v>
      </c>
      <c r="F251" s="7" t="s">
        <v>512</v>
      </c>
      <c r="G251" s="18">
        <v>16600</v>
      </c>
      <c r="H251" s="18">
        <v>3</v>
      </c>
      <c r="I251" s="7" t="s">
        <v>515</v>
      </c>
      <c r="J251" s="13">
        <v>11500</v>
      </c>
      <c r="K251" s="14">
        <f t="shared" si="17"/>
        <v>1943500</v>
      </c>
      <c r="L251" s="13">
        <v>11500</v>
      </c>
      <c r="M251" s="13">
        <f t="shared" si="19"/>
        <v>0</v>
      </c>
      <c r="N251" s="7" t="s">
        <v>1003</v>
      </c>
    </row>
    <row r="252" spans="1:14" x14ac:dyDescent="0.7">
      <c r="A252" s="7">
        <v>250</v>
      </c>
      <c r="B252" s="7" t="s">
        <v>327</v>
      </c>
      <c r="C252" s="7" t="s">
        <v>525</v>
      </c>
      <c r="D252" s="18">
        <v>2012</v>
      </c>
      <c r="E252" s="7" t="s">
        <v>575</v>
      </c>
      <c r="F252" s="7" t="s">
        <v>512</v>
      </c>
      <c r="G252" s="18">
        <v>116300</v>
      </c>
      <c r="H252" s="18">
        <v>3</v>
      </c>
      <c r="I252" s="7" t="s">
        <v>515</v>
      </c>
      <c r="J252" s="13">
        <v>10600</v>
      </c>
      <c r="K252" s="14">
        <f t="shared" si="17"/>
        <v>1791400</v>
      </c>
      <c r="L252" s="13">
        <v>10600</v>
      </c>
      <c r="M252" s="13">
        <f t="shared" si="19"/>
        <v>0</v>
      </c>
      <c r="N252" s="7" t="s">
        <v>1004</v>
      </c>
    </row>
    <row r="253" spans="1:14" x14ac:dyDescent="0.7">
      <c r="A253" s="7">
        <v>251</v>
      </c>
      <c r="B253" s="7" t="s">
        <v>328</v>
      </c>
      <c r="C253" s="7" t="s">
        <v>509</v>
      </c>
      <c r="D253" s="18">
        <v>2003</v>
      </c>
      <c r="E253" s="7" t="s">
        <v>511</v>
      </c>
      <c r="F253" s="7" t="s">
        <v>512</v>
      </c>
      <c r="G253" s="18">
        <v>114270</v>
      </c>
      <c r="H253" s="18">
        <v>3</v>
      </c>
      <c r="I253" s="7" t="s">
        <v>515</v>
      </c>
      <c r="J253" s="13">
        <v>8000</v>
      </c>
      <c r="K253" s="14">
        <f t="shared" si="17"/>
        <v>1352000</v>
      </c>
      <c r="L253" s="13">
        <v>8000</v>
      </c>
      <c r="M253" s="13">
        <f t="shared" si="19"/>
        <v>0</v>
      </c>
      <c r="N253" s="7" t="s">
        <v>1005</v>
      </c>
    </row>
    <row r="254" spans="1:14" x14ac:dyDescent="0.7">
      <c r="A254" s="7">
        <v>252</v>
      </c>
      <c r="B254" s="7" t="s">
        <v>330</v>
      </c>
      <c r="C254" s="7" t="s">
        <v>525</v>
      </c>
      <c r="D254" s="18">
        <v>2006</v>
      </c>
      <c r="E254" s="7" t="s">
        <v>511</v>
      </c>
      <c r="F254" s="7" t="s">
        <v>512</v>
      </c>
      <c r="G254" s="18">
        <v>116200</v>
      </c>
      <c r="H254" s="18">
        <v>3</v>
      </c>
      <c r="I254" s="7" t="s">
        <v>565</v>
      </c>
      <c r="J254" s="13">
        <v>9000</v>
      </c>
      <c r="K254" s="14">
        <f t="shared" si="17"/>
        <v>1521000</v>
      </c>
      <c r="L254" s="13">
        <v>9000</v>
      </c>
      <c r="M254" s="13">
        <f t="shared" si="19"/>
        <v>0</v>
      </c>
      <c r="N254" s="7" t="s">
        <v>1006</v>
      </c>
    </row>
    <row r="255" spans="1:14" x14ac:dyDescent="0.7">
      <c r="A255" s="7">
        <v>253</v>
      </c>
      <c r="B255" s="7" t="s">
        <v>331</v>
      </c>
      <c r="C255" s="7" t="s">
        <v>525</v>
      </c>
      <c r="D255" s="18">
        <v>2006</v>
      </c>
      <c r="E255" s="7" t="s">
        <v>511</v>
      </c>
      <c r="F255" s="7" t="s">
        <v>512</v>
      </c>
      <c r="G255" s="18">
        <v>116200</v>
      </c>
      <c r="H255" s="18">
        <v>3</v>
      </c>
      <c r="I255" s="7" t="s">
        <v>544</v>
      </c>
      <c r="J255" s="13">
        <v>9000</v>
      </c>
      <c r="K255" s="14">
        <f t="shared" si="17"/>
        <v>1521000</v>
      </c>
      <c r="L255" s="13">
        <v>9000</v>
      </c>
      <c r="M255" s="13">
        <f t="shared" si="19"/>
        <v>0</v>
      </c>
      <c r="N255" s="7" t="s">
        <v>1007</v>
      </c>
    </row>
    <row r="256" spans="1:14" x14ac:dyDescent="0.7">
      <c r="A256" s="7">
        <v>254</v>
      </c>
      <c r="B256" s="7" t="s">
        <v>332</v>
      </c>
      <c r="C256" s="7" t="s">
        <v>671</v>
      </c>
      <c r="D256" s="18">
        <v>2004</v>
      </c>
      <c r="E256" s="7" t="s">
        <v>755</v>
      </c>
      <c r="F256" s="7" t="s">
        <v>512</v>
      </c>
      <c r="G256" s="7" t="s">
        <v>784</v>
      </c>
      <c r="H256" s="18">
        <v>3</v>
      </c>
      <c r="I256" s="7" t="s">
        <v>515</v>
      </c>
      <c r="J256" s="13">
        <v>5700</v>
      </c>
      <c r="K256" s="14">
        <f t="shared" si="17"/>
        <v>963300</v>
      </c>
      <c r="L256" s="13">
        <v>5700</v>
      </c>
      <c r="M256" s="13">
        <f t="shared" si="19"/>
        <v>0</v>
      </c>
      <c r="N256" s="7" t="s">
        <v>1008</v>
      </c>
    </row>
    <row r="257" spans="1:14" x14ac:dyDescent="0.7">
      <c r="A257" s="7">
        <v>255</v>
      </c>
      <c r="B257" s="7" t="s">
        <v>333</v>
      </c>
      <c r="C257" s="7" t="s">
        <v>525</v>
      </c>
      <c r="D257" s="18">
        <v>2010</v>
      </c>
      <c r="E257" s="7" t="s">
        <v>575</v>
      </c>
      <c r="F257" s="7" t="s">
        <v>583</v>
      </c>
      <c r="G257" s="18">
        <v>116334</v>
      </c>
      <c r="H257" s="18">
        <v>3</v>
      </c>
      <c r="I257" s="7" t="s">
        <v>619</v>
      </c>
      <c r="J257" s="13">
        <v>12300</v>
      </c>
      <c r="K257" s="14">
        <f t="shared" si="17"/>
        <v>2078700</v>
      </c>
      <c r="L257" s="13">
        <v>12300</v>
      </c>
      <c r="M257" s="13">
        <f t="shared" si="19"/>
        <v>0</v>
      </c>
      <c r="N257" s="7" t="s">
        <v>1010</v>
      </c>
    </row>
    <row r="258" spans="1:14" x14ac:dyDescent="0.7">
      <c r="A258" s="7">
        <v>256</v>
      </c>
      <c r="B258" s="7" t="s">
        <v>336</v>
      </c>
      <c r="C258" s="7" t="s">
        <v>550</v>
      </c>
      <c r="D258" s="18">
        <v>1989</v>
      </c>
      <c r="E258" s="7" t="s">
        <v>517</v>
      </c>
      <c r="F258" s="7" t="s">
        <v>599</v>
      </c>
      <c r="G258" s="18">
        <v>16613</v>
      </c>
      <c r="H258" s="18">
        <v>3</v>
      </c>
      <c r="I258" s="7" t="s">
        <v>619</v>
      </c>
      <c r="J258" s="13">
        <v>14400</v>
      </c>
      <c r="K258" s="14">
        <f t="shared" si="17"/>
        <v>2433600</v>
      </c>
      <c r="L258" s="13">
        <v>14400</v>
      </c>
      <c r="M258" s="13">
        <f t="shared" ref="M258:M263" si="20">J258-L258</f>
        <v>0</v>
      </c>
      <c r="N258" s="7" t="s">
        <v>1013</v>
      </c>
    </row>
    <row r="259" spans="1:14" x14ac:dyDescent="0.7">
      <c r="A259" s="7">
        <v>257</v>
      </c>
      <c r="B259" s="7" t="s">
        <v>337</v>
      </c>
      <c r="C259" s="7" t="s">
        <v>525</v>
      </c>
      <c r="D259" s="18">
        <v>2000</v>
      </c>
      <c r="E259" s="7" t="s">
        <v>511</v>
      </c>
      <c r="F259" s="7" t="s">
        <v>512</v>
      </c>
      <c r="G259" s="18">
        <v>16220</v>
      </c>
      <c r="H259" s="18">
        <v>3</v>
      </c>
      <c r="I259" s="7" t="s">
        <v>565</v>
      </c>
      <c r="J259" s="13">
        <v>7700</v>
      </c>
      <c r="K259" s="14">
        <f t="shared" si="17"/>
        <v>1301300</v>
      </c>
      <c r="L259" s="13">
        <v>7700</v>
      </c>
      <c r="M259" s="13">
        <f t="shared" si="20"/>
        <v>0</v>
      </c>
      <c r="N259" s="7" t="s">
        <v>1015</v>
      </c>
    </row>
    <row r="260" spans="1:14" x14ac:dyDescent="0.7">
      <c r="A260" s="7">
        <v>258</v>
      </c>
      <c r="B260" s="7" t="s">
        <v>338</v>
      </c>
      <c r="C260" s="7" t="s">
        <v>525</v>
      </c>
      <c r="D260" s="18">
        <v>1992</v>
      </c>
      <c r="E260" s="7" t="s">
        <v>511</v>
      </c>
      <c r="F260" s="7" t="s">
        <v>512</v>
      </c>
      <c r="G260" s="18">
        <v>16220</v>
      </c>
      <c r="H260" s="18">
        <v>3</v>
      </c>
      <c r="I260" s="7" t="s">
        <v>565</v>
      </c>
      <c r="J260" s="13">
        <v>7700</v>
      </c>
      <c r="K260" s="14">
        <f t="shared" si="17"/>
        <v>1301300</v>
      </c>
      <c r="L260" s="13">
        <v>7700</v>
      </c>
      <c r="M260" s="13">
        <f t="shared" si="20"/>
        <v>0</v>
      </c>
      <c r="N260" s="7" t="s">
        <v>1016</v>
      </c>
    </row>
    <row r="261" spans="1:14" x14ac:dyDescent="0.7">
      <c r="A261" s="7">
        <v>259</v>
      </c>
      <c r="B261" s="7" t="s">
        <v>339</v>
      </c>
      <c r="C261" s="7" t="s">
        <v>509</v>
      </c>
      <c r="D261" s="18">
        <v>2006</v>
      </c>
      <c r="E261" s="7" t="s">
        <v>511</v>
      </c>
      <c r="F261" s="7" t="s">
        <v>512</v>
      </c>
      <c r="G261" s="18">
        <v>114270</v>
      </c>
      <c r="H261" s="18">
        <v>3</v>
      </c>
      <c r="I261" s="7" t="s">
        <v>515</v>
      </c>
      <c r="J261" s="13">
        <v>8000</v>
      </c>
      <c r="K261" s="14">
        <f t="shared" si="17"/>
        <v>1352000</v>
      </c>
      <c r="L261" s="13">
        <v>8000</v>
      </c>
      <c r="M261" s="13">
        <f t="shared" si="20"/>
        <v>0</v>
      </c>
      <c r="N261" s="7" t="s">
        <v>1017</v>
      </c>
    </row>
    <row r="262" spans="1:14" x14ac:dyDescent="0.7">
      <c r="A262" s="7">
        <v>260</v>
      </c>
      <c r="B262" s="7" t="s">
        <v>340</v>
      </c>
      <c r="C262" s="7" t="s">
        <v>569</v>
      </c>
      <c r="D262" s="18">
        <v>1995</v>
      </c>
      <c r="E262" s="7" t="s">
        <v>517</v>
      </c>
      <c r="F262" s="7" t="s">
        <v>512</v>
      </c>
      <c r="G262" s="18">
        <v>16700</v>
      </c>
      <c r="H262" s="18">
        <v>3</v>
      </c>
      <c r="I262" s="7" t="s">
        <v>515</v>
      </c>
      <c r="J262" s="13">
        <v>15000</v>
      </c>
      <c r="K262" s="14">
        <f t="shared" si="17"/>
        <v>2535000</v>
      </c>
      <c r="L262" s="13">
        <v>15000</v>
      </c>
      <c r="M262" s="13">
        <f t="shared" si="20"/>
        <v>0</v>
      </c>
      <c r="N262" s="7" t="s">
        <v>1018</v>
      </c>
    </row>
    <row r="263" spans="1:14" x14ac:dyDescent="0.7">
      <c r="A263" s="7">
        <v>261</v>
      </c>
      <c r="B263" s="7" t="s">
        <v>342</v>
      </c>
      <c r="C263" s="7" t="s">
        <v>569</v>
      </c>
      <c r="D263" s="18">
        <v>1976</v>
      </c>
      <c r="E263" s="7" t="s">
        <v>517</v>
      </c>
      <c r="F263" s="7" t="s">
        <v>599</v>
      </c>
      <c r="G263" s="18">
        <v>16713</v>
      </c>
      <c r="H263" s="18">
        <v>3</v>
      </c>
      <c r="I263" s="7" t="s">
        <v>515</v>
      </c>
      <c r="J263" s="13">
        <v>15900</v>
      </c>
      <c r="K263" s="14">
        <f t="shared" si="17"/>
        <v>2687100</v>
      </c>
      <c r="L263" s="13">
        <v>15900</v>
      </c>
      <c r="M263" s="13">
        <f t="shared" si="20"/>
        <v>0</v>
      </c>
      <c r="N263" s="7" t="s">
        <v>1020</v>
      </c>
    </row>
    <row r="264" spans="1:14" x14ac:dyDescent="0.7">
      <c r="A264" s="7">
        <v>262</v>
      </c>
      <c r="B264" s="7" t="s">
        <v>345</v>
      </c>
      <c r="C264" s="7" t="s">
        <v>616</v>
      </c>
      <c r="D264" s="18">
        <v>2020</v>
      </c>
      <c r="E264" s="7" t="s">
        <v>517</v>
      </c>
      <c r="F264" s="7" t="s">
        <v>512</v>
      </c>
      <c r="G264" s="18">
        <v>116900</v>
      </c>
      <c r="H264" s="18">
        <v>3</v>
      </c>
      <c r="I264" s="7" t="s">
        <v>515</v>
      </c>
      <c r="J264" s="13">
        <v>11000</v>
      </c>
      <c r="K264" s="14">
        <f t="shared" si="17"/>
        <v>1859000</v>
      </c>
      <c r="L264" s="13">
        <v>11000</v>
      </c>
      <c r="M264" s="13">
        <f>J264-L264</f>
        <v>0</v>
      </c>
      <c r="N264" s="7" t="s">
        <v>1022</v>
      </c>
    </row>
    <row r="265" spans="1:14" x14ac:dyDescent="0.7">
      <c r="A265" s="7">
        <v>263</v>
      </c>
      <c r="B265" s="7" t="s">
        <v>347</v>
      </c>
      <c r="C265" s="7" t="s">
        <v>531</v>
      </c>
      <c r="D265" s="18">
        <v>2007</v>
      </c>
      <c r="E265" s="7" t="s">
        <v>517</v>
      </c>
      <c r="F265" s="7" t="s">
        <v>676</v>
      </c>
      <c r="G265" s="18">
        <v>16622</v>
      </c>
      <c r="H265" s="18">
        <v>3</v>
      </c>
      <c r="I265" s="7" t="s">
        <v>565</v>
      </c>
      <c r="J265" s="13">
        <v>13200</v>
      </c>
      <c r="K265" s="14">
        <f t="shared" si="17"/>
        <v>2230800</v>
      </c>
      <c r="L265" s="13">
        <v>13200</v>
      </c>
      <c r="M265" s="13">
        <f>J265-L265</f>
        <v>0</v>
      </c>
      <c r="N265" s="7" t="s">
        <v>1023</v>
      </c>
    </row>
    <row r="266" spans="1:14" x14ac:dyDescent="0.7">
      <c r="A266" s="7">
        <v>264</v>
      </c>
      <c r="B266" s="7" t="s">
        <v>348</v>
      </c>
      <c r="C266" s="7" t="s">
        <v>525</v>
      </c>
      <c r="D266" s="18">
        <v>1988</v>
      </c>
      <c r="E266" s="7" t="s">
        <v>511</v>
      </c>
      <c r="F266" s="7" t="s">
        <v>512</v>
      </c>
      <c r="G266" s="18">
        <v>16030</v>
      </c>
      <c r="H266" s="18">
        <v>5</v>
      </c>
      <c r="I266" s="7" t="s">
        <v>565</v>
      </c>
      <c r="J266" s="13">
        <v>7200</v>
      </c>
      <c r="K266" s="14">
        <f t="shared" ref="K266:K307" si="21">TEXT(J266, "¥#,##0") * 169</f>
        <v>1216800</v>
      </c>
      <c r="L266" s="13">
        <v>7200</v>
      </c>
      <c r="M266" s="13">
        <f>J266-L266</f>
        <v>0</v>
      </c>
      <c r="N266" s="7" t="s">
        <v>1025</v>
      </c>
    </row>
    <row r="267" spans="1:14" x14ac:dyDescent="0.7">
      <c r="A267" s="7">
        <v>265</v>
      </c>
      <c r="B267" s="7" t="s">
        <v>349</v>
      </c>
      <c r="C267" s="7" t="s">
        <v>764</v>
      </c>
      <c r="D267" s="18">
        <v>1997</v>
      </c>
      <c r="E267" s="7" t="s">
        <v>755</v>
      </c>
      <c r="F267" s="7" t="s">
        <v>512</v>
      </c>
      <c r="G267" s="18">
        <v>15200</v>
      </c>
      <c r="H267" s="18">
        <v>3</v>
      </c>
      <c r="I267" s="7" t="s">
        <v>565</v>
      </c>
      <c r="J267" s="13">
        <v>5500</v>
      </c>
      <c r="K267" s="14">
        <f t="shared" si="21"/>
        <v>929500</v>
      </c>
      <c r="L267" s="13">
        <v>5500</v>
      </c>
      <c r="M267" s="13">
        <f>J267-L267</f>
        <v>0</v>
      </c>
      <c r="N267" s="7" t="s">
        <v>1027</v>
      </c>
    </row>
    <row r="268" spans="1:14" x14ac:dyDescent="0.7">
      <c r="A268" s="7">
        <v>266</v>
      </c>
      <c r="B268" s="7" t="s">
        <v>350</v>
      </c>
      <c r="C268" s="7" t="s">
        <v>671</v>
      </c>
      <c r="D268" s="18">
        <v>2001</v>
      </c>
      <c r="E268" s="7" t="s">
        <v>755</v>
      </c>
      <c r="F268" s="7" t="s">
        <v>512</v>
      </c>
      <c r="G268" s="7" t="s">
        <v>784</v>
      </c>
      <c r="H268" s="18">
        <v>3</v>
      </c>
      <c r="I268" s="7" t="s">
        <v>515</v>
      </c>
      <c r="J268" s="13">
        <v>5700</v>
      </c>
      <c r="K268" s="14">
        <f t="shared" si="21"/>
        <v>963300</v>
      </c>
      <c r="L268" s="13">
        <v>5700</v>
      </c>
      <c r="M268" s="13">
        <f>J268-L268</f>
        <v>0</v>
      </c>
      <c r="N268" s="7" t="s">
        <v>1028</v>
      </c>
    </row>
    <row r="269" spans="1:14" x14ac:dyDescent="0.7">
      <c r="A269" s="7">
        <v>267</v>
      </c>
      <c r="B269" s="7" t="s">
        <v>352</v>
      </c>
      <c r="C269" s="7" t="s">
        <v>509</v>
      </c>
      <c r="D269" s="18">
        <v>1997</v>
      </c>
      <c r="E269" s="7" t="s">
        <v>517</v>
      </c>
      <c r="F269" s="7" t="s">
        <v>512</v>
      </c>
      <c r="G269" s="18">
        <v>16570</v>
      </c>
      <c r="H269" s="18">
        <v>3</v>
      </c>
      <c r="I269" s="7" t="s">
        <v>544</v>
      </c>
      <c r="J269" s="13">
        <v>11000</v>
      </c>
      <c r="K269" s="14">
        <f t="shared" si="21"/>
        <v>1859000</v>
      </c>
      <c r="L269" s="13">
        <v>11000</v>
      </c>
      <c r="M269" s="13">
        <f>J269-L269</f>
        <v>0</v>
      </c>
      <c r="N269" s="7" t="s">
        <v>1030</v>
      </c>
    </row>
    <row r="270" spans="1:14" x14ac:dyDescent="0.7">
      <c r="A270" s="7">
        <v>268</v>
      </c>
      <c r="B270" s="7" t="s">
        <v>353</v>
      </c>
      <c r="C270" s="7" t="s">
        <v>525</v>
      </c>
      <c r="D270" s="18">
        <v>2001</v>
      </c>
      <c r="E270" s="7" t="s">
        <v>511</v>
      </c>
      <c r="F270" s="7" t="s">
        <v>512</v>
      </c>
      <c r="G270" s="18">
        <v>16200</v>
      </c>
      <c r="H270" s="18">
        <v>5</v>
      </c>
      <c r="I270" s="7" t="s">
        <v>565</v>
      </c>
      <c r="J270" s="13">
        <v>7000</v>
      </c>
      <c r="K270" s="14">
        <f t="shared" si="21"/>
        <v>1183000</v>
      </c>
      <c r="L270" s="13">
        <v>7000</v>
      </c>
      <c r="M270" s="13">
        <f>J270-L270</f>
        <v>0</v>
      </c>
      <c r="N270" s="7" t="s">
        <v>1031</v>
      </c>
    </row>
    <row r="271" spans="1:14" x14ac:dyDescent="0.7">
      <c r="A271" s="7">
        <v>269</v>
      </c>
      <c r="B271" s="7" t="s">
        <v>354</v>
      </c>
      <c r="C271" s="7" t="s">
        <v>569</v>
      </c>
      <c r="D271" s="18">
        <v>2018</v>
      </c>
      <c r="E271" s="7" t="s">
        <v>517</v>
      </c>
      <c r="F271" s="7" t="s">
        <v>512</v>
      </c>
      <c r="G271" s="18">
        <v>116710</v>
      </c>
      <c r="H271" s="18">
        <v>3</v>
      </c>
      <c r="I271" s="7" t="s">
        <v>515</v>
      </c>
      <c r="J271" s="13">
        <v>19000</v>
      </c>
      <c r="K271" s="14">
        <f t="shared" si="21"/>
        <v>3211000</v>
      </c>
      <c r="L271" s="13">
        <v>19000</v>
      </c>
      <c r="M271" s="13">
        <f>J271-L271</f>
        <v>0</v>
      </c>
      <c r="N271" s="7" t="s">
        <v>1032</v>
      </c>
    </row>
    <row r="272" spans="1:14" x14ac:dyDescent="0.7">
      <c r="A272" s="7">
        <v>270</v>
      </c>
      <c r="B272" s="7" t="s">
        <v>355</v>
      </c>
      <c r="C272" s="7" t="s">
        <v>525</v>
      </c>
      <c r="D272" s="18">
        <v>2006</v>
      </c>
      <c r="E272" s="7" t="s">
        <v>511</v>
      </c>
      <c r="F272" s="7" t="s">
        <v>583</v>
      </c>
      <c r="G272" s="18">
        <v>116264</v>
      </c>
      <c r="H272" s="18">
        <v>3</v>
      </c>
      <c r="I272" s="7" t="s">
        <v>515</v>
      </c>
      <c r="J272" s="13">
        <v>9500</v>
      </c>
      <c r="K272" s="14">
        <f t="shared" si="21"/>
        <v>1605500</v>
      </c>
      <c r="L272" s="13">
        <v>9500</v>
      </c>
      <c r="M272" s="13">
        <f>J272-L272</f>
        <v>0</v>
      </c>
      <c r="N272" s="7" t="s">
        <v>1033</v>
      </c>
    </row>
    <row r="273" spans="1:14" x14ac:dyDescent="0.7">
      <c r="A273" s="7">
        <v>271</v>
      </c>
      <c r="B273" s="7" t="s">
        <v>359</v>
      </c>
      <c r="C273" s="7" t="s">
        <v>616</v>
      </c>
      <c r="D273" s="18">
        <v>2008</v>
      </c>
      <c r="E273" s="7" t="s">
        <v>517</v>
      </c>
      <c r="F273" s="7" t="s">
        <v>512</v>
      </c>
      <c r="G273" s="18">
        <v>116400</v>
      </c>
      <c r="H273" s="18">
        <v>3</v>
      </c>
      <c r="I273" s="7" t="s">
        <v>544</v>
      </c>
      <c r="J273" s="13">
        <v>11500</v>
      </c>
      <c r="K273" s="14">
        <f t="shared" si="21"/>
        <v>1943500</v>
      </c>
      <c r="L273" s="13">
        <v>11500</v>
      </c>
      <c r="M273" s="13">
        <f>J273-L273</f>
        <v>0</v>
      </c>
      <c r="N273" s="7" t="s">
        <v>1037</v>
      </c>
    </row>
    <row r="274" spans="1:14" x14ac:dyDescent="0.7">
      <c r="A274" s="7">
        <v>272</v>
      </c>
      <c r="B274" s="7" t="s">
        <v>360</v>
      </c>
      <c r="C274" s="7" t="s">
        <v>509</v>
      </c>
      <c r="D274" s="18">
        <v>2014</v>
      </c>
      <c r="E274" s="7" t="s">
        <v>672</v>
      </c>
      <c r="F274" s="7" t="s">
        <v>512</v>
      </c>
      <c r="G274" s="18">
        <v>214270</v>
      </c>
      <c r="H274" s="18">
        <v>3</v>
      </c>
      <c r="I274" s="7" t="s">
        <v>1038</v>
      </c>
      <c r="J274" s="13">
        <v>9900</v>
      </c>
      <c r="K274" s="14">
        <f t="shared" si="21"/>
        <v>1673100</v>
      </c>
      <c r="L274" s="13">
        <v>9900</v>
      </c>
      <c r="M274" s="13">
        <f>J274-L274</f>
        <v>0</v>
      </c>
      <c r="N274" s="7" t="s">
        <v>1039</v>
      </c>
    </row>
    <row r="275" spans="1:14" x14ac:dyDescent="0.7">
      <c r="A275" s="7">
        <v>273</v>
      </c>
      <c r="B275" s="7" t="s">
        <v>362</v>
      </c>
      <c r="C275" s="7" t="s">
        <v>550</v>
      </c>
      <c r="D275" s="18">
        <v>1986</v>
      </c>
      <c r="E275" s="7" t="s">
        <v>517</v>
      </c>
      <c r="F275" s="7" t="s">
        <v>512</v>
      </c>
      <c r="G275" s="18">
        <v>16800</v>
      </c>
      <c r="H275" s="18">
        <v>3</v>
      </c>
      <c r="I275" s="7" t="s">
        <v>515</v>
      </c>
      <c r="J275" s="13">
        <v>13500</v>
      </c>
      <c r="K275" s="14">
        <f t="shared" si="21"/>
        <v>2281500</v>
      </c>
      <c r="L275" s="13">
        <v>13500</v>
      </c>
      <c r="M275" s="13">
        <f>J275-L275</f>
        <v>0</v>
      </c>
      <c r="N275" s="7" t="s">
        <v>1041</v>
      </c>
    </row>
    <row r="276" spans="1:14" x14ac:dyDescent="0.7">
      <c r="A276" s="7">
        <v>274</v>
      </c>
      <c r="B276" s="7" t="s">
        <v>363</v>
      </c>
      <c r="C276" s="7" t="s">
        <v>764</v>
      </c>
      <c r="D276" s="18">
        <v>1996</v>
      </c>
      <c r="E276" s="7" t="s">
        <v>755</v>
      </c>
      <c r="F276" s="7" t="s">
        <v>512</v>
      </c>
      <c r="G276" s="18">
        <v>15210</v>
      </c>
      <c r="H276" s="18">
        <v>3</v>
      </c>
      <c r="I276" s="7" t="s">
        <v>544</v>
      </c>
      <c r="J276" s="13">
        <v>6400</v>
      </c>
      <c r="K276" s="14">
        <f t="shared" si="21"/>
        <v>1081600</v>
      </c>
      <c r="L276" s="13">
        <v>6400</v>
      </c>
      <c r="M276" s="13">
        <f>J276-L276</f>
        <v>0</v>
      </c>
      <c r="N276" s="7" t="s">
        <v>1042</v>
      </c>
    </row>
    <row r="277" spans="1:14" x14ac:dyDescent="0.7">
      <c r="A277" s="7">
        <v>275</v>
      </c>
      <c r="B277" s="7" t="s">
        <v>368</v>
      </c>
      <c r="C277" s="7" t="s">
        <v>537</v>
      </c>
      <c r="D277" s="7" t="s">
        <v>543</v>
      </c>
      <c r="E277" s="7" t="s">
        <v>538</v>
      </c>
      <c r="F277" s="7" t="s">
        <v>563</v>
      </c>
      <c r="G277" s="18">
        <v>326939</v>
      </c>
      <c r="H277" s="18">
        <v>3</v>
      </c>
      <c r="I277" s="7" t="s">
        <v>515</v>
      </c>
      <c r="J277" s="13">
        <v>41600</v>
      </c>
      <c r="K277" s="14">
        <f t="shared" si="21"/>
        <v>7030400</v>
      </c>
      <c r="L277" s="13">
        <v>41600</v>
      </c>
      <c r="M277" s="13">
        <f>J277-L277</f>
        <v>0</v>
      </c>
      <c r="N277" s="7" t="s">
        <v>1047</v>
      </c>
    </row>
    <row r="278" spans="1:14" x14ac:dyDescent="0.7">
      <c r="A278" s="7">
        <v>276</v>
      </c>
      <c r="B278" s="7" t="s">
        <v>369</v>
      </c>
      <c r="C278" s="7" t="s">
        <v>569</v>
      </c>
      <c r="D278" s="18">
        <v>1999</v>
      </c>
      <c r="E278" s="7" t="s">
        <v>517</v>
      </c>
      <c r="F278" s="7" t="s">
        <v>512</v>
      </c>
      <c r="G278" s="18">
        <v>16700</v>
      </c>
      <c r="H278" s="18">
        <v>3</v>
      </c>
      <c r="I278" s="7" t="s">
        <v>515</v>
      </c>
      <c r="J278" s="13">
        <v>15000</v>
      </c>
      <c r="K278" s="14">
        <f t="shared" si="21"/>
        <v>2535000</v>
      </c>
      <c r="L278" s="13">
        <v>15000</v>
      </c>
      <c r="M278" s="13">
        <f>J278-L278</f>
        <v>0</v>
      </c>
      <c r="N278" s="7" t="s">
        <v>1048</v>
      </c>
    </row>
    <row r="279" spans="1:14" x14ac:dyDescent="0.7">
      <c r="A279" s="7">
        <v>277</v>
      </c>
      <c r="B279" s="7" t="s">
        <v>370</v>
      </c>
      <c r="C279" s="7" t="s">
        <v>525</v>
      </c>
      <c r="D279" s="18">
        <v>2004</v>
      </c>
      <c r="E279" s="7" t="s">
        <v>511</v>
      </c>
      <c r="F279" s="7" t="s">
        <v>583</v>
      </c>
      <c r="G279" s="18">
        <v>16264</v>
      </c>
      <c r="H279" s="18">
        <v>3</v>
      </c>
      <c r="I279" s="7" t="s">
        <v>565</v>
      </c>
      <c r="J279" s="13">
        <v>8000</v>
      </c>
      <c r="K279" s="14">
        <f t="shared" si="21"/>
        <v>1352000</v>
      </c>
      <c r="L279" s="13">
        <v>8000</v>
      </c>
      <c r="M279" s="13">
        <f>J279-L279</f>
        <v>0</v>
      </c>
      <c r="N279" s="7" t="s">
        <v>1049</v>
      </c>
    </row>
    <row r="280" spans="1:14" x14ac:dyDescent="0.7">
      <c r="A280" s="7">
        <v>278</v>
      </c>
      <c r="B280" s="7" t="s">
        <v>371</v>
      </c>
      <c r="C280" s="7" t="s">
        <v>509</v>
      </c>
      <c r="D280" s="18">
        <v>1999</v>
      </c>
      <c r="E280" s="7" t="s">
        <v>511</v>
      </c>
      <c r="F280" s="7" t="s">
        <v>512</v>
      </c>
      <c r="G280" s="18">
        <v>14270</v>
      </c>
      <c r="H280" s="18">
        <v>3</v>
      </c>
      <c r="I280" s="7" t="s">
        <v>515</v>
      </c>
      <c r="J280" s="13">
        <v>8000</v>
      </c>
      <c r="K280" s="14">
        <f t="shared" si="21"/>
        <v>1352000</v>
      </c>
      <c r="L280" s="13">
        <v>8000</v>
      </c>
      <c r="M280" s="13">
        <f>J280-L280</f>
        <v>0</v>
      </c>
      <c r="N280" s="7" t="s">
        <v>1050</v>
      </c>
    </row>
    <row r="281" spans="1:14" x14ac:dyDescent="0.7">
      <c r="A281" s="7">
        <v>279</v>
      </c>
      <c r="B281" s="7" t="s">
        <v>373</v>
      </c>
      <c r="C281" s="7" t="s">
        <v>509</v>
      </c>
      <c r="D281" s="18">
        <v>1998</v>
      </c>
      <c r="E281" s="7" t="s">
        <v>511</v>
      </c>
      <c r="F281" s="7" t="s">
        <v>512</v>
      </c>
      <c r="G281" s="18">
        <v>14270</v>
      </c>
      <c r="H281" s="18">
        <v>3</v>
      </c>
      <c r="I281" s="7" t="s">
        <v>515</v>
      </c>
      <c r="J281" s="13">
        <v>8400</v>
      </c>
      <c r="K281" s="14">
        <f t="shared" si="21"/>
        <v>1419600</v>
      </c>
      <c r="L281" s="13">
        <v>8400</v>
      </c>
      <c r="M281" s="13">
        <f>J281-L281</f>
        <v>0</v>
      </c>
      <c r="N281" s="7" t="s">
        <v>1052</v>
      </c>
    </row>
    <row r="282" spans="1:14" x14ac:dyDescent="0.7">
      <c r="A282" s="7">
        <v>280</v>
      </c>
      <c r="B282" s="7" t="s">
        <v>374</v>
      </c>
      <c r="C282" s="7" t="s">
        <v>616</v>
      </c>
      <c r="D282" s="7" t="s">
        <v>543</v>
      </c>
      <c r="E282" s="7" t="s">
        <v>517</v>
      </c>
      <c r="F282" s="7" t="s">
        <v>512</v>
      </c>
      <c r="G282" s="18">
        <v>116900</v>
      </c>
      <c r="H282" s="18">
        <v>3</v>
      </c>
      <c r="I282" s="7" t="s">
        <v>515</v>
      </c>
      <c r="J282" s="13">
        <v>11000</v>
      </c>
      <c r="K282" s="14">
        <f t="shared" si="21"/>
        <v>1859000</v>
      </c>
      <c r="L282" s="13">
        <v>11000</v>
      </c>
      <c r="M282" s="13">
        <f>J282-L282</f>
        <v>0</v>
      </c>
      <c r="N282" s="7" t="s">
        <v>1053</v>
      </c>
    </row>
    <row r="283" spans="1:14" x14ac:dyDescent="0.7">
      <c r="A283" s="7">
        <v>281</v>
      </c>
      <c r="B283" s="7" t="s">
        <v>376</v>
      </c>
      <c r="C283" s="7" t="s">
        <v>569</v>
      </c>
      <c r="D283" s="18">
        <v>1990</v>
      </c>
      <c r="E283" s="7" t="s">
        <v>517</v>
      </c>
      <c r="F283" s="7" t="s">
        <v>526</v>
      </c>
      <c r="G283" s="18">
        <v>16718</v>
      </c>
      <c r="H283" s="7" t="s">
        <v>528</v>
      </c>
      <c r="I283" s="7" t="s">
        <v>515</v>
      </c>
      <c r="J283" s="13">
        <v>34000</v>
      </c>
      <c r="K283" s="14">
        <f t="shared" si="21"/>
        <v>5746000</v>
      </c>
      <c r="L283" s="13">
        <v>34000</v>
      </c>
      <c r="M283" s="13">
        <f>J283-L283</f>
        <v>0</v>
      </c>
      <c r="N283" s="7" t="s">
        <v>1056</v>
      </c>
    </row>
    <row r="284" spans="1:14" x14ac:dyDescent="0.7">
      <c r="A284" s="7">
        <v>282</v>
      </c>
      <c r="B284" s="7" t="s">
        <v>378</v>
      </c>
      <c r="C284" s="7" t="s">
        <v>525</v>
      </c>
      <c r="D284" s="18">
        <v>2010</v>
      </c>
      <c r="E284" s="7" t="s">
        <v>511</v>
      </c>
      <c r="F284" s="7" t="s">
        <v>583</v>
      </c>
      <c r="G284" s="18">
        <v>116234</v>
      </c>
      <c r="H284" s="18">
        <v>5</v>
      </c>
      <c r="I284" s="7" t="s">
        <v>565</v>
      </c>
      <c r="J284" s="13">
        <v>10000</v>
      </c>
      <c r="K284" s="14">
        <f t="shared" si="21"/>
        <v>1690000</v>
      </c>
      <c r="L284" s="13">
        <v>10000</v>
      </c>
      <c r="M284" s="13">
        <f t="shared" ref="M284:M292" si="22">J284-L284</f>
        <v>0</v>
      </c>
      <c r="N284" s="7" t="s">
        <v>1058</v>
      </c>
    </row>
    <row r="285" spans="1:14" x14ac:dyDescent="0.7">
      <c r="A285" s="7">
        <v>283</v>
      </c>
      <c r="B285" s="7" t="s">
        <v>379</v>
      </c>
      <c r="C285" s="7" t="s">
        <v>550</v>
      </c>
      <c r="D285" s="7" t="s">
        <v>543</v>
      </c>
      <c r="E285" s="7" t="s">
        <v>517</v>
      </c>
      <c r="F285" s="7" t="s">
        <v>512</v>
      </c>
      <c r="G285" s="18">
        <v>114060</v>
      </c>
      <c r="H285" s="18">
        <v>3</v>
      </c>
      <c r="I285" s="7" t="s">
        <v>515</v>
      </c>
      <c r="J285" s="13">
        <v>13500</v>
      </c>
      <c r="K285" s="14">
        <f t="shared" si="21"/>
        <v>2281500</v>
      </c>
      <c r="L285" s="13">
        <v>13500</v>
      </c>
      <c r="M285" s="13">
        <f t="shared" si="22"/>
        <v>0</v>
      </c>
      <c r="N285" s="7" t="s">
        <v>1059</v>
      </c>
    </row>
    <row r="286" spans="1:14" x14ac:dyDescent="0.7">
      <c r="A286" s="7">
        <v>284</v>
      </c>
      <c r="B286" s="7" t="s">
        <v>380</v>
      </c>
      <c r="C286" s="7" t="s">
        <v>606</v>
      </c>
      <c r="D286" s="7" t="s">
        <v>543</v>
      </c>
      <c r="E286" s="7" t="s">
        <v>608</v>
      </c>
      <c r="F286" s="7" t="s">
        <v>512</v>
      </c>
      <c r="G286" s="18">
        <v>116660</v>
      </c>
      <c r="H286" s="18">
        <v>3</v>
      </c>
      <c r="I286" s="7" t="s">
        <v>515</v>
      </c>
      <c r="J286" s="13">
        <v>17500</v>
      </c>
      <c r="K286" s="14">
        <f t="shared" si="21"/>
        <v>2957500</v>
      </c>
      <c r="L286" s="13">
        <v>17500</v>
      </c>
      <c r="M286" s="13">
        <f t="shared" si="22"/>
        <v>0</v>
      </c>
      <c r="N286" s="7" t="s">
        <v>1060</v>
      </c>
    </row>
    <row r="287" spans="1:14" x14ac:dyDescent="0.7">
      <c r="A287" s="7">
        <v>285</v>
      </c>
      <c r="B287" s="7" t="s">
        <v>382</v>
      </c>
      <c r="C287" s="7" t="s">
        <v>525</v>
      </c>
      <c r="D287" s="18">
        <v>2006</v>
      </c>
      <c r="E287" s="7" t="s">
        <v>511</v>
      </c>
      <c r="F287" s="7" t="s">
        <v>512</v>
      </c>
      <c r="G287" s="18">
        <v>116200</v>
      </c>
      <c r="H287" s="18">
        <v>3</v>
      </c>
      <c r="I287" s="7" t="s">
        <v>515</v>
      </c>
      <c r="J287" s="13">
        <v>8500</v>
      </c>
      <c r="K287" s="14">
        <f t="shared" si="21"/>
        <v>1436500</v>
      </c>
      <c r="L287" s="13">
        <v>8500</v>
      </c>
      <c r="M287" s="13">
        <f t="shared" si="22"/>
        <v>0</v>
      </c>
      <c r="N287" s="7" t="s">
        <v>1061</v>
      </c>
    </row>
    <row r="288" spans="1:14" x14ac:dyDescent="0.7">
      <c r="A288" s="7">
        <v>286</v>
      </c>
      <c r="B288" s="7" t="s">
        <v>383</v>
      </c>
      <c r="C288" s="7" t="s">
        <v>525</v>
      </c>
      <c r="D288" s="18">
        <v>2010</v>
      </c>
      <c r="E288" s="7" t="s">
        <v>511</v>
      </c>
      <c r="F288" s="7" t="s">
        <v>599</v>
      </c>
      <c r="G288" s="18">
        <v>116233</v>
      </c>
      <c r="H288" s="18">
        <v>5</v>
      </c>
      <c r="I288" s="7" t="s">
        <v>529</v>
      </c>
      <c r="J288" s="13">
        <v>13500</v>
      </c>
      <c r="K288" s="14">
        <f t="shared" si="21"/>
        <v>2281500</v>
      </c>
      <c r="L288" s="13">
        <v>13500</v>
      </c>
      <c r="M288" s="13">
        <f t="shared" si="22"/>
        <v>0</v>
      </c>
      <c r="N288" s="7" t="s">
        <v>1063</v>
      </c>
    </row>
    <row r="289" spans="1:14" x14ac:dyDescent="0.7">
      <c r="A289" s="7">
        <v>287</v>
      </c>
      <c r="B289" s="7" t="s">
        <v>384</v>
      </c>
      <c r="C289" s="7" t="s">
        <v>525</v>
      </c>
      <c r="D289" s="18">
        <v>2005</v>
      </c>
      <c r="E289" s="7" t="s">
        <v>511</v>
      </c>
      <c r="F289" s="7" t="s">
        <v>583</v>
      </c>
      <c r="G289" s="18">
        <v>116234</v>
      </c>
      <c r="H289" s="18">
        <v>5</v>
      </c>
      <c r="I289" s="7" t="s">
        <v>565</v>
      </c>
      <c r="J289" s="13">
        <v>10000</v>
      </c>
      <c r="K289" s="14">
        <f t="shared" si="21"/>
        <v>1690000</v>
      </c>
      <c r="L289" s="13">
        <v>10000</v>
      </c>
      <c r="M289" s="13">
        <f t="shared" si="22"/>
        <v>0</v>
      </c>
      <c r="N289" s="7" t="s">
        <v>1064</v>
      </c>
    </row>
    <row r="290" spans="1:14" x14ac:dyDescent="0.7">
      <c r="A290" s="7">
        <v>288</v>
      </c>
      <c r="B290" s="7" t="s">
        <v>385</v>
      </c>
      <c r="C290" s="7" t="s">
        <v>561</v>
      </c>
      <c r="D290" s="18">
        <v>1981</v>
      </c>
      <c r="E290" s="7" t="s">
        <v>511</v>
      </c>
      <c r="F290" s="7" t="s">
        <v>563</v>
      </c>
      <c r="G290" s="18">
        <v>18039</v>
      </c>
      <c r="H290" s="7" t="s">
        <v>528</v>
      </c>
      <c r="I290" s="7" t="s">
        <v>619</v>
      </c>
      <c r="J290" s="13">
        <v>22500</v>
      </c>
      <c r="K290" s="14">
        <f t="shared" si="21"/>
        <v>3802500</v>
      </c>
      <c r="L290" s="13">
        <v>22500</v>
      </c>
      <c r="M290" s="13">
        <f t="shared" si="22"/>
        <v>0</v>
      </c>
      <c r="N290" s="7" t="s">
        <v>1065</v>
      </c>
    </row>
    <row r="291" spans="1:14" x14ac:dyDescent="0.7">
      <c r="A291" s="7">
        <v>289</v>
      </c>
      <c r="B291" s="7" t="s">
        <v>386</v>
      </c>
      <c r="C291" s="7" t="s">
        <v>556</v>
      </c>
      <c r="D291" s="18">
        <v>2020</v>
      </c>
      <c r="E291" s="7" t="s">
        <v>517</v>
      </c>
      <c r="F291" s="7" t="s">
        <v>512</v>
      </c>
      <c r="G291" s="18">
        <v>116500</v>
      </c>
      <c r="H291" s="18">
        <v>3</v>
      </c>
      <c r="I291" s="7" t="s">
        <v>515</v>
      </c>
      <c r="J291" s="13">
        <v>32000</v>
      </c>
      <c r="K291" s="14">
        <f t="shared" si="21"/>
        <v>5408000</v>
      </c>
      <c r="L291" s="13">
        <v>32000</v>
      </c>
      <c r="M291" s="13">
        <f t="shared" si="22"/>
        <v>0</v>
      </c>
      <c r="N291" s="7" t="s">
        <v>1067</v>
      </c>
    </row>
    <row r="292" spans="1:14" x14ac:dyDescent="0.7">
      <c r="A292" s="7">
        <v>290</v>
      </c>
      <c r="B292" s="7" t="s">
        <v>387</v>
      </c>
      <c r="C292" s="7" t="s">
        <v>556</v>
      </c>
      <c r="D292" s="18">
        <v>1994</v>
      </c>
      <c r="E292" s="7" t="s">
        <v>517</v>
      </c>
      <c r="F292" s="7" t="s">
        <v>512</v>
      </c>
      <c r="G292" s="18">
        <v>16520</v>
      </c>
      <c r="H292" s="18">
        <v>3</v>
      </c>
      <c r="I292" s="7" t="s">
        <v>544</v>
      </c>
      <c r="J292" s="13">
        <v>38000</v>
      </c>
      <c r="K292" s="14">
        <f t="shared" si="21"/>
        <v>6422000</v>
      </c>
      <c r="L292" s="13">
        <v>38000</v>
      </c>
      <c r="M292" s="13">
        <f t="shared" si="22"/>
        <v>0</v>
      </c>
      <c r="N292" s="7" t="s">
        <v>1068</v>
      </c>
    </row>
    <row r="293" spans="1:14" x14ac:dyDescent="0.7">
      <c r="A293" s="7">
        <v>291</v>
      </c>
      <c r="B293" s="7" t="s">
        <v>389</v>
      </c>
      <c r="C293" s="7" t="s">
        <v>525</v>
      </c>
      <c r="D293" s="18">
        <v>2010</v>
      </c>
      <c r="E293" s="7" t="s">
        <v>511</v>
      </c>
      <c r="F293" s="7" t="s">
        <v>583</v>
      </c>
      <c r="G293" s="18">
        <v>116234</v>
      </c>
      <c r="H293" s="18">
        <v>5</v>
      </c>
      <c r="I293" s="7" t="s">
        <v>544</v>
      </c>
      <c r="J293" s="13">
        <v>10000</v>
      </c>
      <c r="K293" s="14">
        <f t="shared" si="21"/>
        <v>1690000</v>
      </c>
      <c r="L293" s="13">
        <v>10000</v>
      </c>
      <c r="M293" s="13">
        <f>J293-L293</f>
        <v>0</v>
      </c>
      <c r="N293" s="7" t="s">
        <v>1070</v>
      </c>
    </row>
    <row r="294" spans="1:14" x14ac:dyDescent="0.7">
      <c r="A294" s="7">
        <v>292</v>
      </c>
      <c r="B294" s="7" t="s">
        <v>391</v>
      </c>
      <c r="C294" s="7" t="s">
        <v>531</v>
      </c>
      <c r="D294" s="18">
        <v>2005</v>
      </c>
      <c r="E294" s="7" t="s">
        <v>517</v>
      </c>
      <c r="F294" s="7" t="s">
        <v>676</v>
      </c>
      <c r="G294" s="18">
        <v>16622</v>
      </c>
      <c r="H294" s="18">
        <v>3</v>
      </c>
      <c r="I294" s="7" t="s">
        <v>565</v>
      </c>
      <c r="J294" s="13">
        <v>12700</v>
      </c>
      <c r="K294" s="14">
        <f t="shared" si="21"/>
        <v>2146300</v>
      </c>
      <c r="L294" s="13">
        <v>12700</v>
      </c>
      <c r="M294" s="13">
        <f>J294-L294</f>
        <v>0</v>
      </c>
      <c r="N294" s="7" t="s">
        <v>1072</v>
      </c>
    </row>
    <row r="295" spans="1:14" x14ac:dyDescent="0.7">
      <c r="A295" s="7">
        <v>293</v>
      </c>
      <c r="B295" s="7" t="s">
        <v>393</v>
      </c>
      <c r="C295" s="7" t="s">
        <v>521</v>
      </c>
      <c r="D295" s="18">
        <v>1992</v>
      </c>
      <c r="E295" s="7" t="s">
        <v>517</v>
      </c>
      <c r="F295" s="7" t="s">
        <v>512</v>
      </c>
      <c r="G295" s="18">
        <v>16600</v>
      </c>
      <c r="H295" s="18">
        <v>3</v>
      </c>
      <c r="I295" s="7" t="s">
        <v>515</v>
      </c>
      <c r="J295" s="13">
        <v>11000</v>
      </c>
      <c r="K295" s="14">
        <f t="shared" si="21"/>
        <v>1859000</v>
      </c>
      <c r="L295" s="13">
        <v>11000</v>
      </c>
      <c r="M295" s="13">
        <f>J295-L295</f>
        <v>0</v>
      </c>
      <c r="N295" s="7" t="s">
        <v>1073</v>
      </c>
    </row>
    <row r="296" spans="1:14" x14ac:dyDescent="0.7">
      <c r="A296" s="7">
        <v>294</v>
      </c>
      <c r="B296" s="7" t="s">
        <v>394</v>
      </c>
      <c r="C296" s="7" t="s">
        <v>521</v>
      </c>
      <c r="D296" s="18">
        <v>1991</v>
      </c>
      <c r="E296" s="7" t="s">
        <v>517</v>
      </c>
      <c r="F296" s="7" t="s">
        <v>512</v>
      </c>
      <c r="G296" s="18">
        <v>16600</v>
      </c>
      <c r="H296" s="18">
        <v>3</v>
      </c>
      <c r="I296" s="7" t="s">
        <v>515</v>
      </c>
      <c r="J296" s="13">
        <v>11000</v>
      </c>
      <c r="K296" s="14">
        <f t="shared" si="21"/>
        <v>1859000</v>
      </c>
      <c r="L296" s="13">
        <v>11000</v>
      </c>
      <c r="M296" s="13">
        <f>J296-L296</f>
        <v>0</v>
      </c>
      <c r="N296" s="7" t="s">
        <v>1074</v>
      </c>
    </row>
    <row r="297" spans="1:14" x14ac:dyDescent="0.7">
      <c r="A297" s="7">
        <v>295</v>
      </c>
      <c r="B297" s="7" t="s">
        <v>395</v>
      </c>
      <c r="C297" s="7" t="s">
        <v>550</v>
      </c>
      <c r="D297" s="18">
        <v>2018</v>
      </c>
      <c r="E297" s="7" t="s">
        <v>517</v>
      </c>
      <c r="F297" s="7" t="s">
        <v>512</v>
      </c>
      <c r="G297" s="18">
        <v>114060</v>
      </c>
      <c r="H297" s="18">
        <v>3</v>
      </c>
      <c r="I297" s="7" t="s">
        <v>515</v>
      </c>
      <c r="J297" s="13">
        <v>13900</v>
      </c>
      <c r="K297" s="14">
        <f t="shared" si="21"/>
        <v>2349100</v>
      </c>
      <c r="L297" s="13">
        <v>13900</v>
      </c>
      <c r="M297" s="13">
        <f>J297-L297</f>
        <v>0</v>
      </c>
      <c r="N297" s="7" t="s">
        <v>1075</v>
      </c>
    </row>
    <row r="298" spans="1:14" x14ac:dyDescent="0.7">
      <c r="A298" s="7">
        <v>296</v>
      </c>
      <c r="B298" s="7" t="s">
        <v>402</v>
      </c>
      <c r="C298" s="7" t="s">
        <v>525</v>
      </c>
      <c r="D298" s="18">
        <v>1999</v>
      </c>
      <c r="E298" s="7" t="s">
        <v>511</v>
      </c>
      <c r="F298" s="7" t="s">
        <v>512</v>
      </c>
      <c r="G298" s="18">
        <v>16200</v>
      </c>
      <c r="H298" s="18">
        <v>3</v>
      </c>
      <c r="I298" s="7" t="s">
        <v>745</v>
      </c>
      <c r="J298" s="13">
        <v>7000</v>
      </c>
      <c r="K298" s="14">
        <f t="shared" si="21"/>
        <v>1183000</v>
      </c>
      <c r="L298" s="13">
        <v>7000</v>
      </c>
      <c r="M298" s="13">
        <f>J298-L298</f>
        <v>0</v>
      </c>
      <c r="N298" s="7" t="s">
        <v>1080</v>
      </c>
    </row>
    <row r="299" spans="1:14" x14ac:dyDescent="0.7">
      <c r="A299" s="7">
        <v>297</v>
      </c>
      <c r="B299" s="7" t="s">
        <v>403</v>
      </c>
      <c r="C299" s="7" t="s">
        <v>531</v>
      </c>
      <c r="D299" s="18">
        <v>2008</v>
      </c>
      <c r="E299" s="7" t="s">
        <v>517</v>
      </c>
      <c r="F299" s="7" t="s">
        <v>676</v>
      </c>
      <c r="G299" s="18">
        <v>16622</v>
      </c>
      <c r="H299" s="18">
        <v>3</v>
      </c>
      <c r="I299" s="7" t="s">
        <v>565</v>
      </c>
      <c r="J299" s="13">
        <v>13200</v>
      </c>
      <c r="K299" s="14">
        <f t="shared" si="21"/>
        <v>2230800</v>
      </c>
      <c r="L299" s="13">
        <v>13200</v>
      </c>
      <c r="M299" s="13">
        <f>J299-L299</f>
        <v>0</v>
      </c>
      <c r="N299" s="7" t="s">
        <v>1081</v>
      </c>
    </row>
    <row r="300" spans="1:14" x14ac:dyDescent="0.7">
      <c r="A300" s="7">
        <v>298</v>
      </c>
      <c r="B300" s="7" t="s">
        <v>405</v>
      </c>
      <c r="C300" s="7" t="s">
        <v>509</v>
      </c>
      <c r="D300" s="18">
        <v>2011</v>
      </c>
      <c r="E300" s="7" t="s">
        <v>538</v>
      </c>
      <c r="F300" s="7" t="s">
        <v>512</v>
      </c>
      <c r="G300" s="18">
        <v>216570</v>
      </c>
      <c r="H300" s="18">
        <v>3</v>
      </c>
      <c r="I300" s="7" t="s">
        <v>515</v>
      </c>
      <c r="J300" s="13">
        <v>11600</v>
      </c>
      <c r="K300" s="14">
        <f t="shared" si="21"/>
        <v>1960400</v>
      </c>
      <c r="L300" s="13">
        <v>11600</v>
      </c>
      <c r="M300" s="13">
        <f>J300-L300</f>
        <v>0</v>
      </c>
      <c r="N300" s="7" t="s">
        <v>1083</v>
      </c>
    </row>
    <row r="301" spans="1:14" x14ac:dyDescent="0.7">
      <c r="A301" s="7">
        <v>299</v>
      </c>
      <c r="B301" s="7" t="s">
        <v>406</v>
      </c>
      <c r="C301" s="7" t="s">
        <v>525</v>
      </c>
      <c r="D301" s="18">
        <v>2006</v>
      </c>
      <c r="E301" s="7" t="s">
        <v>511</v>
      </c>
      <c r="F301" s="7" t="s">
        <v>583</v>
      </c>
      <c r="G301" s="18">
        <v>116234</v>
      </c>
      <c r="H301" s="7" t="s">
        <v>528</v>
      </c>
      <c r="I301" s="7" t="s">
        <v>565</v>
      </c>
      <c r="J301" s="13">
        <v>10200</v>
      </c>
      <c r="K301" s="14">
        <f t="shared" si="21"/>
        <v>1723800</v>
      </c>
      <c r="L301" s="13">
        <v>10200</v>
      </c>
      <c r="M301" s="13">
        <f>J301-L301</f>
        <v>0</v>
      </c>
      <c r="N301" s="7" t="s">
        <v>1084</v>
      </c>
    </row>
    <row r="302" spans="1:14" x14ac:dyDescent="0.7">
      <c r="A302" s="7">
        <v>300</v>
      </c>
      <c r="B302" s="7" t="s">
        <v>407</v>
      </c>
      <c r="C302" s="7" t="s">
        <v>561</v>
      </c>
      <c r="D302" s="18">
        <v>1999</v>
      </c>
      <c r="E302" s="7" t="s">
        <v>511</v>
      </c>
      <c r="F302" s="7" t="s">
        <v>526</v>
      </c>
      <c r="G302" s="18">
        <v>18348</v>
      </c>
      <c r="H302" s="7" t="s">
        <v>528</v>
      </c>
      <c r="I302" s="7" t="s">
        <v>1086</v>
      </c>
      <c r="J302" s="13">
        <v>65000</v>
      </c>
      <c r="K302" s="14">
        <f t="shared" si="21"/>
        <v>10985000</v>
      </c>
      <c r="L302" s="13">
        <v>65000</v>
      </c>
      <c r="M302" s="13">
        <f>J302-L302</f>
        <v>0</v>
      </c>
      <c r="N302" s="7" t="s">
        <v>1087</v>
      </c>
    </row>
    <row r="303" spans="1:14" x14ac:dyDescent="0.7">
      <c r="A303" s="7">
        <v>301</v>
      </c>
      <c r="B303" s="7" t="s">
        <v>409</v>
      </c>
      <c r="C303" s="7" t="s">
        <v>561</v>
      </c>
      <c r="D303" s="18">
        <v>2001</v>
      </c>
      <c r="E303" s="7" t="s">
        <v>511</v>
      </c>
      <c r="F303" s="7" t="s">
        <v>563</v>
      </c>
      <c r="G303" s="18">
        <v>118209</v>
      </c>
      <c r="H303" s="18">
        <v>3</v>
      </c>
      <c r="I303" s="7" t="s">
        <v>1091</v>
      </c>
      <c r="J303" s="13">
        <v>31000</v>
      </c>
      <c r="K303" s="14">
        <f t="shared" si="21"/>
        <v>5239000</v>
      </c>
      <c r="L303" s="13">
        <v>31000</v>
      </c>
      <c r="M303" s="13">
        <f>J303-L303</f>
        <v>0</v>
      </c>
      <c r="N303" s="7" t="s">
        <v>1092</v>
      </c>
    </row>
    <row r="304" spans="1:14" x14ac:dyDescent="0.7">
      <c r="A304" s="7">
        <v>302</v>
      </c>
      <c r="B304" s="7" t="s">
        <v>410</v>
      </c>
      <c r="C304" s="7" t="s">
        <v>525</v>
      </c>
      <c r="D304" s="18">
        <v>2011</v>
      </c>
      <c r="E304" s="7" t="s">
        <v>575</v>
      </c>
      <c r="F304" s="7" t="s">
        <v>583</v>
      </c>
      <c r="G304" s="18">
        <v>116334</v>
      </c>
      <c r="H304" s="18">
        <v>3</v>
      </c>
      <c r="I304" s="7" t="s">
        <v>515</v>
      </c>
      <c r="J304" s="13">
        <v>12300</v>
      </c>
      <c r="K304" s="14">
        <f t="shared" si="21"/>
        <v>2078700</v>
      </c>
      <c r="L304" s="13">
        <v>12300</v>
      </c>
      <c r="M304" s="13">
        <f>J304-L304</f>
        <v>0</v>
      </c>
      <c r="N304" s="7" t="s">
        <v>1093</v>
      </c>
    </row>
    <row r="305" spans="1:14" x14ac:dyDescent="0.7">
      <c r="A305" s="7">
        <v>303</v>
      </c>
      <c r="B305" s="7" t="s">
        <v>412</v>
      </c>
      <c r="C305" s="7" t="s">
        <v>525</v>
      </c>
      <c r="D305" s="18">
        <v>1997</v>
      </c>
      <c r="E305" s="7" t="s">
        <v>511</v>
      </c>
      <c r="F305" s="7" t="s">
        <v>512</v>
      </c>
      <c r="G305" s="18">
        <v>16220</v>
      </c>
      <c r="H305" s="18">
        <v>5</v>
      </c>
      <c r="I305" s="7" t="s">
        <v>565</v>
      </c>
      <c r="J305" s="13">
        <v>7200</v>
      </c>
      <c r="K305" s="14">
        <f t="shared" si="21"/>
        <v>1216800</v>
      </c>
      <c r="L305" s="13">
        <v>7200</v>
      </c>
      <c r="M305" s="13">
        <f>J305-L305</f>
        <v>0</v>
      </c>
      <c r="N305" s="7" t="s">
        <v>1095</v>
      </c>
    </row>
    <row r="306" spans="1:14" x14ac:dyDescent="0.7">
      <c r="A306" s="7">
        <v>304</v>
      </c>
      <c r="B306" s="7" t="s">
        <v>413</v>
      </c>
      <c r="C306" s="7" t="s">
        <v>550</v>
      </c>
      <c r="D306" s="18">
        <v>2008</v>
      </c>
      <c r="E306" s="7" t="s">
        <v>517</v>
      </c>
      <c r="F306" s="7" t="s">
        <v>512</v>
      </c>
      <c r="G306" s="7" t="s">
        <v>636</v>
      </c>
      <c r="H306" s="18">
        <v>3</v>
      </c>
      <c r="I306" s="7" t="s">
        <v>515</v>
      </c>
      <c r="J306" s="13">
        <v>17400</v>
      </c>
      <c r="K306" s="14">
        <f t="shared" si="21"/>
        <v>2940600</v>
      </c>
      <c r="L306" s="13">
        <v>17400</v>
      </c>
      <c r="M306" s="13">
        <f>J306-L306</f>
        <v>0</v>
      </c>
      <c r="N306" s="7" t="s">
        <v>1096</v>
      </c>
    </row>
    <row r="307" spans="1:14" x14ac:dyDescent="0.7">
      <c r="A307" s="7">
        <v>305</v>
      </c>
      <c r="B307" s="7" t="s">
        <v>417</v>
      </c>
      <c r="C307" s="7" t="s">
        <v>569</v>
      </c>
      <c r="D307" s="18">
        <v>1998</v>
      </c>
      <c r="E307" s="7" t="s">
        <v>517</v>
      </c>
      <c r="F307" s="7" t="s">
        <v>512</v>
      </c>
      <c r="G307" s="18">
        <v>16700</v>
      </c>
      <c r="H307" s="18">
        <v>3</v>
      </c>
      <c r="I307" s="7" t="s">
        <v>515</v>
      </c>
      <c r="J307" s="13">
        <v>15000</v>
      </c>
      <c r="K307" s="14">
        <f t="shared" si="21"/>
        <v>2535000</v>
      </c>
      <c r="L307" s="13">
        <v>15000</v>
      </c>
      <c r="M307" s="13">
        <f>J307-L307</f>
        <v>0</v>
      </c>
      <c r="N307" s="7" t="s">
        <v>1100</v>
      </c>
    </row>
    <row r="308" spans="1:14" x14ac:dyDescent="0.7">
      <c r="A308" s="7">
        <v>306</v>
      </c>
      <c r="B308" s="7" t="s">
        <v>419</v>
      </c>
      <c r="C308" s="7" t="s">
        <v>561</v>
      </c>
      <c r="D308" s="18">
        <v>2001</v>
      </c>
      <c r="E308" s="7" t="s">
        <v>511</v>
      </c>
      <c r="F308" s="7" t="s">
        <v>563</v>
      </c>
      <c r="G308" s="18">
        <v>118209</v>
      </c>
      <c r="H308" s="18">
        <v>3</v>
      </c>
      <c r="I308" s="7" t="s">
        <v>515</v>
      </c>
      <c r="J308" s="13">
        <v>28000</v>
      </c>
      <c r="K308" s="14">
        <f t="shared" ref="K308:K365" si="23">TEXT(J308, "¥#,##0") * 169</f>
        <v>4732000</v>
      </c>
      <c r="L308" s="13">
        <v>28000</v>
      </c>
      <c r="M308" s="13">
        <f>J308-L308</f>
        <v>0</v>
      </c>
      <c r="N308" s="7" t="s">
        <v>1102</v>
      </c>
    </row>
    <row r="309" spans="1:14" x14ac:dyDescent="0.7">
      <c r="A309" s="7">
        <v>307</v>
      </c>
      <c r="B309" s="7" t="s">
        <v>422</v>
      </c>
      <c r="C309" s="7" t="s">
        <v>606</v>
      </c>
      <c r="D309" s="18">
        <v>2015</v>
      </c>
      <c r="E309" s="7" t="s">
        <v>608</v>
      </c>
      <c r="F309" s="7" t="s">
        <v>512</v>
      </c>
      <c r="G309" s="18">
        <v>116660</v>
      </c>
      <c r="H309" s="18">
        <v>3</v>
      </c>
      <c r="I309" s="7" t="s">
        <v>619</v>
      </c>
      <c r="J309" s="13">
        <v>17100</v>
      </c>
      <c r="K309" s="14">
        <f t="shared" si="23"/>
        <v>2889900</v>
      </c>
      <c r="L309" s="13">
        <v>17100</v>
      </c>
      <c r="M309" s="13">
        <f>J309-L309</f>
        <v>0</v>
      </c>
      <c r="N309" s="7" t="s">
        <v>1105</v>
      </c>
    </row>
    <row r="310" spans="1:14" x14ac:dyDescent="0.7">
      <c r="A310" s="7">
        <v>308</v>
      </c>
      <c r="B310" s="7" t="s">
        <v>423</v>
      </c>
      <c r="C310" s="7" t="s">
        <v>525</v>
      </c>
      <c r="D310" s="18">
        <v>1990</v>
      </c>
      <c r="E310" s="7" t="s">
        <v>511</v>
      </c>
      <c r="F310" s="7" t="s">
        <v>599</v>
      </c>
      <c r="G310" s="18">
        <v>16233</v>
      </c>
      <c r="H310" s="18">
        <v>5</v>
      </c>
      <c r="I310" s="7" t="s">
        <v>529</v>
      </c>
      <c r="J310" s="13">
        <v>8400</v>
      </c>
      <c r="K310" s="14">
        <f t="shared" si="23"/>
        <v>1419600</v>
      </c>
      <c r="L310" s="13">
        <v>8400</v>
      </c>
      <c r="M310" s="13">
        <f>J310-L310</f>
        <v>0</v>
      </c>
      <c r="N310" s="7" t="s">
        <v>1106</v>
      </c>
    </row>
    <row r="311" spans="1:14" x14ac:dyDescent="0.7">
      <c r="A311" s="7">
        <v>309</v>
      </c>
      <c r="B311" s="7" t="s">
        <v>425</v>
      </c>
      <c r="C311" s="7" t="s">
        <v>671</v>
      </c>
      <c r="D311" s="18">
        <v>2017</v>
      </c>
      <c r="E311" s="7" t="s">
        <v>755</v>
      </c>
      <c r="F311" s="7" t="s">
        <v>512</v>
      </c>
      <c r="G311" s="18">
        <v>114200</v>
      </c>
      <c r="H311" s="18">
        <v>3</v>
      </c>
      <c r="I311" s="7" t="s">
        <v>619</v>
      </c>
      <c r="J311" s="13">
        <v>7000</v>
      </c>
      <c r="K311" s="14">
        <f t="shared" si="23"/>
        <v>1183000</v>
      </c>
      <c r="L311" s="13">
        <v>7000</v>
      </c>
      <c r="M311" s="13">
        <f>J311-L311</f>
        <v>0</v>
      </c>
      <c r="N311" s="7" t="s">
        <v>1108</v>
      </c>
    </row>
    <row r="312" spans="1:14" x14ac:dyDescent="0.7">
      <c r="A312" s="7">
        <v>310</v>
      </c>
      <c r="B312" s="7" t="s">
        <v>426</v>
      </c>
      <c r="C312" s="7" t="s">
        <v>671</v>
      </c>
      <c r="D312" s="18">
        <v>2008</v>
      </c>
      <c r="E312" s="7" t="s">
        <v>755</v>
      </c>
      <c r="F312" s="7" t="s">
        <v>512</v>
      </c>
      <c r="G312" s="18">
        <v>114200</v>
      </c>
      <c r="H312" s="18">
        <v>3</v>
      </c>
      <c r="I312" s="7" t="s">
        <v>619</v>
      </c>
      <c r="J312" s="13">
        <v>6900</v>
      </c>
      <c r="K312" s="14">
        <f t="shared" si="23"/>
        <v>1166100</v>
      </c>
      <c r="L312" s="13">
        <v>6900</v>
      </c>
      <c r="M312" s="13">
        <f>J312-L312</f>
        <v>0</v>
      </c>
      <c r="N312" s="7" t="s">
        <v>1109</v>
      </c>
    </row>
    <row r="313" spans="1:14" x14ac:dyDescent="0.7">
      <c r="A313" s="7">
        <v>311</v>
      </c>
      <c r="B313" s="7" t="s">
        <v>428</v>
      </c>
      <c r="C313" s="7" t="s">
        <v>525</v>
      </c>
      <c r="D313" s="18">
        <v>2004</v>
      </c>
      <c r="E313" s="7" t="s">
        <v>511</v>
      </c>
      <c r="F313" s="7" t="s">
        <v>583</v>
      </c>
      <c r="G313" s="18">
        <v>116264</v>
      </c>
      <c r="H313" s="18">
        <v>3</v>
      </c>
      <c r="I313" s="7" t="s">
        <v>544</v>
      </c>
      <c r="J313" s="13">
        <v>9000</v>
      </c>
      <c r="K313" s="14">
        <f t="shared" si="23"/>
        <v>1521000</v>
      </c>
      <c r="L313" s="13">
        <v>9000</v>
      </c>
      <c r="M313" s="13">
        <f>J313-L313</f>
        <v>0</v>
      </c>
      <c r="N313" s="7" t="s">
        <v>1112</v>
      </c>
    </row>
    <row r="314" spans="1:14" x14ac:dyDescent="0.7">
      <c r="A314" s="7">
        <v>312</v>
      </c>
      <c r="B314" s="7" t="s">
        <v>429</v>
      </c>
      <c r="C314" s="7" t="s">
        <v>525</v>
      </c>
      <c r="D314" s="18">
        <v>2006</v>
      </c>
      <c r="E314" s="7" t="s">
        <v>511</v>
      </c>
      <c r="F314" s="7" t="s">
        <v>512</v>
      </c>
      <c r="G314" s="18">
        <v>116200</v>
      </c>
      <c r="H314" s="18">
        <v>3</v>
      </c>
      <c r="I314" s="7" t="s">
        <v>544</v>
      </c>
      <c r="J314" s="13">
        <v>8900</v>
      </c>
      <c r="K314" s="14">
        <f t="shared" si="23"/>
        <v>1504100</v>
      </c>
      <c r="L314" s="13">
        <v>8900</v>
      </c>
      <c r="M314" s="13">
        <f>J314-L314</f>
        <v>0</v>
      </c>
      <c r="N314" s="7" t="s">
        <v>1113</v>
      </c>
    </row>
    <row r="315" spans="1:14" x14ac:dyDescent="0.7">
      <c r="A315" s="7">
        <v>313</v>
      </c>
      <c r="B315" s="7" t="s">
        <v>430</v>
      </c>
      <c r="C315" s="7" t="s">
        <v>525</v>
      </c>
      <c r="D315" s="18">
        <v>2008</v>
      </c>
      <c r="E315" s="7" t="s">
        <v>511</v>
      </c>
      <c r="F315" s="7" t="s">
        <v>512</v>
      </c>
      <c r="G315" s="18">
        <v>116200</v>
      </c>
      <c r="H315" s="18">
        <v>3</v>
      </c>
      <c r="I315" s="7" t="s">
        <v>565</v>
      </c>
      <c r="J315" s="13">
        <v>8500</v>
      </c>
      <c r="K315" s="14">
        <f t="shared" si="23"/>
        <v>1436500</v>
      </c>
      <c r="L315" s="13">
        <v>8500</v>
      </c>
      <c r="M315" s="13">
        <f>J315-L315</f>
        <v>0</v>
      </c>
      <c r="N315" s="7" t="s">
        <v>1114</v>
      </c>
    </row>
    <row r="316" spans="1:14" x14ac:dyDescent="0.7">
      <c r="A316" s="7">
        <v>314</v>
      </c>
      <c r="B316" s="7" t="s">
        <v>431</v>
      </c>
      <c r="C316" s="7" t="s">
        <v>550</v>
      </c>
      <c r="D316" s="18">
        <v>1993</v>
      </c>
      <c r="E316" s="7" t="s">
        <v>517</v>
      </c>
      <c r="F316" s="7" t="s">
        <v>599</v>
      </c>
      <c r="G316" s="18">
        <v>16613</v>
      </c>
      <c r="H316" s="18">
        <v>3</v>
      </c>
      <c r="I316" s="7" t="s">
        <v>515</v>
      </c>
      <c r="J316" s="13">
        <v>13500</v>
      </c>
      <c r="K316" s="14">
        <f t="shared" si="23"/>
        <v>2281500</v>
      </c>
      <c r="L316" s="13">
        <v>13500</v>
      </c>
      <c r="M316" s="13">
        <f>J316-L316</f>
        <v>0</v>
      </c>
      <c r="N316" s="7" t="s">
        <v>1115</v>
      </c>
    </row>
    <row r="317" spans="1:14" x14ac:dyDescent="0.7">
      <c r="A317" s="7">
        <v>315</v>
      </c>
      <c r="B317" s="7" t="s">
        <v>433</v>
      </c>
      <c r="C317" s="7" t="s">
        <v>550</v>
      </c>
      <c r="D317" s="18">
        <v>2014</v>
      </c>
      <c r="E317" s="7" t="s">
        <v>517</v>
      </c>
      <c r="F317" s="7" t="s">
        <v>512</v>
      </c>
      <c r="G317" s="18">
        <v>114060</v>
      </c>
      <c r="H317" s="18">
        <v>3</v>
      </c>
      <c r="I317" s="7" t="s">
        <v>515</v>
      </c>
      <c r="J317" s="13">
        <v>13900</v>
      </c>
      <c r="K317" s="14">
        <f t="shared" si="23"/>
        <v>2349100</v>
      </c>
      <c r="L317" s="13">
        <v>13900</v>
      </c>
      <c r="M317" s="13">
        <f t="shared" ref="M317:M326" si="24">J317-L317</f>
        <v>0</v>
      </c>
      <c r="N317" s="7" t="s">
        <v>1117</v>
      </c>
    </row>
    <row r="318" spans="1:14" x14ac:dyDescent="0.7">
      <c r="A318" s="7">
        <v>316</v>
      </c>
      <c r="B318" s="7" t="s">
        <v>434</v>
      </c>
      <c r="C318" s="7" t="s">
        <v>550</v>
      </c>
      <c r="D318" s="18">
        <v>2017</v>
      </c>
      <c r="E318" s="7" t="s">
        <v>517</v>
      </c>
      <c r="F318" s="7" t="s">
        <v>512</v>
      </c>
      <c r="G318" s="18">
        <v>114060</v>
      </c>
      <c r="H318" s="18">
        <v>3</v>
      </c>
      <c r="I318" s="7" t="s">
        <v>515</v>
      </c>
      <c r="J318" s="13">
        <v>13900</v>
      </c>
      <c r="K318" s="14">
        <f t="shared" si="23"/>
        <v>2349100</v>
      </c>
      <c r="L318" s="13">
        <v>13900</v>
      </c>
      <c r="M318" s="13">
        <f t="shared" si="24"/>
        <v>0</v>
      </c>
      <c r="N318" s="7" t="s">
        <v>1118</v>
      </c>
    </row>
    <row r="319" spans="1:14" x14ac:dyDescent="0.7">
      <c r="A319" s="7">
        <v>317</v>
      </c>
      <c r="B319" s="7" t="s">
        <v>435</v>
      </c>
      <c r="C319" s="7" t="s">
        <v>671</v>
      </c>
      <c r="D319" s="18">
        <v>2000</v>
      </c>
      <c r="E319" s="7" t="s">
        <v>755</v>
      </c>
      <c r="F319" s="7" t="s">
        <v>512</v>
      </c>
      <c r="G319" s="18">
        <v>14010</v>
      </c>
      <c r="H319" s="18">
        <v>3</v>
      </c>
      <c r="I319" s="7" t="s">
        <v>515</v>
      </c>
      <c r="J319" s="13">
        <v>5500</v>
      </c>
      <c r="K319" s="14">
        <f t="shared" si="23"/>
        <v>929500</v>
      </c>
      <c r="L319" s="13">
        <v>5500</v>
      </c>
      <c r="M319" s="13">
        <f t="shared" si="24"/>
        <v>0</v>
      </c>
      <c r="N319" s="7" t="s">
        <v>1120</v>
      </c>
    </row>
    <row r="320" spans="1:14" x14ac:dyDescent="0.7">
      <c r="A320" s="7">
        <v>318</v>
      </c>
      <c r="B320" s="7" t="s">
        <v>436</v>
      </c>
      <c r="C320" s="7" t="s">
        <v>550</v>
      </c>
      <c r="D320" s="18">
        <v>2005</v>
      </c>
      <c r="E320" s="7" t="s">
        <v>517</v>
      </c>
      <c r="F320" s="7" t="s">
        <v>512</v>
      </c>
      <c r="G320" s="18">
        <v>16610</v>
      </c>
      <c r="H320" s="18">
        <v>3</v>
      </c>
      <c r="I320" s="7" t="s">
        <v>515</v>
      </c>
      <c r="J320" s="13">
        <v>23500</v>
      </c>
      <c r="K320" s="14">
        <f t="shared" si="23"/>
        <v>3971500</v>
      </c>
      <c r="L320" s="13">
        <v>23500</v>
      </c>
      <c r="M320" s="13">
        <f t="shared" si="24"/>
        <v>0</v>
      </c>
      <c r="N320" s="7" t="s">
        <v>1121</v>
      </c>
    </row>
    <row r="321" spans="1:14" x14ac:dyDescent="0.7">
      <c r="A321" s="7">
        <v>319</v>
      </c>
      <c r="B321" s="7" t="s">
        <v>437</v>
      </c>
      <c r="C321" s="7" t="s">
        <v>525</v>
      </c>
      <c r="D321" s="18">
        <v>2020</v>
      </c>
      <c r="E321" s="7" t="s">
        <v>575</v>
      </c>
      <c r="F321" s="7" t="s">
        <v>512</v>
      </c>
      <c r="G321" s="18">
        <v>126300</v>
      </c>
      <c r="H321" s="18">
        <v>3</v>
      </c>
      <c r="I321" s="7" t="s">
        <v>619</v>
      </c>
      <c r="J321" s="13">
        <v>11700</v>
      </c>
      <c r="K321" s="14">
        <f t="shared" si="23"/>
        <v>1977300</v>
      </c>
      <c r="L321" s="13">
        <v>11700</v>
      </c>
      <c r="M321" s="13">
        <f t="shared" si="24"/>
        <v>0</v>
      </c>
      <c r="N321" s="7" t="s">
        <v>1123</v>
      </c>
    </row>
    <row r="322" spans="1:14" x14ac:dyDescent="0.7">
      <c r="A322" s="7">
        <v>320</v>
      </c>
      <c r="B322" s="7" t="s">
        <v>438</v>
      </c>
      <c r="C322" s="7" t="s">
        <v>556</v>
      </c>
      <c r="D322" s="18">
        <v>2011</v>
      </c>
      <c r="E322" s="7" t="s">
        <v>517</v>
      </c>
      <c r="F322" s="7" t="s">
        <v>533</v>
      </c>
      <c r="G322" s="18">
        <v>116515</v>
      </c>
      <c r="H322" s="7" t="s">
        <v>535</v>
      </c>
      <c r="I322" s="7" t="s">
        <v>742</v>
      </c>
      <c r="J322" s="13">
        <v>39000</v>
      </c>
      <c r="K322" s="14">
        <f t="shared" si="23"/>
        <v>6591000</v>
      </c>
      <c r="L322" s="13">
        <v>39000</v>
      </c>
      <c r="M322" s="13">
        <f t="shared" si="24"/>
        <v>0</v>
      </c>
      <c r="N322" s="7" t="s">
        <v>1125</v>
      </c>
    </row>
    <row r="323" spans="1:14" x14ac:dyDescent="0.7">
      <c r="A323" s="7">
        <v>321</v>
      </c>
      <c r="B323" s="7" t="s">
        <v>439</v>
      </c>
      <c r="C323" s="7" t="s">
        <v>764</v>
      </c>
      <c r="D323" s="18">
        <v>2002</v>
      </c>
      <c r="E323" s="7" t="s">
        <v>755</v>
      </c>
      <c r="F323" s="7" t="s">
        <v>512</v>
      </c>
      <c r="G323" s="18">
        <v>15200</v>
      </c>
      <c r="H323" s="18">
        <v>3</v>
      </c>
      <c r="I323" s="7" t="s">
        <v>515</v>
      </c>
      <c r="J323" s="13">
        <v>5500</v>
      </c>
      <c r="K323" s="14">
        <f t="shared" si="23"/>
        <v>929500</v>
      </c>
      <c r="L323" s="13">
        <v>5500</v>
      </c>
      <c r="M323" s="13">
        <f t="shared" si="24"/>
        <v>0</v>
      </c>
      <c r="N323" s="7" t="s">
        <v>1126</v>
      </c>
    </row>
    <row r="324" spans="1:14" x14ac:dyDescent="0.7">
      <c r="A324" s="7">
        <v>322</v>
      </c>
      <c r="B324" s="7" t="s">
        <v>440</v>
      </c>
      <c r="C324" s="7" t="s">
        <v>616</v>
      </c>
      <c r="D324" s="18">
        <v>2016</v>
      </c>
      <c r="E324" s="7" t="s">
        <v>517</v>
      </c>
      <c r="F324" s="7" t="s">
        <v>512</v>
      </c>
      <c r="G324" s="18">
        <v>116900</v>
      </c>
      <c r="H324" s="18">
        <v>3</v>
      </c>
      <c r="I324" s="7" t="s">
        <v>515</v>
      </c>
      <c r="J324" s="13">
        <v>11000</v>
      </c>
      <c r="K324" s="14">
        <f t="shared" si="23"/>
        <v>1859000</v>
      </c>
      <c r="L324" s="13">
        <v>11000</v>
      </c>
      <c r="M324" s="13">
        <f t="shared" si="24"/>
        <v>0</v>
      </c>
      <c r="N324" s="7" t="s">
        <v>1127</v>
      </c>
    </row>
    <row r="325" spans="1:14" x14ac:dyDescent="0.7">
      <c r="A325" s="7">
        <v>323</v>
      </c>
      <c r="B325" s="7" t="s">
        <v>441</v>
      </c>
      <c r="C325" s="7" t="s">
        <v>671</v>
      </c>
      <c r="D325" s="18">
        <v>2011</v>
      </c>
      <c r="E325" s="7" t="s">
        <v>511</v>
      </c>
      <c r="F325" s="7" t="s">
        <v>512</v>
      </c>
      <c r="G325" s="18">
        <v>116000</v>
      </c>
      <c r="H325" s="18">
        <v>3</v>
      </c>
      <c r="I325" s="7" t="s">
        <v>515</v>
      </c>
      <c r="J325" s="13">
        <v>8300</v>
      </c>
      <c r="K325" s="14">
        <f t="shared" si="23"/>
        <v>1402700</v>
      </c>
      <c r="L325" s="13">
        <v>8300</v>
      </c>
      <c r="M325" s="13">
        <f t="shared" si="24"/>
        <v>0</v>
      </c>
      <c r="N325" s="7" t="s">
        <v>1128</v>
      </c>
    </row>
    <row r="326" spans="1:14" x14ac:dyDescent="0.7">
      <c r="A326" s="7">
        <v>324</v>
      </c>
      <c r="B326" s="7" t="s">
        <v>442</v>
      </c>
      <c r="C326" s="7" t="s">
        <v>525</v>
      </c>
      <c r="D326" s="18">
        <v>2014</v>
      </c>
      <c r="E326" s="7" t="s">
        <v>575</v>
      </c>
      <c r="F326" s="7" t="s">
        <v>512</v>
      </c>
      <c r="G326" s="18">
        <v>116300</v>
      </c>
      <c r="H326" s="18">
        <v>3</v>
      </c>
      <c r="I326" s="7" t="s">
        <v>619</v>
      </c>
      <c r="J326" s="13">
        <v>10300</v>
      </c>
      <c r="K326" s="14">
        <f t="shared" si="23"/>
        <v>1740700</v>
      </c>
      <c r="L326" s="13">
        <v>10300</v>
      </c>
      <c r="M326" s="13">
        <f t="shared" si="24"/>
        <v>0</v>
      </c>
      <c r="N326" s="7" t="s">
        <v>1129</v>
      </c>
    </row>
    <row r="327" spans="1:14" x14ac:dyDescent="0.7">
      <c r="A327" s="7">
        <v>325</v>
      </c>
      <c r="B327" s="7" t="s">
        <v>444</v>
      </c>
      <c r="C327" s="7" t="s">
        <v>764</v>
      </c>
      <c r="D327" s="18">
        <v>1997</v>
      </c>
      <c r="E327" s="7" t="s">
        <v>755</v>
      </c>
      <c r="F327" s="7" t="s">
        <v>512</v>
      </c>
      <c r="G327" s="18">
        <v>15200</v>
      </c>
      <c r="H327" s="18">
        <v>3</v>
      </c>
      <c r="I327" s="7" t="s">
        <v>619</v>
      </c>
      <c r="J327" s="13">
        <v>6500</v>
      </c>
      <c r="K327" s="14">
        <f t="shared" si="23"/>
        <v>1098500</v>
      </c>
      <c r="L327" s="13">
        <v>6500</v>
      </c>
      <c r="M327" s="13">
        <f>J327-L327</f>
        <v>0</v>
      </c>
      <c r="N327" s="7" t="s">
        <v>1133</v>
      </c>
    </row>
    <row r="328" spans="1:14" x14ac:dyDescent="0.7">
      <c r="A328" s="7">
        <v>326</v>
      </c>
      <c r="B328" s="11" t="s">
        <v>445</v>
      </c>
      <c r="C328" s="7" t="s">
        <v>550</v>
      </c>
      <c r="D328" s="18">
        <v>2019</v>
      </c>
      <c r="E328" s="7" t="s">
        <v>517</v>
      </c>
      <c r="F328" s="7" t="s">
        <v>1200</v>
      </c>
      <c r="G328" s="18">
        <v>116610</v>
      </c>
      <c r="H328" s="18">
        <v>3</v>
      </c>
      <c r="I328" s="7" t="s">
        <v>515</v>
      </c>
      <c r="J328" s="13">
        <v>14500</v>
      </c>
      <c r="K328" s="14">
        <f t="shared" si="23"/>
        <v>2450500</v>
      </c>
      <c r="L328" s="13">
        <v>0</v>
      </c>
      <c r="N328" s="7" t="s">
        <v>1134</v>
      </c>
    </row>
    <row r="329" spans="1:14" x14ac:dyDescent="0.7">
      <c r="A329" s="7">
        <v>327</v>
      </c>
      <c r="B329" s="11" t="s">
        <v>446</v>
      </c>
      <c r="C329" s="7" t="s">
        <v>550</v>
      </c>
      <c r="D329" s="18">
        <v>2000</v>
      </c>
      <c r="E329" s="7" t="s">
        <v>517</v>
      </c>
      <c r="F329" s="7" t="s">
        <v>512</v>
      </c>
      <c r="G329" s="18">
        <v>16610</v>
      </c>
      <c r="H329" s="18">
        <v>3</v>
      </c>
      <c r="I329" s="7" t="s">
        <v>515</v>
      </c>
      <c r="J329" s="13">
        <v>10500</v>
      </c>
      <c r="K329" s="14">
        <f t="shared" si="23"/>
        <v>1774500</v>
      </c>
      <c r="L329" s="13">
        <v>0</v>
      </c>
      <c r="N329" s="7" t="s">
        <v>1135</v>
      </c>
    </row>
    <row r="330" spans="1:14" x14ac:dyDescent="0.7">
      <c r="A330" s="7">
        <v>328</v>
      </c>
      <c r="B330" s="11" t="s">
        <v>447</v>
      </c>
      <c r="C330" s="7" t="s">
        <v>525</v>
      </c>
      <c r="D330" s="18">
        <v>2001</v>
      </c>
      <c r="E330" s="7" t="s">
        <v>511</v>
      </c>
      <c r="F330" s="7" t="s">
        <v>1200</v>
      </c>
      <c r="G330" s="18">
        <v>16220</v>
      </c>
      <c r="H330" s="18">
        <v>5</v>
      </c>
      <c r="I330" s="7" t="s">
        <v>565</v>
      </c>
      <c r="J330" s="13">
        <v>7600</v>
      </c>
      <c r="K330" s="14">
        <f t="shared" si="23"/>
        <v>1284400</v>
      </c>
      <c r="L330" s="13">
        <v>0</v>
      </c>
      <c r="N330" s="7" t="s">
        <v>1136</v>
      </c>
    </row>
    <row r="331" spans="1:14" x14ac:dyDescent="0.7">
      <c r="A331" s="7">
        <v>329</v>
      </c>
      <c r="B331" s="11" t="s">
        <v>448</v>
      </c>
      <c r="C331" s="7" t="s">
        <v>525</v>
      </c>
      <c r="D331" s="18">
        <v>2018</v>
      </c>
      <c r="E331" s="7" t="s">
        <v>511</v>
      </c>
      <c r="F331" s="7" t="s">
        <v>512</v>
      </c>
      <c r="G331" s="18">
        <v>116233</v>
      </c>
      <c r="H331" s="18">
        <v>5</v>
      </c>
      <c r="I331" s="7" t="s">
        <v>529</v>
      </c>
      <c r="J331" s="13">
        <v>14000</v>
      </c>
      <c r="K331" s="14">
        <f t="shared" si="23"/>
        <v>2366000</v>
      </c>
      <c r="L331" s="13">
        <v>0</v>
      </c>
      <c r="N331" s="7" t="s">
        <v>1137</v>
      </c>
    </row>
    <row r="332" spans="1:14" x14ac:dyDescent="0.7">
      <c r="A332" s="7">
        <v>330</v>
      </c>
      <c r="B332" s="11" t="s">
        <v>449</v>
      </c>
      <c r="C332" s="7" t="s">
        <v>509</v>
      </c>
      <c r="D332" s="18">
        <v>2020</v>
      </c>
      <c r="E332" s="7" t="s">
        <v>538</v>
      </c>
      <c r="F332" s="7" t="s">
        <v>1200</v>
      </c>
      <c r="G332" s="18">
        <v>216570</v>
      </c>
      <c r="H332" s="18">
        <v>3</v>
      </c>
      <c r="I332" s="7" t="s">
        <v>515</v>
      </c>
      <c r="J332" s="13">
        <v>12000</v>
      </c>
      <c r="K332" s="14">
        <f t="shared" si="23"/>
        <v>2028000</v>
      </c>
      <c r="L332" s="13">
        <v>0</v>
      </c>
      <c r="N332" s="7" t="s">
        <v>1138</v>
      </c>
    </row>
    <row r="333" spans="1:14" x14ac:dyDescent="0.7">
      <c r="A333" s="7">
        <v>331</v>
      </c>
      <c r="B333" s="11" t="s">
        <v>450</v>
      </c>
      <c r="C333" s="7" t="s">
        <v>550</v>
      </c>
      <c r="D333" s="18">
        <v>1993</v>
      </c>
      <c r="E333" s="7" t="s">
        <v>517</v>
      </c>
      <c r="F333" s="7" t="s">
        <v>512</v>
      </c>
      <c r="G333" s="18">
        <v>16610</v>
      </c>
      <c r="H333" s="18">
        <v>3</v>
      </c>
      <c r="I333" s="7" t="s">
        <v>515</v>
      </c>
      <c r="J333" s="13">
        <v>10500</v>
      </c>
      <c r="K333" s="14">
        <f t="shared" si="23"/>
        <v>1774500</v>
      </c>
      <c r="L333" s="13">
        <v>0</v>
      </c>
      <c r="N333" s="7" t="s">
        <v>1139</v>
      </c>
    </row>
    <row r="334" spans="1:14" x14ac:dyDescent="0.7">
      <c r="A334" s="7">
        <v>332</v>
      </c>
      <c r="B334" s="11" t="s">
        <v>451</v>
      </c>
      <c r="C334" s="7" t="s">
        <v>525</v>
      </c>
      <c r="D334" s="18">
        <v>2017</v>
      </c>
      <c r="E334" s="7" t="s">
        <v>511</v>
      </c>
      <c r="F334" s="7" t="s">
        <v>1214</v>
      </c>
      <c r="G334" s="18">
        <v>116233</v>
      </c>
      <c r="H334" s="18">
        <v>5</v>
      </c>
      <c r="I334" s="7" t="s">
        <v>515</v>
      </c>
      <c r="J334" s="13">
        <v>14000</v>
      </c>
      <c r="K334" s="14">
        <f t="shared" si="23"/>
        <v>2366000</v>
      </c>
      <c r="L334" s="13">
        <v>0</v>
      </c>
      <c r="N334" s="7" t="s">
        <v>1140</v>
      </c>
    </row>
    <row r="335" spans="1:14" x14ac:dyDescent="0.7">
      <c r="A335" s="7">
        <v>333</v>
      </c>
      <c r="B335" s="11" t="s">
        <v>452</v>
      </c>
      <c r="C335" s="7" t="s">
        <v>525</v>
      </c>
      <c r="D335" s="18">
        <v>2012</v>
      </c>
      <c r="E335" s="7" t="s">
        <v>511</v>
      </c>
      <c r="F335" s="7" t="s">
        <v>599</v>
      </c>
      <c r="G335" s="18">
        <v>116200</v>
      </c>
      <c r="H335" s="18">
        <v>3</v>
      </c>
      <c r="I335" s="7" t="s">
        <v>515</v>
      </c>
      <c r="J335" s="13">
        <v>8500</v>
      </c>
      <c r="K335" s="14">
        <f t="shared" si="23"/>
        <v>1436500</v>
      </c>
      <c r="L335" s="13">
        <v>0</v>
      </c>
      <c r="N335" s="7" t="s">
        <v>1141</v>
      </c>
    </row>
    <row r="336" spans="1:14" x14ac:dyDescent="0.7">
      <c r="A336" s="7">
        <v>334</v>
      </c>
      <c r="B336" s="11" t="s">
        <v>453</v>
      </c>
      <c r="C336" s="7" t="s">
        <v>525</v>
      </c>
      <c r="D336" s="18">
        <v>2014</v>
      </c>
      <c r="E336" s="7" t="s">
        <v>575</v>
      </c>
      <c r="F336" s="7" t="s">
        <v>1212</v>
      </c>
      <c r="G336" s="18">
        <v>116334</v>
      </c>
      <c r="H336" s="18">
        <v>3</v>
      </c>
      <c r="I336" s="7" t="s">
        <v>515</v>
      </c>
      <c r="J336" s="13">
        <v>12700</v>
      </c>
      <c r="K336" s="14">
        <f t="shared" si="23"/>
        <v>2146300</v>
      </c>
      <c r="L336" s="13">
        <v>0</v>
      </c>
      <c r="N336" s="7" t="s">
        <v>1142</v>
      </c>
    </row>
    <row r="337" spans="1:14" x14ac:dyDescent="0.7">
      <c r="A337" s="7">
        <v>335</v>
      </c>
      <c r="B337" s="11" t="s">
        <v>454</v>
      </c>
      <c r="C337" s="7" t="s">
        <v>525</v>
      </c>
      <c r="D337" s="18">
        <v>2000</v>
      </c>
      <c r="E337" s="7" t="s">
        <v>511</v>
      </c>
      <c r="F337" s="7" t="s">
        <v>583</v>
      </c>
      <c r="G337" s="18">
        <v>16234</v>
      </c>
      <c r="H337" s="18">
        <v>5</v>
      </c>
      <c r="I337" s="7" t="s">
        <v>565</v>
      </c>
      <c r="J337" s="13">
        <v>7500</v>
      </c>
      <c r="K337" s="14">
        <f t="shared" si="23"/>
        <v>1267500</v>
      </c>
      <c r="L337" s="13">
        <v>0</v>
      </c>
      <c r="N337" s="7" t="s">
        <v>1143</v>
      </c>
    </row>
    <row r="338" spans="1:14" x14ac:dyDescent="0.7">
      <c r="A338" s="7">
        <v>336</v>
      </c>
      <c r="B338" s="11" t="s">
        <v>455</v>
      </c>
      <c r="C338" s="7" t="s">
        <v>521</v>
      </c>
      <c r="D338" s="18">
        <v>2007</v>
      </c>
      <c r="E338" s="7" t="s">
        <v>517</v>
      </c>
      <c r="F338" s="7" t="s">
        <v>1200</v>
      </c>
      <c r="G338" s="7" t="s">
        <v>1144</v>
      </c>
      <c r="H338" s="18">
        <v>3</v>
      </c>
      <c r="I338" s="7" t="s">
        <v>515</v>
      </c>
      <c r="J338" s="13">
        <v>11400</v>
      </c>
      <c r="K338" s="14">
        <f t="shared" si="23"/>
        <v>1926600</v>
      </c>
      <c r="L338" s="13">
        <v>0</v>
      </c>
      <c r="N338" s="7" t="s">
        <v>1145</v>
      </c>
    </row>
    <row r="339" spans="1:14" x14ac:dyDescent="0.7">
      <c r="A339" s="7">
        <v>337</v>
      </c>
      <c r="B339" s="11" t="s">
        <v>456</v>
      </c>
      <c r="C339" s="7" t="s">
        <v>561</v>
      </c>
      <c r="D339" s="18">
        <v>1989</v>
      </c>
      <c r="E339" s="7" t="s">
        <v>511</v>
      </c>
      <c r="F339" s="7" t="s">
        <v>512</v>
      </c>
      <c r="G339" s="18">
        <v>18238</v>
      </c>
      <c r="H339" s="7" t="s">
        <v>528</v>
      </c>
      <c r="I339" s="7" t="s">
        <v>619</v>
      </c>
      <c r="J339" s="13">
        <v>20500</v>
      </c>
      <c r="K339" s="14">
        <f t="shared" si="23"/>
        <v>3464500</v>
      </c>
      <c r="L339" s="13">
        <v>0</v>
      </c>
      <c r="N339" s="7" t="s">
        <v>1146</v>
      </c>
    </row>
    <row r="340" spans="1:14" x14ac:dyDescent="0.7">
      <c r="A340" s="7">
        <v>338</v>
      </c>
      <c r="B340" s="11" t="s">
        <v>457</v>
      </c>
      <c r="C340" s="7" t="s">
        <v>561</v>
      </c>
      <c r="D340" s="18">
        <v>2009</v>
      </c>
      <c r="E340" s="7" t="s">
        <v>511</v>
      </c>
      <c r="F340" s="7" t="s">
        <v>1203</v>
      </c>
      <c r="G340" s="18">
        <v>118238</v>
      </c>
      <c r="H340" s="7" t="s">
        <v>528</v>
      </c>
      <c r="I340" s="7" t="s">
        <v>1147</v>
      </c>
      <c r="J340" s="13">
        <v>36000</v>
      </c>
      <c r="K340" s="14">
        <f t="shared" si="23"/>
        <v>6084000</v>
      </c>
      <c r="L340" s="13">
        <v>0</v>
      </c>
      <c r="N340" s="7" t="s">
        <v>1148</v>
      </c>
    </row>
    <row r="341" spans="1:14" x14ac:dyDescent="0.7">
      <c r="A341" s="7">
        <v>339</v>
      </c>
      <c r="B341" s="11" t="s">
        <v>458</v>
      </c>
      <c r="C341" s="7" t="s">
        <v>550</v>
      </c>
      <c r="D341" s="7" t="s">
        <v>543</v>
      </c>
      <c r="E341" s="7" t="s">
        <v>517</v>
      </c>
      <c r="F341" s="7" t="s">
        <v>526</v>
      </c>
      <c r="G341" s="7" t="s">
        <v>1149</v>
      </c>
      <c r="H341" s="18">
        <v>3</v>
      </c>
      <c r="I341" s="7" t="s">
        <v>515</v>
      </c>
      <c r="J341" s="13">
        <v>13700</v>
      </c>
      <c r="K341" s="14">
        <f t="shared" si="23"/>
        <v>2315300</v>
      </c>
      <c r="L341" s="13">
        <v>0</v>
      </c>
      <c r="N341" s="7" t="s">
        <v>1150</v>
      </c>
    </row>
    <row r="342" spans="1:14" x14ac:dyDescent="0.7">
      <c r="A342" s="7">
        <v>340</v>
      </c>
      <c r="B342" s="11" t="s">
        <v>459</v>
      </c>
      <c r="C342" s="7" t="s">
        <v>525</v>
      </c>
      <c r="D342" s="18">
        <v>1991</v>
      </c>
      <c r="E342" s="7" t="s">
        <v>511</v>
      </c>
      <c r="F342" s="7" t="s">
        <v>1214</v>
      </c>
      <c r="G342" s="18">
        <v>16233</v>
      </c>
      <c r="H342" s="18">
        <v>5</v>
      </c>
      <c r="I342" s="7" t="s">
        <v>529</v>
      </c>
      <c r="J342" s="13">
        <v>8900</v>
      </c>
      <c r="K342" s="14">
        <f t="shared" si="23"/>
        <v>1504100</v>
      </c>
      <c r="L342" s="13">
        <v>0</v>
      </c>
      <c r="N342" s="7" t="s">
        <v>1151</v>
      </c>
    </row>
    <row r="343" spans="1:14" x14ac:dyDescent="0.7">
      <c r="A343" s="7">
        <v>341</v>
      </c>
      <c r="B343" s="11" t="s">
        <v>460</v>
      </c>
      <c r="C343" s="7" t="s">
        <v>525</v>
      </c>
      <c r="D343" s="18">
        <v>2005</v>
      </c>
      <c r="E343" s="7" t="s">
        <v>691</v>
      </c>
      <c r="F343" s="7" t="s">
        <v>599</v>
      </c>
      <c r="G343" s="18">
        <v>179173</v>
      </c>
      <c r="H343" s="18">
        <v>5</v>
      </c>
      <c r="I343" s="7" t="s">
        <v>544</v>
      </c>
      <c r="J343" s="13">
        <v>8000</v>
      </c>
      <c r="K343" s="14">
        <f t="shared" si="23"/>
        <v>1352000</v>
      </c>
      <c r="L343" s="13">
        <v>0</v>
      </c>
      <c r="N343" s="7" t="s">
        <v>1153</v>
      </c>
    </row>
    <row r="344" spans="1:14" x14ac:dyDescent="0.7">
      <c r="A344" s="7">
        <v>342</v>
      </c>
      <c r="B344" s="11" t="s">
        <v>461</v>
      </c>
      <c r="C344" s="7" t="s">
        <v>525</v>
      </c>
      <c r="D344" s="18">
        <v>1989</v>
      </c>
      <c r="E344" s="7" t="s">
        <v>511</v>
      </c>
      <c r="F344" s="7" t="s">
        <v>1214</v>
      </c>
      <c r="G344" s="18">
        <v>16233</v>
      </c>
      <c r="H344" s="18">
        <v>5</v>
      </c>
      <c r="I344" s="7" t="s">
        <v>529</v>
      </c>
      <c r="J344" s="13">
        <v>9400</v>
      </c>
      <c r="K344" s="14">
        <f t="shared" si="23"/>
        <v>1588600</v>
      </c>
      <c r="L344" s="13">
        <v>0</v>
      </c>
      <c r="N344" s="7" t="s">
        <v>1154</v>
      </c>
    </row>
    <row r="345" spans="1:14" x14ac:dyDescent="0.7">
      <c r="A345" s="7">
        <v>343</v>
      </c>
      <c r="B345" s="11" t="s">
        <v>462</v>
      </c>
      <c r="C345" s="7" t="s">
        <v>525</v>
      </c>
      <c r="D345" s="7" t="s">
        <v>543</v>
      </c>
      <c r="E345" s="7" t="s">
        <v>511</v>
      </c>
      <c r="F345" s="7" t="s">
        <v>599</v>
      </c>
      <c r="G345" s="18">
        <v>16234</v>
      </c>
      <c r="H345" s="18">
        <v>5</v>
      </c>
      <c r="I345" s="7" t="s">
        <v>544</v>
      </c>
      <c r="J345" s="13">
        <v>7500</v>
      </c>
      <c r="K345" s="14">
        <f t="shared" si="23"/>
        <v>1267500</v>
      </c>
      <c r="L345" s="13">
        <v>0</v>
      </c>
      <c r="N345" s="7" t="s">
        <v>1155</v>
      </c>
    </row>
    <row r="346" spans="1:14" x14ac:dyDescent="0.7">
      <c r="A346" s="7">
        <v>344</v>
      </c>
      <c r="B346" s="11" t="s">
        <v>463</v>
      </c>
      <c r="C346" s="7" t="s">
        <v>525</v>
      </c>
      <c r="D346" s="18">
        <v>1993</v>
      </c>
      <c r="E346" s="7" t="s">
        <v>511</v>
      </c>
      <c r="F346" s="7" t="s">
        <v>1212</v>
      </c>
      <c r="G346" s="18">
        <v>16234</v>
      </c>
      <c r="H346" s="18">
        <v>5</v>
      </c>
      <c r="I346" s="7" t="s">
        <v>742</v>
      </c>
      <c r="J346" s="13">
        <v>7500</v>
      </c>
      <c r="K346" s="14">
        <f t="shared" si="23"/>
        <v>1267500</v>
      </c>
      <c r="L346" s="13">
        <v>0</v>
      </c>
      <c r="N346" s="7" t="s">
        <v>1156</v>
      </c>
    </row>
    <row r="347" spans="1:14" x14ac:dyDescent="0.7">
      <c r="A347" s="7">
        <v>345</v>
      </c>
      <c r="B347" s="11" t="s">
        <v>464</v>
      </c>
      <c r="C347" s="7" t="s">
        <v>525</v>
      </c>
      <c r="D347" s="18">
        <v>1996</v>
      </c>
      <c r="E347" s="7" t="s">
        <v>511</v>
      </c>
      <c r="F347" s="7" t="s">
        <v>583</v>
      </c>
      <c r="G347" s="18">
        <v>16203</v>
      </c>
      <c r="H347" s="18">
        <v>3</v>
      </c>
      <c r="I347" s="7" t="s">
        <v>515</v>
      </c>
      <c r="J347" s="13">
        <v>7900</v>
      </c>
      <c r="K347" s="14">
        <f t="shared" si="23"/>
        <v>1335100</v>
      </c>
      <c r="L347" s="13">
        <v>0</v>
      </c>
      <c r="N347" s="7" t="s">
        <v>1158</v>
      </c>
    </row>
    <row r="348" spans="1:14" x14ac:dyDescent="0.7">
      <c r="A348" s="7">
        <v>346</v>
      </c>
      <c r="B348" s="11" t="s">
        <v>465</v>
      </c>
      <c r="C348" s="7" t="s">
        <v>525</v>
      </c>
      <c r="D348" s="18">
        <v>1994</v>
      </c>
      <c r="E348" s="7" t="s">
        <v>511</v>
      </c>
      <c r="F348" s="7" t="s">
        <v>1214</v>
      </c>
      <c r="G348" s="18">
        <v>16233</v>
      </c>
      <c r="H348" s="18">
        <v>5</v>
      </c>
      <c r="I348" s="7" t="s">
        <v>529</v>
      </c>
      <c r="J348" s="13">
        <v>9400</v>
      </c>
      <c r="K348" s="14">
        <f t="shared" si="23"/>
        <v>1588600</v>
      </c>
      <c r="L348" s="13">
        <v>0</v>
      </c>
      <c r="N348" s="7" t="s">
        <v>1159</v>
      </c>
    </row>
    <row r="349" spans="1:14" x14ac:dyDescent="0.7">
      <c r="A349" s="7">
        <v>347</v>
      </c>
      <c r="B349" s="11" t="s">
        <v>466</v>
      </c>
      <c r="C349" s="7" t="s">
        <v>525</v>
      </c>
      <c r="D349" s="18">
        <v>2010</v>
      </c>
      <c r="E349" s="7" t="s">
        <v>511</v>
      </c>
      <c r="F349" s="7" t="s">
        <v>599</v>
      </c>
      <c r="G349" s="18">
        <v>116244</v>
      </c>
      <c r="H349" s="18">
        <v>5</v>
      </c>
      <c r="I349" s="7" t="s">
        <v>745</v>
      </c>
      <c r="J349" s="13">
        <v>14900</v>
      </c>
      <c r="K349" s="14">
        <f t="shared" si="23"/>
        <v>2518100</v>
      </c>
      <c r="L349" s="13">
        <v>0</v>
      </c>
      <c r="N349" s="7" t="s">
        <v>1161</v>
      </c>
    </row>
    <row r="350" spans="1:14" x14ac:dyDescent="0.7">
      <c r="A350" s="7">
        <v>348</v>
      </c>
      <c r="B350" s="11" t="s">
        <v>467</v>
      </c>
      <c r="C350" s="7" t="s">
        <v>525</v>
      </c>
      <c r="D350" s="18">
        <v>2006</v>
      </c>
      <c r="E350" s="7" t="s">
        <v>848</v>
      </c>
      <c r="F350" s="7" t="s">
        <v>1200</v>
      </c>
      <c r="G350" s="18">
        <v>178240</v>
      </c>
      <c r="H350" s="18">
        <v>3</v>
      </c>
      <c r="I350" s="7" t="s">
        <v>1163</v>
      </c>
      <c r="J350" s="13">
        <v>7400</v>
      </c>
      <c r="K350" s="14">
        <f t="shared" si="23"/>
        <v>1250600</v>
      </c>
      <c r="L350" s="13">
        <v>0</v>
      </c>
      <c r="N350" s="7" t="s">
        <v>1164</v>
      </c>
    </row>
    <row r="351" spans="1:14" x14ac:dyDescent="0.7">
      <c r="A351" s="7">
        <v>349</v>
      </c>
      <c r="B351" s="11" t="s">
        <v>468</v>
      </c>
      <c r="C351" s="7" t="s">
        <v>550</v>
      </c>
      <c r="D351" s="18">
        <v>1993</v>
      </c>
      <c r="E351" s="7" t="s">
        <v>517</v>
      </c>
      <c r="F351" s="7" t="s">
        <v>512</v>
      </c>
      <c r="G351" s="18">
        <v>16613</v>
      </c>
      <c r="H351" s="18">
        <v>3</v>
      </c>
      <c r="I351" s="7" t="s">
        <v>619</v>
      </c>
      <c r="J351" s="13">
        <v>15000</v>
      </c>
      <c r="K351" s="14">
        <f t="shared" si="23"/>
        <v>2535000</v>
      </c>
      <c r="L351" s="13">
        <v>0</v>
      </c>
      <c r="N351" s="7" t="s">
        <v>1165</v>
      </c>
    </row>
    <row r="352" spans="1:14" x14ac:dyDescent="0.7">
      <c r="A352" s="7">
        <v>350</v>
      </c>
      <c r="B352" s="11" t="s">
        <v>469</v>
      </c>
      <c r="C352" s="7" t="s">
        <v>569</v>
      </c>
      <c r="D352" s="18">
        <v>1990</v>
      </c>
      <c r="E352" s="7" t="s">
        <v>517</v>
      </c>
      <c r="F352" s="7" t="s">
        <v>1200</v>
      </c>
      <c r="G352" s="18">
        <v>16710</v>
      </c>
      <c r="H352" s="18">
        <v>5</v>
      </c>
      <c r="I352" s="7" t="s">
        <v>515</v>
      </c>
      <c r="J352" s="13">
        <v>14800</v>
      </c>
      <c r="K352" s="14">
        <f t="shared" si="23"/>
        <v>2501200</v>
      </c>
      <c r="L352" s="13">
        <v>0</v>
      </c>
      <c r="N352" s="7" t="s">
        <v>1166</v>
      </c>
    </row>
    <row r="353" spans="1:14" x14ac:dyDescent="0.7">
      <c r="A353" s="7">
        <v>351</v>
      </c>
      <c r="B353" s="11" t="s">
        <v>470</v>
      </c>
      <c r="C353" s="7" t="s">
        <v>525</v>
      </c>
      <c r="D353" s="18">
        <v>1995</v>
      </c>
      <c r="E353" s="7" t="s">
        <v>511</v>
      </c>
      <c r="F353" s="7" t="s">
        <v>512</v>
      </c>
      <c r="G353" s="18">
        <v>16233</v>
      </c>
      <c r="H353" s="18">
        <v>5</v>
      </c>
      <c r="I353" s="7" t="s">
        <v>529</v>
      </c>
      <c r="J353" s="13">
        <v>8500</v>
      </c>
      <c r="K353" s="14">
        <f t="shared" si="23"/>
        <v>1436500</v>
      </c>
      <c r="L353" s="13">
        <v>0</v>
      </c>
      <c r="N353" s="7" t="s">
        <v>1167</v>
      </c>
    </row>
    <row r="354" spans="1:14" x14ac:dyDescent="0.7">
      <c r="A354" s="7">
        <v>352</v>
      </c>
      <c r="B354" s="11" t="s">
        <v>471</v>
      </c>
      <c r="C354" s="7" t="s">
        <v>569</v>
      </c>
      <c r="D354" s="18">
        <v>2001</v>
      </c>
      <c r="E354" s="7" t="s">
        <v>517</v>
      </c>
      <c r="F354" s="7" t="s">
        <v>1200</v>
      </c>
      <c r="G354" s="18">
        <v>16710</v>
      </c>
      <c r="H354" s="18">
        <v>5</v>
      </c>
      <c r="I354" s="7" t="s">
        <v>515</v>
      </c>
      <c r="J354" s="13">
        <v>13500</v>
      </c>
      <c r="K354" s="14">
        <f t="shared" si="23"/>
        <v>2281500</v>
      </c>
      <c r="L354" s="13">
        <v>0</v>
      </c>
      <c r="N354" s="7" t="s">
        <v>1168</v>
      </c>
    </row>
    <row r="355" spans="1:14" x14ac:dyDescent="0.7">
      <c r="A355" s="7">
        <v>353</v>
      </c>
      <c r="B355" s="11" t="s">
        <v>472</v>
      </c>
      <c r="C355" s="7" t="s">
        <v>509</v>
      </c>
      <c r="D355" s="18">
        <v>2005</v>
      </c>
      <c r="E355" s="7" t="s">
        <v>517</v>
      </c>
      <c r="F355" s="7" t="s">
        <v>512</v>
      </c>
      <c r="G355" s="18">
        <v>16570</v>
      </c>
      <c r="H355" s="18">
        <v>3</v>
      </c>
      <c r="I355" s="7" t="s">
        <v>515</v>
      </c>
      <c r="J355" s="13">
        <v>10000</v>
      </c>
      <c r="K355" s="14">
        <f t="shared" si="23"/>
        <v>1690000</v>
      </c>
      <c r="L355" s="13">
        <v>0</v>
      </c>
      <c r="N355" s="7" t="s">
        <v>1169</v>
      </c>
    </row>
    <row r="356" spans="1:14" x14ac:dyDescent="0.7">
      <c r="A356" s="7">
        <v>354</v>
      </c>
      <c r="B356" s="11" t="s">
        <v>473</v>
      </c>
      <c r="C356" s="7" t="s">
        <v>525</v>
      </c>
      <c r="D356" s="18">
        <v>2007</v>
      </c>
      <c r="E356" s="7" t="s">
        <v>511</v>
      </c>
      <c r="F356" s="7" t="s">
        <v>1212</v>
      </c>
      <c r="G356" s="18">
        <v>116234</v>
      </c>
      <c r="H356" s="18">
        <v>3</v>
      </c>
      <c r="I356" s="7" t="s">
        <v>565</v>
      </c>
      <c r="J356" s="13">
        <v>9500</v>
      </c>
      <c r="K356" s="14">
        <f t="shared" si="23"/>
        <v>1605500</v>
      </c>
      <c r="L356" s="13">
        <v>0</v>
      </c>
      <c r="N356" s="7" t="s">
        <v>1170</v>
      </c>
    </row>
    <row r="357" spans="1:14" x14ac:dyDescent="0.7">
      <c r="A357" s="7">
        <v>355</v>
      </c>
      <c r="B357" s="11" t="s">
        <v>474</v>
      </c>
      <c r="C357" s="7" t="s">
        <v>525</v>
      </c>
      <c r="D357" s="18">
        <v>2011</v>
      </c>
      <c r="E357" s="7" t="s">
        <v>575</v>
      </c>
      <c r="F357" s="7" t="s">
        <v>583</v>
      </c>
      <c r="G357" s="18">
        <v>116334</v>
      </c>
      <c r="H357" s="18">
        <v>3</v>
      </c>
      <c r="I357" s="7" t="s">
        <v>565</v>
      </c>
      <c r="J357" s="13">
        <v>13300</v>
      </c>
      <c r="K357" s="14">
        <f t="shared" si="23"/>
        <v>2247700</v>
      </c>
      <c r="L357" s="13">
        <v>0</v>
      </c>
      <c r="N357" s="7" t="s">
        <v>1171</v>
      </c>
    </row>
    <row r="358" spans="1:14" x14ac:dyDescent="0.7">
      <c r="A358" s="7">
        <v>356</v>
      </c>
      <c r="B358" s="11" t="s">
        <v>475</v>
      </c>
      <c r="C358" s="7" t="s">
        <v>606</v>
      </c>
      <c r="D358" s="18">
        <v>2008</v>
      </c>
      <c r="E358" s="7" t="s">
        <v>608</v>
      </c>
      <c r="F358" s="7" t="s">
        <v>1200</v>
      </c>
      <c r="G358" s="18">
        <v>116660</v>
      </c>
      <c r="H358" s="18">
        <v>3</v>
      </c>
      <c r="I358" s="7" t="s">
        <v>515</v>
      </c>
      <c r="J358" s="13">
        <v>14500</v>
      </c>
      <c r="K358" s="14">
        <f t="shared" si="23"/>
        <v>2450500</v>
      </c>
      <c r="L358" s="13">
        <v>0</v>
      </c>
      <c r="N358" s="7" t="s">
        <v>1172</v>
      </c>
    </row>
    <row r="359" spans="1:14" x14ac:dyDescent="0.7">
      <c r="A359" s="7">
        <v>357</v>
      </c>
      <c r="B359" s="11" t="s">
        <v>476</v>
      </c>
      <c r="C359" s="7" t="s">
        <v>525</v>
      </c>
      <c r="D359" s="18">
        <v>2007</v>
      </c>
      <c r="E359" s="7" t="s">
        <v>511</v>
      </c>
      <c r="F359" s="7" t="s">
        <v>512</v>
      </c>
      <c r="G359" s="18">
        <v>116234</v>
      </c>
      <c r="H359" s="18">
        <v>5</v>
      </c>
      <c r="I359" s="7" t="s">
        <v>565</v>
      </c>
      <c r="J359" s="13">
        <v>10000</v>
      </c>
      <c r="K359" s="14">
        <f t="shared" si="23"/>
        <v>1690000</v>
      </c>
      <c r="L359" s="13">
        <v>0</v>
      </c>
      <c r="N359" s="7" t="s">
        <v>1173</v>
      </c>
    </row>
    <row r="360" spans="1:14" x14ac:dyDescent="0.7">
      <c r="A360" s="7">
        <v>358</v>
      </c>
      <c r="B360" s="11" t="s">
        <v>477</v>
      </c>
      <c r="C360" s="7" t="s">
        <v>525</v>
      </c>
      <c r="D360" s="18">
        <v>2014</v>
      </c>
      <c r="E360" s="7" t="s">
        <v>511</v>
      </c>
      <c r="F360" s="7" t="s">
        <v>1212</v>
      </c>
      <c r="G360" s="18">
        <v>116234</v>
      </c>
      <c r="H360" s="18">
        <v>5</v>
      </c>
      <c r="I360" s="7" t="s">
        <v>544</v>
      </c>
      <c r="J360" s="13">
        <v>9900</v>
      </c>
      <c r="K360" s="14">
        <f t="shared" si="23"/>
        <v>1673100</v>
      </c>
      <c r="L360" s="13">
        <v>0</v>
      </c>
      <c r="N360" s="7" t="s">
        <v>1174</v>
      </c>
    </row>
    <row r="361" spans="1:14" x14ac:dyDescent="0.7">
      <c r="A361" s="7">
        <v>359</v>
      </c>
      <c r="B361" s="11" t="s">
        <v>478</v>
      </c>
      <c r="C361" s="7" t="s">
        <v>521</v>
      </c>
      <c r="D361" s="18">
        <v>2004</v>
      </c>
      <c r="E361" s="7" t="s">
        <v>517</v>
      </c>
      <c r="F361" s="7" t="s">
        <v>583</v>
      </c>
      <c r="G361" s="18">
        <v>16600</v>
      </c>
      <c r="H361" s="18">
        <v>3</v>
      </c>
      <c r="I361" s="7" t="s">
        <v>515</v>
      </c>
      <c r="J361" s="13">
        <v>10500</v>
      </c>
      <c r="K361" s="14">
        <f t="shared" si="23"/>
        <v>1774500</v>
      </c>
      <c r="L361" s="13">
        <v>0</v>
      </c>
      <c r="N361" s="7" t="s">
        <v>1175</v>
      </c>
    </row>
    <row r="362" spans="1:14" x14ac:dyDescent="0.7">
      <c r="A362" s="7">
        <v>360</v>
      </c>
      <c r="B362" s="11" t="s">
        <v>479</v>
      </c>
      <c r="C362" s="7" t="s">
        <v>556</v>
      </c>
      <c r="D362" s="18">
        <v>2006</v>
      </c>
      <c r="E362" s="7" t="s">
        <v>517</v>
      </c>
      <c r="F362" s="7" t="s">
        <v>1215</v>
      </c>
      <c r="G362" s="18">
        <v>116509</v>
      </c>
      <c r="H362" s="18">
        <v>3</v>
      </c>
      <c r="I362" s="7" t="s">
        <v>540</v>
      </c>
      <c r="J362" s="13">
        <v>40000</v>
      </c>
      <c r="K362" s="14">
        <f t="shared" si="23"/>
        <v>6760000</v>
      </c>
      <c r="L362" s="13">
        <v>0</v>
      </c>
      <c r="N362" s="7" t="s">
        <v>1177</v>
      </c>
    </row>
    <row r="363" spans="1:14" x14ac:dyDescent="0.7">
      <c r="A363" s="7">
        <v>361</v>
      </c>
      <c r="B363" s="11" t="s">
        <v>480</v>
      </c>
      <c r="C363" s="7" t="s">
        <v>525</v>
      </c>
      <c r="D363" s="18">
        <v>2005</v>
      </c>
      <c r="E363" s="7" t="s">
        <v>511</v>
      </c>
      <c r="F363" s="7" t="s">
        <v>563</v>
      </c>
      <c r="G363" s="18">
        <v>116138</v>
      </c>
      <c r="H363" s="7" t="s">
        <v>535</v>
      </c>
      <c r="I363" s="7" t="s">
        <v>619</v>
      </c>
      <c r="J363" s="13">
        <v>16500</v>
      </c>
      <c r="K363" s="14">
        <f t="shared" si="23"/>
        <v>2788500</v>
      </c>
      <c r="L363" s="13">
        <v>0</v>
      </c>
      <c r="N363" s="7" t="s">
        <v>1179</v>
      </c>
    </row>
    <row r="364" spans="1:14" x14ac:dyDescent="0.7">
      <c r="A364" s="7">
        <v>362</v>
      </c>
      <c r="B364" s="11" t="s">
        <v>481</v>
      </c>
      <c r="C364" s="7" t="s">
        <v>550</v>
      </c>
      <c r="D364" s="7" t="s">
        <v>543</v>
      </c>
      <c r="E364" s="7" t="s">
        <v>517</v>
      </c>
      <c r="F364" s="7" t="s">
        <v>1203</v>
      </c>
      <c r="G364" s="18">
        <v>116618</v>
      </c>
      <c r="H364" s="18">
        <v>3</v>
      </c>
      <c r="I364" s="7" t="s">
        <v>515</v>
      </c>
      <c r="J364" s="13">
        <v>38000</v>
      </c>
      <c r="K364" s="14">
        <f t="shared" si="23"/>
        <v>6422000</v>
      </c>
      <c r="L364" s="13">
        <v>0</v>
      </c>
      <c r="N364" s="7" t="s">
        <v>1181</v>
      </c>
    </row>
    <row r="365" spans="1:14" x14ac:dyDescent="0.7">
      <c r="A365" s="7">
        <v>363</v>
      </c>
      <c r="B365" s="11" t="s">
        <v>482</v>
      </c>
      <c r="C365" s="7" t="s">
        <v>569</v>
      </c>
      <c r="D365" s="18">
        <v>2015</v>
      </c>
      <c r="E365" s="7" t="s">
        <v>517</v>
      </c>
      <c r="F365" s="7" t="s">
        <v>526</v>
      </c>
      <c r="G365" s="18">
        <v>116710</v>
      </c>
      <c r="H365" s="18">
        <v>3</v>
      </c>
      <c r="I365" s="7" t="s">
        <v>515</v>
      </c>
      <c r="J365" s="13">
        <v>18900</v>
      </c>
      <c r="K365" s="14">
        <f t="shared" si="23"/>
        <v>3194100</v>
      </c>
      <c r="L365" s="13">
        <v>0</v>
      </c>
      <c r="N365" s="7" t="s">
        <v>1182</v>
      </c>
    </row>
    <row r="366" spans="1:14" x14ac:dyDescent="0.7">
      <c r="A366" s="7">
        <v>364</v>
      </c>
      <c r="B366" s="11" t="s">
        <v>483</v>
      </c>
      <c r="C366" s="7" t="s">
        <v>671</v>
      </c>
      <c r="D366" s="18">
        <v>2007</v>
      </c>
      <c r="E366" s="7" t="s">
        <v>755</v>
      </c>
      <c r="F366" s="7" t="s">
        <v>1200</v>
      </c>
      <c r="G366" s="18">
        <v>114210</v>
      </c>
      <c r="H366" s="18">
        <v>3</v>
      </c>
      <c r="I366" s="7" t="s">
        <v>540</v>
      </c>
      <c r="J366" s="13">
        <v>7200</v>
      </c>
      <c r="K366" s="14">
        <f t="shared" ref="K366:K429" si="25">TEXT(J366, "¥#,##0") * 169</f>
        <v>1216800</v>
      </c>
      <c r="L366" s="13">
        <v>0</v>
      </c>
      <c r="N366" s="7" t="s">
        <v>1183</v>
      </c>
    </row>
    <row r="367" spans="1:14" x14ac:dyDescent="0.7">
      <c r="A367" s="7">
        <v>365</v>
      </c>
      <c r="B367" s="11" t="s">
        <v>484</v>
      </c>
      <c r="C367" s="7" t="s">
        <v>525</v>
      </c>
      <c r="D367" s="18">
        <v>2016</v>
      </c>
      <c r="E367" s="7" t="s">
        <v>511</v>
      </c>
      <c r="F367" s="7" t="s">
        <v>512</v>
      </c>
      <c r="G367" s="18">
        <v>116233</v>
      </c>
      <c r="H367" s="18">
        <v>5</v>
      </c>
      <c r="I367" s="7" t="s">
        <v>529</v>
      </c>
      <c r="J367" s="13">
        <v>14000</v>
      </c>
      <c r="K367" s="14">
        <f t="shared" si="25"/>
        <v>2366000</v>
      </c>
      <c r="L367" s="13">
        <v>0</v>
      </c>
      <c r="N367" s="7" t="s">
        <v>1184</v>
      </c>
    </row>
    <row r="368" spans="1:14" x14ac:dyDescent="0.7">
      <c r="A368" s="7">
        <v>366</v>
      </c>
      <c r="B368" s="11" t="s">
        <v>485</v>
      </c>
      <c r="C368" s="7" t="s">
        <v>525</v>
      </c>
      <c r="D368" s="18">
        <v>2007</v>
      </c>
      <c r="E368" s="7" t="s">
        <v>511</v>
      </c>
      <c r="F368" s="7" t="s">
        <v>1215</v>
      </c>
      <c r="G368" s="18">
        <v>116189</v>
      </c>
      <c r="H368" s="18">
        <v>3</v>
      </c>
      <c r="I368" s="7" t="s">
        <v>515</v>
      </c>
      <c r="J368" s="13">
        <v>49000</v>
      </c>
      <c r="K368" s="14">
        <f t="shared" si="25"/>
        <v>8281000</v>
      </c>
      <c r="L368" s="13">
        <v>0</v>
      </c>
      <c r="N368" s="7" t="s">
        <v>1186</v>
      </c>
    </row>
    <row r="369" spans="1:15" x14ac:dyDescent="0.7">
      <c r="A369" s="7">
        <v>367</v>
      </c>
      <c r="B369" s="11" t="s">
        <v>486</v>
      </c>
      <c r="C369" s="7" t="s">
        <v>525</v>
      </c>
      <c r="D369" s="18">
        <v>2002</v>
      </c>
      <c r="E369" s="7" t="s">
        <v>511</v>
      </c>
      <c r="F369" s="7" t="s">
        <v>563</v>
      </c>
      <c r="G369" s="18">
        <v>16200</v>
      </c>
      <c r="H369" s="18">
        <v>3</v>
      </c>
      <c r="I369" s="7" t="s">
        <v>565</v>
      </c>
      <c r="J369" s="13">
        <v>7300</v>
      </c>
      <c r="K369" s="14">
        <f t="shared" si="25"/>
        <v>1233700</v>
      </c>
      <c r="L369" s="13">
        <v>0</v>
      </c>
      <c r="N369" s="7" t="s">
        <v>1187</v>
      </c>
    </row>
    <row r="370" spans="1:15" x14ac:dyDescent="0.7">
      <c r="A370" s="7">
        <v>368</v>
      </c>
      <c r="B370" s="11" t="s">
        <v>487</v>
      </c>
      <c r="C370" s="7" t="s">
        <v>509</v>
      </c>
      <c r="D370" s="18">
        <v>2012</v>
      </c>
      <c r="E370" s="7" t="s">
        <v>538</v>
      </c>
      <c r="F370" s="7" t="s">
        <v>1200</v>
      </c>
      <c r="G370" s="18">
        <v>216570</v>
      </c>
      <c r="H370" s="18">
        <v>3</v>
      </c>
      <c r="I370" s="7" t="s">
        <v>544</v>
      </c>
      <c r="J370" s="13">
        <v>11500</v>
      </c>
      <c r="K370" s="14">
        <f t="shared" si="25"/>
        <v>1943500</v>
      </c>
      <c r="L370" s="13">
        <v>0</v>
      </c>
      <c r="N370" s="7" t="s">
        <v>1188</v>
      </c>
    </row>
    <row r="371" spans="1:15" x14ac:dyDescent="0.7">
      <c r="A371" s="7">
        <v>369</v>
      </c>
      <c r="B371" s="11" t="s">
        <v>488</v>
      </c>
      <c r="C371" s="7" t="s">
        <v>525</v>
      </c>
      <c r="D371" s="18">
        <v>2014</v>
      </c>
      <c r="E371" s="7" t="s">
        <v>511</v>
      </c>
      <c r="F371" s="7" t="s">
        <v>512</v>
      </c>
      <c r="G371" s="18">
        <v>116233</v>
      </c>
      <c r="H371" s="18">
        <v>3</v>
      </c>
      <c r="I371" s="7" t="s">
        <v>515</v>
      </c>
      <c r="J371" s="13">
        <v>13000</v>
      </c>
      <c r="K371" s="14">
        <f t="shared" si="25"/>
        <v>2197000</v>
      </c>
      <c r="L371" s="13">
        <v>0</v>
      </c>
      <c r="N371" s="7" t="s">
        <v>1189</v>
      </c>
    </row>
    <row r="372" spans="1:15" x14ac:dyDescent="0.7">
      <c r="A372" s="7">
        <v>370</v>
      </c>
      <c r="B372" s="11" t="s">
        <v>489</v>
      </c>
      <c r="C372" s="7" t="s">
        <v>525</v>
      </c>
      <c r="D372" s="18">
        <v>2015</v>
      </c>
      <c r="E372" s="7" t="s">
        <v>511</v>
      </c>
      <c r="F372" s="7" t="s">
        <v>1214</v>
      </c>
      <c r="G372" s="18">
        <v>116233</v>
      </c>
      <c r="H372" s="18">
        <v>5</v>
      </c>
      <c r="I372" s="7" t="s">
        <v>565</v>
      </c>
      <c r="J372" s="13">
        <v>14000</v>
      </c>
      <c r="K372" s="14">
        <f t="shared" si="25"/>
        <v>2366000</v>
      </c>
      <c r="L372" s="13">
        <v>0</v>
      </c>
      <c r="N372" s="7" t="s">
        <v>1190</v>
      </c>
    </row>
    <row r="373" spans="1:15" x14ac:dyDescent="0.7">
      <c r="A373" s="7">
        <v>371</v>
      </c>
      <c r="B373" s="11" t="s">
        <v>490</v>
      </c>
      <c r="C373" s="7" t="s">
        <v>550</v>
      </c>
      <c r="D373" s="18">
        <v>2005</v>
      </c>
      <c r="E373" s="7" t="s">
        <v>517</v>
      </c>
      <c r="F373" s="7" t="s">
        <v>599</v>
      </c>
      <c r="G373" s="7" t="s">
        <v>636</v>
      </c>
      <c r="H373" s="18">
        <v>3</v>
      </c>
      <c r="I373" s="7" t="s">
        <v>515</v>
      </c>
      <c r="J373" s="13">
        <v>11100</v>
      </c>
      <c r="K373" s="14">
        <f t="shared" si="25"/>
        <v>1875900</v>
      </c>
      <c r="L373" s="13">
        <v>0</v>
      </c>
      <c r="N373" s="7" t="s">
        <v>1191</v>
      </c>
    </row>
    <row r="374" spans="1:15" x14ac:dyDescent="0.7">
      <c r="A374" s="7">
        <v>372</v>
      </c>
      <c r="B374" s="11" t="s">
        <v>491</v>
      </c>
      <c r="C374" s="7" t="s">
        <v>521</v>
      </c>
      <c r="D374" s="18">
        <v>1999</v>
      </c>
      <c r="E374" s="7" t="s">
        <v>517</v>
      </c>
      <c r="F374" s="7" t="s">
        <v>1200</v>
      </c>
      <c r="G374" s="18">
        <v>16600</v>
      </c>
      <c r="H374" s="18">
        <v>3</v>
      </c>
      <c r="I374" s="7" t="s">
        <v>515</v>
      </c>
      <c r="J374" s="13">
        <v>11000</v>
      </c>
      <c r="K374" s="14">
        <f t="shared" si="25"/>
        <v>1859000</v>
      </c>
      <c r="L374" s="13">
        <v>0</v>
      </c>
      <c r="N374" s="7" t="s">
        <v>1192</v>
      </c>
    </row>
    <row r="375" spans="1:15" x14ac:dyDescent="0.7">
      <c r="A375" s="7">
        <v>373</v>
      </c>
      <c r="B375" s="11" t="s">
        <v>492</v>
      </c>
      <c r="C375" s="7" t="s">
        <v>509</v>
      </c>
      <c r="D375" s="7" t="s">
        <v>543</v>
      </c>
      <c r="E375" s="7" t="s">
        <v>672</v>
      </c>
      <c r="F375" s="7" t="s">
        <v>512</v>
      </c>
      <c r="G375" s="18">
        <v>214270</v>
      </c>
      <c r="H375" s="18">
        <v>3</v>
      </c>
      <c r="I375" s="7" t="s">
        <v>515</v>
      </c>
      <c r="J375" s="13">
        <v>10000</v>
      </c>
      <c r="K375" s="14">
        <f t="shared" si="25"/>
        <v>1690000</v>
      </c>
      <c r="L375" s="13">
        <v>0</v>
      </c>
      <c r="N375" s="25" t="s">
        <v>1216</v>
      </c>
    </row>
    <row r="376" spans="1:15" x14ac:dyDescent="0.7">
      <c r="A376" s="7">
        <v>374</v>
      </c>
      <c r="B376" s="11" t="s">
        <v>493</v>
      </c>
      <c r="C376" s="7" t="s">
        <v>509</v>
      </c>
      <c r="D376" s="18">
        <v>1988</v>
      </c>
      <c r="E376" s="7" t="s">
        <v>517</v>
      </c>
      <c r="F376" s="7" t="s">
        <v>1200</v>
      </c>
      <c r="G376" s="18">
        <v>16550</v>
      </c>
      <c r="H376" s="18">
        <v>3</v>
      </c>
      <c r="I376" s="7" t="s">
        <v>515</v>
      </c>
      <c r="J376" s="13">
        <v>12000</v>
      </c>
      <c r="K376" s="14">
        <f t="shared" si="25"/>
        <v>2028000</v>
      </c>
      <c r="L376" s="13">
        <v>0</v>
      </c>
      <c r="N376" s="7" t="s">
        <v>1193</v>
      </c>
    </row>
    <row r="377" spans="1:15" x14ac:dyDescent="0.7">
      <c r="A377" s="7">
        <v>375</v>
      </c>
      <c r="B377" s="11" t="s">
        <v>494</v>
      </c>
      <c r="C377" s="7" t="s">
        <v>671</v>
      </c>
      <c r="D377" s="18">
        <v>2018</v>
      </c>
      <c r="E377" s="7" t="s">
        <v>755</v>
      </c>
      <c r="F377" s="7" t="s">
        <v>512</v>
      </c>
      <c r="G377" s="18">
        <v>114200</v>
      </c>
      <c r="H377" s="18">
        <v>3</v>
      </c>
      <c r="I377" s="7" t="s">
        <v>515</v>
      </c>
      <c r="J377" s="13">
        <v>7000</v>
      </c>
      <c r="K377" s="14">
        <f t="shared" si="25"/>
        <v>1183000</v>
      </c>
      <c r="L377" s="13">
        <v>0</v>
      </c>
      <c r="N377" s="7" t="s">
        <v>1194</v>
      </c>
    </row>
    <row r="378" spans="1:15" ht="18" thickBot="1" x14ac:dyDescent="0.75">
      <c r="A378" s="20">
        <v>376</v>
      </c>
      <c r="B378" s="22" t="s">
        <v>495</v>
      </c>
      <c r="C378" s="20" t="s">
        <v>569</v>
      </c>
      <c r="D378" s="21">
        <v>2017</v>
      </c>
      <c r="E378" s="20" t="s">
        <v>517</v>
      </c>
      <c r="F378" s="20" t="s">
        <v>1200</v>
      </c>
      <c r="G378" s="21">
        <v>116710</v>
      </c>
      <c r="H378" s="21">
        <v>3</v>
      </c>
      <c r="I378" s="20" t="s">
        <v>515</v>
      </c>
      <c r="J378" s="15">
        <v>15000</v>
      </c>
      <c r="K378" s="16">
        <f t="shared" si="25"/>
        <v>2535000</v>
      </c>
      <c r="L378" s="15">
        <v>0</v>
      </c>
      <c r="M378" s="26"/>
      <c r="N378" s="26" t="s">
        <v>1195</v>
      </c>
      <c r="O378" s="26"/>
    </row>
    <row r="379" spans="1:15" x14ac:dyDescent="0.7">
      <c r="J379" s="23">
        <f>SUM(J3:J378)</f>
        <v>5667300</v>
      </c>
      <c r="K379" s="14">
        <f>SUM(K3:K378)</f>
        <v>957773700</v>
      </c>
    </row>
  </sheetData>
  <autoFilter ref="A2:O379" xr:uid="{00000000-0001-0000-0100-000000000000}"/>
  <mergeCells count="1">
    <mergeCell ref="A1:N1"/>
  </mergeCells>
  <phoneticPr fontId="2"/>
  <hyperlinks>
    <hyperlink ref="N375" r:id="rId1" xr:uid="{E8910EE7-B641-4FF5-9ADB-25E1029C47E0}"/>
  </hyperlink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40"/>
  <sheetViews>
    <sheetView workbookViewId="0">
      <pane ySplit="1" topLeftCell="A2" activePane="bottomLeft" state="frozen"/>
      <selection pane="bottomLeft" activeCell="H83" sqref="H83"/>
    </sheetView>
  </sheetViews>
  <sheetFormatPr defaultRowHeight="17.649999999999999" x14ac:dyDescent="0.7"/>
  <cols>
    <col min="1" max="1" width="9.06640625" style="7"/>
    <col min="2" max="2" width="12.06640625" style="7" bestFit="1" customWidth="1"/>
    <col min="3" max="3" width="16.19921875" style="7" bestFit="1" customWidth="1"/>
    <col min="4" max="4" width="9.1328125" style="7" bestFit="1" customWidth="1"/>
    <col min="5" max="6" width="9.06640625" style="7"/>
    <col min="7" max="8" width="9.1328125" style="7" bestFit="1" customWidth="1"/>
    <col min="9" max="9" width="16.86328125" style="7" bestFit="1" customWidth="1"/>
    <col min="10" max="10" width="14.19921875" style="7" bestFit="1" customWidth="1"/>
    <col min="11" max="11" width="23.6640625" style="7" bestFit="1" customWidth="1"/>
    <col min="12" max="12" width="29.265625" style="7" bestFit="1" customWidth="1"/>
    <col min="13" max="13" width="9.1328125" style="7" bestFit="1" customWidth="1"/>
    <col min="14" max="16384" width="9.06640625" style="7"/>
  </cols>
  <sheetData>
    <row r="1" spans="1:12" x14ac:dyDescent="0.7">
      <c r="B1" s="7" t="s">
        <v>497</v>
      </c>
      <c r="C1" s="7" t="s">
        <v>498</v>
      </c>
      <c r="D1" s="7" t="s">
        <v>499</v>
      </c>
      <c r="E1" s="7" t="s">
        <v>500</v>
      </c>
      <c r="F1" s="7" t="s">
        <v>501</v>
      </c>
      <c r="G1" s="7" t="s">
        <v>1196</v>
      </c>
      <c r="H1" s="7" t="s">
        <v>503</v>
      </c>
      <c r="I1" s="7" t="s">
        <v>504</v>
      </c>
      <c r="J1" s="7" t="s">
        <v>505</v>
      </c>
      <c r="K1" s="7" t="s">
        <v>506</v>
      </c>
    </row>
    <row r="2" spans="1:12" x14ac:dyDescent="0.7">
      <c r="A2" s="17"/>
      <c r="B2" s="7" t="s">
        <v>31</v>
      </c>
      <c r="C2" s="7" t="s">
        <v>521</v>
      </c>
      <c r="D2" s="18">
        <v>2002</v>
      </c>
      <c r="E2" s="7" t="s">
        <v>517</v>
      </c>
      <c r="F2" s="7" t="s">
        <v>512</v>
      </c>
      <c r="G2" s="7">
        <v>16600</v>
      </c>
      <c r="H2" s="18">
        <v>3</v>
      </c>
      <c r="I2" s="7" t="s">
        <v>515</v>
      </c>
      <c r="J2" s="13">
        <v>10900</v>
      </c>
      <c r="K2" s="14">
        <f t="shared" ref="K2:K33" si="0">J2*169</f>
        <v>1842100</v>
      </c>
    </row>
    <row r="3" spans="1:12" x14ac:dyDescent="0.7">
      <c r="A3" s="17"/>
      <c r="B3" s="7" t="s">
        <v>36</v>
      </c>
      <c r="C3" s="7" t="s">
        <v>569</v>
      </c>
      <c r="D3" s="18">
        <v>1991</v>
      </c>
      <c r="E3" s="7" t="s">
        <v>517</v>
      </c>
      <c r="F3" s="7" t="s">
        <v>512</v>
      </c>
      <c r="G3" s="7">
        <v>16700</v>
      </c>
      <c r="H3" s="18">
        <v>3</v>
      </c>
      <c r="I3" s="7" t="s">
        <v>515</v>
      </c>
      <c r="J3" s="13">
        <v>13500</v>
      </c>
      <c r="K3" s="14">
        <f t="shared" si="0"/>
        <v>2281500</v>
      </c>
    </row>
    <row r="4" spans="1:12" x14ac:dyDescent="0.7">
      <c r="A4" s="17"/>
      <c r="B4" s="7" t="s">
        <v>83</v>
      </c>
      <c r="C4" s="7" t="s">
        <v>525</v>
      </c>
      <c r="D4" s="18">
        <v>1976</v>
      </c>
      <c r="E4" s="7" t="s">
        <v>511</v>
      </c>
      <c r="F4" s="7" t="s">
        <v>512</v>
      </c>
      <c r="G4" s="7">
        <v>16200</v>
      </c>
      <c r="H4" s="18">
        <v>3</v>
      </c>
      <c r="I4" s="7" t="s">
        <v>565</v>
      </c>
      <c r="J4" s="13">
        <v>7000</v>
      </c>
      <c r="K4" s="14">
        <f t="shared" si="0"/>
        <v>1183000</v>
      </c>
    </row>
    <row r="5" spans="1:12" x14ac:dyDescent="0.7">
      <c r="A5" s="17"/>
      <c r="B5" s="7" t="s">
        <v>90</v>
      </c>
      <c r="C5" s="7" t="s">
        <v>525</v>
      </c>
      <c r="D5" s="7" t="s">
        <v>1204</v>
      </c>
      <c r="E5" s="7" t="s">
        <v>511</v>
      </c>
      <c r="F5" s="7" t="s">
        <v>583</v>
      </c>
      <c r="G5" s="7">
        <v>126234</v>
      </c>
      <c r="H5" s="18">
        <v>5</v>
      </c>
      <c r="I5" s="7" t="s">
        <v>515</v>
      </c>
      <c r="J5" s="13">
        <v>12500</v>
      </c>
      <c r="K5" s="14">
        <f t="shared" si="0"/>
        <v>2112500</v>
      </c>
    </row>
    <row r="6" spans="1:12" x14ac:dyDescent="0.7">
      <c r="A6" s="17"/>
      <c r="B6" s="7" t="s">
        <v>97</v>
      </c>
      <c r="C6" s="7" t="s">
        <v>606</v>
      </c>
      <c r="D6" s="7" t="s">
        <v>543</v>
      </c>
      <c r="E6" s="7" t="s">
        <v>608</v>
      </c>
      <c r="F6" s="7" t="s">
        <v>512</v>
      </c>
      <c r="G6" s="7">
        <v>116660</v>
      </c>
      <c r="H6" s="18">
        <v>3</v>
      </c>
      <c r="I6" s="7" t="s">
        <v>515</v>
      </c>
      <c r="J6" s="13">
        <v>17000</v>
      </c>
      <c r="K6" s="14">
        <f t="shared" si="0"/>
        <v>2873000</v>
      </c>
    </row>
    <row r="7" spans="1:12" x14ac:dyDescent="0.7">
      <c r="A7" s="17"/>
      <c r="B7" s="7" t="s">
        <v>98</v>
      </c>
      <c r="C7" s="7" t="s">
        <v>550</v>
      </c>
      <c r="D7" s="18">
        <v>1991</v>
      </c>
      <c r="E7" s="7" t="s">
        <v>517</v>
      </c>
      <c r="F7" s="7" t="s">
        <v>512</v>
      </c>
      <c r="G7" s="7">
        <v>16610</v>
      </c>
      <c r="H7" s="18">
        <v>3</v>
      </c>
      <c r="I7" s="7" t="s">
        <v>515</v>
      </c>
      <c r="J7" s="13">
        <v>10000</v>
      </c>
      <c r="K7" s="14">
        <f t="shared" si="0"/>
        <v>1690000</v>
      </c>
    </row>
    <row r="8" spans="1:12" x14ac:dyDescent="0.7">
      <c r="A8" s="17"/>
      <c r="B8" s="7" t="s">
        <v>101</v>
      </c>
      <c r="C8" s="7" t="s">
        <v>525</v>
      </c>
      <c r="D8" s="18">
        <v>1991</v>
      </c>
      <c r="E8" s="7" t="s">
        <v>511</v>
      </c>
      <c r="F8" s="7" t="s">
        <v>512</v>
      </c>
      <c r="G8" s="7">
        <v>16200</v>
      </c>
      <c r="H8" s="18">
        <v>3</v>
      </c>
      <c r="I8" s="7" t="s">
        <v>565</v>
      </c>
      <c r="J8" s="13">
        <v>7000</v>
      </c>
      <c r="K8" s="14">
        <f t="shared" si="0"/>
        <v>1183000</v>
      </c>
    </row>
    <row r="9" spans="1:12" x14ac:dyDescent="0.7">
      <c r="A9" s="17"/>
      <c r="B9" s="7" t="s">
        <v>109</v>
      </c>
      <c r="C9" s="7" t="s">
        <v>606</v>
      </c>
      <c r="D9" s="7" t="s">
        <v>543</v>
      </c>
      <c r="E9" s="7" t="s">
        <v>608</v>
      </c>
      <c r="F9" s="7" t="s">
        <v>512</v>
      </c>
      <c r="G9" s="7">
        <v>116660</v>
      </c>
      <c r="H9" s="18">
        <v>3</v>
      </c>
      <c r="I9" s="7" t="s">
        <v>515</v>
      </c>
      <c r="J9" s="13">
        <v>14500</v>
      </c>
      <c r="K9" s="14">
        <f t="shared" si="0"/>
        <v>2450500</v>
      </c>
    </row>
    <row r="10" spans="1:12" x14ac:dyDescent="0.7">
      <c r="A10" s="17"/>
      <c r="B10" s="7" t="s">
        <v>110</v>
      </c>
      <c r="C10" s="7" t="s">
        <v>561</v>
      </c>
      <c r="D10" s="18">
        <v>1988</v>
      </c>
      <c r="E10" s="7" t="s">
        <v>511</v>
      </c>
      <c r="F10" s="7" t="s">
        <v>526</v>
      </c>
      <c r="G10" s="7">
        <v>18038</v>
      </c>
      <c r="H10" s="7" t="s">
        <v>528</v>
      </c>
      <c r="I10" s="7" t="s">
        <v>529</v>
      </c>
      <c r="J10" s="13">
        <v>19500</v>
      </c>
      <c r="K10" s="14">
        <f t="shared" si="0"/>
        <v>3295500</v>
      </c>
    </row>
    <row r="11" spans="1:12" x14ac:dyDescent="0.7">
      <c r="A11" s="17"/>
      <c r="B11" s="7" t="s">
        <v>116</v>
      </c>
      <c r="C11" s="7" t="s">
        <v>550</v>
      </c>
      <c r="D11" s="18">
        <v>2010</v>
      </c>
      <c r="E11" s="7" t="s">
        <v>517</v>
      </c>
      <c r="F11" s="7" t="s">
        <v>512</v>
      </c>
      <c r="G11" s="7" t="s">
        <v>621</v>
      </c>
      <c r="H11" s="18">
        <v>3</v>
      </c>
      <c r="I11" s="7" t="s">
        <v>515</v>
      </c>
      <c r="J11" s="13">
        <v>0</v>
      </c>
      <c r="K11" s="14">
        <f t="shared" si="0"/>
        <v>0</v>
      </c>
      <c r="L11" s="11" t="s">
        <v>1201</v>
      </c>
    </row>
    <row r="12" spans="1:12" x14ac:dyDescent="0.7">
      <c r="A12" s="17"/>
      <c r="B12" s="7" t="s">
        <v>125</v>
      </c>
      <c r="C12" s="7" t="s">
        <v>606</v>
      </c>
      <c r="D12" s="7" t="s">
        <v>543</v>
      </c>
      <c r="E12" s="7" t="s">
        <v>608</v>
      </c>
      <c r="F12" s="7" t="s">
        <v>512</v>
      </c>
      <c r="G12" s="7">
        <v>126660</v>
      </c>
      <c r="H12" s="18">
        <v>3</v>
      </c>
      <c r="I12" s="7" t="s">
        <v>515</v>
      </c>
      <c r="J12" s="13">
        <v>15000</v>
      </c>
      <c r="K12" s="14">
        <f t="shared" si="0"/>
        <v>2535000</v>
      </c>
    </row>
    <row r="13" spans="1:12" x14ac:dyDescent="0.7">
      <c r="A13" s="17"/>
      <c r="B13" s="7" t="s">
        <v>127</v>
      </c>
      <c r="C13" s="7" t="s">
        <v>525</v>
      </c>
      <c r="D13" s="18">
        <v>1995</v>
      </c>
      <c r="E13" s="7" t="s">
        <v>511</v>
      </c>
      <c r="F13" s="7" t="s">
        <v>599</v>
      </c>
      <c r="G13" s="7">
        <v>16233</v>
      </c>
      <c r="H13" s="18">
        <v>5</v>
      </c>
      <c r="I13" s="7" t="s">
        <v>742</v>
      </c>
      <c r="J13" s="13">
        <v>8000</v>
      </c>
      <c r="K13" s="14">
        <f t="shared" si="0"/>
        <v>1352000</v>
      </c>
    </row>
    <row r="14" spans="1:12" x14ac:dyDescent="0.7">
      <c r="A14" s="17"/>
      <c r="B14" s="7" t="s">
        <v>131</v>
      </c>
      <c r="C14" s="7" t="s">
        <v>556</v>
      </c>
      <c r="D14" s="18">
        <v>1997</v>
      </c>
      <c r="E14" s="7" t="s">
        <v>517</v>
      </c>
      <c r="F14" s="7" t="s">
        <v>512</v>
      </c>
      <c r="G14" s="7">
        <v>16520</v>
      </c>
      <c r="H14" s="18">
        <v>3</v>
      </c>
      <c r="I14" s="7" t="s">
        <v>515</v>
      </c>
      <c r="J14" s="13">
        <v>38000</v>
      </c>
      <c r="K14" s="14">
        <f t="shared" si="0"/>
        <v>6422000</v>
      </c>
    </row>
    <row r="15" spans="1:12" x14ac:dyDescent="0.7">
      <c r="A15" s="17"/>
      <c r="B15" s="7" t="s">
        <v>132</v>
      </c>
      <c r="C15" s="7" t="s">
        <v>671</v>
      </c>
      <c r="D15" s="18">
        <v>2007</v>
      </c>
      <c r="E15" s="7" t="s">
        <v>755</v>
      </c>
      <c r="F15" s="7" t="s">
        <v>512</v>
      </c>
      <c r="G15" s="7">
        <v>114200</v>
      </c>
      <c r="H15" s="18">
        <v>3</v>
      </c>
      <c r="I15" s="7" t="s">
        <v>544</v>
      </c>
      <c r="J15" s="13">
        <v>6500</v>
      </c>
      <c r="K15" s="14">
        <f t="shared" si="0"/>
        <v>1098500</v>
      </c>
    </row>
    <row r="16" spans="1:12" x14ac:dyDescent="0.7">
      <c r="A16" s="17"/>
      <c r="B16" s="7" t="s">
        <v>135</v>
      </c>
      <c r="C16" s="7" t="s">
        <v>606</v>
      </c>
      <c r="D16" s="18">
        <v>2017</v>
      </c>
      <c r="E16" s="7" t="s">
        <v>608</v>
      </c>
      <c r="F16" s="7" t="s">
        <v>512</v>
      </c>
      <c r="G16" s="7">
        <v>116660</v>
      </c>
      <c r="H16" s="18">
        <v>3</v>
      </c>
      <c r="I16" s="7" t="s">
        <v>515</v>
      </c>
      <c r="J16" s="13">
        <v>17400</v>
      </c>
      <c r="K16" s="14">
        <f t="shared" si="0"/>
        <v>2940600</v>
      </c>
    </row>
    <row r="17" spans="1:11" x14ac:dyDescent="0.7">
      <c r="A17" s="17"/>
      <c r="B17" s="7" t="s">
        <v>143</v>
      </c>
      <c r="C17" s="7" t="s">
        <v>616</v>
      </c>
      <c r="D17" s="18">
        <v>2014</v>
      </c>
      <c r="E17" s="7" t="s">
        <v>755</v>
      </c>
      <c r="F17" s="7" t="s">
        <v>533</v>
      </c>
      <c r="G17" s="7">
        <v>81315</v>
      </c>
      <c r="H17" s="18">
        <v>5</v>
      </c>
      <c r="I17" s="7" t="s">
        <v>742</v>
      </c>
      <c r="J17" s="13">
        <v>28000</v>
      </c>
      <c r="K17" s="14">
        <f t="shared" si="0"/>
        <v>4732000</v>
      </c>
    </row>
    <row r="18" spans="1:11" x14ac:dyDescent="0.7">
      <c r="A18" s="17"/>
      <c r="B18" s="7" t="s">
        <v>150</v>
      </c>
      <c r="C18" s="7" t="s">
        <v>671</v>
      </c>
      <c r="D18" s="18">
        <v>2007</v>
      </c>
      <c r="E18" s="7" t="s">
        <v>755</v>
      </c>
      <c r="F18" s="7" t="s">
        <v>583</v>
      </c>
      <c r="G18" s="7">
        <v>114234</v>
      </c>
      <c r="H18" s="18">
        <v>3</v>
      </c>
      <c r="I18" s="7" t="s">
        <v>544</v>
      </c>
      <c r="J18" s="13">
        <v>7200</v>
      </c>
      <c r="K18" s="14">
        <f t="shared" si="0"/>
        <v>1216800</v>
      </c>
    </row>
    <row r="19" spans="1:11" x14ac:dyDescent="0.7">
      <c r="A19" s="17"/>
      <c r="B19" s="7" t="s">
        <v>153</v>
      </c>
      <c r="C19" s="7" t="s">
        <v>550</v>
      </c>
      <c r="D19" s="18">
        <v>2000</v>
      </c>
      <c r="E19" s="7" t="s">
        <v>517</v>
      </c>
      <c r="F19" s="7" t="s">
        <v>512</v>
      </c>
      <c r="G19" s="7">
        <v>14060</v>
      </c>
      <c r="H19" s="18">
        <v>3</v>
      </c>
      <c r="I19" s="7" t="s">
        <v>515</v>
      </c>
      <c r="J19" s="13">
        <v>10000</v>
      </c>
      <c r="K19" s="14">
        <f t="shared" si="0"/>
        <v>1690000</v>
      </c>
    </row>
    <row r="20" spans="1:11" x14ac:dyDescent="0.7">
      <c r="A20" s="17"/>
      <c r="B20" s="7" t="s">
        <v>158</v>
      </c>
      <c r="C20" s="7" t="s">
        <v>509</v>
      </c>
      <c r="D20" s="18">
        <v>2008</v>
      </c>
      <c r="E20" s="7" t="s">
        <v>511</v>
      </c>
      <c r="F20" s="7" t="s">
        <v>512</v>
      </c>
      <c r="G20" s="7">
        <v>114270</v>
      </c>
      <c r="H20" s="18">
        <v>3</v>
      </c>
      <c r="I20" s="7" t="s">
        <v>515</v>
      </c>
      <c r="J20" s="13">
        <v>8000</v>
      </c>
      <c r="K20" s="14">
        <f t="shared" si="0"/>
        <v>1352000</v>
      </c>
    </row>
    <row r="21" spans="1:11" x14ac:dyDescent="0.7">
      <c r="A21" s="17"/>
      <c r="B21" s="7" t="s">
        <v>161</v>
      </c>
      <c r="C21" s="7" t="s">
        <v>525</v>
      </c>
      <c r="D21" s="7" t="s">
        <v>1204</v>
      </c>
      <c r="E21" s="7" t="s">
        <v>575</v>
      </c>
      <c r="F21" s="7" t="s">
        <v>512</v>
      </c>
      <c r="G21" s="7">
        <v>116300</v>
      </c>
      <c r="H21" s="18">
        <v>3</v>
      </c>
      <c r="I21" s="7" t="s">
        <v>565</v>
      </c>
      <c r="J21" s="13">
        <v>10600</v>
      </c>
      <c r="K21" s="14">
        <f t="shared" si="0"/>
        <v>1791400</v>
      </c>
    </row>
    <row r="22" spans="1:11" x14ac:dyDescent="0.7">
      <c r="A22" s="17"/>
      <c r="B22" s="7" t="s">
        <v>166</v>
      </c>
      <c r="C22" s="7" t="s">
        <v>531</v>
      </c>
      <c r="D22" s="18">
        <v>2000</v>
      </c>
      <c r="E22" s="7" t="s">
        <v>517</v>
      </c>
      <c r="F22" s="7" t="s">
        <v>676</v>
      </c>
      <c r="G22" s="7">
        <v>16622</v>
      </c>
      <c r="H22" s="18">
        <v>3</v>
      </c>
      <c r="I22" s="7" t="s">
        <v>565</v>
      </c>
      <c r="J22" s="13">
        <v>12700</v>
      </c>
      <c r="K22" s="14">
        <f t="shared" si="0"/>
        <v>2146300</v>
      </c>
    </row>
    <row r="23" spans="1:11" x14ac:dyDescent="0.7">
      <c r="A23" s="17"/>
      <c r="B23" s="7" t="s">
        <v>172</v>
      </c>
      <c r="C23" s="7" t="s">
        <v>671</v>
      </c>
      <c r="D23" s="18">
        <v>2012</v>
      </c>
      <c r="E23" s="7" t="s">
        <v>755</v>
      </c>
      <c r="F23" s="7" t="s">
        <v>512</v>
      </c>
      <c r="G23" s="7">
        <v>114200</v>
      </c>
      <c r="H23" s="18">
        <v>3</v>
      </c>
      <c r="I23" s="7" t="s">
        <v>565</v>
      </c>
      <c r="J23" s="13">
        <v>7300</v>
      </c>
      <c r="K23" s="14">
        <f t="shared" si="0"/>
        <v>1233700</v>
      </c>
    </row>
    <row r="24" spans="1:11" x14ac:dyDescent="0.7">
      <c r="A24" s="17"/>
      <c r="B24" s="7" t="s">
        <v>174</v>
      </c>
      <c r="C24" s="7" t="s">
        <v>525</v>
      </c>
      <c r="D24" s="18">
        <v>2004</v>
      </c>
      <c r="E24" s="7" t="s">
        <v>511</v>
      </c>
      <c r="F24" s="7" t="s">
        <v>526</v>
      </c>
      <c r="G24" s="7">
        <v>116238</v>
      </c>
      <c r="H24" s="18">
        <v>5</v>
      </c>
      <c r="I24" s="7" t="s">
        <v>515</v>
      </c>
      <c r="J24" s="13">
        <v>26000</v>
      </c>
      <c r="K24" s="14">
        <f t="shared" si="0"/>
        <v>4394000</v>
      </c>
    </row>
    <row r="25" spans="1:11" x14ac:dyDescent="0.7">
      <c r="A25" s="17"/>
      <c r="B25" s="7" t="s">
        <v>176</v>
      </c>
      <c r="C25" s="7" t="s">
        <v>550</v>
      </c>
      <c r="D25" s="18">
        <v>1987</v>
      </c>
      <c r="E25" s="7" t="s">
        <v>517</v>
      </c>
      <c r="F25" s="7" t="s">
        <v>599</v>
      </c>
      <c r="G25" s="7">
        <v>16803</v>
      </c>
      <c r="H25" s="18">
        <v>3</v>
      </c>
      <c r="I25" s="7" t="s">
        <v>515</v>
      </c>
      <c r="J25" s="13">
        <v>13500</v>
      </c>
      <c r="K25" s="14">
        <f t="shared" si="0"/>
        <v>2281500</v>
      </c>
    </row>
    <row r="26" spans="1:11" x14ac:dyDescent="0.7">
      <c r="A26" s="17"/>
      <c r="B26" s="7" t="s">
        <v>177</v>
      </c>
      <c r="C26" s="7" t="s">
        <v>556</v>
      </c>
      <c r="D26" s="18">
        <v>2000</v>
      </c>
      <c r="E26" s="7" t="s">
        <v>517</v>
      </c>
      <c r="F26" s="7" t="s">
        <v>526</v>
      </c>
      <c r="G26" s="7">
        <v>116528</v>
      </c>
      <c r="H26" s="18">
        <v>3</v>
      </c>
      <c r="I26" s="7" t="s">
        <v>529</v>
      </c>
      <c r="J26" s="13">
        <v>43000</v>
      </c>
      <c r="K26" s="14">
        <f t="shared" si="0"/>
        <v>7267000</v>
      </c>
    </row>
    <row r="27" spans="1:11" x14ac:dyDescent="0.7">
      <c r="A27" s="17"/>
      <c r="B27" s="7" t="s">
        <v>178</v>
      </c>
      <c r="C27" s="7" t="s">
        <v>616</v>
      </c>
      <c r="D27" s="18">
        <v>2008</v>
      </c>
      <c r="E27" s="7" t="s">
        <v>608</v>
      </c>
      <c r="F27" s="7" t="s">
        <v>563</v>
      </c>
      <c r="G27" s="7">
        <v>116689</v>
      </c>
      <c r="H27" s="18">
        <v>3</v>
      </c>
      <c r="I27" s="24" t="s">
        <v>1207</v>
      </c>
      <c r="J27" s="13">
        <v>34000</v>
      </c>
      <c r="K27" s="14">
        <f t="shared" si="0"/>
        <v>5746000</v>
      </c>
    </row>
    <row r="28" spans="1:11" x14ac:dyDescent="0.7">
      <c r="A28" s="17"/>
      <c r="B28" s="7" t="s">
        <v>181</v>
      </c>
      <c r="C28" s="7" t="s">
        <v>550</v>
      </c>
      <c r="D28" s="18">
        <v>2005</v>
      </c>
      <c r="E28" s="7" t="s">
        <v>517</v>
      </c>
      <c r="F28" s="7" t="s">
        <v>512</v>
      </c>
      <c r="G28" s="7" t="s">
        <v>636</v>
      </c>
      <c r="H28" s="18">
        <v>3</v>
      </c>
      <c r="I28" s="7" t="s">
        <v>515</v>
      </c>
      <c r="J28" s="13">
        <v>17000</v>
      </c>
      <c r="K28" s="14">
        <f t="shared" si="0"/>
        <v>2873000</v>
      </c>
    </row>
    <row r="29" spans="1:11" x14ac:dyDescent="0.7">
      <c r="A29" s="17"/>
      <c r="B29" s="7" t="s">
        <v>187</v>
      </c>
      <c r="C29" s="7" t="s">
        <v>509</v>
      </c>
      <c r="D29" s="7" t="s">
        <v>543</v>
      </c>
      <c r="E29" s="7" t="s">
        <v>538</v>
      </c>
      <c r="F29" s="7" t="s">
        <v>512</v>
      </c>
      <c r="G29" s="7">
        <v>216570</v>
      </c>
      <c r="H29" s="18">
        <v>3</v>
      </c>
      <c r="I29" s="7" t="s">
        <v>1208</v>
      </c>
      <c r="J29" s="13">
        <v>11900</v>
      </c>
      <c r="K29" s="14">
        <f t="shared" si="0"/>
        <v>2011100</v>
      </c>
    </row>
    <row r="30" spans="1:11" x14ac:dyDescent="0.7">
      <c r="A30" s="17"/>
      <c r="B30" s="7" t="s">
        <v>192</v>
      </c>
      <c r="C30" s="7" t="s">
        <v>525</v>
      </c>
      <c r="D30" s="18">
        <v>2008</v>
      </c>
      <c r="E30" s="7" t="s">
        <v>511</v>
      </c>
      <c r="F30" s="7" t="s">
        <v>583</v>
      </c>
      <c r="G30" s="7">
        <v>116234</v>
      </c>
      <c r="H30" s="18">
        <v>5</v>
      </c>
      <c r="I30" s="7" t="s">
        <v>1205</v>
      </c>
      <c r="J30" s="13">
        <v>10200</v>
      </c>
      <c r="K30" s="14">
        <f t="shared" si="0"/>
        <v>1723800</v>
      </c>
    </row>
    <row r="31" spans="1:11" x14ac:dyDescent="0.7">
      <c r="A31" s="17"/>
      <c r="B31" s="7" t="s">
        <v>199</v>
      </c>
      <c r="C31" s="7" t="s">
        <v>525</v>
      </c>
      <c r="D31" s="18">
        <v>2006</v>
      </c>
      <c r="E31" s="7" t="s">
        <v>511</v>
      </c>
      <c r="F31" s="7" t="s">
        <v>583</v>
      </c>
      <c r="G31" s="7">
        <v>116264</v>
      </c>
      <c r="H31" s="18">
        <v>3</v>
      </c>
      <c r="I31" s="7" t="s">
        <v>515</v>
      </c>
      <c r="J31" s="13">
        <v>9500</v>
      </c>
      <c r="K31" s="14">
        <f t="shared" si="0"/>
        <v>1605500</v>
      </c>
    </row>
    <row r="32" spans="1:11" x14ac:dyDescent="0.7">
      <c r="A32" s="17"/>
      <c r="B32" s="7" t="s">
        <v>204</v>
      </c>
      <c r="C32" s="7" t="s">
        <v>525</v>
      </c>
      <c r="D32" s="18">
        <v>1997</v>
      </c>
      <c r="E32" s="7" t="s">
        <v>511</v>
      </c>
      <c r="F32" s="7" t="s">
        <v>583</v>
      </c>
      <c r="G32" s="7">
        <v>16234</v>
      </c>
      <c r="H32" s="18">
        <v>5</v>
      </c>
      <c r="I32" s="7" t="s">
        <v>745</v>
      </c>
      <c r="J32" s="13">
        <v>7800</v>
      </c>
      <c r="K32" s="14">
        <f t="shared" si="0"/>
        <v>1318200</v>
      </c>
    </row>
    <row r="33" spans="1:11" x14ac:dyDescent="0.7">
      <c r="A33" s="17"/>
      <c r="B33" s="7" t="s">
        <v>208</v>
      </c>
      <c r="C33" s="7" t="s">
        <v>525</v>
      </c>
      <c r="D33" s="18">
        <v>1988</v>
      </c>
      <c r="E33" s="7" t="s">
        <v>511</v>
      </c>
      <c r="F33" s="7" t="s">
        <v>583</v>
      </c>
      <c r="G33" s="7">
        <v>16234</v>
      </c>
      <c r="H33" s="18">
        <v>5</v>
      </c>
      <c r="I33" s="7" t="s">
        <v>565</v>
      </c>
      <c r="J33" s="13">
        <v>7600</v>
      </c>
      <c r="K33" s="14">
        <f t="shared" si="0"/>
        <v>1284400</v>
      </c>
    </row>
    <row r="34" spans="1:11" x14ac:dyDescent="0.7">
      <c r="A34" s="17"/>
      <c r="B34" s="7" t="s">
        <v>211</v>
      </c>
      <c r="C34" s="7" t="s">
        <v>525</v>
      </c>
      <c r="D34" s="18">
        <v>1989</v>
      </c>
      <c r="E34" s="7" t="s">
        <v>511</v>
      </c>
      <c r="F34" s="7" t="s">
        <v>599</v>
      </c>
      <c r="G34" s="7">
        <v>16233</v>
      </c>
      <c r="H34" s="18">
        <v>5</v>
      </c>
      <c r="I34" s="7" t="s">
        <v>529</v>
      </c>
      <c r="J34" s="13">
        <v>8200</v>
      </c>
      <c r="K34" s="14">
        <f t="shared" ref="K34:K65" si="1">J34*169</f>
        <v>1385800</v>
      </c>
    </row>
    <row r="35" spans="1:11" x14ac:dyDescent="0.7">
      <c r="A35" s="17"/>
      <c r="B35" s="7" t="s">
        <v>213</v>
      </c>
      <c r="C35" s="7" t="s">
        <v>525</v>
      </c>
      <c r="D35" s="18">
        <v>2011</v>
      </c>
      <c r="E35" s="7" t="s">
        <v>575</v>
      </c>
      <c r="F35" s="7" t="s">
        <v>599</v>
      </c>
      <c r="G35" s="7">
        <v>116333</v>
      </c>
      <c r="H35" s="18">
        <v>3</v>
      </c>
      <c r="I35" s="7" t="s">
        <v>1205</v>
      </c>
      <c r="J35" s="13">
        <v>14700</v>
      </c>
      <c r="K35" s="14">
        <f t="shared" si="1"/>
        <v>2484300</v>
      </c>
    </row>
    <row r="36" spans="1:11" x14ac:dyDescent="0.7">
      <c r="A36" s="17"/>
      <c r="B36" s="7" t="s">
        <v>223</v>
      </c>
      <c r="C36" s="7" t="s">
        <v>509</v>
      </c>
      <c r="D36" s="18">
        <v>1999</v>
      </c>
      <c r="E36" s="7" t="s">
        <v>511</v>
      </c>
      <c r="F36" s="7" t="s">
        <v>512</v>
      </c>
      <c r="G36" s="7">
        <v>14270</v>
      </c>
      <c r="H36" s="18">
        <v>3</v>
      </c>
      <c r="I36" s="7" t="s">
        <v>515</v>
      </c>
      <c r="J36" s="13">
        <v>8500</v>
      </c>
      <c r="K36" s="14">
        <f t="shared" si="1"/>
        <v>1436500</v>
      </c>
    </row>
    <row r="37" spans="1:11" x14ac:dyDescent="0.7">
      <c r="A37" s="17"/>
      <c r="B37" s="7" t="s">
        <v>230</v>
      </c>
      <c r="C37" s="7" t="s">
        <v>525</v>
      </c>
      <c r="D37" s="18">
        <v>2006</v>
      </c>
      <c r="E37" s="7" t="s">
        <v>511</v>
      </c>
      <c r="F37" s="7" t="s">
        <v>583</v>
      </c>
      <c r="G37" s="7">
        <v>116234</v>
      </c>
      <c r="H37" s="18">
        <v>5</v>
      </c>
      <c r="I37" s="7" t="s">
        <v>544</v>
      </c>
      <c r="J37" s="13">
        <v>10500</v>
      </c>
      <c r="K37" s="14">
        <f t="shared" si="1"/>
        <v>1774500</v>
      </c>
    </row>
    <row r="38" spans="1:11" x14ac:dyDescent="0.7">
      <c r="A38" s="17"/>
      <c r="B38" s="7" t="s">
        <v>239</v>
      </c>
      <c r="C38" s="7" t="s">
        <v>509</v>
      </c>
      <c r="D38" s="18">
        <v>2012</v>
      </c>
      <c r="E38" s="7" t="s">
        <v>538</v>
      </c>
      <c r="F38" s="7" t="s">
        <v>512</v>
      </c>
      <c r="G38" s="7">
        <v>216570</v>
      </c>
      <c r="H38" s="18">
        <v>3</v>
      </c>
      <c r="I38" s="7" t="s">
        <v>544</v>
      </c>
      <c r="J38" s="13">
        <v>11500</v>
      </c>
      <c r="K38" s="14">
        <f t="shared" si="1"/>
        <v>1943500</v>
      </c>
    </row>
    <row r="39" spans="1:11" x14ac:dyDescent="0.7">
      <c r="A39" s="17"/>
      <c r="B39" s="7" t="s">
        <v>251</v>
      </c>
      <c r="C39" s="7" t="s">
        <v>569</v>
      </c>
      <c r="D39" s="18">
        <v>1997</v>
      </c>
      <c r="E39" s="7" t="s">
        <v>517</v>
      </c>
      <c r="F39" s="7" t="s">
        <v>512</v>
      </c>
      <c r="G39" s="7">
        <v>16700</v>
      </c>
      <c r="H39" s="18">
        <v>3</v>
      </c>
      <c r="I39" s="7" t="s">
        <v>515</v>
      </c>
      <c r="J39" s="13">
        <v>15000</v>
      </c>
      <c r="K39" s="14">
        <f t="shared" si="1"/>
        <v>2535000</v>
      </c>
    </row>
    <row r="40" spans="1:11" x14ac:dyDescent="0.7">
      <c r="A40" s="17"/>
      <c r="B40" s="7" t="s">
        <v>252</v>
      </c>
      <c r="C40" s="7" t="s">
        <v>525</v>
      </c>
      <c r="D40" s="18">
        <v>1989</v>
      </c>
      <c r="E40" s="7" t="s">
        <v>511</v>
      </c>
      <c r="F40" s="7" t="s">
        <v>583</v>
      </c>
      <c r="G40" s="7">
        <v>16234</v>
      </c>
      <c r="H40" s="18">
        <v>5</v>
      </c>
      <c r="I40" s="7" t="s">
        <v>565</v>
      </c>
      <c r="J40" s="13">
        <v>7500</v>
      </c>
      <c r="K40" s="14">
        <f t="shared" si="1"/>
        <v>1267500</v>
      </c>
    </row>
    <row r="41" spans="1:11" x14ac:dyDescent="0.7">
      <c r="A41" s="17"/>
      <c r="B41" s="7" t="s">
        <v>254</v>
      </c>
      <c r="C41" s="7" t="s">
        <v>525</v>
      </c>
      <c r="D41" s="18">
        <v>1999</v>
      </c>
      <c r="E41" s="7" t="s">
        <v>511</v>
      </c>
      <c r="F41" s="7" t="s">
        <v>583</v>
      </c>
      <c r="G41" s="7">
        <v>16234</v>
      </c>
      <c r="H41" s="18">
        <v>5</v>
      </c>
      <c r="I41" s="7" t="s">
        <v>544</v>
      </c>
      <c r="J41" s="13">
        <v>8000</v>
      </c>
      <c r="K41" s="14">
        <f t="shared" si="1"/>
        <v>1352000</v>
      </c>
    </row>
    <row r="42" spans="1:11" x14ac:dyDescent="0.7">
      <c r="A42" s="17"/>
      <c r="B42" s="7" t="s">
        <v>261</v>
      </c>
      <c r="C42" s="7" t="s">
        <v>569</v>
      </c>
      <c r="D42" s="18">
        <v>2007</v>
      </c>
      <c r="E42" s="7" t="s">
        <v>517</v>
      </c>
      <c r="F42" s="7" t="s">
        <v>512</v>
      </c>
      <c r="G42" s="7">
        <v>116710</v>
      </c>
      <c r="H42" s="18">
        <v>3</v>
      </c>
      <c r="I42" s="7" t="s">
        <v>515</v>
      </c>
      <c r="J42" s="13">
        <v>15500</v>
      </c>
      <c r="K42" s="14">
        <f t="shared" si="1"/>
        <v>2619500</v>
      </c>
    </row>
    <row r="43" spans="1:11" x14ac:dyDescent="0.7">
      <c r="A43" s="17"/>
      <c r="B43" s="7" t="s">
        <v>265</v>
      </c>
      <c r="C43" s="7" t="s">
        <v>525</v>
      </c>
      <c r="D43" s="18">
        <v>1997</v>
      </c>
      <c r="E43" s="7" t="s">
        <v>511</v>
      </c>
      <c r="F43" s="7" t="s">
        <v>599</v>
      </c>
      <c r="G43" s="7">
        <v>16233</v>
      </c>
      <c r="H43" s="18">
        <v>5</v>
      </c>
      <c r="I43" s="7" t="s">
        <v>565</v>
      </c>
      <c r="J43" s="13">
        <v>8200</v>
      </c>
      <c r="K43" s="14">
        <f t="shared" si="1"/>
        <v>1385800</v>
      </c>
    </row>
    <row r="44" spans="1:11" x14ac:dyDescent="0.7">
      <c r="A44" s="17"/>
      <c r="B44" s="7" t="s">
        <v>279</v>
      </c>
      <c r="C44" s="7" t="s">
        <v>616</v>
      </c>
      <c r="D44" s="18">
        <v>2009</v>
      </c>
      <c r="E44" s="7" t="s">
        <v>517</v>
      </c>
      <c r="F44" s="7" t="s">
        <v>512</v>
      </c>
      <c r="G44" s="7">
        <v>116400</v>
      </c>
      <c r="H44" s="18">
        <v>3</v>
      </c>
      <c r="I44" s="7" t="s">
        <v>515</v>
      </c>
      <c r="J44" s="13">
        <v>11400</v>
      </c>
      <c r="K44" s="14">
        <f t="shared" si="1"/>
        <v>1926600</v>
      </c>
    </row>
    <row r="45" spans="1:11" x14ac:dyDescent="0.7">
      <c r="A45" s="17"/>
      <c r="B45" s="7" t="s">
        <v>284</v>
      </c>
      <c r="C45" s="7" t="s">
        <v>509</v>
      </c>
      <c r="D45" s="18">
        <v>2014</v>
      </c>
      <c r="E45" s="7" t="s">
        <v>672</v>
      </c>
      <c r="F45" s="7" t="s">
        <v>512</v>
      </c>
      <c r="G45" s="7">
        <v>214270</v>
      </c>
      <c r="H45" s="18">
        <v>3</v>
      </c>
      <c r="I45" s="7" t="s">
        <v>515</v>
      </c>
      <c r="J45" s="13">
        <v>10000</v>
      </c>
      <c r="K45" s="14">
        <f t="shared" si="1"/>
        <v>1690000</v>
      </c>
    </row>
    <row r="46" spans="1:11" x14ac:dyDescent="0.7">
      <c r="A46" s="17"/>
      <c r="B46" s="7" t="s">
        <v>285</v>
      </c>
      <c r="C46" s="7" t="s">
        <v>561</v>
      </c>
      <c r="D46" s="18">
        <v>2013</v>
      </c>
      <c r="E46" s="7" t="s">
        <v>575</v>
      </c>
      <c r="F46" s="7" t="s">
        <v>526</v>
      </c>
      <c r="G46" s="7">
        <v>218238</v>
      </c>
      <c r="H46" s="7" t="s">
        <v>528</v>
      </c>
      <c r="I46" s="7" t="s">
        <v>529</v>
      </c>
      <c r="J46" s="13">
        <v>43000</v>
      </c>
      <c r="K46" s="14">
        <f t="shared" si="1"/>
        <v>7267000</v>
      </c>
    </row>
    <row r="47" spans="1:11" x14ac:dyDescent="0.7">
      <c r="A47" s="17"/>
      <c r="B47" s="7" t="s">
        <v>291</v>
      </c>
      <c r="C47" s="7" t="s">
        <v>606</v>
      </c>
      <c r="D47" s="7" t="s">
        <v>1204</v>
      </c>
      <c r="E47" s="7" t="s">
        <v>608</v>
      </c>
      <c r="F47" s="7" t="s">
        <v>512</v>
      </c>
      <c r="G47" s="7">
        <v>116660</v>
      </c>
      <c r="H47" s="18">
        <v>3</v>
      </c>
      <c r="I47" s="7" t="s">
        <v>515</v>
      </c>
      <c r="J47" s="13">
        <v>14500</v>
      </c>
      <c r="K47" s="14">
        <f t="shared" si="1"/>
        <v>2450500</v>
      </c>
    </row>
    <row r="48" spans="1:11" x14ac:dyDescent="0.7">
      <c r="A48" s="17"/>
      <c r="B48" s="7" t="s">
        <v>294</v>
      </c>
      <c r="C48" s="7" t="s">
        <v>550</v>
      </c>
      <c r="D48" s="18">
        <v>2007</v>
      </c>
      <c r="E48" s="7" t="s">
        <v>517</v>
      </c>
      <c r="F48" s="7" t="s">
        <v>512</v>
      </c>
      <c r="G48" s="7" t="s">
        <v>621</v>
      </c>
      <c r="H48" s="18">
        <v>3</v>
      </c>
      <c r="I48" s="7" t="s">
        <v>515</v>
      </c>
      <c r="J48" s="13">
        <v>10400</v>
      </c>
      <c r="K48" s="14">
        <f t="shared" si="1"/>
        <v>1757600</v>
      </c>
    </row>
    <row r="49" spans="1:11" x14ac:dyDescent="0.7">
      <c r="A49" s="17"/>
      <c r="B49" s="7" t="s">
        <v>297</v>
      </c>
      <c r="C49" s="7" t="s">
        <v>569</v>
      </c>
      <c r="D49" s="18">
        <v>1991</v>
      </c>
      <c r="E49" s="7" t="s">
        <v>517</v>
      </c>
      <c r="F49" s="7" t="s">
        <v>512</v>
      </c>
      <c r="G49" s="7">
        <v>16700</v>
      </c>
      <c r="H49" s="18">
        <v>3</v>
      </c>
      <c r="I49" s="7" t="s">
        <v>515</v>
      </c>
      <c r="J49" s="13">
        <v>15000</v>
      </c>
      <c r="K49" s="14">
        <f t="shared" si="1"/>
        <v>2535000</v>
      </c>
    </row>
    <row r="50" spans="1:11" x14ac:dyDescent="0.7">
      <c r="A50" s="17"/>
      <c r="B50" s="7" t="s">
        <v>299</v>
      </c>
      <c r="C50" s="7" t="s">
        <v>525</v>
      </c>
      <c r="D50" s="18">
        <v>2012</v>
      </c>
      <c r="E50" s="7" t="s">
        <v>511</v>
      </c>
      <c r="F50" s="7" t="s">
        <v>512</v>
      </c>
      <c r="G50" s="7">
        <v>116200</v>
      </c>
      <c r="H50" s="18">
        <v>3</v>
      </c>
      <c r="I50" s="7" t="s">
        <v>544</v>
      </c>
      <c r="J50" s="13">
        <v>8900</v>
      </c>
      <c r="K50" s="14">
        <f t="shared" si="1"/>
        <v>1504100</v>
      </c>
    </row>
    <row r="51" spans="1:11" x14ac:dyDescent="0.7">
      <c r="A51" s="17"/>
      <c r="B51" s="7" t="s">
        <v>311</v>
      </c>
      <c r="C51" s="7" t="s">
        <v>525</v>
      </c>
      <c r="D51" s="18">
        <v>1989</v>
      </c>
      <c r="E51" s="7" t="s">
        <v>511</v>
      </c>
      <c r="F51" s="7" t="s">
        <v>599</v>
      </c>
      <c r="G51" s="7">
        <v>16233</v>
      </c>
      <c r="H51" s="18">
        <v>5</v>
      </c>
      <c r="I51" s="7" t="s">
        <v>529</v>
      </c>
      <c r="J51" s="13">
        <v>9000</v>
      </c>
      <c r="K51" s="14">
        <f t="shared" si="1"/>
        <v>1521000</v>
      </c>
    </row>
    <row r="52" spans="1:11" x14ac:dyDescent="0.7">
      <c r="A52" s="17"/>
      <c r="B52" s="7" t="s">
        <v>313</v>
      </c>
      <c r="C52" s="7" t="s">
        <v>521</v>
      </c>
      <c r="D52" s="18">
        <v>2004</v>
      </c>
      <c r="E52" s="7" t="s">
        <v>517</v>
      </c>
      <c r="F52" s="7" t="s">
        <v>512</v>
      </c>
      <c r="G52" s="7">
        <v>16600</v>
      </c>
      <c r="H52" s="18">
        <v>3</v>
      </c>
      <c r="I52" s="7" t="s">
        <v>515</v>
      </c>
      <c r="J52" s="13">
        <v>11400</v>
      </c>
      <c r="K52" s="14">
        <f t="shared" si="1"/>
        <v>1926600</v>
      </c>
    </row>
    <row r="53" spans="1:11" x14ac:dyDescent="0.7">
      <c r="A53" s="17"/>
      <c r="B53" s="7" t="s">
        <v>317</v>
      </c>
      <c r="C53" s="7" t="s">
        <v>525</v>
      </c>
      <c r="D53" s="18">
        <v>1995</v>
      </c>
      <c r="E53" s="7" t="s">
        <v>511</v>
      </c>
      <c r="F53" s="7" t="s">
        <v>583</v>
      </c>
      <c r="G53" s="7">
        <v>16234</v>
      </c>
      <c r="H53" s="18">
        <v>5</v>
      </c>
      <c r="I53" s="7" t="s">
        <v>619</v>
      </c>
      <c r="J53" s="13">
        <v>8200</v>
      </c>
      <c r="K53" s="14">
        <f t="shared" si="1"/>
        <v>1385800</v>
      </c>
    </row>
    <row r="54" spans="1:11" x14ac:dyDescent="0.7">
      <c r="A54" s="17"/>
      <c r="B54" s="7" t="s">
        <v>321</v>
      </c>
      <c r="C54" s="7" t="s">
        <v>569</v>
      </c>
      <c r="D54" s="18">
        <v>2014</v>
      </c>
      <c r="E54" s="7" t="s">
        <v>517</v>
      </c>
      <c r="F54" s="7" t="s">
        <v>512</v>
      </c>
      <c r="G54" s="7">
        <v>116710</v>
      </c>
      <c r="H54" s="18">
        <v>3</v>
      </c>
      <c r="I54" s="7" t="s">
        <v>515</v>
      </c>
      <c r="J54" s="13">
        <v>15400</v>
      </c>
      <c r="K54" s="14">
        <f t="shared" si="1"/>
        <v>2602600</v>
      </c>
    </row>
    <row r="55" spans="1:11" x14ac:dyDescent="0.7">
      <c r="A55" s="17"/>
      <c r="B55" s="7" t="s">
        <v>323</v>
      </c>
      <c r="C55" s="7" t="s">
        <v>569</v>
      </c>
      <c r="D55" s="18">
        <v>2010</v>
      </c>
      <c r="E55" s="7" t="s">
        <v>517</v>
      </c>
      <c r="F55" s="7" t="s">
        <v>512</v>
      </c>
      <c r="G55" s="7">
        <v>116710</v>
      </c>
      <c r="H55" s="18">
        <v>3</v>
      </c>
      <c r="I55" s="7" t="s">
        <v>515</v>
      </c>
      <c r="J55" s="13">
        <v>15500</v>
      </c>
      <c r="K55" s="14">
        <f t="shared" si="1"/>
        <v>2619500</v>
      </c>
    </row>
    <row r="56" spans="1:11" x14ac:dyDescent="0.7">
      <c r="A56" s="17"/>
      <c r="B56" s="7" t="s">
        <v>334</v>
      </c>
      <c r="C56" s="7" t="s">
        <v>550</v>
      </c>
      <c r="D56" s="18">
        <v>2003</v>
      </c>
      <c r="E56" s="7" t="s">
        <v>517</v>
      </c>
      <c r="F56" s="7" t="s">
        <v>599</v>
      </c>
      <c r="G56" s="7">
        <v>16613</v>
      </c>
      <c r="H56" s="18">
        <v>3</v>
      </c>
      <c r="I56" s="7" t="s">
        <v>619</v>
      </c>
      <c r="J56" s="13">
        <v>14400</v>
      </c>
      <c r="K56" s="14">
        <f t="shared" si="1"/>
        <v>2433600</v>
      </c>
    </row>
    <row r="57" spans="1:11" x14ac:dyDescent="0.7">
      <c r="A57" s="17"/>
      <c r="B57" s="7" t="s">
        <v>335</v>
      </c>
      <c r="C57" s="7" t="s">
        <v>531</v>
      </c>
      <c r="D57" s="18">
        <v>2004</v>
      </c>
      <c r="E57" s="7" t="s">
        <v>517</v>
      </c>
      <c r="F57" s="7" t="s">
        <v>676</v>
      </c>
      <c r="G57" s="7">
        <v>16622</v>
      </c>
      <c r="H57" s="18">
        <v>3</v>
      </c>
      <c r="I57" s="7" t="s">
        <v>565</v>
      </c>
      <c r="J57" s="13">
        <v>12700</v>
      </c>
      <c r="K57" s="14">
        <f t="shared" si="1"/>
        <v>2146300</v>
      </c>
    </row>
    <row r="58" spans="1:11" x14ac:dyDescent="0.7">
      <c r="A58" s="17"/>
      <c r="B58" s="7" t="s">
        <v>344</v>
      </c>
      <c r="C58" s="7" t="s">
        <v>509</v>
      </c>
      <c r="D58" s="7" t="s">
        <v>543</v>
      </c>
      <c r="E58" s="7" t="s">
        <v>538</v>
      </c>
      <c r="F58" s="7" t="s">
        <v>512</v>
      </c>
      <c r="G58" s="7">
        <v>216570</v>
      </c>
      <c r="H58" s="18">
        <v>3</v>
      </c>
      <c r="I58" s="7" t="s">
        <v>515</v>
      </c>
      <c r="J58" s="13">
        <v>12000</v>
      </c>
      <c r="K58" s="14">
        <f t="shared" si="1"/>
        <v>2028000</v>
      </c>
    </row>
    <row r="59" spans="1:11" x14ac:dyDescent="0.7">
      <c r="A59" s="17"/>
      <c r="B59" s="7" t="s">
        <v>351</v>
      </c>
      <c r="C59" s="7" t="s">
        <v>561</v>
      </c>
      <c r="D59" s="18">
        <v>2001</v>
      </c>
      <c r="E59" s="7" t="s">
        <v>511</v>
      </c>
      <c r="F59" s="7" t="s">
        <v>533</v>
      </c>
      <c r="G59" s="7">
        <v>118205</v>
      </c>
      <c r="H59" s="18">
        <v>3</v>
      </c>
      <c r="I59" s="7" t="s">
        <v>745</v>
      </c>
      <c r="J59" s="13">
        <v>27500</v>
      </c>
      <c r="K59" s="14">
        <f t="shared" si="1"/>
        <v>4647500</v>
      </c>
    </row>
    <row r="60" spans="1:11" x14ac:dyDescent="0.7">
      <c r="A60" s="17"/>
      <c r="B60" s="7" t="s">
        <v>356</v>
      </c>
      <c r="C60" s="7" t="s">
        <v>550</v>
      </c>
      <c r="D60" s="18">
        <v>2016</v>
      </c>
      <c r="E60" s="7" t="s">
        <v>517</v>
      </c>
      <c r="F60" s="7" t="s">
        <v>512</v>
      </c>
      <c r="G60" s="7">
        <v>114060</v>
      </c>
      <c r="H60" s="18">
        <v>3</v>
      </c>
      <c r="I60" s="7" t="s">
        <v>515</v>
      </c>
      <c r="J60" s="13">
        <v>13500</v>
      </c>
      <c r="K60" s="14">
        <f t="shared" si="1"/>
        <v>2281500</v>
      </c>
    </row>
    <row r="61" spans="1:11" x14ac:dyDescent="0.7">
      <c r="A61" s="17"/>
      <c r="B61" s="7" t="s">
        <v>357</v>
      </c>
      <c r="C61" s="7" t="s">
        <v>525</v>
      </c>
      <c r="D61" s="18">
        <v>2002</v>
      </c>
      <c r="E61" s="7" t="s">
        <v>511</v>
      </c>
      <c r="F61" s="7" t="s">
        <v>583</v>
      </c>
      <c r="G61" s="7">
        <v>16264</v>
      </c>
      <c r="H61" s="18">
        <v>3</v>
      </c>
      <c r="I61" s="7" t="s">
        <v>515</v>
      </c>
      <c r="J61" s="13">
        <v>8500</v>
      </c>
      <c r="K61" s="14">
        <f t="shared" si="1"/>
        <v>1436500</v>
      </c>
    </row>
    <row r="62" spans="1:11" x14ac:dyDescent="0.7">
      <c r="A62" s="17"/>
      <c r="B62" s="7" t="s">
        <v>365</v>
      </c>
      <c r="C62" s="7" t="s">
        <v>569</v>
      </c>
      <c r="D62" s="18">
        <v>2016</v>
      </c>
      <c r="E62" s="7" t="s">
        <v>517</v>
      </c>
      <c r="F62" s="7" t="s">
        <v>512</v>
      </c>
      <c r="G62" s="7">
        <v>116710</v>
      </c>
      <c r="H62" s="18">
        <v>3</v>
      </c>
      <c r="I62" s="7" t="s">
        <v>515</v>
      </c>
      <c r="J62" s="13">
        <v>15000</v>
      </c>
      <c r="K62" s="14">
        <f t="shared" si="1"/>
        <v>2535000</v>
      </c>
    </row>
    <row r="63" spans="1:11" x14ac:dyDescent="0.7">
      <c r="A63" s="17"/>
      <c r="B63" s="7" t="s">
        <v>366</v>
      </c>
      <c r="C63" s="7" t="s">
        <v>606</v>
      </c>
      <c r="D63" s="18">
        <v>2015</v>
      </c>
      <c r="E63" s="7" t="s">
        <v>608</v>
      </c>
      <c r="F63" s="7" t="s">
        <v>512</v>
      </c>
      <c r="G63" s="7">
        <v>116660</v>
      </c>
      <c r="H63" s="18">
        <v>3</v>
      </c>
      <c r="I63" s="7" t="s">
        <v>515</v>
      </c>
      <c r="J63" s="13">
        <v>17500</v>
      </c>
      <c r="K63" s="14">
        <f t="shared" si="1"/>
        <v>2957500</v>
      </c>
    </row>
    <row r="64" spans="1:11" x14ac:dyDescent="0.7">
      <c r="A64" s="17"/>
      <c r="B64" s="7" t="s">
        <v>367</v>
      </c>
      <c r="C64" s="7" t="s">
        <v>764</v>
      </c>
      <c r="D64" s="18">
        <v>2007</v>
      </c>
      <c r="E64" s="7" t="s">
        <v>755</v>
      </c>
      <c r="F64" s="7" t="s">
        <v>512</v>
      </c>
      <c r="G64" s="7">
        <v>115200</v>
      </c>
      <c r="H64" s="18">
        <v>3</v>
      </c>
      <c r="I64" s="7" t="s">
        <v>619</v>
      </c>
      <c r="J64" s="13">
        <v>7300</v>
      </c>
      <c r="K64" s="14">
        <f t="shared" si="1"/>
        <v>1233700</v>
      </c>
    </row>
    <row r="65" spans="1:11" x14ac:dyDescent="0.7">
      <c r="A65" s="17"/>
      <c r="B65" s="7" t="s">
        <v>372</v>
      </c>
      <c r="C65" s="7" t="s">
        <v>550</v>
      </c>
      <c r="D65" s="18">
        <v>2011</v>
      </c>
      <c r="E65" s="7" t="s">
        <v>517</v>
      </c>
      <c r="F65" s="7" t="s">
        <v>512</v>
      </c>
      <c r="G65" s="7">
        <v>116610</v>
      </c>
      <c r="H65" s="18">
        <v>3</v>
      </c>
      <c r="I65" s="7" t="s">
        <v>515</v>
      </c>
      <c r="J65" s="13">
        <v>14000</v>
      </c>
      <c r="K65" s="14">
        <f t="shared" si="1"/>
        <v>2366000</v>
      </c>
    </row>
    <row r="66" spans="1:11" x14ac:dyDescent="0.7">
      <c r="A66" s="17"/>
      <c r="B66" s="7" t="s">
        <v>375</v>
      </c>
      <c r="C66" s="7" t="s">
        <v>550</v>
      </c>
      <c r="D66" s="18">
        <v>2004</v>
      </c>
      <c r="E66" s="7" t="s">
        <v>517</v>
      </c>
      <c r="F66" s="7" t="s">
        <v>512</v>
      </c>
      <c r="G66" s="7">
        <v>14060</v>
      </c>
      <c r="H66" s="18">
        <v>3</v>
      </c>
      <c r="I66" s="7" t="s">
        <v>515</v>
      </c>
      <c r="J66" s="13">
        <v>10000</v>
      </c>
      <c r="K66" s="14">
        <f t="shared" ref="K66:K99" si="2">J66*169</f>
        <v>1690000</v>
      </c>
    </row>
    <row r="67" spans="1:11" x14ac:dyDescent="0.7">
      <c r="A67" s="17"/>
      <c r="B67" s="7" t="s">
        <v>377</v>
      </c>
      <c r="C67" s="7" t="s">
        <v>550</v>
      </c>
      <c r="D67" s="18">
        <v>2012</v>
      </c>
      <c r="E67" s="7" t="s">
        <v>517</v>
      </c>
      <c r="F67" s="7" t="s">
        <v>512</v>
      </c>
      <c r="G67" s="7">
        <v>114060</v>
      </c>
      <c r="H67" s="18">
        <v>3</v>
      </c>
      <c r="I67" s="7" t="s">
        <v>515</v>
      </c>
      <c r="J67" s="13">
        <v>14000</v>
      </c>
      <c r="K67" s="14">
        <f t="shared" si="2"/>
        <v>2366000</v>
      </c>
    </row>
    <row r="68" spans="1:11" x14ac:dyDescent="0.7">
      <c r="A68" s="17"/>
      <c r="B68" s="7" t="s">
        <v>388</v>
      </c>
      <c r="C68" s="7" t="s">
        <v>525</v>
      </c>
      <c r="D68" s="18">
        <v>2008</v>
      </c>
      <c r="E68" s="7" t="s">
        <v>511</v>
      </c>
      <c r="F68" s="7" t="s">
        <v>583</v>
      </c>
      <c r="G68" s="7">
        <v>116234</v>
      </c>
      <c r="H68" s="18">
        <v>5</v>
      </c>
      <c r="I68" s="7" t="s">
        <v>515</v>
      </c>
      <c r="J68" s="13">
        <v>10000</v>
      </c>
      <c r="K68" s="14">
        <f t="shared" si="2"/>
        <v>1690000</v>
      </c>
    </row>
    <row r="69" spans="1:11" x14ac:dyDescent="0.7">
      <c r="A69" s="17"/>
      <c r="B69" s="7" t="s">
        <v>390</v>
      </c>
      <c r="C69" s="7" t="s">
        <v>525</v>
      </c>
      <c r="D69" s="18">
        <v>1993</v>
      </c>
      <c r="E69" s="7" t="s">
        <v>511</v>
      </c>
      <c r="F69" s="7" t="s">
        <v>512</v>
      </c>
      <c r="G69" s="7">
        <v>16220</v>
      </c>
      <c r="H69" s="18">
        <v>5</v>
      </c>
      <c r="I69" s="7" t="s">
        <v>565</v>
      </c>
      <c r="J69" s="13">
        <v>7200</v>
      </c>
      <c r="K69" s="14">
        <f t="shared" si="2"/>
        <v>1216800</v>
      </c>
    </row>
    <row r="70" spans="1:11" x14ac:dyDescent="0.7">
      <c r="A70" s="17"/>
      <c r="B70" s="7" t="s">
        <v>397</v>
      </c>
      <c r="C70" s="7" t="s">
        <v>550</v>
      </c>
      <c r="D70" s="18">
        <v>1991</v>
      </c>
      <c r="E70" s="7" t="s">
        <v>517</v>
      </c>
      <c r="F70" s="7" t="s">
        <v>512</v>
      </c>
      <c r="G70" s="7">
        <v>16610</v>
      </c>
      <c r="H70" s="18">
        <v>3</v>
      </c>
      <c r="I70" s="7" t="s">
        <v>515</v>
      </c>
      <c r="J70" s="13">
        <v>10500</v>
      </c>
      <c r="K70" s="14">
        <f t="shared" si="2"/>
        <v>1774500</v>
      </c>
    </row>
    <row r="71" spans="1:11" x14ac:dyDescent="0.7">
      <c r="A71" s="17"/>
      <c r="B71" s="7" t="s">
        <v>398</v>
      </c>
      <c r="C71" s="7" t="s">
        <v>525</v>
      </c>
      <c r="D71" s="18">
        <v>2016</v>
      </c>
      <c r="E71" s="7" t="s">
        <v>575</v>
      </c>
      <c r="F71" s="7" t="s">
        <v>599</v>
      </c>
      <c r="G71" s="7">
        <v>116333</v>
      </c>
      <c r="H71" s="18">
        <v>3</v>
      </c>
      <c r="I71" s="7" t="s">
        <v>529</v>
      </c>
      <c r="J71" s="13">
        <v>15500</v>
      </c>
      <c r="K71" s="14">
        <f t="shared" si="2"/>
        <v>2619500</v>
      </c>
    </row>
    <row r="72" spans="1:11" x14ac:dyDescent="0.7">
      <c r="A72" s="17"/>
      <c r="B72" s="7" t="s">
        <v>400</v>
      </c>
      <c r="C72" s="7" t="s">
        <v>671</v>
      </c>
      <c r="D72" s="18">
        <v>2000</v>
      </c>
      <c r="E72" s="7" t="s">
        <v>755</v>
      </c>
      <c r="F72" s="7" t="s">
        <v>512</v>
      </c>
      <c r="G72" s="7">
        <v>14000</v>
      </c>
      <c r="H72" s="18">
        <v>3</v>
      </c>
      <c r="I72" s="7" t="s">
        <v>745</v>
      </c>
      <c r="J72" s="13">
        <v>5700</v>
      </c>
      <c r="K72" s="14">
        <f t="shared" si="2"/>
        <v>963300</v>
      </c>
    </row>
    <row r="73" spans="1:11" x14ac:dyDescent="0.7">
      <c r="A73" s="17"/>
      <c r="B73" s="7" t="s">
        <v>401</v>
      </c>
      <c r="C73" s="7" t="s">
        <v>616</v>
      </c>
      <c r="D73" s="7" t="s">
        <v>1204</v>
      </c>
      <c r="E73" s="7" t="s">
        <v>517</v>
      </c>
      <c r="F73" s="7" t="s">
        <v>512</v>
      </c>
      <c r="G73" s="7">
        <v>116400</v>
      </c>
      <c r="H73" s="18">
        <v>3</v>
      </c>
      <c r="I73" s="7" t="s">
        <v>515</v>
      </c>
      <c r="J73" s="13">
        <v>12000</v>
      </c>
      <c r="K73" s="14">
        <f t="shared" si="2"/>
        <v>2028000</v>
      </c>
    </row>
    <row r="74" spans="1:11" x14ac:dyDescent="0.7">
      <c r="A74" s="17"/>
      <c r="B74" s="7" t="s">
        <v>404</v>
      </c>
      <c r="C74" s="7" t="s">
        <v>509</v>
      </c>
      <c r="D74" s="18">
        <v>2011</v>
      </c>
      <c r="E74" s="7" t="s">
        <v>672</v>
      </c>
      <c r="F74" s="7" t="s">
        <v>512</v>
      </c>
      <c r="G74" s="7">
        <v>214270</v>
      </c>
      <c r="H74" s="18">
        <v>3</v>
      </c>
      <c r="I74" s="7" t="s">
        <v>515</v>
      </c>
      <c r="J74" s="13">
        <v>9900</v>
      </c>
      <c r="K74" s="14">
        <f t="shared" si="2"/>
        <v>1673100</v>
      </c>
    </row>
    <row r="75" spans="1:11" x14ac:dyDescent="0.7">
      <c r="A75" s="17"/>
      <c r="B75" s="7" t="s">
        <v>408</v>
      </c>
      <c r="C75" s="7" t="s">
        <v>561</v>
      </c>
      <c r="D75" s="18">
        <v>2007</v>
      </c>
      <c r="E75" s="7" t="s">
        <v>511</v>
      </c>
      <c r="F75" s="7" t="s">
        <v>563</v>
      </c>
      <c r="G75" s="7">
        <v>118239</v>
      </c>
      <c r="H75" s="7" t="s">
        <v>528</v>
      </c>
      <c r="I75" s="24" t="s">
        <v>1213</v>
      </c>
      <c r="J75" s="13">
        <v>32000</v>
      </c>
      <c r="K75" s="14">
        <f t="shared" si="2"/>
        <v>5408000</v>
      </c>
    </row>
    <row r="76" spans="1:11" x14ac:dyDescent="0.7">
      <c r="A76" s="17"/>
      <c r="B76" s="7" t="s">
        <v>411</v>
      </c>
      <c r="C76" s="7" t="s">
        <v>525</v>
      </c>
      <c r="D76" s="18">
        <v>1994</v>
      </c>
      <c r="E76" s="7" t="s">
        <v>511</v>
      </c>
      <c r="F76" s="7" t="s">
        <v>599</v>
      </c>
      <c r="G76" s="7">
        <v>16233</v>
      </c>
      <c r="H76" s="18">
        <v>5</v>
      </c>
      <c r="I76" s="7" t="s">
        <v>529</v>
      </c>
      <c r="J76" s="13">
        <v>8500</v>
      </c>
      <c r="K76" s="14">
        <f t="shared" si="2"/>
        <v>1436500</v>
      </c>
    </row>
    <row r="77" spans="1:11" x14ac:dyDescent="0.7">
      <c r="A77" s="17"/>
      <c r="B77" s="7" t="s">
        <v>414</v>
      </c>
      <c r="C77" s="7" t="s">
        <v>525</v>
      </c>
      <c r="D77" s="18">
        <v>1998</v>
      </c>
      <c r="E77" s="7" t="s">
        <v>511</v>
      </c>
      <c r="F77" s="7" t="s">
        <v>583</v>
      </c>
      <c r="G77" s="7">
        <v>16234</v>
      </c>
      <c r="H77" s="18">
        <v>5</v>
      </c>
      <c r="I77" s="7" t="s">
        <v>565</v>
      </c>
      <c r="J77" s="13">
        <v>8000</v>
      </c>
      <c r="K77" s="14">
        <f t="shared" si="2"/>
        <v>1352000</v>
      </c>
    </row>
    <row r="78" spans="1:11" x14ac:dyDescent="0.7">
      <c r="A78" s="17"/>
      <c r="B78" s="7" t="s">
        <v>415</v>
      </c>
      <c r="C78" s="7" t="s">
        <v>616</v>
      </c>
      <c r="D78" s="18">
        <v>2020</v>
      </c>
      <c r="E78" s="7" t="s">
        <v>517</v>
      </c>
      <c r="F78" s="7" t="s">
        <v>512</v>
      </c>
      <c r="G78" s="7">
        <v>116400</v>
      </c>
      <c r="H78" s="18">
        <v>3</v>
      </c>
      <c r="I78" s="7" t="s">
        <v>619</v>
      </c>
      <c r="J78" s="13">
        <v>13000</v>
      </c>
      <c r="K78" s="14">
        <f t="shared" si="2"/>
        <v>2197000</v>
      </c>
    </row>
    <row r="79" spans="1:11" x14ac:dyDescent="0.7">
      <c r="A79" s="17"/>
      <c r="B79" s="7" t="s">
        <v>416</v>
      </c>
      <c r="C79" s="7" t="s">
        <v>525</v>
      </c>
      <c r="D79" s="18">
        <v>1995</v>
      </c>
      <c r="E79" s="7" t="s">
        <v>511</v>
      </c>
      <c r="F79" s="7" t="s">
        <v>599</v>
      </c>
      <c r="G79" s="7">
        <v>16233</v>
      </c>
      <c r="H79" s="18">
        <v>5</v>
      </c>
      <c r="I79" s="7" t="s">
        <v>529</v>
      </c>
      <c r="J79" s="13">
        <v>8200</v>
      </c>
      <c r="K79" s="14">
        <f t="shared" si="2"/>
        <v>1385800</v>
      </c>
    </row>
    <row r="80" spans="1:11" x14ac:dyDescent="0.7">
      <c r="A80" s="17"/>
      <c r="B80" s="7" t="s">
        <v>418</v>
      </c>
      <c r="C80" s="7" t="s">
        <v>616</v>
      </c>
      <c r="D80" s="18">
        <v>2008</v>
      </c>
      <c r="E80" s="7" t="s">
        <v>517</v>
      </c>
      <c r="F80" s="7" t="s">
        <v>512</v>
      </c>
      <c r="G80" s="7">
        <v>116400</v>
      </c>
      <c r="H80" s="18">
        <v>3</v>
      </c>
      <c r="I80" s="7" t="s">
        <v>544</v>
      </c>
      <c r="J80" s="13">
        <v>11500</v>
      </c>
      <c r="K80" s="14">
        <f t="shared" si="2"/>
        <v>1943500</v>
      </c>
    </row>
    <row r="81" spans="1:11" x14ac:dyDescent="0.7">
      <c r="A81" s="17"/>
      <c r="B81" s="7" t="s">
        <v>420</v>
      </c>
      <c r="C81" s="7" t="s">
        <v>569</v>
      </c>
      <c r="D81" s="18">
        <v>2016</v>
      </c>
      <c r="E81" s="7" t="s">
        <v>517</v>
      </c>
      <c r="F81" s="7" t="s">
        <v>512</v>
      </c>
      <c r="G81" s="7">
        <v>116710</v>
      </c>
      <c r="H81" s="18">
        <v>3</v>
      </c>
      <c r="I81" s="7" t="s">
        <v>515</v>
      </c>
      <c r="J81" s="13">
        <v>15000</v>
      </c>
      <c r="K81" s="14">
        <f t="shared" si="2"/>
        <v>2535000</v>
      </c>
    </row>
    <row r="82" spans="1:11" x14ac:dyDescent="0.7">
      <c r="A82" s="17"/>
      <c r="B82" s="7" t="s">
        <v>421</v>
      </c>
      <c r="C82" s="7" t="s">
        <v>569</v>
      </c>
      <c r="D82" s="18">
        <v>2001</v>
      </c>
      <c r="E82" s="7" t="s">
        <v>517</v>
      </c>
      <c r="F82" s="7" t="s">
        <v>512</v>
      </c>
      <c r="G82" s="7">
        <v>16710</v>
      </c>
      <c r="H82" s="18">
        <v>3</v>
      </c>
      <c r="I82" s="7" t="s">
        <v>515</v>
      </c>
      <c r="J82" s="13">
        <v>14800</v>
      </c>
      <c r="K82" s="14">
        <f t="shared" si="2"/>
        <v>2501200</v>
      </c>
    </row>
    <row r="83" spans="1:11" x14ac:dyDescent="0.7">
      <c r="A83" s="17"/>
      <c r="B83" s="7" t="s">
        <v>424</v>
      </c>
      <c r="C83" s="7" t="s">
        <v>525</v>
      </c>
      <c r="D83" s="18">
        <v>1997</v>
      </c>
      <c r="E83" s="7" t="s">
        <v>511</v>
      </c>
      <c r="F83" s="7" t="s">
        <v>599</v>
      </c>
      <c r="G83" s="7">
        <v>16233</v>
      </c>
      <c r="H83" s="18">
        <v>5</v>
      </c>
      <c r="I83" s="7" t="s">
        <v>619</v>
      </c>
      <c r="J83" s="13">
        <v>9400</v>
      </c>
      <c r="K83" s="14">
        <f t="shared" si="2"/>
        <v>1588600</v>
      </c>
    </row>
    <row r="84" spans="1:11" x14ac:dyDescent="0.7">
      <c r="A84" s="17"/>
      <c r="B84" s="7" t="s">
        <v>427</v>
      </c>
      <c r="C84" s="7" t="s">
        <v>561</v>
      </c>
      <c r="D84" s="18">
        <v>2014</v>
      </c>
      <c r="E84" s="7" t="s">
        <v>511</v>
      </c>
      <c r="F84" s="7" t="s">
        <v>526</v>
      </c>
      <c r="G84" s="7">
        <v>118238</v>
      </c>
      <c r="H84" s="7" t="s">
        <v>528</v>
      </c>
      <c r="I84" s="7" t="s">
        <v>529</v>
      </c>
      <c r="J84" s="13">
        <v>31000</v>
      </c>
      <c r="K84" s="14">
        <f t="shared" si="2"/>
        <v>5239000</v>
      </c>
    </row>
    <row r="85" spans="1:11" x14ac:dyDescent="0.7">
      <c r="A85" s="17"/>
      <c r="B85" s="7" t="s">
        <v>432</v>
      </c>
      <c r="C85" s="7" t="s">
        <v>550</v>
      </c>
      <c r="D85" s="18">
        <v>2012</v>
      </c>
      <c r="E85" s="7" t="s">
        <v>517</v>
      </c>
      <c r="F85" s="7" t="s">
        <v>512</v>
      </c>
      <c r="G85" s="7">
        <v>114060</v>
      </c>
      <c r="H85" s="18">
        <v>3</v>
      </c>
      <c r="I85" s="7" t="s">
        <v>515</v>
      </c>
      <c r="J85" s="13">
        <v>13900</v>
      </c>
      <c r="K85" s="14">
        <f t="shared" si="2"/>
        <v>2349100</v>
      </c>
    </row>
    <row r="86" spans="1:11" ht="18" thickBot="1" x14ac:dyDescent="0.75">
      <c r="A86" s="19"/>
      <c r="B86" s="20" t="s">
        <v>443</v>
      </c>
      <c r="C86" s="20" t="s">
        <v>561</v>
      </c>
      <c r="D86" s="21">
        <v>2008</v>
      </c>
      <c r="E86" s="20" t="s">
        <v>511</v>
      </c>
      <c r="F86" s="20" t="s">
        <v>1130</v>
      </c>
      <c r="G86" s="20">
        <v>118206</v>
      </c>
      <c r="H86" s="20" t="s">
        <v>528</v>
      </c>
      <c r="I86" s="20" t="s">
        <v>619</v>
      </c>
      <c r="J86" s="15">
        <v>36000</v>
      </c>
      <c r="K86" s="16">
        <f t="shared" si="2"/>
        <v>6084000</v>
      </c>
    </row>
    <row r="87" spans="1:11" x14ac:dyDescent="0.7">
      <c r="D87" s="18"/>
      <c r="G87" s="7" t="s">
        <v>1218</v>
      </c>
      <c r="H87" s="7">
        <v>85</v>
      </c>
      <c r="J87" s="13">
        <f>SUM(J2:J86)</f>
        <v>1179900</v>
      </c>
      <c r="K87" s="14">
        <f>SUM(K2:K86)</f>
        <v>199403100</v>
      </c>
    </row>
    <row r="88" spans="1:11" x14ac:dyDescent="0.7">
      <c r="D88" s="18"/>
      <c r="J88" s="13"/>
      <c r="K88" s="14"/>
    </row>
    <row r="89" spans="1:11" x14ac:dyDescent="0.7">
      <c r="B89" s="11" t="s">
        <v>445</v>
      </c>
      <c r="C89" s="7" t="s">
        <v>550</v>
      </c>
      <c r="D89" s="18">
        <v>2019</v>
      </c>
      <c r="E89" s="7" t="s">
        <v>517</v>
      </c>
      <c r="F89" s="7" t="s">
        <v>1200</v>
      </c>
      <c r="G89" s="7">
        <v>116610</v>
      </c>
      <c r="H89" s="18">
        <v>3</v>
      </c>
      <c r="I89" s="7" t="s">
        <v>515</v>
      </c>
      <c r="J89" s="13">
        <v>14500</v>
      </c>
      <c r="K89" s="14">
        <f t="shared" si="2"/>
        <v>2450500</v>
      </c>
    </row>
    <row r="90" spans="1:11" x14ac:dyDescent="0.7">
      <c r="B90" s="11" t="s">
        <v>446</v>
      </c>
      <c r="C90" s="7" t="s">
        <v>550</v>
      </c>
      <c r="D90" s="18">
        <v>2000</v>
      </c>
      <c r="E90" s="7" t="s">
        <v>517</v>
      </c>
      <c r="F90" s="7" t="s">
        <v>512</v>
      </c>
      <c r="G90" s="7">
        <v>16610</v>
      </c>
      <c r="H90" s="18">
        <v>3</v>
      </c>
      <c r="I90" s="7" t="s">
        <v>515</v>
      </c>
      <c r="J90" s="13">
        <v>10500</v>
      </c>
      <c r="K90" s="14">
        <f t="shared" si="2"/>
        <v>1774500</v>
      </c>
    </row>
    <row r="91" spans="1:11" x14ac:dyDescent="0.7">
      <c r="B91" s="11" t="s">
        <v>447</v>
      </c>
      <c r="C91" s="7" t="s">
        <v>525</v>
      </c>
      <c r="D91" s="18">
        <v>2001</v>
      </c>
      <c r="E91" s="7" t="s">
        <v>511</v>
      </c>
      <c r="F91" s="7" t="s">
        <v>1200</v>
      </c>
      <c r="G91" s="7">
        <v>16220</v>
      </c>
      <c r="H91" s="18">
        <v>5</v>
      </c>
      <c r="I91" s="7" t="s">
        <v>565</v>
      </c>
      <c r="J91" s="13">
        <v>7600</v>
      </c>
      <c r="K91" s="14">
        <f t="shared" si="2"/>
        <v>1284400</v>
      </c>
    </row>
    <row r="92" spans="1:11" x14ac:dyDescent="0.7">
      <c r="B92" s="11" t="s">
        <v>448</v>
      </c>
      <c r="C92" s="7" t="s">
        <v>525</v>
      </c>
      <c r="D92" s="18">
        <v>2018</v>
      </c>
      <c r="E92" s="7" t="s">
        <v>511</v>
      </c>
      <c r="F92" s="7" t="s">
        <v>512</v>
      </c>
      <c r="G92" s="7">
        <v>116233</v>
      </c>
      <c r="H92" s="18">
        <v>5</v>
      </c>
      <c r="I92" s="7" t="s">
        <v>529</v>
      </c>
      <c r="J92" s="13">
        <v>14000</v>
      </c>
      <c r="K92" s="14">
        <f t="shared" si="2"/>
        <v>2366000</v>
      </c>
    </row>
    <row r="93" spans="1:11" x14ac:dyDescent="0.7">
      <c r="B93" s="11" t="s">
        <v>449</v>
      </c>
      <c r="C93" s="7" t="s">
        <v>509</v>
      </c>
      <c r="D93" s="18">
        <v>2020</v>
      </c>
      <c r="E93" s="7" t="s">
        <v>538</v>
      </c>
      <c r="F93" s="7" t="s">
        <v>1200</v>
      </c>
      <c r="G93" s="7">
        <v>216570</v>
      </c>
      <c r="H93" s="18">
        <v>3</v>
      </c>
      <c r="I93" s="7" t="s">
        <v>515</v>
      </c>
      <c r="J93" s="13">
        <v>12000</v>
      </c>
      <c r="K93" s="14">
        <f t="shared" si="2"/>
        <v>2028000</v>
      </c>
    </row>
    <row r="94" spans="1:11" x14ac:dyDescent="0.7">
      <c r="B94" s="11" t="s">
        <v>450</v>
      </c>
      <c r="C94" s="7" t="s">
        <v>550</v>
      </c>
      <c r="D94" s="18">
        <v>1993</v>
      </c>
      <c r="E94" s="7" t="s">
        <v>517</v>
      </c>
      <c r="F94" s="7" t="s">
        <v>512</v>
      </c>
      <c r="G94" s="7">
        <v>16610</v>
      </c>
      <c r="H94" s="18">
        <v>3</v>
      </c>
      <c r="I94" s="7" t="s">
        <v>515</v>
      </c>
      <c r="J94" s="13">
        <v>10500</v>
      </c>
      <c r="K94" s="14">
        <f t="shared" si="2"/>
        <v>1774500</v>
      </c>
    </row>
    <row r="95" spans="1:11" x14ac:dyDescent="0.7">
      <c r="B95" s="11" t="s">
        <v>451</v>
      </c>
      <c r="C95" s="7" t="s">
        <v>525</v>
      </c>
      <c r="D95" s="18">
        <v>2017</v>
      </c>
      <c r="E95" s="7" t="s">
        <v>511</v>
      </c>
      <c r="F95" s="7" t="s">
        <v>1214</v>
      </c>
      <c r="G95" s="7">
        <v>116233</v>
      </c>
      <c r="H95" s="18">
        <v>5</v>
      </c>
      <c r="I95" s="7" t="s">
        <v>515</v>
      </c>
      <c r="J95" s="13">
        <v>14000</v>
      </c>
      <c r="K95" s="14">
        <f t="shared" si="2"/>
        <v>2366000</v>
      </c>
    </row>
    <row r="96" spans="1:11" x14ac:dyDescent="0.7">
      <c r="B96" s="11" t="s">
        <v>452</v>
      </c>
      <c r="C96" s="7" t="s">
        <v>525</v>
      </c>
      <c r="D96" s="18">
        <v>2012</v>
      </c>
      <c r="E96" s="7" t="s">
        <v>511</v>
      </c>
      <c r="F96" s="7" t="s">
        <v>599</v>
      </c>
      <c r="G96" s="7">
        <v>116200</v>
      </c>
      <c r="H96" s="18">
        <v>3</v>
      </c>
      <c r="I96" s="7" t="s">
        <v>515</v>
      </c>
      <c r="J96" s="13">
        <v>8500</v>
      </c>
      <c r="K96" s="14">
        <f t="shared" si="2"/>
        <v>1436500</v>
      </c>
    </row>
    <row r="97" spans="2:11" x14ac:dyDescent="0.7">
      <c r="B97" s="11" t="s">
        <v>453</v>
      </c>
      <c r="C97" s="7" t="s">
        <v>525</v>
      </c>
      <c r="D97" s="18">
        <v>2014</v>
      </c>
      <c r="E97" s="7" t="s">
        <v>575</v>
      </c>
      <c r="F97" s="7" t="s">
        <v>1212</v>
      </c>
      <c r="G97" s="7">
        <v>116334</v>
      </c>
      <c r="H97" s="18">
        <v>3</v>
      </c>
      <c r="I97" s="7" t="s">
        <v>515</v>
      </c>
      <c r="J97" s="13">
        <v>12700</v>
      </c>
      <c r="K97" s="14">
        <f t="shared" si="2"/>
        <v>2146300</v>
      </c>
    </row>
    <row r="98" spans="2:11" x14ac:dyDescent="0.7">
      <c r="B98" s="11" t="s">
        <v>454</v>
      </c>
      <c r="C98" s="7" t="s">
        <v>525</v>
      </c>
      <c r="D98" s="18">
        <v>2000</v>
      </c>
      <c r="E98" s="7" t="s">
        <v>511</v>
      </c>
      <c r="F98" s="7" t="s">
        <v>583</v>
      </c>
      <c r="G98" s="7">
        <v>16234</v>
      </c>
      <c r="H98" s="18">
        <v>5</v>
      </c>
      <c r="I98" s="7" t="s">
        <v>565</v>
      </c>
      <c r="J98" s="13">
        <v>7500</v>
      </c>
      <c r="K98" s="14">
        <f t="shared" si="2"/>
        <v>1267500</v>
      </c>
    </row>
    <row r="99" spans="2:11" x14ac:dyDescent="0.7">
      <c r="B99" s="11" t="s">
        <v>455</v>
      </c>
      <c r="C99" s="7" t="s">
        <v>521</v>
      </c>
      <c r="D99" s="18">
        <v>2007</v>
      </c>
      <c r="E99" s="7" t="s">
        <v>517</v>
      </c>
      <c r="F99" s="7" t="s">
        <v>1200</v>
      </c>
      <c r="G99" s="7" t="s">
        <v>1144</v>
      </c>
      <c r="H99" s="18">
        <v>3</v>
      </c>
      <c r="I99" s="7" t="s">
        <v>515</v>
      </c>
      <c r="J99" s="13">
        <v>11400</v>
      </c>
      <c r="K99" s="14">
        <f t="shared" si="2"/>
        <v>1926600</v>
      </c>
    </row>
    <row r="100" spans="2:11" x14ac:dyDescent="0.7">
      <c r="B100" s="11" t="s">
        <v>456</v>
      </c>
      <c r="C100" s="7" t="s">
        <v>561</v>
      </c>
      <c r="D100" s="18">
        <v>1989</v>
      </c>
      <c r="E100" s="7" t="s">
        <v>511</v>
      </c>
      <c r="F100" s="7" t="s">
        <v>512</v>
      </c>
      <c r="G100" s="7">
        <v>18238</v>
      </c>
      <c r="H100" s="7" t="s">
        <v>528</v>
      </c>
      <c r="I100" s="7" t="s">
        <v>619</v>
      </c>
      <c r="J100" s="13">
        <v>20500</v>
      </c>
      <c r="K100" s="14">
        <f t="shared" ref="K100:K131" si="3">J100*169</f>
        <v>3464500</v>
      </c>
    </row>
    <row r="101" spans="2:11" x14ac:dyDescent="0.7">
      <c r="B101" s="11" t="s">
        <v>457</v>
      </c>
      <c r="C101" s="7" t="s">
        <v>561</v>
      </c>
      <c r="D101" s="18">
        <v>2009</v>
      </c>
      <c r="E101" s="7" t="s">
        <v>511</v>
      </c>
      <c r="F101" s="7" t="s">
        <v>1203</v>
      </c>
      <c r="G101" s="7">
        <v>118238</v>
      </c>
      <c r="H101" s="7" t="s">
        <v>528</v>
      </c>
      <c r="I101" s="7" t="s">
        <v>1147</v>
      </c>
      <c r="J101" s="13">
        <v>36000</v>
      </c>
      <c r="K101" s="14">
        <f t="shared" si="3"/>
        <v>6084000</v>
      </c>
    </row>
    <row r="102" spans="2:11" x14ac:dyDescent="0.7">
      <c r="B102" s="11" t="s">
        <v>458</v>
      </c>
      <c r="C102" s="7" t="s">
        <v>550</v>
      </c>
      <c r="D102" s="7" t="s">
        <v>1204</v>
      </c>
      <c r="E102" s="7" t="s">
        <v>517</v>
      </c>
      <c r="F102" s="7" t="s">
        <v>526</v>
      </c>
      <c r="G102" s="7" t="s">
        <v>1149</v>
      </c>
      <c r="H102" s="18">
        <v>3</v>
      </c>
      <c r="I102" s="7" t="s">
        <v>515</v>
      </c>
      <c r="J102" s="13">
        <v>13700</v>
      </c>
      <c r="K102" s="14">
        <f t="shared" si="3"/>
        <v>2315300</v>
      </c>
    </row>
    <row r="103" spans="2:11" x14ac:dyDescent="0.7">
      <c r="B103" s="11" t="s">
        <v>459</v>
      </c>
      <c r="C103" s="7" t="s">
        <v>525</v>
      </c>
      <c r="D103" s="18">
        <v>1991</v>
      </c>
      <c r="E103" s="7" t="s">
        <v>511</v>
      </c>
      <c r="F103" s="7" t="s">
        <v>1214</v>
      </c>
      <c r="G103" s="7">
        <v>16233</v>
      </c>
      <c r="H103" s="18">
        <v>5</v>
      </c>
      <c r="I103" s="7" t="s">
        <v>529</v>
      </c>
      <c r="J103" s="13">
        <v>8900</v>
      </c>
      <c r="K103" s="14">
        <f t="shared" si="3"/>
        <v>1504100</v>
      </c>
    </row>
    <row r="104" spans="2:11" x14ac:dyDescent="0.7">
      <c r="B104" s="11" t="s">
        <v>460</v>
      </c>
      <c r="C104" s="7" t="s">
        <v>525</v>
      </c>
      <c r="D104" s="18">
        <v>2005</v>
      </c>
      <c r="E104" s="7" t="s">
        <v>691</v>
      </c>
      <c r="F104" s="7" t="s">
        <v>599</v>
      </c>
      <c r="G104" s="7">
        <v>179173</v>
      </c>
      <c r="H104" s="18">
        <v>5</v>
      </c>
      <c r="I104" s="7" t="s">
        <v>544</v>
      </c>
      <c r="J104" s="13">
        <v>8000</v>
      </c>
      <c r="K104" s="14">
        <f t="shared" si="3"/>
        <v>1352000</v>
      </c>
    </row>
    <row r="105" spans="2:11" x14ac:dyDescent="0.7">
      <c r="B105" s="11" t="s">
        <v>461</v>
      </c>
      <c r="C105" s="7" t="s">
        <v>525</v>
      </c>
      <c r="D105" s="18">
        <v>1989</v>
      </c>
      <c r="E105" s="7" t="s">
        <v>511</v>
      </c>
      <c r="F105" s="7" t="s">
        <v>1214</v>
      </c>
      <c r="G105" s="7">
        <v>16233</v>
      </c>
      <c r="H105" s="18">
        <v>5</v>
      </c>
      <c r="I105" s="7" t="s">
        <v>529</v>
      </c>
      <c r="J105" s="13">
        <v>9400</v>
      </c>
      <c r="K105" s="14">
        <f t="shared" si="3"/>
        <v>1588600</v>
      </c>
    </row>
    <row r="106" spans="2:11" x14ac:dyDescent="0.7">
      <c r="B106" s="11" t="s">
        <v>462</v>
      </c>
      <c r="C106" s="7" t="s">
        <v>525</v>
      </c>
      <c r="D106" s="7" t="s">
        <v>1204</v>
      </c>
      <c r="E106" s="7" t="s">
        <v>511</v>
      </c>
      <c r="F106" s="7" t="s">
        <v>599</v>
      </c>
      <c r="G106" s="7">
        <v>16234</v>
      </c>
      <c r="H106" s="18">
        <v>5</v>
      </c>
      <c r="I106" s="7" t="s">
        <v>544</v>
      </c>
      <c r="J106" s="13">
        <v>7500</v>
      </c>
      <c r="K106" s="14">
        <f t="shared" si="3"/>
        <v>1267500</v>
      </c>
    </row>
    <row r="107" spans="2:11" x14ac:dyDescent="0.7">
      <c r="B107" s="11" t="s">
        <v>463</v>
      </c>
      <c r="C107" s="7" t="s">
        <v>525</v>
      </c>
      <c r="D107" s="18">
        <v>1993</v>
      </c>
      <c r="E107" s="7" t="s">
        <v>511</v>
      </c>
      <c r="F107" s="7" t="s">
        <v>1212</v>
      </c>
      <c r="G107" s="7">
        <v>16234</v>
      </c>
      <c r="H107" s="18">
        <v>5</v>
      </c>
      <c r="I107" s="7" t="s">
        <v>742</v>
      </c>
      <c r="J107" s="13">
        <v>7500</v>
      </c>
      <c r="K107" s="14">
        <f t="shared" si="3"/>
        <v>1267500</v>
      </c>
    </row>
    <row r="108" spans="2:11" x14ac:dyDescent="0.7">
      <c r="B108" s="11" t="s">
        <v>464</v>
      </c>
      <c r="C108" s="7" t="s">
        <v>525</v>
      </c>
      <c r="D108" s="18">
        <v>1996</v>
      </c>
      <c r="E108" s="7" t="s">
        <v>511</v>
      </c>
      <c r="F108" s="7" t="s">
        <v>583</v>
      </c>
      <c r="G108" s="7">
        <v>16203</v>
      </c>
      <c r="H108" s="18">
        <v>3</v>
      </c>
      <c r="I108" s="7" t="s">
        <v>515</v>
      </c>
      <c r="J108" s="13">
        <v>7900</v>
      </c>
      <c r="K108" s="14">
        <f t="shared" si="3"/>
        <v>1335100</v>
      </c>
    </row>
    <row r="109" spans="2:11" x14ac:dyDescent="0.7">
      <c r="B109" s="11" t="s">
        <v>465</v>
      </c>
      <c r="C109" s="7" t="s">
        <v>525</v>
      </c>
      <c r="D109" s="18">
        <v>1994</v>
      </c>
      <c r="E109" s="7" t="s">
        <v>511</v>
      </c>
      <c r="F109" s="7" t="s">
        <v>1214</v>
      </c>
      <c r="G109" s="7">
        <v>16233</v>
      </c>
      <c r="H109" s="18">
        <v>5</v>
      </c>
      <c r="I109" s="7" t="s">
        <v>529</v>
      </c>
      <c r="J109" s="13">
        <v>9400</v>
      </c>
      <c r="K109" s="14">
        <f t="shared" si="3"/>
        <v>1588600</v>
      </c>
    </row>
    <row r="110" spans="2:11" x14ac:dyDescent="0.7">
      <c r="B110" s="11" t="s">
        <v>466</v>
      </c>
      <c r="C110" s="7" t="s">
        <v>525</v>
      </c>
      <c r="D110" s="18">
        <v>2010</v>
      </c>
      <c r="E110" s="7" t="s">
        <v>511</v>
      </c>
      <c r="F110" s="7" t="s">
        <v>599</v>
      </c>
      <c r="G110" s="7">
        <v>116244</v>
      </c>
      <c r="H110" s="18">
        <v>5</v>
      </c>
      <c r="I110" s="7" t="s">
        <v>745</v>
      </c>
      <c r="J110" s="13">
        <v>14900</v>
      </c>
      <c r="K110" s="14">
        <f t="shared" si="3"/>
        <v>2518100</v>
      </c>
    </row>
    <row r="111" spans="2:11" x14ac:dyDescent="0.7">
      <c r="B111" s="11" t="s">
        <v>467</v>
      </c>
      <c r="C111" s="7" t="s">
        <v>525</v>
      </c>
      <c r="D111" s="18">
        <v>2006</v>
      </c>
      <c r="E111" s="7" t="s">
        <v>848</v>
      </c>
      <c r="F111" s="7" t="s">
        <v>1200</v>
      </c>
      <c r="G111" s="7">
        <v>178240</v>
      </c>
      <c r="H111" s="18">
        <v>3</v>
      </c>
      <c r="I111" s="7" t="s">
        <v>1163</v>
      </c>
      <c r="J111" s="13">
        <v>7400</v>
      </c>
      <c r="K111" s="14">
        <f t="shared" si="3"/>
        <v>1250600</v>
      </c>
    </row>
    <row r="112" spans="2:11" x14ac:dyDescent="0.7">
      <c r="B112" s="11" t="s">
        <v>468</v>
      </c>
      <c r="C112" s="7" t="s">
        <v>550</v>
      </c>
      <c r="D112" s="18">
        <v>1993</v>
      </c>
      <c r="E112" s="7" t="s">
        <v>517</v>
      </c>
      <c r="F112" s="7" t="s">
        <v>512</v>
      </c>
      <c r="G112" s="7">
        <v>16613</v>
      </c>
      <c r="H112" s="18">
        <v>3</v>
      </c>
      <c r="I112" s="7" t="s">
        <v>619</v>
      </c>
      <c r="J112" s="13">
        <v>15000</v>
      </c>
      <c r="K112" s="14">
        <f t="shared" si="3"/>
        <v>2535000</v>
      </c>
    </row>
    <row r="113" spans="2:11" x14ac:dyDescent="0.7">
      <c r="B113" s="11" t="s">
        <v>469</v>
      </c>
      <c r="C113" s="7" t="s">
        <v>569</v>
      </c>
      <c r="D113" s="18">
        <v>1990</v>
      </c>
      <c r="E113" s="7" t="s">
        <v>517</v>
      </c>
      <c r="F113" s="7" t="s">
        <v>1200</v>
      </c>
      <c r="G113" s="7">
        <v>16710</v>
      </c>
      <c r="H113" s="18">
        <v>5</v>
      </c>
      <c r="I113" s="7" t="s">
        <v>515</v>
      </c>
      <c r="J113" s="13">
        <v>14800</v>
      </c>
      <c r="K113" s="14">
        <f t="shared" si="3"/>
        <v>2501200</v>
      </c>
    </row>
    <row r="114" spans="2:11" x14ac:dyDescent="0.7">
      <c r="B114" s="11" t="s">
        <v>470</v>
      </c>
      <c r="C114" s="7" t="s">
        <v>525</v>
      </c>
      <c r="D114" s="18">
        <v>1995</v>
      </c>
      <c r="E114" s="7" t="s">
        <v>511</v>
      </c>
      <c r="F114" s="7" t="s">
        <v>512</v>
      </c>
      <c r="G114" s="7">
        <v>16233</v>
      </c>
      <c r="H114" s="18">
        <v>5</v>
      </c>
      <c r="I114" s="7" t="s">
        <v>529</v>
      </c>
      <c r="J114" s="13">
        <v>8500</v>
      </c>
      <c r="K114" s="14">
        <f t="shared" si="3"/>
        <v>1436500</v>
      </c>
    </row>
    <row r="115" spans="2:11" x14ac:dyDescent="0.7">
      <c r="B115" s="11" t="s">
        <v>471</v>
      </c>
      <c r="C115" s="7" t="s">
        <v>569</v>
      </c>
      <c r="D115" s="18">
        <v>2001</v>
      </c>
      <c r="E115" s="7" t="s">
        <v>517</v>
      </c>
      <c r="F115" s="7" t="s">
        <v>1200</v>
      </c>
      <c r="G115" s="7">
        <v>16710</v>
      </c>
      <c r="H115" s="18">
        <v>5</v>
      </c>
      <c r="I115" s="7" t="s">
        <v>515</v>
      </c>
      <c r="J115" s="13">
        <v>13500</v>
      </c>
      <c r="K115" s="14">
        <f t="shared" si="3"/>
        <v>2281500</v>
      </c>
    </row>
    <row r="116" spans="2:11" x14ac:dyDescent="0.7">
      <c r="B116" s="11" t="s">
        <v>472</v>
      </c>
      <c r="C116" s="7" t="s">
        <v>509</v>
      </c>
      <c r="D116" s="18">
        <v>2005</v>
      </c>
      <c r="E116" s="7" t="s">
        <v>517</v>
      </c>
      <c r="F116" s="7" t="s">
        <v>512</v>
      </c>
      <c r="G116" s="7">
        <v>16570</v>
      </c>
      <c r="H116" s="18">
        <v>3</v>
      </c>
      <c r="I116" s="7" t="s">
        <v>515</v>
      </c>
      <c r="J116" s="13">
        <v>10000</v>
      </c>
      <c r="K116" s="14">
        <f t="shared" si="3"/>
        <v>1690000</v>
      </c>
    </row>
    <row r="117" spans="2:11" x14ac:dyDescent="0.7">
      <c r="B117" s="11" t="s">
        <v>473</v>
      </c>
      <c r="C117" s="7" t="s">
        <v>525</v>
      </c>
      <c r="D117" s="18">
        <v>2007</v>
      </c>
      <c r="E117" s="7" t="s">
        <v>511</v>
      </c>
      <c r="F117" s="7" t="s">
        <v>1212</v>
      </c>
      <c r="G117" s="7">
        <v>116234</v>
      </c>
      <c r="H117" s="18">
        <v>3</v>
      </c>
      <c r="I117" s="7" t="s">
        <v>565</v>
      </c>
      <c r="J117" s="13">
        <v>9500</v>
      </c>
      <c r="K117" s="14">
        <f t="shared" si="3"/>
        <v>1605500</v>
      </c>
    </row>
    <row r="118" spans="2:11" x14ac:dyDescent="0.7">
      <c r="B118" s="11" t="s">
        <v>474</v>
      </c>
      <c r="C118" s="7" t="s">
        <v>525</v>
      </c>
      <c r="D118" s="18">
        <v>2011</v>
      </c>
      <c r="E118" s="7" t="s">
        <v>575</v>
      </c>
      <c r="F118" s="7" t="s">
        <v>583</v>
      </c>
      <c r="G118" s="7">
        <v>116334</v>
      </c>
      <c r="H118" s="18">
        <v>3</v>
      </c>
      <c r="I118" s="7" t="s">
        <v>565</v>
      </c>
      <c r="J118" s="13">
        <v>13300</v>
      </c>
      <c r="K118" s="14">
        <f t="shared" si="3"/>
        <v>2247700</v>
      </c>
    </row>
    <row r="119" spans="2:11" x14ac:dyDescent="0.7">
      <c r="B119" s="11" t="s">
        <v>475</v>
      </c>
      <c r="C119" s="7" t="s">
        <v>606</v>
      </c>
      <c r="D119" s="18">
        <v>2008</v>
      </c>
      <c r="E119" s="7" t="s">
        <v>608</v>
      </c>
      <c r="F119" s="7" t="s">
        <v>1200</v>
      </c>
      <c r="G119" s="7">
        <v>116660</v>
      </c>
      <c r="H119" s="18">
        <v>3</v>
      </c>
      <c r="I119" s="7" t="s">
        <v>515</v>
      </c>
      <c r="J119" s="13">
        <v>14500</v>
      </c>
      <c r="K119" s="14">
        <f t="shared" si="3"/>
        <v>2450500</v>
      </c>
    </row>
    <row r="120" spans="2:11" x14ac:dyDescent="0.7">
      <c r="B120" s="11" t="s">
        <v>476</v>
      </c>
      <c r="C120" s="7" t="s">
        <v>525</v>
      </c>
      <c r="D120" s="18">
        <v>2007</v>
      </c>
      <c r="E120" s="7" t="s">
        <v>511</v>
      </c>
      <c r="F120" s="7" t="s">
        <v>512</v>
      </c>
      <c r="G120" s="7">
        <v>116234</v>
      </c>
      <c r="H120" s="18">
        <v>5</v>
      </c>
      <c r="I120" s="7" t="s">
        <v>565</v>
      </c>
      <c r="J120" s="13">
        <v>10000</v>
      </c>
      <c r="K120" s="14">
        <f t="shared" si="3"/>
        <v>1690000</v>
      </c>
    </row>
    <row r="121" spans="2:11" x14ac:dyDescent="0.7">
      <c r="B121" s="11" t="s">
        <v>477</v>
      </c>
      <c r="C121" s="7" t="s">
        <v>525</v>
      </c>
      <c r="D121" s="18">
        <v>2014</v>
      </c>
      <c r="E121" s="7" t="s">
        <v>511</v>
      </c>
      <c r="F121" s="7" t="s">
        <v>1212</v>
      </c>
      <c r="G121" s="7">
        <v>116234</v>
      </c>
      <c r="H121" s="18">
        <v>5</v>
      </c>
      <c r="I121" s="7" t="s">
        <v>544</v>
      </c>
      <c r="J121" s="13">
        <v>9900</v>
      </c>
      <c r="K121" s="14">
        <f t="shared" si="3"/>
        <v>1673100</v>
      </c>
    </row>
    <row r="122" spans="2:11" x14ac:dyDescent="0.7">
      <c r="B122" s="11" t="s">
        <v>478</v>
      </c>
      <c r="C122" s="7" t="s">
        <v>521</v>
      </c>
      <c r="D122" s="18">
        <v>2004</v>
      </c>
      <c r="E122" s="7" t="s">
        <v>517</v>
      </c>
      <c r="F122" s="7" t="s">
        <v>583</v>
      </c>
      <c r="G122" s="7">
        <v>16600</v>
      </c>
      <c r="H122" s="18">
        <v>3</v>
      </c>
      <c r="I122" s="7" t="s">
        <v>515</v>
      </c>
      <c r="J122" s="13">
        <v>10500</v>
      </c>
      <c r="K122" s="14">
        <f t="shared" si="3"/>
        <v>1774500</v>
      </c>
    </row>
    <row r="123" spans="2:11" x14ac:dyDescent="0.7">
      <c r="B123" s="11" t="s">
        <v>479</v>
      </c>
      <c r="C123" s="7" t="s">
        <v>556</v>
      </c>
      <c r="D123" s="18">
        <v>2006</v>
      </c>
      <c r="E123" s="7" t="s">
        <v>517</v>
      </c>
      <c r="F123" s="7" t="s">
        <v>1215</v>
      </c>
      <c r="G123" s="7">
        <v>116509</v>
      </c>
      <c r="H123" s="18">
        <v>3</v>
      </c>
      <c r="I123" s="7" t="s">
        <v>540</v>
      </c>
      <c r="J123" s="13">
        <v>40000</v>
      </c>
      <c r="K123" s="14">
        <f t="shared" si="3"/>
        <v>6760000</v>
      </c>
    </row>
    <row r="124" spans="2:11" x14ac:dyDescent="0.7">
      <c r="B124" s="11" t="s">
        <v>480</v>
      </c>
      <c r="C124" s="7" t="s">
        <v>525</v>
      </c>
      <c r="D124" s="18">
        <v>2005</v>
      </c>
      <c r="E124" s="7" t="s">
        <v>511</v>
      </c>
      <c r="F124" s="7" t="s">
        <v>563</v>
      </c>
      <c r="G124" s="7">
        <v>116138</v>
      </c>
      <c r="H124" s="7" t="s">
        <v>535</v>
      </c>
      <c r="I124" s="7" t="s">
        <v>619</v>
      </c>
      <c r="J124" s="13">
        <v>16500</v>
      </c>
      <c r="K124" s="14">
        <f t="shared" si="3"/>
        <v>2788500</v>
      </c>
    </row>
    <row r="125" spans="2:11" x14ac:dyDescent="0.7">
      <c r="B125" s="11" t="s">
        <v>481</v>
      </c>
      <c r="C125" s="7" t="s">
        <v>550</v>
      </c>
      <c r="D125" s="7" t="s">
        <v>1204</v>
      </c>
      <c r="E125" s="7" t="s">
        <v>517</v>
      </c>
      <c r="F125" s="7" t="s">
        <v>1203</v>
      </c>
      <c r="G125" s="7">
        <v>116618</v>
      </c>
      <c r="H125" s="18">
        <v>3</v>
      </c>
      <c r="I125" s="7" t="s">
        <v>515</v>
      </c>
      <c r="J125" s="13">
        <v>38000</v>
      </c>
      <c r="K125" s="14">
        <f t="shared" si="3"/>
        <v>6422000</v>
      </c>
    </row>
    <row r="126" spans="2:11" x14ac:dyDescent="0.7">
      <c r="B126" s="11" t="s">
        <v>482</v>
      </c>
      <c r="C126" s="7" t="s">
        <v>569</v>
      </c>
      <c r="D126" s="18">
        <v>2015</v>
      </c>
      <c r="E126" s="7" t="s">
        <v>517</v>
      </c>
      <c r="F126" s="7" t="s">
        <v>526</v>
      </c>
      <c r="G126" s="7">
        <v>116710</v>
      </c>
      <c r="H126" s="18">
        <v>3</v>
      </c>
      <c r="I126" s="7" t="s">
        <v>515</v>
      </c>
      <c r="J126" s="13">
        <v>18900</v>
      </c>
      <c r="K126" s="14">
        <f t="shared" si="3"/>
        <v>3194100</v>
      </c>
    </row>
    <row r="127" spans="2:11" x14ac:dyDescent="0.7">
      <c r="B127" s="11" t="s">
        <v>483</v>
      </c>
      <c r="C127" s="7" t="s">
        <v>671</v>
      </c>
      <c r="D127" s="18">
        <v>2007</v>
      </c>
      <c r="E127" s="7" t="s">
        <v>755</v>
      </c>
      <c r="F127" s="7" t="s">
        <v>1200</v>
      </c>
      <c r="G127" s="7">
        <v>114210</v>
      </c>
      <c r="H127" s="18">
        <v>3</v>
      </c>
      <c r="I127" s="7" t="s">
        <v>540</v>
      </c>
      <c r="J127" s="13">
        <v>7200</v>
      </c>
      <c r="K127" s="14">
        <f t="shared" si="3"/>
        <v>1216800</v>
      </c>
    </row>
    <row r="128" spans="2:11" x14ac:dyDescent="0.7">
      <c r="B128" s="11" t="s">
        <v>484</v>
      </c>
      <c r="C128" s="7" t="s">
        <v>525</v>
      </c>
      <c r="D128" s="18">
        <v>2016</v>
      </c>
      <c r="E128" s="7" t="s">
        <v>511</v>
      </c>
      <c r="F128" s="7" t="s">
        <v>512</v>
      </c>
      <c r="G128" s="7">
        <v>116233</v>
      </c>
      <c r="H128" s="18">
        <v>5</v>
      </c>
      <c r="I128" s="7" t="s">
        <v>529</v>
      </c>
      <c r="J128" s="13">
        <v>14000</v>
      </c>
      <c r="K128" s="14">
        <f t="shared" si="3"/>
        <v>2366000</v>
      </c>
    </row>
    <row r="129" spans="1:11" x14ac:dyDescent="0.7">
      <c r="B129" s="11" t="s">
        <v>485</v>
      </c>
      <c r="C129" s="7" t="s">
        <v>525</v>
      </c>
      <c r="D129" s="18">
        <v>2007</v>
      </c>
      <c r="E129" s="7" t="s">
        <v>511</v>
      </c>
      <c r="F129" s="7" t="s">
        <v>1215</v>
      </c>
      <c r="G129" s="7">
        <v>116189</v>
      </c>
      <c r="H129" s="18">
        <v>3</v>
      </c>
      <c r="I129" s="7" t="s">
        <v>515</v>
      </c>
      <c r="J129" s="13">
        <v>49000</v>
      </c>
      <c r="K129" s="14">
        <f t="shared" si="3"/>
        <v>8281000</v>
      </c>
    </row>
    <row r="130" spans="1:11" x14ac:dyDescent="0.7">
      <c r="B130" s="11" t="s">
        <v>486</v>
      </c>
      <c r="C130" s="7" t="s">
        <v>525</v>
      </c>
      <c r="D130" s="18">
        <v>2002</v>
      </c>
      <c r="E130" s="7" t="s">
        <v>511</v>
      </c>
      <c r="F130" s="7" t="s">
        <v>563</v>
      </c>
      <c r="G130" s="7">
        <v>16200</v>
      </c>
      <c r="H130" s="18">
        <v>3</v>
      </c>
      <c r="I130" s="7" t="s">
        <v>565</v>
      </c>
      <c r="J130" s="13">
        <v>7300</v>
      </c>
      <c r="K130" s="14">
        <f t="shared" si="3"/>
        <v>1233700</v>
      </c>
    </row>
    <row r="131" spans="1:11" x14ac:dyDescent="0.7">
      <c r="B131" s="11" t="s">
        <v>487</v>
      </c>
      <c r="C131" s="7" t="s">
        <v>509</v>
      </c>
      <c r="D131" s="18">
        <v>2012</v>
      </c>
      <c r="E131" s="7" t="s">
        <v>538</v>
      </c>
      <c r="F131" s="7" t="s">
        <v>1200</v>
      </c>
      <c r="G131" s="7">
        <v>216570</v>
      </c>
      <c r="H131" s="18">
        <v>3</v>
      </c>
      <c r="I131" s="7" t="s">
        <v>544</v>
      </c>
      <c r="J131" s="13">
        <v>11500</v>
      </c>
      <c r="K131" s="14">
        <f t="shared" si="3"/>
        <v>1943500</v>
      </c>
    </row>
    <row r="132" spans="1:11" x14ac:dyDescent="0.7">
      <c r="B132" s="11" t="s">
        <v>488</v>
      </c>
      <c r="C132" s="7" t="s">
        <v>525</v>
      </c>
      <c r="D132" s="18">
        <v>2014</v>
      </c>
      <c r="E132" s="7" t="s">
        <v>511</v>
      </c>
      <c r="F132" s="7" t="s">
        <v>512</v>
      </c>
      <c r="G132" s="7">
        <v>116233</v>
      </c>
      <c r="H132" s="18">
        <v>3</v>
      </c>
      <c r="I132" s="7" t="s">
        <v>515</v>
      </c>
      <c r="J132" s="13">
        <v>13000</v>
      </c>
      <c r="K132" s="14">
        <f t="shared" ref="K132:K163" si="4">J132*169</f>
        <v>2197000</v>
      </c>
    </row>
    <row r="133" spans="1:11" x14ac:dyDescent="0.7">
      <c r="B133" s="11" t="s">
        <v>489</v>
      </c>
      <c r="C133" s="7" t="s">
        <v>525</v>
      </c>
      <c r="D133" s="18">
        <v>2015</v>
      </c>
      <c r="E133" s="7" t="s">
        <v>511</v>
      </c>
      <c r="F133" s="7" t="s">
        <v>1214</v>
      </c>
      <c r="G133" s="7">
        <v>116233</v>
      </c>
      <c r="H133" s="18">
        <v>5</v>
      </c>
      <c r="I133" s="7" t="s">
        <v>565</v>
      </c>
      <c r="J133" s="13">
        <v>14000</v>
      </c>
      <c r="K133" s="14">
        <f t="shared" si="4"/>
        <v>2366000</v>
      </c>
    </row>
    <row r="134" spans="1:11" x14ac:dyDescent="0.7">
      <c r="B134" s="11" t="s">
        <v>490</v>
      </c>
      <c r="C134" s="7" t="s">
        <v>550</v>
      </c>
      <c r="D134" s="18">
        <v>2005</v>
      </c>
      <c r="E134" s="7" t="s">
        <v>517</v>
      </c>
      <c r="F134" s="7" t="s">
        <v>599</v>
      </c>
      <c r="G134" s="7" t="s">
        <v>636</v>
      </c>
      <c r="H134" s="18">
        <v>3</v>
      </c>
      <c r="I134" s="7" t="s">
        <v>515</v>
      </c>
      <c r="J134" s="13">
        <v>11100</v>
      </c>
      <c r="K134" s="14">
        <f t="shared" si="4"/>
        <v>1875900</v>
      </c>
    </row>
    <row r="135" spans="1:11" x14ac:dyDescent="0.7">
      <c r="B135" s="11" t="s">
        <v>491</v>
      </c>
      <c r="C135" s="7" t="s">
        <v>521</v>
      </c>
      <c r="D135" s="18">
        <v>1999</v>
      </c>
      <c r="E135" s="7" t="s">
        <v>517</v>
      </c>
      <c r="F135" s="7" t="s">
        <v>1200</v>
      </c>
      <c r="G135" s="7">
        <v>16600</v>
      </c>
      <c r="H135" s="18">
        <v>3</v>
      </c>
      <c r="I135" s="7" t="s">
        <v>515</v>
      </c>
      <c r="J135" s="13">
        <v>11000</v>
      </c>
      <c r="K135" s="14">
        <f t="shared" si="4"/>
        <v>1859000</v>
      </c>
    </row>
    <row r="136" spans="1:11" x14ac:dyDescent="0.7">
      <c r="B136" s="11" t="s">
        <v>492</v>
      </c>
      <c r="C136" s="7" t="s">
        <v>509</v>
      </c>
      <c r="D136" s="7" t="s">
        <v>1204</v>
      </c>
      <c r="E136" s="7" t="s">
        <v>672</v>
      </c>
      <c r="F136" s="7" t="s">
        <v>512</v>
      </c>
      <c r="G136" s="7">
        <v>214270</v>
      </c>
      <c r="H136" s="18">
        <v>3</v>
      </c>
      <c r="I136" s="7" t="s">
        <v>515</v>
      </c>
      <c r="J136" s="13">
        <v>10000</v>
      </c>
      <c r="K136" s="14">
        <f t="shared" si="4"/>
        <v>1690000</v>
      </c>
    </row>
    <row r="137" spans="1:11" x14ac:dyDescent="0.7">
      <c r="B137" s="11" t="s">
        <v>493</v>
      </c>
      <c r="C137" s="7" t="s">
        <v>509</v>
      </c>
      <c r="D137" s="18">
        <v>1988</v>
      </c>
      <c r="E137" s="7" t="s">
        <v>517</v>
      </c>
      <c r="F137" s="7" t="s">
        <v>1200</v>
      </c>
      <c r="G137" s="7">
        <v>16550</v>
      </c>
      <c r="H137" s="18">
        <v>3</v>
      </c>
      <c r="I137" s="7" t="s">
        <v>515</v>
      </c>
      <c r="J137" s="13">
        <v>12000</v>
      </c>
      <c r="K137" s="14">
        <f t="shared" si="4"/>
        <v>2028000</v>
      </c>
    </row>
    <row r="138" spans="1:11" x14ac:dyDescent="0.7">
      <c r="B138" s="11" t="s">
        <v>494</v>
      </c>
      <c r="C138" s="7" t="s">
        <v>671</v>
      </c>
      <c r="D138" s="18">
        <v>2018</v>
      </c>
      <c r="E138" s="7" t="s">
        <v>755</v>
      </c>
      <c r="F138" s="7" t="s">
        <v>512</v>
      </c>
      <c r="G138" s="7">
        <v>114200</v>
      </c>
      <c r="H138" s="18">
        <v>3</v>
      </c>
      <c r="I138" s="7" t="s">
        <v>515</v>
      </c>
      <c r="J138" s="13">
        <v>7000</v>
      </c>
      <c r="K138" s="14">
        <f t="shared" si="4"/>
        <v>1183000</v>
      </c>
    </row>
    <row r="139" spans="1:11" ht="18" thickBot="1" x14ac:dyDescent="0.75">
      <c r="A139" s="20"/>
      <c r="B139" s="22" t="s">
        <v>495</v>
      </c>
      <c r="C139" s="20" t="s">
        <v>569</v>
      </c>
      <c r="D139" s="21">
        <v>2017</v>
      </c>
      <c r="E139" s="20" t="s">
        <v>517</v>
      </c>
      <c r="F139" s="20" t="s">
        <v>1200</v>
      </c>
      <c r="G139" s="20">
        <v>116710</v>
      </c>
      <c r="H139" s="21">
        <v>3</v>
      </c>
      <c r="I139" s="20" t="s">
        <v>515</v>
      </c>
      <c r="J139" s="15">
        <v>15000</v>
      </c>
      <c r="K139" s="16">
        <f t="shared" si="4"/>
        <v>2535000</v>
      </c>
    </row>
    <row r="140" spans="1:11" x14ac:dyDescent="0.7">
      <c r="G140" s="7" t="s">
        <v>1217</v>
      </c>
      <c r="H140" s="7">
        <v>51</v>
      </c>
      <c r="J140" s="23">
        <f>SUM(J89:J139)</f>
        <v>699300</v>
      </c>
      <c r="K140" s="14">
        <f>SUM(K89:K139)</f>
        <v>118181700</v>
      </c>
    </row>
  </sheetData>
  <autoFilter ref="B1:L140" xr:uid="{00000000-0001-0000-0200-000000000000}"/>
  <phoneticPr fontId="2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93038-489D-4119-8DD3-15376CDB08DC}">
  <sheetPr filterMode="1"/>
  <dimension ref="A1:O463"/>
  <sheetViews>
    <sheetView topLeftCell="A213" workbookViewId="0">
      <selection activeCell="D143" sqref="D143"/>
    </sheetView>
  </sheetViews>
  <sheetFormatPr defaultRowHeight="12.75" x14ac:dyDescent="0.25"/>
  <sheetData>
    <row r="1" spans="1:15" x14ac:dyDescent="0.25">
      <c r="A1" t="s">
        <v>496</v>
      </c>
    </row>
    <row r="2" spans="1:15" x14ac:dyDescent="0.25">
      <c r="B2" t="s">
        <v>497</v>
      </c>
      <c r="C2" t="s">
        <v>498</v>
      </c>
      <c r="D2" t="s">
        <v>499</v>
      </c>
      <c r="E2" t="s">
        <v>500</v>
      </c>
      <c r="F2" t="s">
        <v>501</v>
      </c>
      <c r="G2" t="s">
        <v>502</v>
      </c>
      <c r="H2" t="s">
        <v>503</v>
      </c>
      <c r="I2" t="s">
        <v>504</v>
      </c>
      <c r="J2" t="s">
        <v>505</v>
      </c>
      <c r="K2" t="s">
        <v>506</v>
      </c>
      <c r="L2" t="s">
        <v>507</v>
      </c>
      <c r="M2" t="s">
        <v>508</v>
      </c>
    </row>
    <row r="3" spans="1:15" hidden="1" x14ac:dyDescent="0.25">
      <c r="A3">
        <v>1</v>
      </c>
      <c r="B3" t="s">
        <v>0</v>
      </c>
      <c r="C3" t="s">
        <v>509</v>
      </c>
      <c r="D3" t="s">
        <v>510</v>
      </c>
      <c r="E3" t="s">
        <v>511</v>
      </c>
      <c r="F3" t="s">
        <v>512</v>
      </c>
      <c r="G3" t="s">
        <v>513</v>
      </c>
      <c r="H3" t="s">
        <v>514</v>
      </c>
      <c r="I3" t="s">
        <v>515</v>
      </c>
      <c r="J3">
        <v>7900</v>
      </c>
      <c r="K3">
        <f t="shared" ref="K3:K66" si="0">TEXT(J3, "¥#,##0") * 169</f>
        <v>1335100</v>
      </c>
      <c r="L3">
        <v>7900</v>
      </c>
      <c r="M3">
        <f t="shared" ref="M3:M33" si="1">J3-L3</f>
        <v>0</v>
      </c>
      <c r="N3" t="s">
        <v>516</v>
      </c>
      <c r="O3" t="str">
        <f>VLOOKUP(B3,'8月'!C:C,1,FALSE)</f>
        <v>1352-565-2</v>
      </c>
    </row>
    <row r="4" spans="1:15" hidden="1" x14ac:dyDescent="0.25">
      <c r="A4">
        <v>2</v>
      </c>
      <c r="B4" t="s">
        <v>1</v>
      </c>
      <c r="C4" t="s">
        <v>509</v>
      </c>
      <c r="D4" t="s">
        <v>510</v>
      </c>
      <c r="E4" t="s">
        <v>517</v>
      </c>
      <c r="F4" t="s">
        <v>512</v>
      </c>
      <c r="G4" t="s">
        <v>518</v>
      </c>
      <c r="H4" t="s">
        <v>514</v>
      </c>
      <c r="I4" t="s">
        <v>515</v>
      </c>
      <c r="J4">
        <v>9700</v>
      </c>
      <c r="K4">
        <f t="shared" si="0"/>
        <v>1639300</v>
      </c>
      <c r="L4">
        <v>0</v>
      </c>
      <c r="M4">
        <f t="shared" si="1"/>
        <v>9700</v>
      </c>
      <c r="N4" t="s">
        <v>519</v>
      </c>
      <c r="O4" t="str">
        <f>VLOOKUP(B4,'8月'!C:C,1,FALSE)</f>
        <v>1354-927-6</v>
      </c>
    </row>
    <row r="5" spans="1:15" hidden="1" x14ac:dyDescent="0.25">
      <c r="A5">
        <v>3</v>
      </c>
      <c r="B5" t="s">
        <v>2</v>
      </c>
      <c r="C5" t="s">
        <v>509</v>
      </c>
      <c r="D5" t="s">
        <v>510</v>
      </c>
      <c r="E5" t="s">
        <v>517</v>
      </c>
      <c r="F5" t="s">
        <v>512</v>
      </c>
      <c r="G5" t="s">
        <v>518</v>
      </c>
      <c r="H5" t="s">
        <v>514</v>
      </c>
      <c r="I5" t="s">
        <v>515</v>
      </c>
      <c r="J5">
        <v>10200</v>
      </c>
      <c r="K5">
        <f t="shared" si="0"/>
        <v>1723800</v>
      </c>
      <c r="L5">
        <v>10200</v>
      </c>
      <c r="M5">
        <f t="shared" si="1"/>
        <v>0</v>
      </c>
      <c r="N5" t="s">
        <v>520</v>
      </c>
      <c r="O5" t="str">
        <f>VLOOKUP(B5,'8月'!C:C,1,FALSE)</f>
        <v>1355-410-6</v>
      </c>
    </row>
    <row r="6" spans="1:15" hidden="1" x14ac:dyDescent="0.25">
      <c r="A6">
        <v>4</v>
      </c>
      <c r="B6" t="s">
        <v>3</v>
      </c>
      <c r="C6" t="s">
        <v>521</v>
      </c>
      <c r="D6" t="s">
        <v>522</v>
      </c>
      <c r="E6" t="s">
        <v>517</v>
      </c>
      <c r="F6" t="s">
        <v>512</v>
      </c>
      <c r="G6" t="s">
        <v>523</v>
      </c>
      <c r="H6" t="s">
        <v>514</v>
      </c>
      <c r="I6" t="s">
        <v>515</v>
      </c>
      <c r="J6">
        <v>10500</v>
      </c>
      <c r="K6">
        <f t="shared" si="0"/>
        <v>1774500</v>
      </c>
      <c r="L6">
        <v>10500</v>
      </c>
      <c r="M6">
        <f t="shared" si="1"/>
        <v>0</v>
      </c>
      <c r="N6" t="s">
        <v>524</v>
      </c>
      <c r="O6" t="str">
        <f>VLOOKUP(B6,'8月'!C:C,1,FALSE)</f>
        <v>1355-472-0</v>
      </c>
    </row>
    <row r="7" spans="1:15" hidden="1" x14ac:dyDescent="0.25">
      <c r="A7">
        <v>5</v>
      </c>
      <c r="B7" t="s">
        <v>4</v>
      </c>
      <c r="C7" t="s">
        <v>525</v>
      </c>
      <c r="E7" t="s">
        <v>511</v>
      </c>
      <c r="F7" t="s">
        <v>526</v>
      </c>
      <c r="G7" t="s">
        <v>527</v>
      </c>
      <c r="H7" t="s">
        <v>528</v>
      </c>
      <c r="I7" t="s">
        <v>529</v>
      </c>
      <c r="J7">
        <v>18000</v>
      </c>
      <c r="K7">
        <f t="shared" si="0"/>
        <v>3042000</v>
      </c>
      <c r="L7">
        <v>18000</v>
      </c>
      <c r="M7">
        <f t="shared" si="1"/>
        <v>0</v>
      </c>
      <c r="N7" t="s">
        <v>530</v>
      </c>
      <c r="O7" t="str">
        <f>VLOOKUP(B7,'8月'!C:C,1,FALSE)</f>
        <v>1357-414-8</v>
      </c>
    </row>
    <row r="8" spans="1:15" hidden="1" x14ac:dyDescent="0.25">
      <c r="A8">
        <v>6</v>
      </c>
      <c r="B8" t="s">
        <v>5</v>
      </c>
      <c r="C8" t="s">
        <v>531</v>
      </c>
      <c r="E8" t="s">
        <v>532</v>
      </c>
      <c r="F8" t="s">
        <v>533</v>
      </c>
      <c r="G8" t="s">
        <v>534</v>
      </c>
      <c r="H8" t="s">
        <v>535</v>
      </c>
      <c r="I8" t="s">
        <v>515</v>
      </c>
      <c r="J8">
        <v>27000</v>
      </c>
      <c r="K8">
        <f t="shared" si="0"/>
        <v>4563000</v>
      </c>
      <c r="L8">
        <v>27000</v>
      </c>
      <c r="M8">
        <f t="shared" si="1"/>
        <v>0</v>
      </c>
      <c r="N8" t="s">
        <v>536</v>
      </c>
      <c r="O8" t="str">
        <f>VLOOKUP(B8,'8月'!C:C,1,FALSE)</f>
        <v>1365-639-2</v>
      </c>
    </row>
    <row r="9" spans="1:15" hidden="1" x14ac:dyDescent="0.25">
      <c r="A9">
        <v>7</v>
      </c>
      <c r="B9" t="s">
        <v>6</v>
      </c>
      <c r="C9" t="s">
        <v>537</v>
      </c>
      <c r="E9" t="s">
        <v>538</v>
      </c>
      <c r="F9" t="s">
        <v>533</v>
      </c>
      <c r="G9" t="s">
        <v>539</v>
      </c>
      <c r="H9" t="s">
        <v>535</v>
      </c>
      <c r="I9" t="s">
        <v>540</v>
      </c>
      <c r="J9">
        <v>38000</v>
      </c>
      <c r="K9">
        <f t="shared" si="0"/>
        <v>6422000</v>
      </c>
      <c r="L9">
        <v>0</v>
      </c>
      <c r="M9">
        <f t="shared" si="1"/>
        <v>38000</v>
      </c>
      <c r="N9" t="s">
        <v>541</v>
      </c>
      <c r="O9" t="str">
        <f>VLOOKUP(B9,'8月'!C:C,1,FALSE)</f>
        <v>1366-007-0</v>
      </c>
    </row>
    <row r="10" spans="1:15" hidden="1" x14ac:dyDescent="0.25">
      <c r="A10">
        <v>8</v>
      </c>
      <c r="B10" t="s">
        <v>7</v>
      </c>
      <c r="C10" t="s">
        <v>537</v>
      </c>
      <c r="E10" t="s">
        <v>538</v>
      </c>
      <c r="F10" t="s">
        <v>533</v>
      </c>
      <c r="G10" t="s">
        <v>539</v>
      </c>
      <c r="H10" t="s">
        <v>535</v>
      </c>
      <c r="I10" t="s">
        <v>540</v>
      </c>
      <c r="J10">
        <v>38000</v>
      </c>
      <c r="K10">
        <f t="shared" si="0"/>
        <v>6422000</v>
      </c>
      <c r="L10">
        <v>38000</v>
      </c>
      <c r="M10">
        <f t="shared" si="1"/>
        <v>0</v>
      </c>
      <c r="N10" t="s">
        <v>542</v>
      </c>
      <c r="O10" t="str">
        <f>VLOOKUP(B10,'8月'!C:C,1,FALSE)</f>
        <v>1366-020-7</v>
      </c>
    </row>
    <row r="11" spans="1:15" hidden="1" x14ac:dyDescent="0.25">
      <c r="A11">
        <v>9</v>
      </c>
      <c r="B11" t="s">
        <v>8</v>
      </c>
      <c r="C11" t="s">
        <v>537</v>
      </c>
      <c r="D11" t="s">
        <v>543</v>
      </c>
      <c r="E11" t="s">
        <v>538</v>
      </c>
      <c r="F11" t="s">
        <v>533</v>
      </c>
      <c r="G11" t="s">
        <v>539</v>
      </c>
      <c r="H11" t="s">
        <v>535</v>
      </c>
      <c r="I11" t="s">
        <v>544</v>
      </c>
      <c r="J11">
        <v>38000</v>
      </c>
      <c r="K11">
        <f t="shared" si="0"/>
        <v>6422000</v>
      </c>
      <c r="L11">
        <v>38000</v>
      </c>
      <c r="M11">
        <f t="shared" si="1"/>
        <v>0</v>
      </c>
      <c r="N11" t="s">
        <v>545</v>
      </c>
      <c r="O11" t="str">
        <f>VLOOKUP(B11,'8月'!C:C,1,FALSE)</f>
        <v>1366-024-1</v>
      </c>
    </row>
    <row r="12" spans="1:15" hidden="1" x14ac:dyDescent="0.25">
      <c r="A12">
        <v>10</v>
      </c>
      <c r="B12" t="s">
        <v>9</v>
      </c>
      <c r="C12" t="s">
        <v>537</v>
      </c>
      <c r="D12" t="s">
        <v>543</v>
      </c>
      <c r="E12" t="s">
        <v>538</v>
      </c>
      <c r="F12" t="s">
        <v>533</v>
      </c>
      <c r="G12" t="s">
        <v>539</v>
      </c>
      <c r="H12" t="s">
        <v>535</v>
      </c>
      <c r="I12" t="s">
        <v>544</v>
      </c>
      <c r="J12">
        <v>38000</v>
      </c>
      <c r="K12">
        <f t="shared" si="0"/>
        <v>6422000</v>
      </c>
      <c r="L12">
        <v>38000</v>
      </c>
      <c r="M12">
        <f t="shared" si="1"/>
        <v>0</v>
      </c>
      <c r="N12" t="s">
        <v>546</v>
      </c>
      <c r="O12" t="str">
        <f>VLOOKUP(B12,'8月'!C:C,1,FALSE)</f>
        <v>1366-035-4</v>
      </c>
    </row>
    <row r="13" spans="1:15" hidden="1" x14ac:dyDescent="0.25">
      <c r="A13">
        <v>11</v>
      </c>
      <c r="B13" t="s">
        <v>10</v>
      </c>
      <c r="C13" t="s">
        <v>537</v>
      </c>
      <c r="E13" t="s">
        <v>538</v>
      </c>
      <c r="F13" t="s">
        <v>526</v>
      </c>
      <c r="G13" t="s">
        <v>547</v>
      </c>
      <c r="H13" t="s">
        <v>535</v>
      </c>
      <c r="I13" t="s">
        <v>529</v>
      </c>
      <c r="J13">
        <v>35000</v>
      </c>
      <c r="K13">
        <f t="shared" si="0"/>
        <v>5915000</v>
      </c>
      <c r="L13">
        <v>0</v>
      </c>
      <c r="M13">
        <f t="shared" si="1"/>
        <v>35000</v>
      </c>
      <c r="N13" t="s">
        <v>548</v>
      </c>
      <c r="O13" t="str">
        <f>VLOOKUP(B13,'8月'!C:C,1,FALSE)</f>
        <v>1366-059-2</v>
      </c>
    </row>
    <row r="14" spans="1:15" hidden="1" x14ac:dyDescent="0.25">
      <c r="A14">
        <v>12</v>
      </c>
      <c r="B14" t="s">
        <v>11</v>
      </c>
      <c r="C14" t="s">
        <v>537</v>
      </c>
      <c r="D14" t="s">
        <v>543</v>
      </c>
      <c r="E14" t="s">
        <v>538</v>
      </c>
      <c r="F14" t="s">
        <v>526</v>
      </c>
      <c r="G14" t="s">
        <v>547</v>
      </c>
      <c r="H14" t="s">
        <v>535</v>
      </c>
      <c r="I14" t="s">
        <v>515</v>
      </c>
      <c r="J14">
        <v>35000</v>
      </c>
      <c r="K14">
        <f t="shared" si="0"/>
        <v>5915000</v>
      </c>
      <c r="L14">
        <v>35000</v>
      </c>
      <c r="M14">
        <f t="shared" si="1"/>
        <v>0</v>
      </c>
      <c r="N14" t="s">
        <v>549</v>
      </c>
      <c r="O14" t="str">
        <f>VLOOKUP(B14,'8月'!C:C,1,FALSE)</f>
        <v>1366-094-5</v>
      </c>
    </row>
    <row r="15" spans="1:15" hidden="1" x14ac:dyDescent="0.25">
      <c r="A15">
        <v>13</v>
      </c>
      <c r="B15" t="s">
        <v>12</v>
      </c>
      <c r="C15" t="s">
        <v>550</v>
      </c>
      <c r="D15" t="s">
        <v>551</v>
      </c>
      <c r="E15" t="s">
        <v>517</v>
      </c>
      <c r="F15" t="s">
        <v>512</v>
      </c>
      <c r="G15" t="s">
        <v>552</v>
      </c>
      <c r="H15" t="s">
        <v>514</v>
      </c>
      <c r="I15" t="s">
        <v>515</v>
      </c>
      <c r="J15">
        <v>10300</v>
      </c>
      <c r="K15">
        <f t="shared" si="0"/>
        <v>1740700</v>
      </c>
      <c r="L15">
        <v>13500</v>
      </c>
      <c r="M15">
        <f t="shared" si="1"/>
        <v>-3200</v>
      </c>
      <c r="N15" t="s">
        <v>553</v>
      </c>
      <c r="O15" t="str">
        <f>VLOOKUP(B15,'8月'!C:C,1,FALSE)</f>
        <v>1368-702-4</v>
      </c>
    </row>
    <row r="16" spans="1:15" hidden="1" x14ac:dyDescent="0.25">
      <c r="A16">
        <v>14</v>
      </c>
      <c r="B16" t="s">
        <v>13</v>
      </c>
      <c r="C16" t="s">
        <v>550</v>
      </c>
      <c r="D16" t="s">
        <v>554</v>
      </c>
      <c r="E16" t="s">
        <v>517</v>
      </c>
      <c r="F16" t="s">
        <v>512</v>
      </c>
      <c r="G16" t="s">
        <v>552</v>
      </c>
      <c r="H16" t="s">
        <v>514</v>
      </c>
      <c r="I16" t="s">
        <v>515</v>
      </c>
      <c r="J16">
        <v>10300</v>
      </c>
      <c r="K16">
        <f t="shared" si="0"/>
        <v>1740700</v>
      </c>
      <c r="L16">
        <v>13500</v>
      </c>
      <c r="M16">
        <f t="shared" si="1"/>
        <v>-3200</v>
      </c>
      <c r="N16" t="s">
        <v>555</v>
      </c>
      <c r="O16" t="str">
        <f>VLOOKUP(B16,'8月'!C:C,1,FALSE)</f>
        <v>1368-805-0</v>
      </c>
    </row>
    <row r="17" spans="1:15" hidden="1" x14ac:dyDescent="0.25">
      <c r="A17">
        <v>15</v>
      </c>
      <c r="B17" t="s">
        <v>14</v>
      </c>
      <c r="C17" t="s">
        <v>556</v>
      </c>
      <c r="D17" t="s">
        <v>557</v>
      </c>
      <c r="E17" t="s">
        <v>517</v>
      </c>
      <c r="F17" t="s">
        <v>526</v>
      </c>
      <c r="G17" t="s">
        <v>558</v>
      </c>
      <c r="H17" t="s">
        <v>514</v>
      </c>
      <c r="I17" t="s">
        <v>529</v>
      </c>
      <c r="J17">
        <v>50000</v>
      </c>
      <c r="K17">
        <f t="shared" si="0"/>
        <v>8450000</v>
      </c>
      <c r="L17">
        <v>50000</v>
      </c>
      <c r="M17">
        <f t="shared" si="1"/>
        <v>0</v>
      </c>
      <c r="N17" t="s">
        <v>559</v>
      </c>
      <c r="O17" t="str">
        <f>VLOOKUP(B17,'8月'!C:C,1,FALSE)</f>
        <v>1368-828-7</v>
      </c>
    </row>
    <row r="18" spans="1:15" hidden="1" x14ac:dyDescent="0.25">
      <c r="A18">
        <v>16</v>
      </c>
      <c r="B18" t="s">
        <v>15</v>
      </c>
      <c r="C18" t="s">
        <v>556</v>
      </c>
      <c r="D18" t="s">
        <v>554</v>
      </c>
      <c r="E18" t="s">
        <v>517</v>
      </c>
      <c r="F18" t="s">
        <v>526</v>
      </c>
      <c r="G18" t="s">
        <v>558</v>
      </c>
      <c r="H18" t="s">
        <v>514</v>
      </c>
      <c r="I18" t="s">
        <v>515</v>
      </c>
      <c r="J18">
        <v>50000</v>
      </c>
      <c r="K18">
        <f t="shared" si="0"/>
        <v>8450000</v>
      </c>
      <c r="L18">
        <v>50000</v>
      </c>
      <c r="M18">
        <f t="shared" si="1"/>
        <v>0</v>
      </c>
      <c r="N18" t="s">
        <v>560</v>
      </c>
      <c r="O18" t="str">
        <f>VLOOKUP(B18,'8月'!C:C,1,FALSE)</f>
        <v>1368-853-8</v>
      </c>
    </row>
    <row r="19" spans="1:15" hidden="1" x14ac:dyDescent="0.25">
      <c r="A19">
        <v>17</v>
      </c>
      <c r="B19" t="s">
        <v>16</v>
      </c>
      <c r="C19" t="s">
        <v>561</v>
      </c>
      <c r="D19" t="s">
        <v>562</v>
      </c>
      <c r="E19" t="s">
        <v>511</v>
      </c>
      <c r="F19" t="s">
        <v>563</v>
      </c>
      <c r="G19" t="s">
        <v>564</v>
      </c>
      <c r="H19" t="s">
        <v>528</v>
      </c>
      <c r="I19" t="s">
        <v>565</v>
      </c>
      <c r="J19">
        <v>30000</v>
      </c>
      <c r="K19">
        <f t="shared" si="0"/>
        <v>5070000</v>
      </c>
      <c r="L19">
        <v>30000</v>
      </c>
      <c r="M19">
        <f t="shared" si="1"/>
        <v>0</v>
      </c>
      <c r="N19" t="s">
        <v>566</v>
      </c>
      <c r="O19" t="str">
        <f>VLOOKUP(B19,'8月'!C:C,1,FALSE)</f>
        <v>1369-454-1</v>
      </c>
    </row>
    <row r="20" spans="1:15" hidden="1" x14ac:dyDescent="0.25">
      <c r="A20">
        <v>18</v>
      </c>
      <c r="B20" t="s">
        <v>17</v>
      </c>
      <c r="C20" t="s">
        <v>550</v>
      </c>
      <c r="D20" t="s">
        <v>510</v>
      </c>
      <c r="E20" t="s">
        <v>517</v>
      </c>
      <c r="F20" t="s">
        <v>512</v>
      </c>
      <c r="G20" t="s">
        <v>567</v>
      </c>
      <c r="H20" t="s">
        <v>514</v>
      </c>
      <c r="I20" t="s">
        <v>515</v>
      </c>
      <c r="J20">
        <v>10900</v>
      </c>
      <c r="K20">
        <f t="shared" si="0"/>
        <v>1842100</v>
      </c>
      <c r="L20">
        <v>0</v>
      </c>
      <c r="M20">
        <f t="shared" si="1"/>
        <v>10900</v>
      </c>
      <c r="N20" t="s">
        <v>568</v>
      </c>
      <c r="O20" t="str">
        <f>VLOOKUP(B20,'8月'!C:C,1,FALSE)</f>
        <v>1372-607-9</v>
      </c>
    </row>
    <row r="21" spans="1:15" hidden="1" x14ac:dyDescent="0.25">
      <c r="A21">
        <v>19</v>
      </c>
      <c r="B21" t="s">
        <v>18</v>
      </c>
      <c r="C21" t="s">
        <v>569</v>
      </c>
      <c r="D21" t="s">
        <v>562</v>
      </c>
      <c r="E21" t="s">
        <v>517</v>
      </c>
      <c r="F21" t="s">
        <v>512</v>
      </c>
      <c r="G21" t="s">
        <v>570</v>
      </c>
      <c r="H21" t="s">
        <v>514</v>
      </c>
      <c r="I21" t="s">
        <v>515</v>
      </c>
      <c r="J21">
        <v>13900</v>
      </c>
      <c r="K21">
        <f t="shared" si="0"/>
        <v>2349100</v>
      </c>
      <c r="L21">
        <v>13900</v>
      </c>
      <c r="M21">
        <f t="shared" si="1"/>
        <v>0</v>
      </c>
      <c r="N21" t="s">
        <v>571</v>
      </c>
      <c r="O21" t="str">
        <f>VLOOKUP(B21,'8月'!C:C,1,FALSE)</f>
        <v>1373-860-4</v>
      </c>
    </row>
    <row r="22" spans="1:15" hidden="1" x14ac:dyDescent="0.25">
      <c r="A22">
        <v>20</v>
      </c>
      <c r="B22" t="s">
        <v>19</v>
      </c>
      <c r="C22" t="s">
        <v>561</v>
      </c>
      <c r="D22" t="s">
        <v>572</v>
      </c>
      <c r="E22" t="s">
        <v>511</v>
      </c>
      <c r="F22" t="s">
        <v>563</v>
      </c>
      <c r="G22" t="s">
        <v>573</v>
      </c>
      <c r="H22" t="s">
        <v>528</v>
      </c>
      <c r="I22" t="s">
        <v>565</v>
      </c>
      <c r="J22">
        <v>23500</v>
      </c>
      <c r="K22">
        <f t="shared" si="0"/>
        <v>3971500</v>
      </c>
      <c r="L22">
        <v>23500</v>
      </c>
      <c r="M22">
        <f t="shared" si="1"/>
        <v>0</v>
      </c>
      <c r="N22" t="s">
        <v>574</v>
      </c>
      <c r="O22" t="str">
        <f>VLOOKUP(B22,'8月'!C:C,1,FALSE)</f>
        <v>1373-924-3</v>
      </c>
    </row>
    <row r="23" spans="1:15" hidden="1" x14ac:dyDescent="0.25">
      <c r="A23">
        <v>21</v>
      </c>
      <c r="B23" t="s">
        <v>20</v>
      </c>
      <c r="C23" t="s">
        <v>561</v>
      </c>
      <c r="D23" t="s">
        <v>543</v>
      </c>
      <c r="E23" t="s">
        <v>575</v>
      </c>
      <c r="F23" t="s">
        <v>563</v>
      </c>
      <c r="G23" t="s">
        <v>576</v>
      </c>
      <c r="H23" t="s">
        <v>528</v>
      </c>
      <c r="I23" t="s">
        <v>515</v>
      </c>
      <c r="J23">
        <v>40000</v>
      </c>
      <c r="K23">
        <f t="shared" si="0"/>
        <v>6760000</v>
      </c>
      <c r="L23">
        <v>40000</v>
      </c>
      <c r="M23">
        <f t="shared" si="1"/>
        <v>0</v>
      </c>
      <c r="N23" t="s">
        <v>577</v>
      </c>
      <c r="O23" t="str">
        <f>VLOOKUP(B23,'8月'!C:C,1,FALSE)</f>
        <v>1373-933-4</v>
      </c>
    </row>
    <row r="24" spans="1:15" hidden="1" x14ac:dyDescent="0.25">
      <c r="A24">
        <v>22</v>
      </c>
      <c r="B24" t="s">
        <v>21</v>
      </c>
      <c r="C24" t="s">
        <v>561</v>
      </c>
      <c r="D24" t="s">
        <v>578</v>
      </c>
      <c r="E24" t="s">
        <v>511</v>
      </c>
      <c r="F24" t="s">
        <v>563</v>
      </c>
      <c r="G24" t="s">
        <v>573</v>
      </c>
      <c r="H24" t="s">
        <v>528</v>
      </c>
      <c r="I24" t="s">
        <v>565</v>
      </c>
      <c r="J24">
        <v>24200</v>
      </c>
      <c r="K24">
        <f t="shared" si="0"/>
        <v>4089800</v>
      </c>
      <c r="L24">
        <v>24200</v>
      </c>
      <c r="M24">
        <f t="shared" si="1"/>
        <v>0</v>
      </c>
      <c r="N24" t="s">
        <v>579</v>
      </c>
      <c r="O24" t="str">
        <f>VLOOKUP(B24,'8月'!C:C,1,FALSE)</f>
        <v>1374-169-6</v>
      </c>
    </row>
    <row r="25" spans="1:15" hidden="1" x14ac:dyDescent="0.25">
      <c r="A25">
        <v>23</v>
      </c>
      <c r="B25" t="s">
        <v>22</v>
      </c>
      <c r="C25" t="s">
        <v>569</v>
      </c>
      <c r="D25" t="s">
        <v>522</v>
      </c>
      <c r="E25" t="s">
        <v>517</v>
      </c>
      <c r="F25" t="s">
        <v>512</v>
      </c>
      <c r="G25" t="s">
        <v>580</v>
      </c>
      <c r="H25" t="s">
        <v>514</v>
      </c>
      <c r="I25" t="s">
        <v>515</v>
      </c>
      <c r="J25">
        <v>13500</v>
      </c>
      <c r="K25">
        <f t="shared" si="0"/>
        <v>2281500</v>
      </c>
      <c r="L25">
        <v>13500</v>
      </c>
      <c r="M25">
        <f t="shared" si="1"/>
        <v>0</v>
      </c>
      <c r="N25" t="s">
        <v>581</v>
      </c>
      <c r="O25" t="str">
        <f>VLOOKUP(B25,'8月'!C:C,1,FALSE)</f>
        <v>1374-270-2</v>
      </c>
    </row>
    <row r="26" spans="1:15" hidden="1" x14ac:dyDescent="0.25">
      <c r="A26">
        <v>24</v>
      </c>
      <c r="B26" t="s">
        <v>23</v>
      </c>
      <c r="C26" t="s">
        <v>525</v>
      </c>
      <c r="D26" t="s">
        <v>582</v>
      </c>
      <c r="E26" t="s">
        <v>511</v>
      </c>
      <c r="F26" t="s">
        <v>583</v>
      </c>
      <c r="G26" t="s">
        <v>584</v>
      </c>
      <c r="H26" t="s">
        <v>514</v>
      </c>
      <c r="I26" t="s">
        <v>544</v>
      </c>
      <c r="J26">
        <v>9600</v>
      </c>
      <c r="K26">
        <f t="shared" si="0"/>
        <v>1622400</v>
      </c>
      <c r="L26">
        <v>9600</v>
      </c>
      <c r="M26">
        <f t="shared" si="1"/>
        <v>0</v>
      </c>
      <c r="N26" t="s">
        <v>585</v>
      </c>
      <c r="O26" t="str">
        <f>VLOOKUP(B26,'8月'!C:C,1,FALSE)</f>
        <v>1374-740-1</v>
      </c>
    </row>
    <row r="27" spans="1:15" hidden="1" x14ac:dyDescent="0.25">
      <c r="A27">
        <v>25</v>
      </c>
      <c r="B27" t="s">
        <v>24</v>
      </c>
      <c r="C27" t="s">
        <v>569</v>
      </c>
      <c r="D27" t="s">
        <v>586</v>
      </c>
      <c r="E27" t="s">
        <v>517</v>
      </c>
      <c r="F27" t="s">
        <v>512</v>
      </c>
      <c r="G27" t="s">
        <v>580</v>
      </c>
      <c r="H27" t="s">
        <v>514</v>
      </c>
      <c r="I27" t="s">
        <v>515</v>
      </c>
      <c r="J27">
        <v>13500</v>
      </c>
      <c r="K27">
        <f t="shared" si="0"/>
        <v>2281500</v>
      </c>
      <c r="L27">
        <v>13500</v>
      </c>
      <c r="M27">
        <f t="shared" si="1"/>
        <v>0</v>
      </c>
      <c r="N27" t="s">
        <v>587</v>
      </c>
      <c r="O27" t="str">
        <f>VLOOKUP(B27,'8月'!C:C,1,FALSE)</f>
        <v>1374-841-5</v>
      </c>
    </row>
    <row r="28" spans="1:15" hidden="1" x14ac:dyDescent="0.25">
      <c r="A28">
        <v>26</v>
      </c>
      <c r="B28" t="s">
        <v>25</v>
      </c>
      <c r="C28" t="s">
        <v>521</v>
      </c>
      <c r="D28" t="s">
        <v>588</v>
      </c>
      <c r="E28" t="s">
        <v>517</v>
      </c>
      <c r="F28" t="s">
        <v>512</v>
      </c>
      <c r="G28" t="s">
        <v>523</v>
      </c>
      <c r="H28" t="s">
        <v>514</v>
      </c>
      <c r="I28" t="s">
        <v>515</v>
      </c>
      <c r="J28">
        <v>10000</v>
      </c>
      <c r="K28">
        <f t="shared" si="0"/>
        <v>1690000</v>
      </c>
      <c r="L28">
        <v>0</v>
      </c>
      <c r="M28">
        <f t="shared" si="1"/>
        <v>10000</v>
      </c>
      <c r="N28" t="s">
        <v>589</v>
      </c>
      <c r="O28" t="str">
        <f>VLOOKUP(B28,'8月'!C:C,1,FALSE)</f>
        <v>1374-905-4</v>
      </c>
    </row>
    <row r="29" spans="1:15" hidden="1" x14ac:dyDescent="0.25">
      <c r="A29">
        <v>27</v>
      </c>
      <c r="B29" t="s">
        <v>26</v>
      </c>
      <c r="C29" t="s">
        <v>569</v>
      </c>
      <c r="D29" t="s">
        <v>572</v>
      </c>
      <c r="E29" t="s">
        <v>517</v>
      </c>
      <c r="F29" t="s">
        <v>512</v>
      </c>
      <c r="G29" t="s">
        <v>580</v>
      </c>
      <c r="H29" t="s">
        <v>514</v>
      </c>
      <c r="I29" t="s">
        <v>515</v>
      </c>
      <c r="J29">
        <v>13500</v>
      </c>
      <c r="K29">
        <f t="shared" si="0"/>
        <v>2281500</v>
      </c>
      <c r="L29">
        <v>13500</v>
      </c>
      <c r="M29">
        <f t="shared" si="1"/>
        <v>0</v>
      </c>
      <c r="N29" t="s">
        <v>590</v>
      </c>
      <c r="O29" t="str">
        <f>VLOOKUP(B29,'8月'!C:C,1,FALSE)</f>
        <v>1374-964-5</v>
      </c>
    </row>
    <row r="30" spans="1:15" hidden="1" x14ac:dyDescent="0.25">
      <c r="A30">
        <v>28</v>
      </c>
      <c r="B30" t="s">
        <v>27</v>
      </c>
      <c r="C30" t="s">
        <v>509</v>
      </c>
      <c r="D30" t="s">
        <v>578</v>
      </c>
      <c r="E30" t="s">
        <v>517</v>
      </c>
      <c r="F30" t="s">
        <v>512</v>
      </c>
      <c r="G30" t="s">
        <v>518</v>
      </c>
      <c r="H30" t="s">
        <v>514</v>
      </c>
      <c r="I30" t="s">
        <v>515</v>
      </c>
      <c r="J30">
        <v>9800</v>
      </c>
      <c r="K30">
        <f t="shared" si="0"/>
        <v>1656200</v>
      </c>
      <c r="L30">
        <v>9800</v>
      </c>
      <c r="M30">
        <f t="shared" si="1"/>
        <v>0</v>
      </c>
      <c r="N30" t="s">
        <v>591</v>
      </c>
      <c r="O30" t="str">
        <f>VLOOKUP(B30,'8月'!C:C,1,FALSE)</f>
        <v>1375-286-4</v>
      </c>
    </row>
    <row r="31" spans="1:15" hidden="1" x14ac:dyDescent="0.25">
      <c r="A31">
        <v>29</v>
      </c>
      <c r="B31" t="s">
        <v>28</v>
      </c>
      <c r="C31" t="s">
        <v>509</v>
      </c>
      <c r="D31" t="s">
        <v>588</v>
      </c>
      <c r="E31" t="s">
        <v>517</v>
      </c>
      <c r="F31" t="s">
        <v>512</v>
      </c>
      <c r="G31" t="s">
        <v>518</v>
      </c>
      <c r="H31" t="s">
        <v>514</v>
      </c>
      <c r="I31" t="s">
        <v>515</v>
      </c>
      <c r="J31">
        <v>10200</v>
      </c>
      <c r="K31">
        <f t="shared" si="0"/>
        <v>1723800</v>
      </c>
      <c r="L31">
        <v>10200</v>
      </c>
      <c r="M31">
        <f t="shared" si="1"/>
        <v>0</v>
      </c>
      <c r="N31" t="s">
        <v>592</v>
      </c>
      <c r="O31" t="str">
        <f>VLOOKUP(B31,'8月'!C:C,1,FALSE)</f>
        <v>1375-287-5</v>
      </c>
    </row>
    <row r="32" spans="1:15" hidden="1" x14ac:dyDescent="0.25">
      <c r="A32">
        <v>30</v>
      </c>
      <c r="B32" t="s">
        <v>29</v>
      </c>
      <c r="C32" t="s">
        <v>550</v>
      </c>
      <c r="D32" t="s">
        <v>554</v>
      </c>
      <c r="E32" t="s">
        <v>517</v>
      </c>
      <c r="F32" t="s">
        <v>512</v>
      </c>
      <c r="G32" t="s">
        <v>567</v>
      </c>
      <c r="H32" t="s">
        <v>514</v>
      </c>
      <c r="I32" t="s">
        <v>515</v>
      </c>
      <c r="J32">
        <v>10500</v>
      </c>
      <c r="K32">
        <f t="shared" si="0"/>
        <v>1774500</v>
      </c>
      <c r="L32">
        <v>0</v>
      </c>
      <c r="M32">
        <f t="shared" si="1"/>
        <v>10500</v>
      </c>
      <c r="N32" t="s">
        <v>593</v>
      </c>
      <c r="O32" t="str">
        <f>VLOOKUP(B32,'8月'!C:C,1,FALSE)</f>
        <v>1384-771-5</v>
      </c>
    </row>
    <row r="33" spans="1:15" hidden="1" x14ac:dyDescent="0.25">
      <c r="A33">
        <v>31</v>
      </c>
      <c r="B33" t="s">
        <v>30</v>
      </c>
      <c r="C33" t="s">
        <v>550</v>
      </c>
      <c r="D33" t="s">
        <v>562</v>
      </c>
      <c r="E33" t="s">
        <v>517</v>
      </c>
      <c r="F33" t="s">
        <v>512</v>
      </c>
      <c r="G33" t="s">
        <v>552</v>
      </c>
      <c r="H33" t="s">
        <v>514</v>
      </c>
      <c r="I33" t="s">
        <v>515</v>
      </c>
      <c r="J33">
        <v>11900</v>
      </c>
      <c r="K33">
        <f t="shared" si="0"/>
        <v>2011100</v>
      </c>
      <c r="L33">
        <v>11900</v>
      </c>
      <c r="M33">
        <f t="shared" si="1"/>
        <v>0</v>
      </c>
      <c r="N33" t="s">
        <v>594</v>
      </c>
      <c r="O33" t="str">
        <f>VLOOKUP(B33,'8月'!C:C,1,FALSE)</f>
        <v>1384-915-3</v>
      </c>
    </row>
    <row r="34" spans="1:15" x14ac:dyDescent="0.25">
      <c r="A34">
        <v>32</v>
      </c>
      <c r="B34" t="s">
        <v>31</v>
      </c>
      <c r="C34" t="s">
        <v>521</v>
      </c>
      <c r="D34" t="s">
        <v>510</v>
      </c>
      <c r="E34" t="s">
        <v>517</v>
      </c>
      <c r="F34" t="s">
        <v>512</v>
      </c>
      <c r="G34" t="s">
        <v>523</v>
      </c>
      <c r="H34" t="s">
        <v>514</v>
      </c>
      <c r="I34" t="s">
        <v>515</v>
      </c>
      <c r="J34">
        <v>10900</v>
      </c>
      <c r="K34">
        <f t="shared" si="0"/>
        <v>1842100</v>
      </c>
      <c r="L34">
        <v>0</v>
      </c>
      <c r="N34" t="s">
        <v>595</v>
      </c>
      <c r="O34" t="e">
        <f>VLOOKUP(B34,'8月'!C:C,1,FALSE)</f>
        <v>#N/A</v>
      </c>
    </row>
    <row r="35" spans="1:15" hidden="1" x14ac:dyDescent="0.25">
      <c r="A35">
        <v>33</v>
      </c>
      <c r="B35" t="s">
        <v>32</v>
      </c>
      <c r="C35" t="s">
        <v>521</v>
      </c>
      <c r="D35" t="s">
        <v>572</v>
      </c>
      <c r="E35" t="s">
        <v>517</v>
      </c>
      <c r="F35" t="s">
        <v>512</v>
      </c>
      <c r="G35" t="s">
        <v>523</v>
      </c>
      <c r="H35" t="s">
        <v>514</v>
      </c>
      <c r="I35" t="s">
        <v>515</v>
      </c>
      <c r="J35">
        <v>10400</v>
      </c>
      <c r="K35">
        <f t="shared" si="0"/>
        <v>1757600</v>
      </c>
      <c r="L35">
        <v>0</v>
      </c>
      <c r="M35">
        <f>J35-L35</f>
        <v>10400</v>
      </c>
      <c r="N35" t="s">
        <v>596</v>
      </c>
      <c r="O35" t="str">
        <f>VLOOKUP(B35,'8月'!C:C,1,FALSE)</f>
        <v>1398-081-9</v>
      </c>
    </row>
    <row r="36" spans="1:15" hidden="1" x14ac:dyDescent="0.25">
      <c r="A36">
        <v>34</v>
      </c>
      <c r="B36" t="s">
        <v>33</v>
      </c>
      <c r="C36" t="s">
        <v>521</v>
      </c>
      <c r="D36" t="s">
        <v>597</v>
      </c>
      <c r="E36" t="s">
        <v>517</v>
      </c>
      <c r="F36" t="s">
        <v>512</v>
      </c>
      <c r="G36" t="s">
        <v>523</v>
      </c>
      <c r="H36" t="s">
        <v>514</v>
      </c>
      <c r="I36" t="s">
        <v>515</v>
      </c>
      <c r="J36">
        <v>10500</v>
      </c>
      <c r="K36">
        <f t="shared" si="0"/>
        <v>1774500</v>
      </c>
      <c r="L36">
        <v>10500</v>
      </c>
      <c r="M36">
        <f>J36-L36</f>
        <v>0</v>
      </c>
      <c r="N36" t="s">
        <v>598</v>
      </c>
      <c r="O36" t="str">
        <f>VLOOKUP(B36,'8月'!C:C,1,FALSE)</f>
        <v>1398-229-1</v>
      </c>
    </row>
    <row r="37" spans="1:15" hidden="1" x14ac:dyDescent="0.25">
      <c r="A37">
        <v>35</v>
      </c>
      <c r="B37" t="s">
        <v>34</v>
      </c>
      <c r="C37" t="s">
        <v>550</v>
      </c>
      <c r="D37" t="s">
        <v>551</v>
      </c>
      <c r="E37" t="s">
        <v>517</v>
      </c>
      <c r="F37" t="s">
        <v>599</v>
      </c>
      <c r="G37" t="s">
        <v>600</v>
      </c>
      <c r="H37" t="s">
        <v>514</v>
      </c>
      <c r="I37" t="s">
        <v>515</v>
      </c>
      <c r="J37">
        <v>14000</v>
      </c>
      <c r="K37">
        <f t="shared" si="0"/>
        <v>2366000</v>
      </c>
      <c r="L37">
        <v>14000</v>
      </c>
      <c r="M37">
        <f>J37-L37</f>
        <v>0</v>
      </c>
      <c r="N37" t="s">
        <v>601</v>
      </c>
      <c r="O37" t="str">
        <f>VLOOKUP(B37,'8月'!C:C,1,FALSE)</f>
        <v>1398-875-5</v>
      </c>
    </row>
    <row r="38" spans="1:15" hidden="1" x14ac:dyDescent="0.25">
      <c r="A38">
        <v>36</v>
      </c>
      <c r="B38" t="s">
        <v>35</v>
      </c>
      <c r="C38" t="s">
        <v>569</v>
      </c>
      <c r="D38" t="s">
        <v>597</v>
      </c>
      <c r="E38" t="s">
        <v>517</v>
      </c>
      <c r="F38" t="s">
        <v>512</v>
      </c>
      <c r="G38" t="s">
        <v>580</v>
      </c>
      <c r="H38" t="s">
        <v>514</v>
      </c>
      <c r="I38" t="s">
        <v>515</v>
      </c>
      <c r="J38">
        <v>13500</v>
      </c>
      <c r="K38">
        <f t="shared" si="0"/>
        <v>2281500</v>
      </c>
      <c r="L38">
        <v>13500</v>
      </c>
      <c r="M38">
        <f>J38-L38</f>
        <v>0</v>
      </c>
      <c r="N38" t="s">
        <v>602</v>
      </c>
      <c r="O38" t="str">
        <f>VLOOKUP(B38,'8月'!C:C,1,FALSE)</f>
        <v>1398-878-8</v>
      </c>
    </row>
    <row r="39" spans="1:15" x14ac:dyDescent="0.25">
      <c r="A39">
        <v>37</v>
      </c>
      <c r="B39" t="s">
        <v>36</v>
      </c>
      <c r="C39" t="s">
        <v>569</v>
      </c>
      <c r="D39" t="s">
        <v>522</v>
      </c>
      <c r="E39" t="s">
        <v>517</v>
      </c>
      <c r="F39" t="s">
        <v>512</v>
      </c>
      <c r="G39" t="s">
        <v>580</v>
      </c>
      <c r="H39" t="s">
        <v>514</v>
      </c>
      <c r="I39" t="s">
        <v>515</v>
      </c>
      <c r="J39">
        <v>13500</v>
      </c>
      <c r="K39">
        <f t="shared" si="0"/>
        <v>2281500</v>
      </c>
      <c r="L39">
        <v>0</v>
      </c>
      <c r="N39" t="s">
        <v>603</v>
      </c>
      <c r="O39" t="e">
        <f>VLOOKUP(B39,'8月'!C:C,1,FALSE)</f>
        <v>#N/A</v>
      </c>
    </row>
    <row r="40" spans="1:15" hidden="1" x14ac:dyDescent="0.25">
      <c r="A40">
        <v>38</v>
      </c>
      <c r="B40" t="s">
        <v>37</v>
      </c>
      <c r="C40" t="s">
        <v>531</v>
      </c>
      <c r="E40" t="s">
        <v>517</v>
      </c>
      <c r="F40" t="s">
        <v>533</v>
      </c>
      <c r="G40" t="s">
        <v>604</v>
      </c>
      <c r="H40" t="s">
        <v>535</v>
      </c>
      <c r="I40" t="s">
        <v>515</v>
      </c>
      <c r="J40">
        <v>32800</v>
      </c>
      <c r="K40">
        <f t="shared" si="0"/>
        <v>5543200</v>
      </c>
      <c r="L40">
        <v>32800</v>
      </c>
      <c r="M40">
        <f t="shared" ref="M40:M84" si="2">J40-L40</f>
        <v>0</v>
      </c>
      <c r="N40" t="s">
        <v>605</v>
      </c>
      <c r="O40" t="str">
        <f>VLOOKUP(B40,'8月'!C:C,1,FALSE)</f>
        <v>1398-896-0</v>
      </c>
    </row>
    <row r="41" spans="1:15" hidden="1" x14ac:dyDescent="0.25">
      <c r="A41">
        <v>39</v>
      </c>
      <c r="B41" t="s">
        <v>38</v>
      </c>
      <c r="C41" t="s">
        <v>606</v>
      </c>
      <c r="D41" t="s">
        <v>607</v>
      </c>
      <c r="E41" t="s">
        <v>608</v>
      </c>
      <c r="F41" t="s">
        <v>512</v>
      </c>
      <c r="G41" t="s">
        <v>609</v>
      </c>
      <c r="H41" t="s">
        <v>514</v>
      </c>
      <c r="I41" t="s">
        <v>515</v>
      </c>
      <c r="J41">
        <v>14000</v>
      </c>
      <c r="K41">
        <f t="shared" si="0"/>
        <v>2366000</v>
      </c>
      <c r="L41">
        <v>14000</v>
      </c>
      <c r="M41">
        <f t="shared" si="2"/>
        <v>0</v>
      </c>
      <c r="N41" t="s">
        <v>610</v>
      </c>
      <c r="O41" t="str">
        <f>VLOOKUP(B41,'8月'!C:C,1,FALSE)</f>
        <v>1399-094-8</v>
      </c>
    </row>
    <row r="42" spans="1:15" hidden="1" x14ac:dyDescent="0.25">
      <c r="A42">
        <v>40</v>
      </c>
      <c r="B42" t="s">
        <v>39</v>
      </c>
      <c r="C42" t="s">
        <v>550</v>
      </c>
      <c r="D42" t="s">
        <v>543</v>
      </c>
      <c r="E42" t="s">
        <v>517</v>
      </c>
      <c r="F42" t="s">
        <v>526</v>
      </c>
      <c r="G42" t="s">
        <v>611</v>
      </c>
      <c r="H42" t="s">
        <v>514</v>
      </c>
      <c r="I42" t="s">
        <v>515</v>
      </c>
      <c r="J42">
        <v>29500</v>
      </c>
      <c r="K42">
        <f t="shared" si="0"/>
        <v>4985500</v>
      </c>
      <c r="L42">
        <v>29500</v>
      </c>
      <c r="M42">
        <f t="shared" si="2"/>
        <v>0</v>
      </c>
      <c r="N42" t="s">
        <v>612</v>
      </c>
      <c r="O42" t="str">
        <f>VLOOKUP(B42,'8月'!C:C,1,FALSE)</f>
        <v>1399-116-7</v>
      </c>
    </row>
    <row r="43" spans="1:15" hidden="1" x14ac:dyDescent="0.25">
      <c r="A43">
        <v>41</v>
      </c>
      <c r="B43" t="s">
        <v>40</v>
      </c>
      <c r="C43" t="s">
        <v>550</v>
      </c>
      <c r="D43" t="s">
        <v>551</v>
      </c>
      <c r="E43" t="s">
        <v>517</v>
      </c>
      <c r="F43" t="s">
        <v>512</v>
      </c>
      <c r="G43" t="s">
        <v>567</v>
      </c>
      <c r="H43" t="s">
        <v>514</v>
      </c>
      <c r="I43" t="s">
        <v>515</v>
      </c>
      <c r="J43">
        <v>10500</v>
      </c>
      <c r="K43">
        <f t="shared" si="0"/>
        <v>1774500</v>
      </c>
      <c r="L43">
        <v>0</v>
      </c>
      <c r="M43">
        <f t="shared" si="2"/>
        <v>10500</v>
      </c>
      <c r="N43" t="s">
        <v>613</v>
      </c>
      <c r="O43" t="str">
        <f>VLOOKUP(B43,'8月'!C:C,1,FALSE)</f>
        <v>1399-429-1</v>
      </c>
    </row>
    <row r="44" spans="1:15" hidden="1" x14ac:dyDescent="0.25">
      <c r="A44">
        <v>42</v>
      </c>
      <c r="B44" t="s">
        <v>41</v>
      </c>
      <c r="C44" t="s">
        <v>550</v>
      </c>
      <c r="D44" t="s">
        <v>582</v>
      </c>
      <c r="E44" t="s">
        <v>517</v>
      </c>
      <c r="F44" t="s">
        <v>526</v>
      </c>
      <c r="G44" t="s">
        <v>614</v>
      </c>
      <c r="H44" t="s">
        <v>514</v>
      </c>
      <c r="I44" t="s">
        <v>565</v>
      </c>
      <c r="J44">
        <v>38000</v>
      </c>
      <c r="K44">
        <f t="shared" si="0"/>
        <v>6422000</v>
      </c>
      <c r="L44">
        <v>38000</v>
      </c>
      <c r="M44">
        <f t="shared" si="2"/>
        <v>0</v>
      </c>
      <c r="N44" t="s">
        <v>615</v>
      </c>
      <c r="O44" t="str">
        <f>VLOOKUP(B44,'8月'!C:C,1,FALSE)</f>
        <v>1400-238-5</v>
      </c>
    </row>
    <row r="45" spans="1:15" hidden="1" x14ac:dyDescent="0.25">
      <c r="A45">
        <v>43</v>
      </c>
      <c r="B45" t="s">
        <v>42</v>
      </c>
      <c r="C45" t="s">
        <v>616</v>
      </c>
      <c r="D45" t="s">
        <v>617</v>
      </c>
      <c r="E45" t="s">
        <v>511</v>
      </c>
      <c r="F45" t="s">
        <v>563</v>
      </c>
      <c r="G45" t="s">
        <v>618</v>
      </c>
      <c r="H45" t="s">
        <v>514</v>
      </c>
      <c r="I45" t="s">
        <v>619</v>
      </c>
      <c r="J45">
        <v>28900</v>
      </c>
      <c r="K45">
        <f t="shared" si="0"/>
        <v>4884100</v>
      </c>
      <c r="L45">
        <v>28900</v>
      </c>
      <c r="M45">
        <f t="shared" si="2"/>
        <v>0</v>
      </c>
      <c r="N45" t="s">
        <v>620</v>
      </c>
      <c r="O45" t="str">
        <f>VLOOKUP(B45,'8月'!C:C,1,FALSE)</f>
        <v>1400-285-2</v>
      </c>
    </row>
    <row r="46" spans="1:15" hidden="1" x14ac:dyDescent="0.25">
      <c r="A46">
        <v>44</v>
      </c>
      <c r="B46" t="s">
        <v>43</v>
      </c>
      <c r="C46" t="s">
        <v>550</v>
      </c>
      <c r="D46" t="s">
        <v>510</v>
      </c>
      <c r="E46" t="s">
        <v>517</v>
      </c>
      <c r="F46" t="s">
        <v>512</v>
      </c>
      <c r="G46" t="s">
        <v>621</v>
      </c>
      <c r="H46" t="s">
        <v>514</v>
      </c>
      <c r="I46" t="s">
        <v>515</v>
      </c>
      <c r="J46">
        <v>10400</v>
      </c>
      <c r="K46">
        <f t="shared" si="0"/>
        <v>1757600</v>
      </c>
      <c r="L46">
        <v>10400</v>
      </c>
      <c r="M46">
        <f t="shared" si="2"/>
        <v>0</v>
      </c>
      <c r="N46" t="s">
        <v>622</v>
      </c>
      <c r="O46" t="str">
        <f>VLOOKUP(B46,'8月'!C:C,1,FALSE)</f>
        <v>1400-968-2</v>
      </c>
    </row>
    <row r="47" spans="1:15" hidden="1" x14ac:dyDescent="0.25">
      <c r="A47">
        <v>45</v>
      </c>
      <c r="B47" t="s">
        <v>44</v>
      </c>
      <c r="C47" t="s">
        <v>521</v>
      </c>
      <c r="D47" t="s">
        <v>588</v>
      </c>
      <c r="E47" t="s">
        <v>517</v>
      </c>
      <c r="F47" t="s">
        <v>512</v>
      </c>
      <c r="G47" t="s">
        <v>523</v>
      </c>
      <c r="H47" t="s">
        <v>514</v>
      </c>
      <c r="I47" t="s">
        <v>515</v>
      </c>
      <c r="J47">
        <v>11100</v>
      </c>
      <c r="K47">
        <f t="shared" si="0"/>
        <v>1875900</v>
      </c>
      <c r="L47">
        <v>11100</v>
      </c>
      <c r="M47">
        <f t="shared" si="2"/>
        <v>0</v>
      </c>
      <c r="N47" t="s">
        <v>623</v>
      </c>
      <c r="O47" t="str">
        <f>VLOOKUP(B47,'8月'!C:C,1,FALSE)</f>
        <v>1400-972-8</v>
      </c>
    </row>
    <row r="48" spans="1:15" hidden="1" x14ac:dyDescent="0.25">
      <c r="A48">
        <v>46</v>
      </c>
      <c r="B48" t="s">
        <v>45</v>
      </c>
      <c r="C48" t="s">
        <v>550</v>
      </c>
      <c r="D48" t="s">
        <v>624</v>
      </c>
      <c r="E48" t="s">
        <v>517</v>
      </c>
      <c r="F48" t="s">
        <v>512</v>
      </c>
      <c r="G48" t="s">
        <v>621</v>
      </c>
      <c r="H48" t="s">
        <v>514</v>
      </c>
      <c r="I48" t="s">
        <v>515</v>
      </c>
      <c r="J48">
        <v>10400</v>
      </c>
      <c r="K48">
        <f t="shared" si="0"/>
        <v>1757600</v>
      </c>
      <c r="L48">
        <v>10400</v>
      </c>
      <c r="M48">
        <f t="shared" si="2"/>
        <v>0</v>
      </c>
      <c r="N48" t="s">
        <v>625</v>
      </c>
      <c r="O48" t="str">
        <f>VLOOKUP(B48,'8月'!C:C,1,FALSE)</f>
        <v>1401-425-0</v>
      </c>
    </row>
    <row r="49" spans="1:15" hidden="1" x14ac:dyDescent="0.25">
      <c r="A49">
        <v>47</v>
      </c>
      <c r="B49" t="s">
        <v>46</v>
      </c>
      <c r="C49" t="s">
        <v>509</v>
      </c>
      <c r="D49" t="s">
        <v>626</v>
      </c>
      <c r="E49" t="s">
        <v>517</v>
      </c>
      <c r="F49" t="s">
        <v>512</v>
      </c>
      <c r="G49" t="s">
        <v>627</v>
      </c>
      <c r="H49" t="s">
        <v>514</v>
      </c>
      <c r="I49" t="s">
        <v>544</v>
      </c>
      <c r="J49">
        <v>10600</v>
      </c>
      <c r="K49">
        <f t="shared" si="0"/>
        <v>1791400</v>
      </c>
      <c r="L49">
        <v>0</v>
      </c>
      <c r="M49">
        <f t="shared" si="2"/>
        <v>10600</v>
      </c>
      <c r="N49" t="s">
        <v>628</v>
      </c>
      <c r="O49" t="str">
        <f>VLOOKUP(B49,'8月'!C:C,1,FALSE)</f>
        <v>1401-737-3</v>
      </c>
    </row>
    <row r="50" spans="1:15" hidden="1" x14ac:dyDescent="0.25">
      <c r="A50">
        <v>48</v>
      </c>
      <c r="B50" t="s">
        <v>47</v>
      </c>
      <c r="C50" t="s">
        <v>521</v>
      </c>
      <c r="D50" t="s">
        <v>551</v>
      </c>
      <c r="E50" t="s">
        <v>517</v>
      </c>
      <c r="F50" t="s">
        <v>512</v>
      </c>
      <c r="G50" t="s">
        <v>523</v>
      </c>
      <c r="H50" t="s">
        <v>514</v>
      </c>
      <c r="I50" t="s">
        <v>515</v>
      </c>
      <c r="J50">
        <v>10500</v>
      </c>
      <c r="K50">
        <f t="shared" si="0"/>
        <v>1774500</v>
      </c>
      <c r="L50">
        <v>10500</v>
      </c>
      <c r="M50">
        <f t="shared" si="2"/>
        <v>0</v>
      </c>
      <c r="N50" t="s">
        <v>629</v>
      </c>
      <c r="O50" t="str">
        <f>VLOOKUP(B50,'8月'!C:C,1,FALSE)</f>
        <v>1401-942-6</v>
      </c>
    </row>
    <row r="51" spans="1:15" hidden="1" x14ac:dyDescent="0.25">
      <c r="A51">
        <v>49</v>
      </c>
      <c r="B51" t="s">
        <v>48</v>
      </c>
      <c r="C51" t="s">
        <v>521</v>
      </c>
      <c r="D51" t="s">
        <v>562</v>
      </c>
      <c r="E51" t="s">
        <v>517</v>
      </c>
      <c r="F51" t="s">
        <v>512</v>
      </c>
      <c r="G51" t="s">
        <v>523</v>
      </c>
      <c r="H51" t="s">
        <v>514</v>
      </c>
      <c r="I51" t="s">
        <v>515</v>
      </c>
      <c r="J51">
        <v>10600</v>
      </c>
      <c r="K51">
        <f t="shared" si="0"/>
        <v>1791400</v>
      </c>
      <c r="L51">
        <v>10600</v>
      </c>
      <c r="M51">
        <f t="shared" si="2"/>
        <v>0</v>
      </c>
      <c r="N51" t="s">
        <v>630</v>
      </c>
      <c r="O51" t="str">
        <f>VLOOKUP(B51,'8月'!C:C,1,FALSE)</f>
        <v>1401-944-8</v>
      </c>
    </row>
    <row r="52" spans="1:15" hidden="1" x14ac:dyDescent="0.25">
      <c r="A52">
        <v>50</v>
      </c>
      <c r="B52" t="s">
        <v>49</v>
      </c>
      <c r="C52" t="s">
        <v>509</v>
      </c>
      <c r="D52" t="s">
        <v>578</v>
      </c>
      <c r="E52" t="s">
        <v>517</v>
      </c>
      <c r="F52" t="s">
        <v>512</v>
      </c>
      <c r="G52" t="s">
        <v>518</v>
      </c>
      <c r="H52" t="s">
        <v>514</v>
      </c>
      <c r="I52" t="s">
        <v>515</v>
      </c>
      <c r="J52">
        <v>9500</v>
      </c>
      <c r="K52">
        <f t="shared" si="0"/>
        <v>1605500</v>
      </c>
      <c r="L52">
        <v>9500</v>
      </c>
      <c r="M52">
        <f t="shared" si="2"/>
        <v>0</v>
      </c>
      <c r="N52" t="s">
        <v>631</v>
      </c>
      <c r="O52" t="str">
        <f>VLOOKUP(B52,'8月'!C:C,1,FALSE)</f>
        <v>1402-160-8</v>
      </c>
    </row>
    <row r="53" spans="1:15" hidden="1" x14ac:dyDescent="0.25">
      <c r="A53">
        <v>51</v>
      </c>
      <c r="B53" t="s">
        <v>50</v>
      </c>
      <c r="C53" t="s">
        <v>550</v>
      </c>
      <c r="D53" t="s">
        <v>562</v>
      </c>
      <c r="E53" t="s">
        <v>517</v>
      </c>
      <c r="F53" t="s">
        <v>512</v>
      </c>
      <c r="G53" t="s">
        <v>567</v>
      </c>
      <c r="H53" t="s">
        <v>514</v>
      </c>
      <c r="I53" t="s">
        <v>515</v>
      </c>
      <c r="J53">
        <v>10500</v>
      </c>
      <c r="K53">
        <f t="shared" si="0"/>
        <v>1774500</v>
      </c>
      <c r="L53">
        <v>0</v>
      </c>
      <c r="M53">
        <f t="shared" si="2"/>
        <v>10500</v>
      </c>
      <c r="N53" t="s">
        <v>632</v>
      </c>
      <c r="O53" t="str">
        <f>VLOOKUP(B53,'8月'!C:C,1,FALSE)</f>
        <v>1402-335-3</v>
      </c>
    </row>
    <row r="54" spans="1:15" hidden="1" x14ac:dyDescent="0.25">
      <c r="A54">
        <v>52</v>
      </c>
      <c r="B54" t="s">
        <v>51</v>
      </c>
      <c r="C54" t="s">
        <v>550</v>
      </c>
      <c r="D54" t="s">
        <v>510</v>
      </c>
      <c r="E54" t="s">
        <v>517</v>
      </c>
      <c r="F54" t="s">
        <v>512</v>
      </c>
      <c r="G54" t="s">
        <v>567</v>
      </c>
      <c r="H54" t="s">
        <v>514</v>
      </c>
      <c r="I54" t="s">
        <v>515</v>
      </c>
      <c r="J54">
        <v>10500</v>
      </c>
      <c r="K54">
        <f t="shared" si="0"/>
        <v>1774500</v>
      </c>
      <c r="L54">
        <v>0</v>
      </c>
      <c r="M54">
        <f t="shared" si="2"/>
        <v>10500</v>
      </c>
      <c r="N54" t="s">
        <v>633</v>
      </c>
      <c r="O54" t="str">
        <f>VLOOKUP(B54,'8月'!C:C,1,FALSE)</f>
        <v>1402-348-8</v>
      </c>
    </row>
    <row r="55" spans="1:15" hidden="1" x14ac:dyDescent="0.25">
      <c r="A55">
        <v>53</v>
      </c>
      <c r="B55" t="s">
        <v>52</v>
      </c>
      <c r="C55" t="s">
        <v>521</v>
      </c>
      <c r="D55" t="s">
        <v>634</v>
      </c>
      <c r="E55" t="s">
        <v>517</v>
      </c>
      <c r="F55" t="s">
        <v>512</v>
      </c>
      <c r="G55" t="s">
        <v>552</v>
      </c>
      <c r="H55" t="s">
        <v>514</v>
      </c>
      <c r="I55" t="s">
        <v>515</v>
      </c>
      <c r="J55">
        <v>10600</v>
      </c>
      <c r="K55">
        <f t="shared" si="0"/>
        <v>1791400</v>
      </c>
      <c r="L55">
        <v>10600</v>
      </c>
      <c r="M55">
        <f t="shared" si="2"/>
        <v>0</v>
      </c>
      <c r="N55" t="s">
        <v>635</v>
      </c>
      <c r="O55" t="str">
        <f>VLOOKUP(B55,'8月'!C:C,1,FALSE)</f>
        <v>1402-469-6</v>
      </c>
    </row>
    <row r="56" spans="1:15" hidden="1" x14ac:dyDescent="0.25">
      <c r="A56">
        <v>54</v>
      </c>
      <c r="B56" t="s">
        <v>53</v>
      </c>
      <c r="C56" t="s">
        <v>550</v>
      </c>
      <c r="D56" t="s">
        <v>624</v>
      </c>
      <c r="E56" t="s">
        <v>517</v>
      </c>
      <c r="F56" t="s">
        <v>512</v>
      </c>
      <c r="G56" t="s">
        <v>636</v>
      </c>
      <c r="H56" t="s">
        <v>514</v>
      </c>
      <c r="I56" t="s">
        <v>515</v>
      </c>
      <c r="J56">
        <v>9800</v>
      </c>
      <c r="K56">
        <f t="shared" si="0"/>
        <v>1656200</v>
      </c>
      <c r="L56">
        <v>0</v>
      </c>
      <c r="M56">
        <f t="shared" si="2"/>
        <v>9800</v>
      </c>
      <c r="N56" t="s">
        <v>637</v>
      </c>
      <c r="O56" t="str">
        <f>VLOOKUP(B56,'8月'!C:C,1,FALSE)</f>
        <v>1402-626-1</v>
      </c>
    </row>
    <row r="57" spans="1:15" hidden="1" x14ac:dyDescent="0.25">
      <c r="A57">
        <v>55</v>
      </c>
      <c r="B57" t="s">
        <v>54</v>
      </c>
      <c r="C57" t="s">
        <v>550</v>
      </c>
      <c r="D57" t="s">
        <v>551</v>
      </c>
      <c r="E57" t="s">
        <v>517</v>
      </c>
      <c r="F57" t="s">
        <v>512</v>
      </c>
      <c r="G57" t="s">
        <v>567</v>
      </c>
      <c r="H57" t="s">
        <v>514</v>
      </c>
      <c r="I57" t="s">
        <v>515</v>
      </c>
      <c r="J57">
        <v>10500</v>
      </c>
      <c r="K57">
        <f t="shared" si="0"/>
        <v>1774500</v>
      </c>
      <c r="L57">
        <v>0</v>
      </c>
      <c r="M57">
        <f t="shared" si="2"/>
        <v>10500</v>
      </c>
      <c r="N57" t="s">
        <v>638</v>
      </c>
      <c r="O57" t="str">
        <f>VLOOKUP(B57,'8月'!C:C,1,FALSE)</f>
        <v>1403-434-9</v>
      </c>
    </row>
    <row r="58" spans="1:15" hidden="1" x14ac:dyDescent="0.25">
      <c r="A58">
        <v>56</v>
      </c>
      <c r="B58" t="s">
        <v>55</v>
      </c>
      <c r="C58" t="s">
        <v>550</v>
      </c>
      <c r="D58" t="s">
        <v>588</v>
      </c>
      <c r="E58" t="s">
        <v>517</v>
      </c>
      <c r="F58" t="s">
        <v>512</v>
      </c>
      <c r="G58" t="s">
        <v>567</v>
      </c>
      <c r="H58" t="s">
        <v>514</v>
      </c>
      <c r="I58" t="s">
        <v>515</v>
      </c>
      <c r="J58">
        <v>10900</v>
      </c>
      <c r="K58">
        <f t="shared" si="0"/>
        <v>1842100</v>
      </c>
      <c r="L58">
        <v>0</v>
      </c>
      <c r="M58">
        <f t="shared" si="2"/>
        <v>10900</v>
      </c>
      <c r="N58" t="s">
        <v>639</v>
      </c>
      <c r="O58" t="str">
        <f>VLOOKUP(B58,'8月'!C:C,1,FALSE)</f>
        <v>1403-734-8</v>
      </c>
    </row>
    <row r="59" spans="1:15" hidden="1" x14ac:dyDescent="0.25">
      <c r="A59">
        <v>57</v>
      </c>
      <c r="B59" t="s">
        <v>56</v>
      </c>
      <c r="C59" t="s">
        <v>521</v>
      </c>
      <c r="D59" t="s">
        <v>582</v>
      </c>
      <c r="E59" t="s">
        <v>517</v>
      </c>
      <c r="F59" t="s">
        <v>512</v>
      </c>
      <c r="G59" t="s">
        <v>523</v>
      </c>
      <c r="H59" t="s">
        <v>514</v>
      </c>
      <c r="I59" t="s">
        <v>515</v>
      </c>
      <c r="J59">
        <v>10500</v>
      </c>
      <c r="K59">
        <f t="shared" si="0"/>
        <v>1774500</v>
      </c>
      <c r="L59">
        <v>10500</v>
      </c>
      <c r="M59">
        <f t="shared" si="2"/>
        <v>0</v>
      </c>
      <c r="N59" t="s">
        <v>640</v>
      </c>
      <c r="O59" t="str">
        <f>VLOOKUP(B59,'8月'!C:C,1,FALSE)</f>
        <v>1403-807-8</v>
      </c>
    </row>
    <row r="60" spans="1:15" hidden="1" x14ac:dyDescent="0.25">
      <c r="A60">
        <v>58</v>
      </c>
      <c r="B60" t="s">
        <v>57</v>
      </c>
      <c r="C60" t="s">
        <v>525</v>
      </c>
      <c r="D60" t="s">
        <v>582</v>
      </c>
      <c r="E60" t="s">
        <v>511</v>
      </c>
      <c r="F60" t="s">
        <v>512</v>
      </c>
      <c r="G60" t="s">
        <v>641</v>
      </c>
      <c r="H60" t="s">
        <v>514</v>
      </c>
      <c r="I60" t="s">
        <v>565</v>
      </c>
      <c r="J60">
        <v>8500</v>
      </c>
      <c r="K60">
        <f t="shared" si="0"/>
        <v>1436500</v>
      </c>
      <c r="L60">
        <v>8500</v>
      </c>
      <c r="M60">
        <f t="shared" si="2"/>
        <v>0</v>
      </c>
      <c r="N60" t="s">
        <v>642</v>
      </c>
      <c r="O60" t="str">
        <f>VLOOKUP(B60,'8月'!C:C,1,FALSE)</f>
        <v>1403-831-8</v>
      </c>
    </row>
    <row r="61" spans="1:15" hidden="1" x14ac:dyDescent="0.25">
      <c r="A61">
        <v>59</v>
      </c>
      <c r="B61" t="s">
        <v>58</v>
      </c>
      <c r="C61" t="s">
        <v>556</v>
      </c>
      <c r="D61" t="s">
        <v>607</v>
      </c>
      <c r="E61" t="s">
        <v>517</v>
      </c>
      <c r="F61" t="s">
        <v>526</v>
      </c>
      <c r="G61" t="s">
        <v>643</v>
      </c>
      <c r="H61" t="s">
        <v>535</v>
      </c>
      <c r="I61" t="s">
        <v>515</v>
      </c>
      <c r="J61">
        <v>37000</v>
      </c>
      <c r="K61">
        <f t="shared" si="0"/>
        <v>6253000</v>
      </c>
      <c r="L61">
        <v>37000</v>
      </c>
      <c r="M61">
        <f t="shared" si="2"/>
        <v>0</v>
      </c>
      <c r="N61" t="s">
        <v>644</v>
      </c>
      <c r="O61" t="str">
        <f>VLOOKUP(B61,'8月'!C:C,1,FALSE)</f>
        <v>1404-050-1</v>
      </c>
    </row>
    <row r="62" spans="1:15" hidden="1" x14ac:dyDescent="0.25">
      <c r="A62">
        <v>60</v>
      </c>
      <c r="B62" t="s">
        <v>59</v>
      </c>
      <c r="C62" t="s">
        <v>509</v>
      </c>
      <c r="D62" t="s">
        <v>572</v>
      </c>
      <c r="E62" t="s">
        <v>517</v>
      </c>
      <c r="F62" t="s">
        <v>512</v>
      </c>
      <c r="G62" t="s">
        <v>518</v>
      </c>
      <c r="H62" t="s">
        <v>514</v>
      </c>
      <c r="I62" t="s">
        <v>515</v>
      </c>
      <c r="J62">
        <v>9600</v>
      </c>
      <c r="K62">
        <f t="shared" si="0"/>
        <v>1622400</v>
      </c>
      <c r="L62">
        <v>9600</v>
      </c>
      <c r="M62">
        <f t="shared" si="2"/>
        <v>0</v>
      </c>
      <c r="N62" t="s">
        <v>645</v>
      </c>
      <c r="O62" t="str">
        <f>VLOOKUP(B62,'8月'!C:C,1,FALSE)</f>
        <v>1404-061-4</v>
      </c>
    </row>
    <row r="63" spans="1:15" hidden="1" x14ac:dyDescent="0.25">
      <c r="A63">
        <v>61</v>
      </c>
      <c r="B63" t="s">
        <v>60</v>
      </c>
      <c r="C63" t="s">
        <v>525</v>
      </c>
      <c r="D63" t="s">
        <v>572</v>
      </c>
      <c r="E63" t="s">
        <v>511</v>
      </c>
      <c r="F63" t="s">
        <v>583</v>
      </c>
      <c r="G63" t="s">
        <v>646</v>
      </c>
      <c r="H63" t="s">
        <v>514</v>
      </c>
      <c r="I63" t="s">
        <v>565</v>
      </c>
      <c r="J63">
        <v>7200</v>
      </c>
      <c r="K63">
        <f t="shared" si="0"/>
        <v>1216800</v>
      </c>
      <c r="L63">
        <v>7200</v>
      </c>
      <c r="M63">
        <f t="shared" si="2"/>
        <v>0</v>
      </c>
      <c r="N63" t="s">
        <v>647</v>
      </c>
      <c r="O63" t="str">
        <f>VLOOKUP(B63,'8月'!C:C,1,FALSE)</f>
        <v>1404-094-3</v>
      </c>
    </row>
    <row r="64" spans="1:15" hidden="1" x14ac:dyDescent="0.25">
      <c r="A64">
        <v>62</v>
      </c>
      <c r="B64" t="s">
        <v>61</v>
      </c>
      <c r="C64" t="s">
        <v>550</v>
      </c>
      <c r="D64" t="s">
        <v>648</v>
      </c>
      <c r="E64" t="s">
        <v>517</v>
      </c>
      <c r="F64" t="s">
        <v>526</v>
      </c>
      <c r="G64" t="s">
        <v>611</v>
      </c>
      <c r="H64" t="s">
        <v>514</v>
      </c>
      <c r="I64" t="s">
        <v>619</v>
      </c>
      <c r="J64">
        <v>30600</v>
      </c>
      <c r="K64">
        <f t="shared" si="0"/>
        <v>5171400</v>
      </c>
      <c r="L64">
        <v>30600</v>
      </c>
      <c r="M64">
        <f t="shared" si="2"/>
        <v>0</v>
      </c>
      <c r="N64" t="s">
        <v>649</v>
      </c>
      <c r="O64" t="str">
        <f>VLOOKUP(B64,'8月'!C:C,1,FALSE)</f>
        <v>1404-199-1</v>
      </c>
    </row>
    <row r="65" spans="1:15" hidden="1" x14ac:dyDescent="0.25">
      <c r="A65">
        <v>63</v>
      </c>
      <c r="B65" t="s">
        <v>62</v>
      </c>
      <c r="C65" t="s">
        <v>509</v>
      </c>
      <c r="D65" t="s">
        <v>588</v>
      </c>
      <c r="E65" t="s">
        <v>517</v>
      </c>
      <c r="F65" t="s">
        <v>512</v>
      </c>
      <c r="G65" t="s">
        <v>518</v>
      </c>
      <c r="H65" t="s">
        <v>514</v>
      </c>
      <c r="I65" t="s">
        <v>515</v>
      </c>
      <c r="J65">
        <v>9600</v>
      </c>
      <c r="K65">
        <f t="shared" si="0"/>
        <v>1622400</v>
      </c>
      <c r="L65">
        <v>9600</v>
      </c>
      <c r="M65">
        <f t="shared" si="2"/>
        <v>0</v>
      </c>
      <c r="N65" t="s">
        <v>650</v>
      </c>
      <c r="O65" t="str">
        <f>VLOOKUP(B65,'8月'!C:C,1,FALSE)</f>
        <v>1404-407-0</v>
      </c>
    </row>
    <row r="66" spans="1:15" hidden="1" x14ac:dyDescent="0.25">
      <c r="A66">
        <v>64</v>
      </c>
      <c r="B66" t="s">
        <v>63</v>
      </c>
      <c r="C66" t="s">
        <v>550</v>
      </c>
      <c r="D66" t="s">
        <v>588</v>
      </c>
      <c r="E66" t="s">
        <v>517</v>
      </c>
      <c r="F66" t="s">
        <v>512</v>
      </c>
      <c r="G66" t="s">
        <v>567</v>
      </c>
      <c r="H66" t="s">
        <v>514</v>
      </c>
      <c r="I66" t="s">
        <v>515</v>
      </c>
      <c r="J66">
        <v>10500</v>
      </c>
      <c r="K66">
        <f t="shared" si="0"/>
        <v>1774500</v>
      </c>
      <c r="L66">
        <v>0</v>
      </c>
      <c r="M66">
        <f t="shared" si="2"/>
        <v>10500</v>
      </c>
      <c r="N66" t="s">
        <v>651</v>
      </c>
      <c r="O66" t="str">
        <f>VLOOKUP(B66,'8月'!C:C,1,FALSE)</f>
        <v>1404-765-9</v>
      </c>
    </row>
    <row r="67" spans="1:15" hidden="1" x14ac:dyDescent="0.25">
      <c r="A67">
        <v>65</v>
      </c>
      <c r="B67" t="s">
        <v>64</v>
      </c>
      <c r="C67" t="s">
        <v>550</v>
      </c>
      <c r="D67" t="s">
        <v>578</v>
      </c>
      <c r="E67" t="s">
        <v>517</v>
      </c>
      <c r="F67" t="s">
        <v>512</v>
      </c>
      <c r="G67" t="s">
        <v>567</v>
      </c>
      <c r="H67" t="s">
        <v>514</v>
      </c>
      <c r="I67" t="s">
        <v>515</v>
      </c>
      <c r="J67">
        <v>10500</v>
      </c>
      <c r="K67">
        <f t="shared" ref="K67:K130" si="3">TEXT(J67, "¥#,##0") * 169</f>
        <v>1774500</v>
      </c>
      <c r="L67">
        <v>0</v>
      </c>
      <c r="M67">
        <f t="shared" si="2"/>
        <v>10500</v>
      </c>
      <c r="N67" t="s">
        <v>652</v>
      </c>
      <c r="O67" t="str">
        <f>VLOOKUP(B67,'8月'!C:C,1,FALSE)</f>
        <v>1404-768-2</v>
      </c>
    </row>
    <row r="68" spans="1:15" hidden="1" x14ac:dyDescent="0.25">
      <c r="A68">
        <v>66</v>
      </c>
      <c r="B68" t="s">
        <v>65</v>
      </c>
      <c r="C68" t="s">
        <v>525</v>
      </c>
      <c r="D68" t="s">
        <v>588</v>
      </c>
      <c r="E68" t="s">
        <v>511</v>
      </c>
      <c r="F68" t="s">
        <v>583</v>
      </c>
      <c r="G68" t="s">
        <v>653</v>
      </c>
      <c r="H68" t="s">
        <v>514</v>
      </c>
      <c r="I68" t="s">
        <v>565</v>
      </c>
      <c r="J68">
        <v>7900</v>
      </c>
      <c r="K68">
        <f t="shared" si="3"/>
        <v>1335100</v>
      </c>
      <c r="L68">
        <v>7900</v>
      </c>
      <c r="M68">
        <f t="shared" si="2"/>
        <v>0</v>
      </c>
      <c r="N68" t="s">
        <v>654</v>
      </c>
      <c r="O68" t="str">
        <f>VLOOKUP(B68,'8月'!C:C,1,FALSE)</f>
        <v>1404-824-3</v>
      </c>
    </row>
    <row r="69" spans="1:15" hidden="1" x14ac:dyDescent="0.25">
      <c r="A69">
        <v>67</v>
      </c>
      <c r="B69" t="s">
        <v>66</v>
      </c>
      <c r="C69" t="s">
        <v>525</v>
      </c>
      <c r="D69" t="s">
        <v>510</v>
      </c>
      <c r="E69" t="s">
        <v>511</v>
      </c>
      <c r="F69" t="s">
        <v>583</v>
      </c>
      <c r="G69" t="s">
        <v>653</v>
      </c>
      <c r="H69" t="s">
        <v>514</v>
      </c>
      <c r="I69" t="s">
        <v>565</v>
      </c>
      <c r="J69">
        <v>7900</v>
      </c>
      <c r="K69">
        <f t="shared" si="3"/>
        <v>1335100</v>
      </c>
      <c r="L69">
        <v>7900</v>
      </c>
      <c r="M69">
        <f t="shared" si="2"/>
        <v>0</v>
      </c>
      <c r="N69" t="s">
        <v>655</v>
      </c>
      <c r="O69" t="str">
        <f>VLOOKUP(B69,'8月'!C:C,1,FALSE)</f>
        <v>1404-839-0</v>
      </c>
    </row>
    <row r="70" spans="1:15" hidden="1" x14ac:dyDescent="0.25">
      <c r="A70">
        <v>68</v>
      </c>
      <c r="B70" t="s">
        <v>67</v>
      </c>
      <c r="C70" t="s">
        <v>616</v>
      </c>
      <c r="E70" t="s">
        <v>517</v>
      </c>
      <c r="F70" t="s">
        <v>512</v>
      </c>
      <c r="G70" t="s">
        <v>656</v>
      </c>
      <c r="H70" t="s">
        <v>514</v>
      </c>
      <c r="I70" t="s">
        <v>515</v>
      </c>
      <c r="J70">
        <v>10900</v>
      </c>
      <c r="K70">
        <f t="shared" si="3"/>
        <v>1842100</v>
      </c>
      <c r="L70">
        <v>10900</v>
      </c>
      <c r="M70">
        <f t="shared" si="2"/>
        <v>0</v>
      </c>
      <c r="N70" t="s">
        <v>657</v>
      </c>
      <c r="O70" t="str">
        <f>VLOOKUP(B70,'8月'!C:C,1,FALSE)</f>
        <v>1405-042-5</v>
      </c>
    </row>
    <row r="71" spans="1:15" hidden="1" x14ac:dyDescent="0.25">
      <c r="A71">
        <v>69</v>
      </c>
      <c r="B71" t="s">
        <v>68</v>
      </c>
      <c r="C71" t="s">
        <v>525</v>
      </c>
      <c r="D71" t="s">
        <v>588</v>
      </c>
      <c r="E71" t="s">
        <v>511</v>
      </c>
      <c r="F71" t="s">
        <v>583</v>
      </c>
      <c r="G71" t="s">
        <v>653</v>
      </c>
      <c r="H71" t="s">
        <v>514</v>
      </c>
      <c r="I71" t="s">
        <v>565</v>
      </c>
      <c r="J71">
        <v>7900</v>
      </c>
      <c r="K71">
        <f t="shared" si="3"/>
        <v>1335100</v>
      </c>
      <c r="L71">
        <v>7900</v>
      </c>
      <c r="M71">
        <f t="shared" si="2"/>
        <v>0</v>
      </c>
      <c r="N71" t="s">
        <v>658</v>
      </c>
      <c r="O71" t="str">
        <f>VLOOKUP(B71,'8月'!C:C,1,FALSE)</f>
        <v>1405-047-0</v>
      </c>
    </row>
    <row r="72" spans="1:15" hidden="1" x14ac:dyDescent="0.25">
      <c r="A72">
        <v>70</v>
      </c>
      <c r="B72" t="s">
        <v>69</v>
      </c>
      <c r="C72" t="s">
        <v>509</v>
      </c>
      <c r="D72" t="s">
        <v>597</v>
      </c>
      <c r="E72" t="s">
        <v>517</v>
      </c>
      <c r="F72" t="s">
        <v>512</v>
      </c>
      <c r="G72" t="s">
        <v>518</v>
      </c>
      <c r="H72" t="s">
        <v>514</v>
      </c>
      <c r="I72" t="s">
        <v>544</v>
      </c>
      <c r="J72">
        <v>10900</v>
      </c>
      <c r="K72">
        <f t="shared" si="3"/>
        <v>1842100</v>
      </c>
      <c r="L72">
        <v>10900</v>
      </c>
      <c r="M72">
        <f t="shared" si="2"/>
        <v>0</v>
      </c>
      <c r="N72" t="s">
        <v>659</v>
      </c>
      <c r="O72" t="str">
        <f>VLOOKUP(B72,'8月'!C:C,1,FALSE)</f>
        <v>1405-060-7</v>
      </c>
    </row>
    <row r="73" spans="1:15" hidden="1" x14ac:dyDescent="0.25">
      <c r="A73">
        <v>71</v>
      </c>
      <c r="B73" t="s">
        <v>70</v>
      </c>
      <c r="C73" t="s">
        <v>525</v>
      </c>
      <c r="D73" t="s">
        <v>624</v>
      </c>
      <c r="E73" t="s">
        <v>511</v>
      </c>
      <c r="F73" t="s">
        <v>512</v>
      </c>
      <c r="G73" t="s">
        <v>641</v>
      </c>
      <c r="H73" t="s">
        <v>514</v>
      </c>
      <c r="I73" t="s">
        <v>540</v>
      </c>
      <c r="J73">
        <v>8400</v>
      </c>
      <c r="K73">
        <f t="shared" si="3"/>
        <v>1419600</v>
      </c>
      <c r="L73">
        <v>8400</v>
      </c>
      <c r="M73">
        <f t="shared" si="2"/>
        <v>0</v>
      </c>
      <c r="N73" t="s">
        <v>660</v>
      </c>
      <c r="O73" t="str">
        <f>VLOOKUP(B73,'8月'!C:C,1,FALSE)</f>
        <v>1405-079-8</v>
      </c>
    </row>
    <row r="74" spans="1:15" hidden="1" x14ac:dyDescent="0.25">
      <c r="A74">
        <v>72</v>
      </c>
      <c r="B74" t="s">
        <v>71</v>
      </c>
      <c r="C74" t="s">
        <v>525</v>
      </c>
      <c r="D74" t="s">
        <v>626</v>
      </c>
      <c r="E74" t="s">
        <v>511</v>
      </c>
      <c r="F74" t="s">
        <v>583</v>
      </c>
      <c r="G74" t="s">
        <v>584</v>
      </c>
      <c r="H74" t="s">
        <v>514</v>
      </c>
      <c r="I74" t="s">
        <v>544</v>
      </c>
      <c r="J74">
        <v>9000</v>
      </c>
      <c r="K74">
        <f t="shared" si="3"/>
        <v>1521000</v>
      </c>
      <c r="L74">
        <v>9000</v>
      </c>
      <c r="M74">
        <f t="shared" si="2"/>
        <v>0</v>
      </c>
      <c r="N74" t="s">
        <v>661</v>
      </c>
      <c r="O74" t="str">
        <f>VLOOKUP(B74,'8月'!C:C,1,FALSE)</f>
        <v>1405-157-5</v>
      </c>
    </row>
    <row r="75" spans="1:15" hidden="1" x14ac:dyDescent="0.25">
      <c r="A75">
        <v>73</v>
      </c>
      <c r="B75" t="s">
        <v>72</v>
      </c>
      <c r="C75" t="s">
        <v>561</v>
      </c>
      <c r="D75" t="s">
        <v>543</v>
      </c>
      <c r="E75" t="s">
        <v>511</v>
      </c>
      <c r="F75" t="s">
        <v>563</v>
      </c>
      <c r="G75" t="s">
        <v>662</v>
      </c>
      <c r="H75" t="s">
        <v>528</v>
      </c>
      <c r="I75" t="s">
        <v>663</v>
      </c>
      <c r="J75">
        <v>55000</v>
      </c>
      <c r="K75">
        <f t="shared" si="3"/>
        <v>9295000</v>
      </c>
      <c r="L75">
        <v>55000</v>
      </c>
      <c r="M75">
        <f t="shared" si="2"/>
        <v>0</v>
      </c>
      <c r="N75" t="s">
        <v>664</v>
      </c>
      <c r="O75" t="str">
        <f>VLOOKUP(B75,'8月'!C:C,1,FALSE)</f>
        <v>1405-398-0</v>
      </c>
    </row>
    <row r="76" spans="1:15" hidden="1" x14ac:dyDescent="0.25">
      <c r="A76">
        <v>74</v>
      </c>
      <c r="B76" t="s">
        <v>73</v>
      </c>
      <c r="C76" t="s">
        <v>556</v>
      </c>
      <c r="D76" t="s">
        <v>510</v>
      </c>
      <c r="E76" t="s">
        <v>517</v>
      </c>
      <c r="F76" t="s">
        <v>563</v>
      </c>
      <c r="G76" t="s">
        <v>665</v>
      </c>
      <c r="H76" t="s">
        <v>535</v>
      </c>
      <c r="I76" t="s">
        <v>663</v>
      </c>
      <c r="J76">
        <v>53000</v>
      </c>
      <c r="K76">
        <f t="shared" si="3"/>
        <v>8957000</v>
      </c>
      <c r="L76">
        <v>53000</v>
      </c>
      <c r="M76">
        <f t="shared" si="2"/>
        <v>0</v>
      </c>
      <c r="N76" t="s">
        <v>666</v>
      </c>
      <c r="O76" t="str">
        <f>VLOOKUP(B76,'8月'!C:C,1,FALSE)</f>
        <v>1405-399-1</v>
      </c>
    </row>
    <row r="77" spans="1:15" hidden="1" x14ac:dyDescent="0.25">
      <c r="A77">
        <v>75</v>
      </c>
      <c r="B77" t="s">
        <v>74</v>
      </c>
      <c r="C77" t="s">
        <v>561</v>
      </c>
      <c r="D77" t="s">
        <v>510</v>
      </c>
      <c r="E77" t="s">
        <v>511</v>
      </c>
      <c r="F77" t="s">
        <v>563</v>
      </c>
      <c r="G77" t="s">
        <v>564</v>
      </c>
      <c r="H77" t="s">
        <v>528</v>
      </c>
      <c r="I77" t="s">
        <v>565</v>
      </c>
      <c r="J77">
        <v>30000</v>
      </c>
      <c r="K77">
        <f t="shared" si="3"/>
        <v>5070000</v>
      </c>
      <c r="L77">
        <v>30000</v>
      </c>
      <c r="M77">
        <f t="shared" si="2"/>
        <v>0</v>
      </c>
      <c r="N77" t="s">
        <v>667</v>
      </c>
      <c r="O77" t="str">
        <f>VLOOKUP(B77,'8月'!C:C,1,FALSE)</f>
        <v>1405-693-4</v>
      </c>
    </row>
    <row r="78" spans="1:15" hidden="1" x14ac:dyDescent="0.25">
      <c r="A78">
        <v>76</v>
      </c>
      <c r="B78" t="s">
        <v>75</v>
      </c>
      <c r="C78" t="s">
        <v>606</v>
      </c>
      <c r="D78" t="s">
        <v>668</v>
      </c>
      <c r="E78" t="s">
        <v>608</v>
      </c>
      <c r="F78" t="s">
        <v>512</v>
      </c>
      <c r="G78" t="s">
        <v>609</v>
      </c>
      <c r="H78" t="s">
        <v>514</v>
      </c>
      <c r="I78" t="s">
        <v>515</v>
      </c>
      <c r="J78">
        <v>14000</v>
      </c>
      <c r="K78">
        <f t="shared" si="3"/>
        <v>2366000</v>
      </c>
      <c r="L78">
        <v>14000</v>
      </c>
      <c r="M78">
        <f t="shared" si="2"/>
        <v>0</v>
      </c>
      <c r="N78" t="s">
        <v>669</v>
      </c>
      <c r="O78" t="str">
        <f>VLOOKUP(B78,'8月'!C:C,1,FALSE)</f>
        <v>1406-139-7</v>
      </c>
    </row>
    <row r="79" spans="1:15" hidden="1" x14ac:dyDescent="0.25">
      <c r="A79">
        <v>77</v>
      </c>
      <c r="B79" t="s">
        <v>76</v>
      </c>
      <c r="C79" t="s">
        <v>521</v>
      </c>
      <c r="D79" t="s">
        <v>543</v>
      </c>
      <c r="E79" t="s">
        <v>517</v>
      </c>
      <c r="F79" t="s">
        <v>512</v>
      </c>
      <c r="G79" t="s">
        <v>523</v>
      </c>
      <c r="H79" t="s">
        <v>514</v>
      </c>
      <c r="I79" t="s">
        <v>515</v>
      </c>
      <c r="J79">
        <v>10500</v>
      </c>
      <c r="K79">
        <f t="shared" si="3"/>
        <v>1774500</v>
      </c>
      <c r="L79">
        <v>10500</v>
      </c>
      <c r="M79">
        <f t="shared" si="2"/>
        <v>0</v>
      </c>
      <c r="N79" t="s">
        <v>670</v>
      </c>
      <c r="O79" t="str">
        <f>VLOOKUP(B79,'8月'!C:C,1,FALSE)</f>
        <v>1406-149-9</v>
      </c>
    </row>
    <row r="80" spans="1:15" hidden="1" x14ac:dyDescent="0.25">
      <c r="A80">
        <v>78</v>
      </c>
      <c r="B80" t="s">
        <v>77</v>
      </c>
      <c r="C80" t="s">
        <v>671</v>
      </c>
      <c r="E80" t="s">
        <v>672</v>
      </c>
      <c r="F80" t="s">
        <v>512</v>
      </c>
      <c r="G80" t="s">
        <v>673</v>
      </c>
      <c r="H80" t="s">
        <v>514</v>
      </c>
      <c r="I80" t="s">
        <v>619</v>
      </c>
      <c r="J80">
        <v>10100</v>
      </c>
      <c r="K80">
        <f t="shared" si="3"/>
        <v>1706900</v>
      </c>
      <c r="L80">
        <v>10100</v>
      </c>
      <c r="M80">
        <f t="shared" si="2"/>
        <v>0</v>
      </c>
      <c r="N80" t="s">
        <v>674</v>
      </c>
      <c r="O80" t="str">
        <f>VLOOKUP(B80,'8月'!C:C,1,FALSE)</f>
        <v>1406-170-6</v>
      </c>
    </row>
    <row r="81" spans="1:15" hidden="1" x14ac:dyDescent="0.25">
      <c r="A81">
        <v>79</v>
      </c>
      <c r="B81" t="s">
        <v>78</v>
      </c>
      <c r="C81" t="s">
        <v>531</v>
      </c>
      <c r="D81" t="s">
        <v>543</v>
      </c>
      <c r="E81" t="s">
        <v>675</v>
      </c>
      <c r="F81" t="s">
        <v>676</v>
      </c>
      <c r="G81" t="s">
        <v>677</v>
      </c>
      <c r="H81" t="s">
        <v>514</v>
      </c>
      <c r="I81" t="s">
        <v>565</v>
      </c>
      <c r="J81">
        <v>8500</v>
      </c>
      <c r="K81">
        <f t="shared" si="3"/>
        <v>1436500</v>
      </c>
      <c r="L81">
        <v>8500</v>
      </c>
      <c r="M81">
        <f t="shared" si="2"/>
        <v>0</v>
      </c>
      <c r="N81" t="s">
        <v>678</v>
      </c>
      <c r="O81" t="str">
        <f>VLOOKUP(B81,'8月'!C:C,1,FALSE)</f>
        <v>1406-172-8</v>
      </c>
    </row>
    <row r="82" spans="1:15" hidden="1" x14ac:dyDescent="0.25">
      <c r="A82">
        <v>80</v>
      </c>
      <c r="B82" t="s">
        <v>79</v>
      </c>
      <c r="C82" t="s">
        <v>525</v>
      </c>
      <c r="D82" t="s">
        <v>510</v>
      </c>
      <c r="E82" t="s">
        <v>511</v>
      </c>
      <c r="F82" t="s">
        <v>583</v>
      </c>
      <c r="G82" t="s">
        <v>653</v>
      </c>
      <c r="H82" t="s">
        <v>514</v>
      </c>
      <c r="I82" t="s">
        <v>619</v>
      </c>
      <c r="J82">
        <v>7500</v>
      </c>
      <c r="K82">
        <f t="shared" si="3"/>
        <v>1267500</v>
      </c>
      <c r="L82">
        <v>7500</v>
      </c>
      <c r="M82">
        <f t="shared" si="2"/>
        <v>0</v>
      </c>
      <c r="N82" t="s">
        <v>679</v>
      </c>
      <c r="O82" t="str">
        <f>VLOOKUP(B82,'8月'!C:C,1,FALSE)</f>
        <v>1406-209-4</v>
      </c>
    </row>
    <row r="83" spans="1:15" hidden="1" x14ac:dyDescent="0.25">
      <c r="A83">
        <v>81</v>
      </c>
      <c r="B83" t="s">
        <v>80</v>
      </c>
      <c r="C83" t="s">
        <v>556</v>
      </c>
      <c r="D83" t="s">
        <v>551</v>
      </c>
      <c r="E83" t="s">
        <v>517</v>
      </c>
      <c r="F83" t="s">
        <v>563</v>
      </c>
      <c r="G83" t="s">
        <v>665</v>
      </c>
      <c r="H83" t="s">
        <v>535</v>
      </c>
      <c r="I83" t="s">
        <v>663</v>
      </c>
      <c r="J83">
        <v>37500</v>
      </c>
      <c r="K83">
        <f t="shared" si="3"/>
        <v>6337500</v>
      </c>
      <c r="L83">
        <v>37500</v>
      </c>
      <c r="M83">
        <f t="shared" si="2"/>
        <v>0</v>
      </c>
      <c r="N83" t="s">
        <v>680</v>
      </c>
      <c r="O83" t="str">
        <f>VLOOKUP(B83,'8月'!C:C,1,FALSE)</f>
        <v>1406-243-6</v>
      </c>
    </row>
    <row r="84" spans="1:15" hidden="1" x14ac:dyDescent="0.25">
      <c r="A84">
        <v>82</v>
      </c>
      <c r="B84" t="s">
        <v>82</v>
      </c>
      <c r="C84" t="s">
        <v>525</v>
      </c>
      <c r="D84" t="s">
        <v>634</v>
      </c>
      <c r="E84" t="s">
        <v>511</v>
      </c>
      <c r="F84" t="s">
        <v>512</v>
      </c>
      <c r="G84" t="s">
        <v>641</v>
      </c>
      <c r="H84" t="s">
        <v>514</v>
      </c>
      <c r="I84" t="s">
        <v>565</v>
      </c>
      <c r="J84">
        <v>8000</v>
      </c>
      <c r="K84">
        <f t="shared" si="3"/>
        <v>1352000</v>
      </c>
      <c r="L84">
        <v>8000</v>
      </c>
      <c r="M84">
        <f t="shared" si="2"/>
        <v>0</v>
      </c>
      <c r="N84" t="s">
        <v>681</v>
      </c>
      <c r="O84" t="str">
        <f>VLOOKUP(B84,'8月'!C:C,1,FALSE)</f>
        <v>1406-499-8</v>
      </c>
    </row>
    <row r="85" spans="1:15" x14ac:dyDescent="0.25">
      <c r="A85">
        <v>83</v>
      </c>
      <c r="B85" t="s">
        <v>83</v>
      </c>
      <c r="C85" t="s">
        <v>525</v>
      </c>
      <c r="D85" t="s">
        <v>682</v>
      </c>
      <c r="E85" t="s">
        <v>511</v>
      </c>
      <c r="F85" t="s">
        <v>512</v>
      </c>
      <c r="G85" t="s">
        <v>683</v>
      </c>
      <c r="H85" t="s">
        <v>514</v>
      </c>
      <c r="I85" t="s">
        <v>565</v>
      </c>
      <c r="J85">
        <v>7000</v>
      </c>
      <c r="K85">
        <f t="shared" si="3"/>
        <v>1183000</v>
      </c>
      <c r="L85">
        <v>0</v>
      </c>
      <c r="N85" t="s">
        <v>684</v>
      </c>
      <c r="O85" t="e">
        <f>VLOOKUP(B85,'8月'!C:C,1,FALSE)</f>
        <v>#N/A</v>
      </c>
    </row>
    <row r="86" spans="1:15" hidden="1" x14ac:dyDescent="0.25">
      <c r="A86">
        <v>84</v>
      </c>
      <c r="B86" t="s">
        <v>84</v>
      </c>
      <c r="C86" t="s">
        <v>525</v>
      </c>
      <c r="D86" t="s">
        <v>588</v>
      </c>
      <c r="E86" t="s">
        <v>511</v>
      </c>
      <c r="F86" t="s">
        <v>583</v>
      </c>
      <c r="G86" t="s">
        <v>653</v>
      </c>
      <c r="H86" t="s">
        <v>514</v>
      </c>
      <c r="I86" t="s">
        <v>565</v>
      </c>
      <c r="J86">
        <v>7900</v>
      </c>
      <c r="K86">
        <f t="shared" si="3"/>
        <v>1335100</v>
      </c>
      <c r="L86">
        <v>7900</v>
      </c>
      <c r="M86">
        <f t="shared" ref="M86:M91" si="4">J86-L86</f>
        <v>0</v>
      </c>
      <c r="N86" t="s">
        <v>685</v>
      </c>
      <c r="O86" t="str">
        <f>VLOOKUP(B86,'8月'!C:C,1,FALSE)</f>
        <v>1406-518-4</v>
      </c>
    </row>
    <row r="87" spans="1:15" hidden="1" x14ac:dyDescent="0.25">
      <c r="A87">
        <v>85</v>
      </c>
      <c r="B87" t="s">
        <v>85</v>
      </c>
      <c r="C87" t="s">
        <v>525</v>
      </c>
      <c r="D87" t="s">
        <v>572</v>
      </c>
      <c r="E87" t="s">
        <v>511</v>
      </c>
      <c r="F87" t="s">
        <v>583</v>
      </c>
      <c r="G87" t="s">
        <v>653</v>
      </c>
      <c r="H87" t="s">
        <v>514</v>
      </c>
      <c r="I87" t="s">
        <v>565</v>
      </c>
      <c r="J87">
        <v>7500</v>
      </c>
      <c r="K87">
        <f t="shared" si="3"/>
        <v>1267500</v>
      </c>
      <c r="L87">
        <v>7500</v>
      </c>
      <c r="M87">
        <f t="shared" si="4"/>
        <v>0</v>
      </c>
      <c r="N87" t="s">
        <v>686</v>
      </c>
      <c r="O87" t="str">
        <f>VLOOKUP(B87,'8月'!C:C,1,FALSE)</f>
        <v>1406-536-6</v>
      </c>
    </row>
    <row r="88" spans="1:15" hidden="1" x14ac:dyDescent="0.25">
      <c r="A88">
        <v>86</v>
      </c>
      <c r="B88" t="s">
        <v>86</v>
      </c>
      <c r="C88" t="s">
        <v>525</v>
      </c>
      <c r="D88" t="s">
        <v>551</v>
      </c>
      <c r="E88" t="s">
        <v>511</v>
      </c>
      <c r="F88" t="s">
        <v>583</v>
      </c>
      <c r="G88" t="s">
        <v>653</v>
      </c>
      <c r="H88" t="s">
        <v>687</v>
      </c>
      <c r="I88" t="s">
        <v>565</v>
      </c>
      <c r="J88">
        <v>7900</v>
      </c>
      <c r="K88">
        <f t="shared" si="3"/>
        <v>1335100</v>
      </c>
      <c r="L88">
        <v>7900</v>
      </c>
      <c r="M88">
        <f t="shared" si="4"/>
        <v>0</v>
      </c>
      <c r="N88" t="s">
        <v>688</v>
      </c>
      <c r="O88" t="str">
        <f>VLOOKUP(B88,'8月'!C:C,1,FALSE)</f>
        <v>1406-538-8</v>
      </c>
    </row>
    <row r="89" spans="1:15" hidden="1" x14ac:dyDescent="0.25">
      <c r="A89">
        <v>87</v>
      </c>
      <c r="B89" t="s">
        <v>87</v>
      </c>
      <c r="C89" t="s">
        <v>525</v>
      </c>
      <c r="D89" t="s">
        <v>626</v>
      </c>
      <c r="E89" t="s">
        <v>511</v>
      </c>
      <c r="F89" t="s">
        <v>583</v>
      </c>
      <c r="G89" t="s">
        <v>584</v>
      </c>
      <c r="H89" t="s">
        <v>514</v>
      </c>
      <c r="I89" t="s">
        <v>544</v>
      </c>
      <c r="J89">
        <v>9000</v>
      </c>
      <c r="K89">
        <f t="shared" si="3"/>
        <v>1521000</v>
      </c>
      <c r="L89">
        <v>9000</v>
      </c>
      <c r="M89">
        <f t="shared" si="4"/>
        <v>0</v>
      </c>
      <c r="N89" t="s">
        <v>689</v>
      </c>
      <c r="O89" t="str">
        <f>VLOOKUP(B89,'8月'!C:C,1,FALSE)</f>
        <v>1406-546-8</v>
      </c>
    </row>
    <row r="90" spans="1:15" hidden="1" x14ac:dyDescent="0.25">
      <c r="A90">
        <v>88</v>
      </c>
      <c r="B90" t="s">
        <v>88</v>
      </c>
      <c r="C90" t="s">
        <v>525</v>
      </c>
      <c r="D90" t="s">
        <v>626</v>
      </c>
      <c r="E90" t="s">
        <v>511</v>
      </c>
      <c r="F90" t="s">
        <v>583</v>
      </c>
      <c r="G90" t="s">
        <v>584</v>
      </c>
      <c r="H90" t="s">
        <v>514</v>
      </c>
      <c r="I90" t="s">
        <v>544</v>
      </c>
      <c r="J90">
        <v>9400</v>
      </c>
      <c r="K90">
        <f t="shared" si="3"/>
        <v>1588600</v>
      </c>
      <c r="L90">
        <v>9400</v>
      </c>
      <c r="M90">
        <f t="shared" si="4"/>
        <v>0</v>
      </c>
      <c r="N90" t="s">
        <v>690</v>
      </c>
      <c r="O90" t="str">
        <f>VLOOKUP(B90,'8月'!C:C,1,FALSE)</f>
        <v>1406-548-0</v>
      </c>
    </row>
    <row r="91" spans="1:15" hidden="1" x14ac:dyDescent="0.25">
      <c r="A91">
        <v>89</v>
      </c>
      <c r="B91" t="s">
        <v>89</v>
      </c>
      <c r="C91" t="s">
        <v>671</v>
      </c>
      <c r="D91" t="s">
        <v>543</v>
      </c>
      <c r="E91" t="s">
        <v>691</v>
      </c>
      <c r="F91" t="s">
        <v>512</v>
      </c>
      <c r="G91" t="s">
        <v>692</v>
      </c>
      <c r="H91" t="s">
        <v>514</v>
      </c>
      <c r="I91" t="s">
        <v>619</v>
      </c>
      <c r="J91">
        <v>5000</v>
      </c>
      <c r="K91">
        <f t="shared" si="3"/>
        <v>845000</v>
      </c>
      <c r="L91">
        <v>5000</v>
      </c>
      <c r="M91">
        <f t="shared" si="4"/>
        <v>0</v>
      </c>
      <c r="N91" t="s">
        <v>693</v>
      </c>
      <c r="O91" t="str">
        <f>VLOOKUP(B91,'8月'!C:C,1,FALSE)</f>
        <v>1406-690-5</v>
      </c>
    </row>
    <row r="92" spans="1:15" x14ac:dyDescent="0.25">
      <c r="A92">
        <v>90</v>
      </c>
      <c r="B92" t="s">
        <v>90</v>
      </c>
      <c r="C92" t="s">
        <v>525</v>
      </c>
      <c r="E92" t="s">
        <v>511</v>
      </c>
      <c r="F92" t="s">
        <v>583</v>
      </c>
      <c r="G92" t="s">
        <v>694</v>
      </c>
      <c r="H92" t="s">
        <v>687</v>
      </c>
      <c r="I92" t="s">
        <v>515</v>
      </c>
      <c r="J92">
        <v>12500</v>
      </c>
      <c r="K92">
        <f t="shared" si="3"/>
        <v>2112500</v>
      </c>
      <c r="L92">
        <v>0</v>
      </c>
      <c r="N92" t="s">
        <v>695</v>
      </c>
      <c r="O92" t="e">
        <f>VLOOKUP(B92,'8月'!C:C,1,FALSE)</f>
        <v>#N/A</v>
      </c>
    </row>
    <row r="93" spans="1:15" hidden="1" x14ac:dyDescent="0.25">
      <c r="A93">
        <v>91</v>
      </c>
      <c r="B93" t="s">
        <v>91</v>
      </c>
      <c r="C93" t="s">
        <v>550</v>
      </c>
      <c r="D93" t="s">
        <v>572</v>
      </c>
      <c r="E93" t="s">
        <v>517</v>
      </c>
      <c r="F93" t="s">
        <v>512</v>
      </c>
      <c r="G93" t="s">
        <v>552</v>
      </c>
      <c r="H93" t="s">
        <v>514</v>
      </c>
      <c r="I93" t="s">
        <v>515</v>
      </c>
      <c r="J93">
        <v>10300</v>
      </c>
      <c r="K93">
        <f t="shared" si="3"/>
        <v>1740700</v>
      </c>
      <c r="L93">
        <v>0</v>
      </c>
      <c r="M93">
        <f t="shared" ref="M93:M98" si="5">J93-L93</f>
        <v>10300</v>
      </c>
      <c r="N93" t="s">
        <v>696</v>
      </c>
      <c r="O93" t="str">
        <f>VLOOKUP(B93,'8月'!C:C,1,FALSE)</f>
        <v>1406-925-5</v>
      </c>
    </row>
    <row r="94" spans="1:15" hidden="1" x14ac:dyDescent="0.25">
      <c r="A94">
        <v>92</v>
      </c>
      <c r="B94" t="s">
        <v>92</v>
      </c>
      <c r="C94" t="s">
        <v>550</v>
      </c>
      <c r="D94" t="s">
        <v>562</v>
      </c>
      <c r="E94" t="s">
        <v>517</v>
      </c>
      <c r="F94" t="s">
        <v>512</v>
      </c>
      <c r="G94" t="s">
        <v>621</v>
      </c>
      <c r="H94" t="s">
        <v>514</v>
      </c>
      <c r="I94" t="s">
        <v>515</v>
      </c>
      <c r="J94">
        <v>10400</v>
      </c>
      <c r="K94">
        <f t="shared" si="3"/>
        <v>1757600</v>
      </c>
      <c r="L94">
        <v>0</v>
      </c>
      <c r="M94">
        <f t="shared" si="5"/>
        <v>10400</v>
      </c>
      <c r="N94" t="s">
        <v>697</v>
      </c>
      <c r="O94" t="str">
        <f>VLOOKUP(B94,'8月'!C:C,1,FALSE)</f>
        <v>1407-308-0</v>
      </c>
    </row>
    <row r="95" spans="1:15" hidden="1" x14ac:dyDescent="0.25">
      <c r="A95">
        <v>93</v>
      </c>
      <c r="B95" t="s">
        <v>93</v>
      </c>
      <c r="C95" t="s">
        <v>550</v>
      </c>
      <c r="D95" t="s">
        <v>510</v>
      </c>
      <c r="E95" t="s">
        <v>517</v>
      </c>
      <c r="F95" t="s">
        <v>512</v>
      </c>
      <c r="G95" t="s">
        <v>567</v>
      </c>
      <c r="H95" t="s">
        <v>514</v>
      </c>
      <c r="I95" t="s">
        <v>515</v>
      </c>
      <c r="J95">
        <v>10500</v>
      </c>
      <c r="K95">
        <f t="shared" si="3"/>
        <v>1774500</v>
      </c>
      <c r="L95">
        <v>0</v>
      </c>
      <c r="M95">
        <f t="shared" si="5"/>
        <v>10500</v>
      </c>
      <c r="N95" t="s">
        <v>698</v>
      </c>
      <c r="O95" t="str">
        <f>VLOOKUP(B95,'8月'!C:C,1,FALSE)</f>
        <v>1407-321-7</v>
      </c>
    </row>
    <row r="96" spans="1:15" hidden="1" x14ac:dyDescent="0.25">
      <c r="A96">
        <v>94</v>
      </c>
      <c r="B96" t="s">
        <v>94</v>
      </c>
      <c r="C96" t="s">
        <v>525</v>
      </c>
      <c r="D96" t="s">
        <v>634</v>
      </c>
      <c r="E96" t="s">
        <v>511</v>
      </c>
      <c r="F96" t="s">
        <v>583</v>
      </c>
      <c r="G96" t="s">
        <v>584</v>
      </c>
      <c r="H96" t="s">
        <v>514</v>
      </c>
      <c r="I96" t="s">
        <v>515</v>
      </c>
      <c r="J96">
        <v>9400</v>
      </c>
      <c r="K96">
        <f t="shared" si="3"/>
        <v>1588600</v>
      </c>
      <c r="L96">
        <v>9400</v>
      </c>
      <c r="M96">
        <f t="shared" si="5"/>
        <v>0</v>
      </c>
      <c r="N96" t="s">
        <v>699</v>
      </c>
      <c r="O96" t="str">
        <f>VLOOKUP(B96,'8月'!C:C,1,FALSE)</f>
        <v>1407-453-8</v>
      </c>
    </row>
    <row r="97" spans="1:15" hidden="1" x14ac:dyDescent="0.25">
      <c r="A97">
        <v>95</v>
      </c>
      <c r="B97" t="s">
        <v>95</v>
      </c>
      <c r="C97" t="s">
        <v>550</v>
      </c>
      <c r="D97" t="s">
        <v>554</v>
      </c>
      <c r="E97" t="s">
        <v>517</v>
      </c>
      <c r="F97" t="s">
        <v>512</v>
      </c>
      <c r="G97" t="s">
        <v>567</v>
      </c>
      <c r="H97" t="s">
        <v>514</v>
      </c>
      <c r="I97" t="s">
        <v>515</v>
      </c>
      <c r="J97">
        <v>10500</v>
      </c>
      <c r="K97">
        <f t="shared" si="3"/>
        <v>1774500</v>
      </c>
      <c r="L97">
        <v>0</v>
      </c>
      <c r="M97">
        <f t="shared" si="5"/>
        <v>10500</v>
      </c>
      <c r="N97" t="s">
        <v>700</v>
      </c>
      <c r="O97" t="str">
        <f>VLOOKUP(B97,'8月'!C:C,1,FALSE)</f>
        <v>1407-702-6</v>
      </c>
    </row>
    <row r="98" spans="1:15" hidden="1" x14ac:dyDescent="0.25">
      <c r="A98">
        <v>96</v>
      </c>
      <c r="B98" t="s">
        <v>96</v>
      </c>
      <c r="C98" t="s">
        <v>550</v>
      </c>
      <c r="D98" t="s">
        <v>554</v>
      </c>
      <c r="E98" t="s">
        <v>517</v>
      </c>
      <c r="F98" t="s">
        <v>512</v>
      </c>
      <c r="G98" t="s">
        <v>567</v>
      </c>
      <c r="H98" t="s">
        <v>514</v>
      </c>
      <c r="I98" t="s">
        <v>515</v>
      </c>
      <c r="J98">
        <v>10500</v>
      </c>
      <c r="K98">
        <f t="shared" si="3"/>
        <v>1774500</v>
      </c>
      <c r="L98">
        <v>0</v>
      </c>
      <c r="M98">
        <f t="shared" si="5"/>
        <v>10500</v>
      </c>
      <c r="N98" t="s">
        <v>701</v>
      </c>
      <c r="O98" t="str">
        <f>VLOOKUP(B98,'8月'!C:C,1,FALSE)</f>
        <v>1407-711-7</v>
      </c>
    </row>
    <row r="99" spans="1:15" x14ac:dyDescent="0.25">
      <c r="A99">
        <v>97</v>
      </c>
      <c r="B99" t="s">
        <v>97</v>
      </c>
      <c r="C99" t="s">
        <v>606</v>
      </c>
      <c r="D99" t="s">
        <v>543</v>
      </c>
      <c r="E99" t="s">
        <v>608</v>
      </c>
      <c r="F99" t="s">
        <v>512</v>
      </c>
      <c r="G99" t="s">
        <v>609</v>
      </c>
      <c r="H99" t="s">
        <v>514</v>
      </c>
      <c r="I99" t="s">
        <v>515</v>
      </c>
      <c r="J99">
        <v>17000</v>
      </c>
      <c r="K99">
        <f t="shared" si="3"/>
        <v>2873000</v>
      </c>
      <c r="L99">
        <v>0</v>
      </c>
      <c r="N99" t="s">
        <v>702</v>
      </c>
      <c r="O99" t="e">
        <f>VLOOKUP(B99,'8月'!C:C,1,FALSE)</f>
        <v>#N/A</v>
      </c>
    </row>
    <row r="100" spans="1:15" x14ac:dyDescent="0.25">
      <c r="A100">
        <v>98</v>
      </c>
      <c r="B100" t="s">
        <v>98</v>
      </c>
      <c r="C100" t="s">
        <v>550</v>
      </c>
      <c r="D100" t="s">
        <v>522</v>
      </c>
      <c r="E100" t="s">
        <v>517</v>
      </c>
      <c r="F100" t="s">
        <v>512</v>
      </c>
      <c r="G100" t="s">
        <v>567</v>
      </c>
      <c r="H100" t="s">
        <v>514</v>
      </c>
      <c r="I100" t="s">
        <v>515</v>
      </c>
      <c r="J100">
        <v>10000</v>
      </c>
      <c r="K100">
        <f t="shared" si="3"/>
        <v>1690000</v>
      </c>
      <c r="L100">
        <v>0</v>
      </c>
      <c r="N100" t="s">
        <v>703</v>
      </c>
      <c r="O100" t="e">
        <f>VLOOKUP(B100,'8月'!C:C,1,FALSE)</f>
        <v>#N/A</v>
      </c>
    </row>
    <row r="101" spans="1:15" hidden="1" x14ac:dyDescent="0.25">
      <c r="A101">
        <v>99</v>
      </c>
      <c r="B101" t="s">
        <v>99</v>
      </c>
      <c r="C101" t="s">
        <v>521</v>
      </c>
      <c r="D101" t="s">
        <v>588</v>
      </c>
      <c r="E101" t="s">
        <v>517</v>
      </c>
      <c r="F101" t="s">
        <v>512</v>
      </c>
      <c r="G101" t="s">
        <v>523</v>
      </c>
      <c r="H101" t="s">
        <v>514</v>
      </c>
      <c r="I101" t="s">
        <v>515</v>
      </c>
      <c r="J101">
        <v>10500</v>
      </c>
      <c r="K101">
        <f t="shared" si="3"/>
        <v>1774500</v>
      </c>
      <c r="L101">
        <v>10500</v>
      </c>
      <c r="M101">
        <f>J101-L101</f>
        <v>0</v>
      </c>
      <c r="N101" t="s">
        <v>704</v>
      </c>
      <c r="O101" t="str">
        <f>VLOOKUP(B101,'8月'!C:C,1,FALSE)</f>
        <v>1408-243-4</v>
      </c>
    </row>
    <row r="102" spans="1:15" hidden="1" x14ac:dyDescent="0.25">
      <c r="A102">
        <v>100</v>
      </c>
      <c r="B102" t="s">
        <v>100</v>
      </c>
      <c r="C102" t="s">
        <v>550</v>
      </c>
      <c r="D102" t="s">
        <v>522</v>
      </c>
      <c r="E102" t="s">
        <v>517</v>
      </c>
      <c r="F102" t="s">
        <v>512</v>
      </c>
      <c r="G102" t="s">
        <v>552</v>
      </c>
      <c r="H102" t="s">
        <v>514</v>
      </c>
      <c r="I102" t="s">
        <v>515</v>
      </c>
      <c r="J102">
        <v>9500</v>
      </c>
      <c r="K102">
        <f t="shared" si="3"/>
        <v>1605500</v>
      </c>
      <c r="L102">
        <v>9500</v>
      </c>
      <c r="M102">
        <f>J102-L102</f>
        <v>0</v>
      </c>
      <c r="N102" t="s">
        <v>705</v>
      </c>
      <c r="O102" t="str">
        <f>VLOOKUP(B102,'8月'!C:C,1,FALSE)</f>
        <v>1408-253-6</v>
      </c>
    </row>
    <row r="103" spans="1:15" x14ac:dyDescent="0.25">
      <c r="A103">
        <v>101</v>
      </c>
      <c r="B103" t="s">
        <v>101</v>
      </c>
      <c r="C103" t="s">
        <v>525</v>
      </c>
      <c r="D103" t="s">
        <v>522</v>
      </c>
      <c r="E103" t="s">
        <v>511</v>
      </c>
      <c r="F103" t="s">
        <v>512</v>
      </c>
      <c r="G103" t="s">
        <v>683</v>
      </c>
      <c r="H103" t="s">
        <v>514</v>
      </c>
      <c r="I103" t="s">
        <v>565</v>
      </c>
      <c r="J103">
        <v>7000</v>
      </c>
      <c r="K103">
        <f t="shared" si="3"/>
        <v>1183000</v>
      </c>
      <c r="L103">
        <v>0</v>
      </c>
      <c r="N103" t="s">
        <v>706</v>
      </c>
      <c r="O103" t="e">
        <f>VLOOKUP(B103,'8月'!C:C,1,FALSE)</f>
        <v>#N/A</v>
      </c>
    </row>
    <row r="104" spans="1:15" hidden="1" x14ac:dyDescent="0.25">
      <c r="A104">
        <v>102</v>
      </c>
      <c r="B104" t="s">
        <v>102</v>
      </c>
      <c r="C104" t="s">
        <v>537</v>
      </c>
      <c r="D104" t="s">
        <v>543</v>
      </c>
      <c r="E104" t="s">
        <v>538</v>
      </c>
      <c r="F104" t="s">
        <v>563</v>
      </c>
      <c r="G104" t="s">
        <v>707</v>
      </c>
      <c r="H104" t="s">
        <v>514</v>
      </c>
      <c r="I104" t="s">
        <v>544</v>
      </c>
      <c r="J104">
        <v>39800</v>
      </c>
      <c r="K104">
        <f t="shared" si="3"/>
        <v>6726200</v>
      </c>
      <c r="L104">
        <v>39800</v>
      </c>
      <c r="M104">
        <f t="shared" ref="M104:M109" si="6">J104-L104</f>
        <v>0</v>
      </c>
      <c r="N104" t="s">
        <v>708</v>
      </c>
      <c r="O104" t="str">
        <f>VLOOKUP(B104,'8月'!C:C,1,FALSE)</f>
        <v>1408-360-8</v>
      </c>
    </row>
    <row r="105" spans="1:15" hidden="1" x14ac:dyDescent="0.25">
      <c r="A105">
        <v>103</v>
      </c>
      <c r="B105" t="s">
        <v>103</v>
      </c>
      <c r="C105" t="s">
        <v>537</v>
      </c>
      <c r="D105" t="s">
        <v>543</v>
      </c>
      <c r="E105" t="s">
        <v>538</v>
      </c>
      <c r="F105" t="s">
        <v>563</v>
      </c>
      <c r="G105" t="s">
        <v>707</v>
      </c>
      <c r="H105" t="s">
        <v>514</v>
      </c>
      <c r="I105" t="s">
        <v>544</v>
      </c>
      <c r="J105">
        <v>42000</v>
      </c>
      <c r="K105">
        <f t="shared" si="3"/>
        <v>7098000</v>
      </c>
      <c r="L105">
        <v>42000</v>
      </c>
      <c r="M105">
        <f t="shared" si="6"/>
        <v>0</v>
      </c>
      <c r="N105" t="s">
        <v>709</v>
      </c>
      <c r="O105" t="str">
        <f>VLOOKUP(B105,'8月'!C:C,1,FALSE)</f>
        <v>1408-413-4</v>
      </c>
    </row>
    <row r="106" spans="1:15" hidden="1" x14ac:dyDescent="0.25">
      <c r="A106">
        <v>104</v>
      </c>
      <c r="B106" t="s">
        <v>104</v>
      </c>
      <c r="C106" t="s">
        <v>616</v>
      </c>
      <c r="D106" t="s">
        <v>543</v>
      </c>
      <c r="E106" t="s">
        <v>517</v>
      </c>
      <c r="F106" t="s">
        <v>512</v>
      </c>
      <c r="G106" t="s">
        <v>656</v>
      </c>
      <c r="H106" t="s">
        <v>514</v>
      </c>
      <c r="I106" t="s">
        <v>515</v>
      </c>
      <c r="J106">
        <v>10500</v>
      </c>
      <c r="K106">
        <f t="shared" si="3"/>
        <v>1774500</v>
      </c>
      <c r="L106">
        <v>10500</v>
      </c>
      <c r="M106">
        <f t="shared" si="6"/>
        <v>0</v>
      </c>
      <c r="N106" t="s">
        <v>710</v>
      </c>
      <c r="O106" t="str">
        <f>VLOOKUP(B106,'8月'!C:C,1,FALSE)</f>
        <v>1408-458-7</v>
      </c>
    </row>
    <row r="107" spans="1:15" hidden="1" x14ac:dyDescent="0.25">
      <c r="A107">
        <v>105</v>
      </c>
      <c r="B107" t="s">
        <v>105</v>
      </c>
      <c r="C107" t="s">
        <v>606</v>
      </c>
      <c r="D107" t="s">
        <v>624</v>
      </c>
      <c r="E107" t="s">
        <v>608</v>
      </c>
      <c r="F107" t="s">
        <v>512</v>
      </c>
      <c r="G107" t="s">
        <v>609</v>
      </c>
      <c r="H107" t="s">
        <v>514</v>
      </c>
      <c r="I107" t="s">
        <v>515</v>
      </c>
      <c r="J107">
        <v>14400</v>
      </c>
      <c r="K107">
        <f t="shared" si="3"/>
        <v>2433600</v>
      </c>
      <c r="L107">
        <v>14400</v>
      </c>
      <c r="M107">
        <f t="shared" si="6"/>
        <v>0</v>
      </c>
      <c r="N107" t="s">
        <v>711</v>
      </c>
      <c r="O107" t="str">
        <f>VLOOKUP(B107,'8月'!C:C,1,FALSE)</f>
        <v>1408-465-6</v>
      </c>
    </row>
    <row r="108" spans="1:15" hidden="1" x14ac:dyDescent="0.25">
      <c r="A108">
        <v>106</v>
      </c>
      <c r="B108" t="s">
        <v>107</v>
      </c>
      <c r="C108" t="s">
        <v>556</v>
      </c>
      <c r="D108" t="s">
        <v>510</v>
      </c>
      <c r="E108" t="s">
        <v>517</v>
      </c>
      <c r="F108" t="s">
        <v>526</v>
      </c>
      <c r="G108" t="s">
        <v>712</v>
      </c>
      <c r="H108" t="s">
        <v>514</v>
      </c>
      <c r="I108" t="s">
        <v>515</v>
      </c>
      <c r="J108">
        <v>49800</v>
      </c>
      <c r="K108">
        <f t="shared" si="3"/>
        <v>8416200</v>
      </c>
      <c r="L108">
        <v>49800</v>
      </c>
      <c r="M108">
        <f t="shared" si="6"/>
        <v>0</v>
      </c>
      <c r="N108" t="s">
        <v>713</v>
      </c>
      <c r="O108" t="str">
        <f>VLOOKUP(B108,'8月'!C:C,1,FALSE)</f>
        <v>1408-477-0</v>
      </c>
    </row>
    <row r="109" spans="1:15" hidden="1" x14ac:dyDescent="0.25">
      <c r="A109">
        <v>107</v>
      </c>
      <c r="B109" t="s">
        <v>108</v>
      </c>
      <c r="C109" t="s">
        <v>556</v>
      </c>
      <c r="D109" t="s">
        <v>597</v>
      </c>
      <c r="E109" t="s">
        <v>517</v>
      </c>
      <c r="F109" t="s">
        <v>526</v>
      </c>
      <c r="G109" t="s">
        <v>558</v>
      </c>
      <c r="H109" t="s">
        <v>514</v>
      </c>
      <c r="I109" t="s">
        <v>544</v>
      </c>
      <c r="J109">
        <v>50000</v>
      </c>
      <c r="K109">
        <f t="shared" si="3"/>
        <v>8450000</v>
      </c>
      <c r="L109">
        <v>50000</v>
      </c>
      <c r="M109">
        <f t="shared" si="6"/>
        <v>0</v>
      </c>
      <c r="N109" t="s">
        <v>714</v>
      </c>
      <c r="O109" t="str">
        <f>VLOOKUP(B109,'8月'!C:C,1,FALSE)</f>
        <v>1408-478-1</v>
      </c>
    </row>
    <row r="110" spans="1:15" x14ac:dyDescent="0.25">
      <c r="A110">
        <v>108</v>
      </c>
      <c r="B110" t="s">
        <v>109</v>
      </c>
      <c r="C110" t="s">
        <v>606</v>
      </c>
      <c r="D110" t="s">
        <v>543</v>
      </c>
      <c r="E110" t="s">
        <v>608</v>
      </c>
      <c r="F110" t="s">
        <v>512</v>
      </c>
      <c r="G110" t="s">
        <v>609</v>
      </c>
      <c r="H110" t="s">
        <v>514</v>
      </c>
      <c r="I110" t="s">
        <v>515</v>
      </c>
      <c r="J110">
        <v>14500</v>
      </c>
      <c r="K110">
        <f t="shared" si="3"/>
        <v>2450500</v>
      </c>
      <c r="L110">
        <v>0</v>
      </c>
      <c r="N110" t="s">
        <v>715</v>
      </c>
      <c r="O110" t="e">
        <f>VLOOKUP(B110,'8月'!C:C,1,FALSE)</f>
        <v>#N/A</v>
      </c>
    </row>
    <row r="111" spans="1:15" x14ac:dyDescent="0.25">
      <c r="A111">
        <v>109</v>
      </c>
      <c r="B111" t="s">
        <v>110</v>
      </c>
      <c r="C111" t="s">
        <v>561</v>
      </c>
      <c r="D111" t="s">
        <v>716</v>
      </c>
      <c r="E111" t="s">
        <v>511</v>
      </c>
      <c r="F111" t="s">
        <v>526</v>
      </c>
      <c r="G111" t="s">
        <v>717</v>
      </c>
      <c r="H111" t="s">
        <v>528</v>
      </c>
      <c r="I111" t="s">
        <v>529</v>
      </c>
      <c r="J111">
        <v>19500</v>
      </c>
      <c r="K111">
        <f t="shared" si="3"/>
        <v>3295500</v>
      </c>
      <c r="L111">
        <v>0</v>
      </c>
      <c r="N111" t="s">
        <v>718</v>
      </c>
      <c r="O111" t="e">
        <f>VLOOKUP(B111,'8月'!C:C,1,FALSE)</f>
        <v>#N/A</v>
      </c>
    </row>
    <row r="112" spans="1:15" hidden="1" x14ac:dyDescent="0.25">
      <c r="A112">
        <v>110</v>
      </c>
      <c r="B112" t="s">
        <v>111</v>
      </c>
      <c r="C112" t="s">
        <v>561</v>
      </c>
      <c r="D112" t="s">
        <v>543</v>
      </c>
      <c r="E112" t="s">
        <v>517</v>
      </c>
      <c r="F112" t="s">
        <v>526</v>
      </c>
      <c r="G112" t="s">
        <v>719</v>
      </c>
      <c r="H112" t="s">
        <v>528</v>
      </c>
      <c r="I112" t="s">
        <v>515</v>
      </c>
      <c r="J112">
        <v>44000</v>
      </c>
      <c r="K112">
        <f t="shared" si="3"/>
        <v>7436000</v>
      </c>
      <c r="L112">
        <v>44000</v>
      </c>
      <c r="M112">
        <f>J112-L112</f>
        <v>0</v>
      </c>
      <c r="N112" t="s">
        <v>720</v>
      </c>
      <c r="O112" t="str">
        <f>VLOOKUP(B112,'8月'!C:C,1,FALSE)</f>
        <v>1408-819-2</v>
      </c>
    </row>
    <row r="113" spans="1:15" hidden="1" x14ac:dyDescent="0.25">
      <c r="A113">
        <v>111</v>
      </c>
      <c r="B113" t="s">
        <v>112</v>
      </c>
      <c r="C113" t="s">
        <v>550</v>
      </c>
      <c r="D113" t="s">
        <v>543</v>
      </c>
      <c r="E113" t="s">
        <v>517</v>
      </c>
      <c r="F113" t="s">
        <v>526</v>
      </c>
      <c r="G113" t="s">
        <v>721</v>
      </c>
      <c r="H113" t="s">
        <v>514</v>
      </c>
      <c r="I113" t="s">
        <v>529</v>
      </c>
      <c r="J113">
        <v>32000</v>
      </c>
      <c r="K113">
        <f t="shared" si="3"/>
        <v>5408000</v>
      </c>
      <c r="L113">
        <v>32000</v>
      </c>
      <c r="M113">
        <f>J113-L113</f>
        <v>0</v>
      </c>
      <c r="N113" t="s">
        <v>722</v>
      </c>
      <c r="O113" t="str">
        <f>VLOOKUP(B113,'8月'!C:C,1,FALSE)</f>
        <v>1409-143-5</v>
      </c>
    </row>
    <row r="114" spans="1:15" hidden="1" x14ac:dyDescent="0.25">
      <c r="A114">
        <v>112</v>
      </c>
      <c r="B114" t="s">
        <v>113</v>
      </c>
      <c r="C114" t="s">
        <v>569</v>
      </c>
      <c r="D114" t="s">
        <v>723</v>
      </c>
      <c r="E114" t="s">
        <v>517</v>
      </c>
      <c r="F114" t="s">
        <v>512</v>
      </c>
      <c r="G114" t="s">
        <v>724</v>
      </c>
      <c r="H114" t="s">
        <v>514</v>
      </c>
      <c r="I114" t="s">
        <v>515</v>
      </c>
      <c r="J114">
        <v>16800</v>
      </c>
      <c r="K114">
        <f t="shared" si="3"/>
        <v>2839200</v>
      </c>
      <c r="L114">
        <v>16800</v>
      </c>
      <c r="M114">
        <f>J114-L114</f>
        <v>0</v>
      </c>
      <c r="N114" t="s">
        <v>725</v>
      </c>
      <c r="O114" t="str">
        <f>VLOOKUP(B114,'8月'!C:C,1,FALSE)</f>
        <v>1409-147-9</v>
      </c>
    </row>
    <row r="115" spans="1:15" hidden="1" x14ac:dyDescent="0.25">
      <c r="A115">
        <v>113</v>
      </c>
      <c r="B115" t="s">
        <v>114</v>
      </c>
      <c r="C115" t="s">
        <v>561</v>
      </c>
      <c r="D115" t="s">
        <v>543</v>
      </c>
      <c r="E115" t="s">
        <v>511</v>
      </c>
      <c r="F115" t="s">
        <v>526</v>
      </c>
      <c r="G115" t="s">
        <v>717</v>
      </c>
      <c r="H115" t="s">
        <v>528</v>
      </c>
      <c r="I115" t="s">
        <v>529</v>
      </c>
      <c r="J115">
        <v>20000</v>
      </c>
      <c r="K115">
        <f t="shared" si="3"/>
        <v>3380000</v>
      </c>
      <c r="L115">
        <v>20000</v>
      </c>
      <c r="M115">
        <f>J115-L115</f>
        <v>0</v>
      </c>
      <c r="N115" t="s">
        <v>726</v>
      </c>
      <c r="O115" t="str">
        <f>VLOOKUP(B115,'8月'!C:C,1,FALSE)</f>
        <v>1409-151-5</v>
      </c>
    </row>
    <row r="116" spans="1:15" hidden="1" x14ac:dyDescent="0.25">
      <c r="A116">
        <v>114</v>
      </c>
      <c r="B116" t="s">
        <v>115</v>
      </c>
      <c r="C116" t="s">
        <v>561</v>
      </c>
      <c r="D116" t="s">
        <v>543</v>
      </c>
      <c r="E116" t="s">
        <v>511</v>
      </c>
      <c r="F116" t="s">
        <v>526</v>
      </c>
      <c r="G116" t="s">
        <v>717</v>
      </c>
      <c r="H116" t="s">
        <v>687</v>
      </c>
      <c r="I116" t="s">
        <v>529</v>
      </c>
      <c r="J116">
        <v>22000</v>
      </c>
      <c r="K116">
        <f t="shared" si="3"/>
        <v>3718000</v>
      </c>
      <c r="L116">
        <v>22000</v>
      </c>
      <c r="M116">
        <f>J116-L116</f>
        <v>0</v>
      </c>
      <c r="N116" t="s">
        <v>727</v>
      </c>
      <c r="O116" t="str">
        <f>VLOOKUP(B116,'8月'!C:C,1,FALSE)</f>
        <v>1409-239-2</v>
      </c>
    </row>
    <row r="117" spans="1:15" x14ac:dyDescent="0.25">
      <c r="A117">
        <v>115</v>
      </c>
      <c r="B117" t="s">
        <v>116</v>
      </c>
      <c r="C117" t="s">
        <v>550</v>
      </c>
      <c r="D117" t="s">
        <v>668</v>
      </c>
      <c r="E117" t="s">
        <v>517</v>
      </c>
      <c r="F117" t="s">
        <v>512</v>
      </c>
      <c r="G117" t="s">
        <v>621</v>
      </c>
      <c r="H117" t="s">
        <v>514</v>
      </c>
      <c r="I117" t="s">
        <v>515</v>
      </c>
      <c r="J117">
        <v>0</v>
      </c>
      <c r="K117">
        <f t="shared" si="3"/>
        <v>0</v>
      </c>
      <c r="L117">
        <v>0</v>
      </c>
      <c r="N117" t="s">
        <v>728</v>
      </c>
      <c r="O117" t="e">
        <f>VLOOKUP(B117,'8月'!C:C,1,FALSE)</f>
        <v>#N/A</v>
      </c>
    </row>
    <row r="118" spans="1:15" hidden="1" x14ac:dyDescent="0.25">
      <c r="A118">
        <v>116</v>
      </c>
      <c r="B118" t="s">
        <v>117</v>
      </c>
      <c r="C118" t="s">
        <v>550</v>
      </c>
      <c r="D118" t="s">
        <v>554</v>
      </c>
      <c r="E118" t="s">
        <v>517</v>
      </c>
      <c r="F118" t="s">
        <v>512</v>
      </c>
      <c r="G118" t="s">
        <v>567</v>
      </c>
      <c r="H118" t="s">
        <v>514</v>
      </c>
      <c r="I118" t="s">
        <v>515</v>
      </c>
      <c r="J118">
        <v>10500</v>
      </c>
      <c r="K118">
        <f t="shared" si="3"/>
        <v>1774500</v>
      </c>
      <c r="L118">
        <v>0</v>
      </c>
      <c r="M118">
        <f t="shared" ref="M118:M125" si="7">J118-L118</f>
        <v>10500</v>
      </c>
      <c r="N118" t="s">
        <v>729</v>
      </c>
      <c r="O118" t="str">
        <f>VLOOKUP(B118,'8月'!C:C,1,FALSE)</f>
        <v>1409-407-0</v>
      </c>
    </row>
    <row r="119" spans="1:15" hidden="1" x14ac:dyDescent="0.25">
      <c r="A119">
        <v>117</v>
      </c>
      <c r="B119" t="s">
        <v>118</v>
      </c>
      <c r="C119" t="s">
        <v>525</v>
      </c>
      <c r="D119" t="s">
        <v>607</v>
      </c>
      <c r="E119" t="s">
        <v>511</v>
      </c>
      <c r="F119" t="s">
        <v>512</v>
      </c>
      <c r="G119" t="s">
        <v>641</v>
      </c>
      <c r="H119" t="s">
        <v>514</v>
      </c>
      <c r="I119" t="s">
        <v>515</v>
      </c>
      <c r="J119">
        <v>8400</v>
      </c>
      <c r="K119">
        <f t="shared" si="3"/>
        <v>1419600</v>
      </c>
      <c r="L119">
        <v>8400</v>
      </c>
      <c r="M119">
        <f t="shared" si="7"/>
        <v>0</v>
      </c>
      <c r="N119" t="s">
        <v>730</v>
      </c>
      <c r="O119" t="str">
        <f>VLOOKUP(B119,'8月'!C:C,1,FALSE)</f>
        <v>1409-557-3</v>
      </c>
    </row>
    <row r="120" spans="1:15" hidden="1" x14ac:dyDescent="0.25">
      <c r="A120">
        <v>118</v>
      </c>
      <c r="B120" t="s">
        <v>119</v>
      </c>
      <c r="C120" t="s">
        <v>525</v>
      </c>
      <c r="D120" t="s">
        <v>607</v>
      </c>
      <c r="E120" t="s">
        <v>511</v>
      </c>
      <c r="F120" t="s">
        <v>512</v>
      </c>
      <c r="G120" t="s">
        <v>641</v>
      </c>
      <c r="H120" t="s">
        <v>514</v>
      </c>
      <c r="I120" t="s">
        <v>544</v>
      </c>
      <c r="J120">
        <v>8400</v>
      </c>
      <c r="K120">
        <f t="shared" si="3"/>
        <v>1419600</v>
      </c>
      <c r="L120">
        <v>8400</v>
      </c>
      <c r="M120">
        <f t="shared" si="7"/>
        <v>0</v>
      </c>
      <c r="N120" t="s">
        <v>731</v>
      </c>
      <c r="O120" t="str">
        <f>VLOOKUP(B120,'8月'!C:C,1,FALSE)</f>
        <v>1409-590-4</v>
      </c>
    </row>
    <row r="121" spans="1:15" hidden="1" x14ac:dyDescent="0.25">
      <c r="A121">
        <v>119</v>
      </c>
      <c r="B121" t="s">
        <v>120</v>
      </c>
      <c r="C121" t="s">
        <v>521</v>
      </c>
      <c r="D121" t="s">
        <v>578</v>
      </c>
      <c r="E121" t="s">
        <v>517</v>
      </c>
      <c r="F121" t="s">
        <v>512</v>
      </c>
      <c r="G121" t="s">
        <v>523</v>
      </c>
      <c r="H121" t="s">
        <v>514</v>
      </c>
      <c r="I121" t="s">
        <v>515</v>
      </c>
      <c r="J121">
        <v>10500</v>
      </c>
      <c r="K121">
        <f t="shared" si="3"/>
        <v>1774500</v>
      </c>
      <c r="L121">
        <v>10500</v>
      </c>
      <c r="M121">
        <f t="shared" si="7"/>
        <v>0</v>
      </c>
      <c r="N121" t="s">
        <v>732</v>
      </c>
      <c r="O121" t="str">
        <f>VLOOKUP(B121,'8月'!C:C,1,FALSE)</f>
        <v>1409-609-8</v>
      </c>
    </row>
    <row r="122" spans="1:15" hidden="1" x14ac:dyDescent="0.25">
      <c r="A122">
        <v>120</v>
      </c>
      <c r="B122" t="s">
        <v>121</v>
      </c>
      <c r="C122" t="s">
        <v>525</v>
      </c>
      <c r="D122" t="s">
        <v>597</v>
      </c>
      <c r="E122" t="s">
        <v>511</v>
      </c>
      <c r="F122" t="s">
        <v>583</v>
      </c>
      <c r="G122" t="s">
        <v>653</v>
      </c>
      <c r="H122" t="s">
        <v>687</v>
      </c>
      <c r="I122" t="s">
        <v>565</v>
      </c>
      <c r="J122">
        <v>8000</v>
      </c>
      <c r="K122">
        <f t="shared" si="3"/>
        <v>1352000</v>
      </c>
      <c r="L122">
        <v>8000</v>
      </c>
      <c r="M122">
        <f t="shared" si="7"/>
        <v>0</v>
      </c>
      <c r="N122" t="s">
        <v>733</v>
      </c>
      <c r="O122" t="str">
        <f>VLOOKUP(B122,'8月'!C:C,1,FALSE)</f>
        <v>1409-626-9</v>
      </c>
    </row>
    <row r="123" spans="1:15" hidden="1" x14ac:dyDescent="0.25">
      <c r="A123">
        <v>121</v>
      </c>
      <c r="B123" t="s">
        <v>122</v>
      </c>
      <c r="C123" t="s">
        <v>525</v>
      </c>
      <c r="D123" t="s">
        <v>582</v>
      </c>
      <c r="E123" t="s">
        <v>511</v>
      </c>
      <c r="F123" t="s">
        <v>583</v>
      </c>
      <c r="G123" t="s">
        <v>584</v>
      </c>
      <c r="H123" t="s">
        <v>514</v>
      </c>
      <c r="I123" t="s">
        <v>544</v>
      </c>
      <c r="J123">
        <v>9000</v>
      </c>
      <c r="K123">
        <f t="shared" si="3"/>
        <v>1521000</v>
      </c>
      <c r="L123">
        <v>9000</v>
      </c>
      <c r="M123">
        <f t="shared" si="7"/>
        <v>0</v>
      </c>
      <c r="N123" t="s">
        <v>734</v>
      </c>
      <c r="O123" t="str">
        <f>VLOOKUP(B123,'8月'!C:C,1,FALSE)</f>
        <v>1409-711-5</v>
      </c>
    </row>
    <row r="124" spans="1:15" hidden="1" x14ac:dyDescent="0.25">
      <c r="A124">
        <v>122</v>
      </c>
      <c r="B124" t="s">
        <v>123</v>
      </c>
      <c r="C124" t="s">
        <v>509</v>
      </c>
      <c r="D124" t="s">
        <v>551</v>
      </c>
      <c r="E124" t="s">
        <v>517</v>
      </c>
      <c r="F124" t="s">
        <v>512</v>
      </c>
      <c r="G124" t="s">
        <v>518</v>
      </c>
      <c r="H124" t="s">
        <v>514</v>
      </c>
      <c r="I124" t="s">
        <v>544</v>
      </c>
      <c r="J124">
        <v>9500</v>
      </c>
      <c r="K124">
        <f t="shared" si="3"/>
        <v>1605500</v>
      </c>
      <c r="L124">
        <v>9500</v>
      </c>
      <c r="M124">
        <f t="shared" si="7"/>
        <v>0</v>
      </c>
      <c r="N124" t="s">
        <v>735</v>
      </c>
      <c r="O124" t="str">
        <f>VLOOKUP(B124,'8月'!C:C,1,FALSE)</f>
        <v>1409-750-2</v>
      </c>
    </row>
    <row r="125" spans="1:15" hidden="1" x14ac:dyDescent="0.25">
      <c r="A125">
        <v>123</v>
      </c>
      <c r="B125" t="s">
        <v>124</v>
      </c>
      <c r="C125" t="s">
        <v>550</v>
      </c>
      <c r="D125" t="s">
        <v>562</v>
      </c>
      <c r="E125" t="s">
        <v>517</v>
      </c>
      <c r="F125" t="s">
        <v>512</v>
      </c>
      <c r="G125" t="s">
        <v>552</v>
      </c>
      <c r="H125" t="s">
        <v>514</v>
      </c>
      <c r="I125" t="s">
        <v>515</v>
      </c>
      <c r="J125">
        <v>10300</v>
      </c>
      <c r="K125">
        <f t="shared" si="3"/>
        <v>1740700</v>
      </c>
      <c r="L125">
        <v>0</v>
      </c>
      <c r="M125">
        <f t="shared" si="7"/>
        <v>10300</v>
      </c>
      <c r="N125" t="s">
        <v>736</v>
      </c>
      <c r="O125" t="str">
        <f>VLOOKUP(B125,'8月'!C:C,1,FALSE)</f>
        <v>1409-775-1</v>
      </c>
    </row>
    <row r="126" spans="1:15" x14ac:dyDescent="0.25">
      <c r="A126">
        <v>124</v>
      </c>
      <c r="B126" t="s">
        <v>125</v>
      </c>
      <c r="C126" t="s">
        <v>606</v>
      </c>
      <c r="D126" t="s">
        <v>543</v>
      </c>
      <c r="E126" t="s">
        <v>608</v>
      </c>
      <c r="F126" t="s">
        <v>512</v>
      </c>
      <c r="G126" t="s">
        <v>737</v>
      </c>
      <c r="H126" t="s">
        <v>514</v>
      </c>
      <c r="I126" t="s">
        <v>515</v>
      </c>
      <c r="J126">
        <v>15000</v>
      </c>
      <c r="K126">
        <f t="shared" si="3"/>
        <v>2535000</v>
      </c>
      <c r="L126">
        <v>0</v>
      </c>
      <c r="N126" t="s">
        <v>738</v>
      </c>
      <c r="O126" t="e">
        <f>VLOOKUP(B126,'8月'!C:C,1,FALSE)</f>
        <v>#N/A</v>
      </c>
    </row>
    <row r="127" spans="1:15" hidden="1" x14ac:dyDescent="0.25">
      <c r="A127">
        <v>125</v>
      </c>
      <c r="B127" t="s">
        <v>126</v>
      </c>
      <c r="C127" t="s">
        <v>509</v>
      </c>
      <c r="D127" t="s">
        <v>572</v>
      </c>
      <c r="E127" t="s">
        <v>511</v>
      </c>
      <c r="F127" t="s">
        <v>512</v>
      </c>
      <c r="G127" t="s">
        <v>739</v>
      </c>
      <c r="H127" t="s">
        <v>514</v>
      </c>
      <c r="I127" t="s">
        <v>515</v>
      </c>
      <c r="J127">
        <v>8000</v>
      </c>
      <c r="K127">
        <f t="shared" si="3"/>
        <v>1352000</v>
      </c>
      <c r="L127">
        <v>8000</v>
      </c>
      <c r="M127">
        <f>J127-L127</f>
        <v>0</v>
      </c>
      <c r="N127" t="s">
        <v>740</v>
      </c>
      <c r="O127" t="str">
        <f>VLOOKUP(B127,'8月'!C:C,1,FALSE)</f>
        <v>1410-222-4</v>
      </c>
    </row>
    <row r="128" spans="1:15" x14ac:dyDescent="0.25">
      <c r="A128">
        <v>126</v>
      </c>
      <c r="B128" t="s">
        <v>127</v>
      </c>
      <c r="C128" t="s">
        <v>525</v>
      </c>
      <c r="D128" t="s">
        <v>554</v>
      </c>
      <c r="E128" t="s">
        <v>511</v>
      </c>
      <c r="F128" t="s">
        <v>599</v>
      </c>
      <c r="G128" t="s">
        <v>741</v>
      </c>
      <c r="H128" t="s">
        <v>687</v>
      </c>
      <c r="I128" t="s">
        <v>742</v>
      </c>
      <c r="J128">
        <v>8000</v>
      </c>
      <c r="K128">
        <f t="shared" si="3"/>
        <v>1352000</v>
      </c>
      <c r="L128">
        <v>0</v>
      </c>
      <c r="N128" t="s">
        <v>743</v>
      </c>
      <c r="O128" t="e">
        <f>VLOOKUP(B128,'8月'!C:C,1,FALSE)</f>
        <v>#N/A</v>
      </c>
    </row>
    <row r="129" spans="1:15" hidden="1" x14ac:dyDescent="0.25">
      <c r="A129">
        <v>127</v>
      </c>
      <c r="B129" t="s">
        <v>128</v>
      </c>
      <c r="C129" t="s">
        <v>561</v>
      </c>
      <c r="D129" t="s">
        <v>562</v>
      </c>
      <c r="E129" t="s">
        <v>511</v>
      </c>
      <c r="F129" t="s">
        <v>533</v>
      </c>
      <c r="G129" t="s">
        <v>744</v>
      </c>
      <c r="H129" t="s">
        <v>514</v>
      </c>
      <c r="I129" t="s">
        <v>745</v>
      </c>
      <c r="J129">
        <v>28000</v>
      </c>
      <c r="K129">
        <f t="shared" si="3"/>
        <v>4732000</v>
      </c>
      <c r="L129">
        <v>28000</v>
      </c>
      <c r="M129">
        <f>J129-L129</f>
        <v>0</v>
      </c>
      <c r="N129" t="s">
        <v>746</v>
      </c>
      <c r="O129" t="str">
        <f>VLOOKUP(B129,'8月'!C:C,1,FALSE)</f>
        <v>1410-284-8</v>
      </c>
    </row>
    <row r="130" spans="1:15" hidden="1" x14ac:dyDescent="0.25">
      <c r="A130">
        <v>128</v>
      </c>
      <c r="B130" t="s">
        <v>129</v>
      </c>
      <c r="C130" t="s">
        <v>525</v>
      </c>
      <c r="D130" t="s">
        <v>747</v>
      </c>
      <c r="E130" t="s">
        <v>511</v>
      </c>
      <c r="F130" t="s">
        <v>599</v>
      </c>
      <c r="G130" t="s">
        <v>748</v>
      </c>
      <c r="H130" t="s">
        <v>687</v>
      </c>
      <c r="I130" t="s">
        <v>529</v>
      </c>
      <c r="J130">
        <v>7100</v>
      </c>
      <c r="K130">
        <f t="shared" si="3"/>
        <v>1199900</v>
      </c>
      <c r="L130">
        <v>7100</v>
      </c>
      <c r="M130">
        <f>J130-L130</f>
        <v>0</v>
      </c>
      <c r="N130" t="s">
        <v>749</v>
      </c>
      <c r="O130" t="str">
        <f>VLOOKUP(B130,'8月'!C:C,1,FALSE)</f>
        <v>1410-336-3</v>
      </c>
    </row>
    <row r="131" spans="1:15" hidden="1" x14ac:dyDescent="0.25">
      <c r="A131">
        <v>129</v>
      </c>
      <c r="B131" t="s">
        <v>130</v>
      </c>
      <c r="C131" t="s">
        <v>569</v>
      </c>
      <c r="D131" t="s">
        <v>750</v>
      </c>
      <c r="E131" t="s">
        <v>517</v>
      </c>
      <c r="F131" t="s">
        <v>599</v>
      </c>
      <c r="G131" t="s">
        <v>751</v>
      </c>
      <c r="H131" t="s">
        <v>687</v>
      </c>
      <c r="I131" t="s">
        <v>515</v>
      </c>
      <c r="J131">
        <v>14800</v>
      </c>
      <c r="K131">
        <f t="shared" ref="K131:K194" si="8">TEXT(J131, "¥#,##0") * 169</f>
        <v>2501200</v>
      </c>
      <c r="L131">
        <v>14800</v>
      </c>
      <c r="M131">
        <f>J131-L131</f>
        <v>0</v>
      </c>
      <c r="N131" t="s">
        <v>752</v>
      </c>
      <c r="O131" t="str">
        <f>VLOOKUP(B131,'8月'!C:C,1,FALSE)</f>
        <v>1410-367-0</v>
      </c>
    </row>
    <row r="132" spans="1:15" x14ac:dyDescent="0.25">
      <c r="A132">
        <v>130</v>
      </c>
      <c r="B132" t="s">
        <v>131</v>
      </c>
      <c r="C132" t="s">
        <v>556</v>
      </c>
      <c r="D132" t="s">
        <v>588</v>
      </c>
      <c r="E132" t="s">
        <v>517</v>
      </c>
      <c r="F132" t="s">
        <v>512</v>
      </c>
      <c r="G132" t="s">
        <v>753</v>
      </c>
      <c r="H132" t="s">
        <v>514</v>
      </c>
      <c r="I132" t="s">
        <v>515</v>
      </c>
      <c r="J132">
        <v>38000</v>
      </c>
      <c r="K132">
        <f t="shared" si="8"/>
        <v>6422000</v>
      </c>
      <c r="L132">
        <v>0</v>
      </c>
      <c r="N132" t="s">
        <v>754</v>
      </c>
      <c r="O132" t="e">
        <f>VLOOKUP(B132,'8月'!C:C,1,FALSE)</f>
        <v>#N/A</v>
      </c>
    </row>
    <row r="133" spans="1:15" x14ac:dyDescent="0.25">
      <c r="A133">
        <v>131</v>
      </c>
      <c r="B133" t="s">
        <v>132</v>
      </c>
      <c r="C133" t="s">
        <v>671</v>
      </c>
      <c r="D133" t="s">
        <v>607</v>
      </c>
      <c r="E133" t="s">
        <v>755</v>
      </c>
      <c r="F133" t="s">
        <v>512</v>
      </c>
      <c r="G133" t="s">
        <v>756</v>
      </c>
      <c r="H133" t="s">
        <v>514</v>
      </c>
      <c r="I133" t="s">
        <v>544</v>
      </c>
      <c r="J133">
        <v>6500</v>
      </c>
      <c r="K133">
        <f t="shared" si="8"/>
        <v>1098500</v>
      </c>
      <c r="L133">
        <v>0</v>
      </c>
      <c r="N133" t="s">
        <v>757</v>
      </c>
      <c r="O133" t="e">
        <f>VLOOKUP(B133,'8月'!C:C,1,FALSE)</f>
        <v>#N/A</v>
      </c>
    </row>
    <row r="134" spans="1:15" hidden="1" x14ac:dyDescent="0.25">
      <c r="A134">
        <v>132</v>
      </c>
      <c r="B134" t="s">
        <v>133</v>
      </c>
      <c r="C134" t="s">
        <v>671</v>
      </c>
      <c r="E134" t="s">
        <v>672</v>
      </c>
      <c r="F134" t="s">
        <v>512</v>
      </c>
      <c r="G134" t="s">
        <v>673</v>
      </c>
      <c r="H134" t="s">
        <v>514</v>
      </c>
      <c r="I134" t="s">
        <v>758</v>
      </c>
      <c r="J134">
        <v>9900</v>
      </c>
      <c r="K134">
        <f t="shared" si="8"/>
        <v>1673100</v>
      </c>
      <c r="L134">
        <v>9900</v>
      </c>
      <c r="M134">
        <f>J134-L134</f>
        <v>0</v>
      </c>
      <c r="N134" t="s">
        <v>759</v>
      </c>
      <c r="O134" t="str">
        <f>VLOOKUP(B134,'8月'!C:C,1,FALSE)</f>
        <v>1410-592-7</v>
      </c>
    </row>
    <row r="135" spans="1:15" hidden="1" x14ac:dyDescent="0.25">
      <c r="A135">
        <v>133</v>
      </c>
      <c r="B135" t="s">
        <v>134</v>
      </c>
      <c r="C135" t="s">
        <v>671</v>
      </c>
      <c r="D135" t="s">
        <v>607</v>
      </c>
      <c r="E135" t="s">
        <v>511</v>
      </c>
      <c r="F135" t="s">
        <v>512</v>
      </c>
      <c r="G135" t="s">
        <v>760</v>
      </c>
      <c r="H135" t="s">
        <v>514</v>
      </c>
      <c r="I135" t="s">
        <v>515</v>
      </c>
      <c r="J135">
        <v>8200</v>
      </c>
      <c r="K135">
        <f t="shared" si="8"/>
        <v>1385800</v>
      </c>
      <c r="L135">
        <v>8200</v>
      </c>
      <c r="M135">
        <f>J135-L135</f>
        <v>0</v>
      </c>
      <c r="N135" t="s">
        <v>761</v>
      </c>
      <c r="O135" t="str">
        <f>VLOOKUP(B135,'8月'!C:C,1,FALSE)</f>
        <v>1410-596-1</v>
      </c>
    </row>
    <row r="136" spans="1:15" x14ac:dyDescent="0.25">
      <c r="A136">
        <v>134</v>
      </c>
      <c r="B136" t="s">
        <v>135</v>
      </c>
      <c r="C136" t="s">
        <v>606</v>
      </c>
      <c r="D136" t="s">
        <v>762</v>
      </c>
      <c r="E136" t="s">
        <v>608</v>
      </c>
      <c r="F136" t="s">
        <v>512</v>
      </c>
      <c r="G136" t="s">
        <v>609</v>
      </c>
      <c r="H136" t="s">
        <v>514</v>
      </c>
      <c r="I136" t="s">
        <v>515</v>
      </c>
      <c r="J136">
        <v>17400</v>
      </c>
      <c r="K136">
        <f t="shared" si="8"/>
        <v>2940600</v>
      </c>
      <c r="L136">
        <v>0</v>
      </c>
      <c r="N136" t="s">
        <v>763</v>
      </c>
      <c r="O136" t="e">
        <f>VLOOKUP(B136,'8月'!C:C,1,FALSE)</f>
        <v>#N/A</v>
      </c>
    </row>
    <row r="137" spans="1:15" hidden="1" x14ac:dyDescent="0.25">
      <c r="A137">
        <v>135</v>
      </c>
      <c r="B137" t="s">
        <v>136</v>
      </c>
      <c r="C137" t="s">
        <v>764</v>
      </c>
      <c r="D137" t="s">
        <v>716</v>
      </c>
      <c r="E137" t="s">
        <v>755</v>
      </c>
      <c r="F137" t="s">
        <v>526</v>
      </c>
      <c r="G137" t="s">
        <v>765</v>
      </c>
      <c r="H137" t="s">
        <v>514</v>
      </c>
      <c r="I137" t="s">
        <v>544</v>
      </c>
      <c r="J137">
        <v>9500</v>
      </c>
      <c r="K137">
        <f t="shared" si="8"/>
        <v>1605500</v>
      </c>
      <c r="L137">
        <v>9500</v>
      </c>
      <c r="M137">
        <f t="shared" ref="M137:M142" si="9">J137-L137</f>
        <v>0</v>
      </c>
      <c r="N137" t="s">
        <v>766</v>
      </c>
      <c r="O137" t="str">
        <f>VLOOKUP(B137,'8月'!C:C,1,FALSE)</f>
        <v>1410-707-0</v>
      </c>
    </row>
    <row r="138" spans="1:15" hidden="1" x14ac:dyDescent="0.25">
      <c r="A138">
        <v>136</v>
      </c>
      <c r="B138" t="s">
        <v>137</v>
      </c>
      <c r="C138" t="s">
        <v>531</v>
      </c>
      <c r="D138" t="s">
        <v>554</v>
      </c>
      <c r="E138" t="s">
        <v>517</v>
      </c>
      <c r="F138" t="s">
        <v>526</v>
      </c>
      <c r="G138" t="s">
        <v>767</v>
      </c>
      <c r="H138" t="s">
        <v>514</v>
      </c>
      <c r="I138" t="s">
        <v>544</v>
      </c>
      <c r="J138">
        <v>27500</v>
      </c>
      <c r="K138">
        <f t="shared" si="8"/>
        <v>4647500</v>
      </c>
      <c r="L138">
        <v>27500</v>
      </c>
      <c r="M138">
        <f t="shared" si="9"/>
        <v>0</v>
      </c>
      <c r="N138" t="s">
        <v>768</v>
      </c>
      <c r="O138" t="str">
        <f>VLOOKUP(B138,'8月'!C:C,1,FALSE)</f>
        <v>1410-711-6</v>
      </c>
    </row>
    <row r="139" spans="1:15" hidden="1" x14ac:dyDescent="0.25">
      <c r="A139">
        <v>137</v>
      </c>
      <c r="B139" t="s">
        <v>138</v>
      </c>
      <c r="C139" t="s">
        <v>509</v>
      </c>
      <c r="D139" t="s">
        <v>588</v>
      </c>
      <c r="E139" t="s">
        <v>517</v>
      </c>
      <c r="F139" t="s">
        <v>512</v>
      </c>
      <c r="G139" t="s">
        <v>518</v>
      </c>
      <c r="H139" t="s">
        <v>514</v>
      </c>
      <c r="I139" t="s">
        <v>515</v>
      </c>
      <c r="J139">
        <v>9500</v>
      </c>
      <c r="K139">
        <f t="shared" si="8"/>
        <v>1605500</v>
      </c>
      <c r="L139">
        <v>9500</v>
      </c>
      <c r="M139">
        <f t="shared" si="9"/>
        <v>0</v>
      </c>
      <c r="N139" t="s">
        <v>769</v>
      </c>
      <c r="O139" t="str">
        <f>VLOOKUP(B139,'8月'!C:C,1,FALSE)</f>
        <v>1410-715-0</v>
      </c>
    </row>
    <row r="140" spans="1:15" hidden="1" x14ac:dyDescent="0.25">
      <c r="A140">
        <v>138</v>
      </c>
      <c r="B140" t="s">
        <v>140</v>
      </c>
      <c r="C140" t="s">
        <v>525</v>
      </c>
      <c r="D140" t="s">
        <v>634</v>
      </c>
      <c r="E140" t="s">
        <v>511</v>
      </c>
      <c r="F140" t="s">
        <v>770</v>
      </c>
      <c r="G140" t="s">
        <v>771</v>
      </c>
      <c r="H140" t="s">
        <v>514</v>
      </c>
      <c r="I140" t="s">
        <v>515</v>
      </c>
      <c r="J140">
        <v>11300</v>
      </c>
      <c r="K140">
        <f t="shared" si="8"/>
        <v>1909700</v>
      </c>
      <c r="L140">
        <v>11300</v>
      </c>
      <c r="M140">
        <f t="shared" si="9"/>
        <v>0</v>
      </c>
      <c r="N140" t="s">
        <v>772</v>
      </c>
      <c r="O140" t="str">
        <f>VLOOKUP(B140,'8月'!C:C,1,FALSE)</f>
        <v>1410-745-6</v>
      </c>
    </row>
    <row r="141" spans="1:15" hidden="1" x14ac:dyDescent="0.25">
      <c r="A141">
        <v>139</v>
      </c>
      <c r="B141" t="s">
        <v>141</v>
      </c>
      <c r="C141" t="s">
        <v>561</v>
      </c>
      <c r="D141" t="s">
        <v>562</v>
      </c>
      <c r="E141" t="s">
        <v>511</v>
      </c>
      <c r="F141" t="s">
        <v>526</v>
      </c>
      <c r="G141" t="s">
        <v>773</v>
      </c>
      <c r="H141" t="s">
        <v>514</v>
      </c>
      <c r="I141" t="s">
        <v>565</v>
      </c>
      <c r="J141">
        <v>27500</v>
      </c>
      <c r="K141">
        <f t="shared" si="8"/>
        <v>4647500</v>
      </c>
      <c r="L141">
        <v>27500</v>
      </c>
      <c r="M141">
        <f t="shared" si="9"/>
        <v>0</v>
      </c>
      <c r="N141" t="s">
        <v>774</v>
      </c>
      <c r="O141" t="str">
        <f>VLOOKUP(B141,'8月'!C:C,1,FALSE)</f>
        <v>1410-751-4</v>
      </c>
    </row>
    <row r="142" spans="1:15" hidden="1" x14ac:dyDescent="0.25">
      <c r="A142">
        <v>140</v>
      </c>
      <c r="B142" t="s">
        <v>142</v>
      </c>
      <c r="C142" t="s">
        <v>616</v>
      </c>
      <c r="D142" t="s">
        <v>762</v>
      </c>
      <c r="E142" t="s">
        <v>517</v>
      </c>
      <c r="F142" t="s">
        <v>512</v>
      </c>
      <c r="G142" t="s">
        <v>656</v>
      </c>
      <c r="H142" t="s">
        <v>514</v>
      </c>
      <c r="I142" t="s">
        <v>515</v>
      </c>
      <c r="J142">
        <v>11000</v>
      </c>
      <c r="K142">
        <f t="shared" si="8"/>
        <v>1859000</v>
      </c>
      <c r="L142">
        <v>11000</v>
      </c>
      <c r="M142">
        <f t="shared" si="9"/>
        <v>0</v>
      </c>
      <c r="N142" t="s">
        <v>775</v>
      </c>
      <c r="O142" t="str">
        <f>VLOOKUP(B142,'8月'!C:C,1,FALSE)</f>
        <v>1410-752-5</v>
      </c>
    </row>
    <row r="143" spans="1:15" x14ac:dyDescent="0.25">
      <c r="A143">
        <v>141</v>
      </c>
      <c r="B143" t="s">
        <v>143</v>
      </c>
      <c r="C143" t="s">
        <v>616</v>
      </c>
      <c r="D143" t="s">
        <v>776</v>
      </c>
      <c r="E143" t="s">
        <v>755</v>
      </c>
      <c r="F143" t="s">
        <v>533</v>
      </c>
      <c r="G143" t="s">
        <v>777</v>
      </c>
      <c r="H143" t="s">
        <v>687</v>
      </c>
      <c r="I143" t="s">
        <v>742</v>
      </c>
      <c r="J143">
        <v>28000</v>
      </c>
      <c r="K143">
        <f t="shared" si="8"/>
        <v>4732000</v>
      </c>
      <c r="L143">
        <v>0</v>
      </c>
      <c r="N143" t="s">
        <v>778</v>
      </c>
      <c r="O143" t="e">
        <f>VLOOKUP(B143,'8月'!C:C,1,FALSE)</f>
        <v>#N/A</v>
      </c>
    </row>
    <row r="144" spans="1:15" hidden="1" x14ac:dyDescent="0.25">
      <c r="A144">
        <v>142</v>
      </c>
      <c r="B144" t="s">
        <v>145</v>
      </c>
      <c r="C144" t="s">
        <v>525</v>
      </c>
      <c r="D144" t="s">
        <v>779</v>
      </c>
      <c r="E144" t="s">
        <v>511</v>
      </c>
      <c r="F144" t="s">
        <v>583</v>
      </c>
      <c r="G144" t="s">
        <v>653</v>
      </c>
      <c r="H144" t="s">
        <v>514</v>
      </c>
      <c r="I144" t="s">
        <v>515</v>
      </c>
      <c r="J144">
        <v>8000</v>
      </c>
      <c r="K144">
        <f t="shared" si="8"/>
        <v>1352000</v>
      </c>
      <c r="L144">
        <v>8000</v>
      </c>
      <c r="M144">
        <f>J144-L144</f>
        <v>0</v>
      </c>
      <c r="N144" t="s">
        <v>780</v>
      </c>
      <c r="O144" t="str">
        <f>VLOOKUP(B144,'8月'!C:C,1,FALSE)</f>
        <v>1410-784-3</v>
      </c>
    </row>
    <row r="145" spans="1:15" hidden="1" x14ac:dyDescent="0.25">
      <c r="A145">
        <v>143</v>
      </c>
      <c r="B145" t="s">
        <v>146</v>
      </c>
      <c r="C145" t="s">
        <v>525</v>
      </c>
      <c r="D145" t="s">
        <v>626</v>
      </c>
      <c r="E145" t="s">
        <v>511</v>
      </c>
      <c r="F145" t="s">
        <v>583</v>
      </c>
      <c r="G145" t="s">
        <v>653</v>
      </c>
      <c r="H145" t="s">
        <v>514</v>
      </c>
      <c r="I145" t="s">
        <v>619</v>
      </c>
      <c r="J145">
        <v>8000</v>
      </c>
      <c r="K145">
        <f t="shared" si="8"/>
        <v>1352000</v>
      </c>
      <c r="L145">
        <v>8000</v>
      </c>
      <c r="M145">
        <f>J145-L145</f>
        <v>0</v>
      </c>
      <c r="N145" t="s">
        <v>781</v>
      </c>
      <c r="O145" t="str">
        <f>VLOOKUP(B145,'8月'!C:C,1,FALSE)</f>
        <v>1410-785-4</v>
      </c>
    </row>
    <row r="146" spans="1:15" hidden="1" x14ac:dyDescent="0.25">
      <c r="A146">
        <v>144</v>
      </c>
      <c r="B146" t="s">
        <v>147</v>
      </c>
      <c r="C146" t="s">
        <v>550</v>
      </c>
      <c r="D146" t="s">
        <v>716</v>
      </c>
      <c r="E146" t="s">
        <v>517</v>
      </c>
      <c r="F146" t="s">
        <v>512</v>
      </c>
      <c r="G146" t="s">
        <v>782</v>
      </c>
      <c r="H146" t="s">
        <v>514</v>
      </c>
      <c r="I146" t="s">
        <v>515</v>
      </c>
      <c r="J146">
        <v>13000</v>
      </c>
      <c r="K146">
        <f t="shared" si="8"/>
        <v>2197000</v>
      </c>
      <c r="L146">
        <v>13000</v>
      </c>
      <c r="M146">
        <f>J146-L146</f>
        <v>0</v>
      </c>
      <c r="N146" t="s">
        <v>783</v>
      </c>
      <c r="O146" t="str">
        <f>VLOOKUP(B146,'8月'!C:C,1,FALSE)</f>
        <v>1410-792-3</v>
      </c>
    </row>
    <row r="147" spans="1:15" hidden="1" x14ac:dyDescent="0.25">
      <c r="A147">
        <v>145</v>
      </c>
      <c r="B147" t="s">
        <v>148</v>
      </c>
      <c r="C147" t="s">
        <v>671</v>
      </c>
      <c r="D147" t="s">
        <v>510</v>
      </c>
      <c r="E147" t="s">
        <v>755</v>
      </c>
      <c r="F147" t="s">
        <v>512</v>
      </c>
      <c r="G147" t="s">
        <v>784</v>
      </c>
      <c r="H147" t="s">
        <v>514</v>
      </c>
      <c r="I147" t="s">
        <v>515</v>
      </c>
      <c r="J147">
        <v>5700</v>
      </c>
      <c r="K147">
        <f t="shared" si="8"/>
        <v>963300</v>
      </c>
      <c r="L147">
        <v>5700</v>
      </c>
      <c r="M147">
        <f>J147-L147</f>
        <v>0</v>
      </c>
      <c r="N147" t="s">
        <v>785</v>
      </c>
      <c r="O147" t="str">
        <f>VLOOKUP(B147,'8月'!C:C,1,FALSE)</f>
        <v>1411-061-9</v>
      </c>
    </row>
    <row r="148" spans="1:15" hidden="1" x14ac:dyDescent="0.25">
      <c r="A148">
        <v>146</v>
      </c>
      <c r="B148" t="s">
        <v>149</v>
      </c>
      <c r="C148" t="s">
        <v>550</v>
      </c>
      <c r="D148" t="s">
        <v>572</v>
      </c>
      <c r="E148" t="s">
        <v>517</v>
      </c>
      <c r="F148" t="s">
        <v>512</v>
      </c>
      <c r="G148" t="s">
        <v>552</v>
      </c>
      <c r="H148" t="s">
        <v>514</v>
      </c>
      <c r="I148" t="s">
        <v>515</v>
      </c>
      <c r="J148">
        <v>10300</v>
      </c>
      <c r="K148">
        <f t="shared" si="8"/>
        <v>1740700</v>
      </c>
      <c r="L148">
        <v>0</v>
      </c>
      <c r="M148">
        <f>J148-L148</f>
        <v>10300</v>
      </c>
      <c r="N148" t="s">
        <v>786</v>
      </c>
      <c r="O148" t="str">
        <f>VLOOKUP(B148,'8月'!C:C,1,FALSE)</f>
        <v>1411-063-1</v>
      </c>
    </row>
    <row r="149" spans="1:15" x14ac:dyDescent="0.25">
      <c r="A149">
        <v>147</v>
      </c>
      <c r="B149" t="s">
        <v>150</v>
      </c>
      <c r="C149" t="s">
        <v>671</v>
      </c>
      <c r="D149" t="s">
        <v>607</v>
      </c>
      <c r="E149" t="s">
        <v>755</v>
      </c>
      <c r="F149" t="s">
        <v>583</v>
      </c>
      <c r="G149" t="s">
        <v>787</v>
      </c>
      <c r="H149" t="s">
        <v>514</v>
      </c>
      <c r="I149" t="s">
        <v>544</v>
      </c>
      <c r="J149">
        <v>7200</v>
      </c>
      <c r="K149">
        <f t="shared" si="8"/>
        <v>1216800</v>
      </c>
      <c r="L149">
        <v>0</v>
      </c>
      <c r="N149" t="s">
        <v>788</v>
      </c>
      <c r="O149" t="e">
        <f>VLOOKUP(B149,'8月'!C:C,1,FALSE)</f>
        <v>#N/A</v>
      </c>
    </row>
    <row r="150" spans="1:15" hidden="1" x14ac:dyDescent="0.25">
      <c r="A150">
        <v>148</v>
      </c>
      <c r="B150" t="s">
        <v>151</v>
      </c>
      <c r="C150" t="s">
        <v>531</v>
      </c>
      <c r="D150" t="s">
        <v>510</v>
      </c>
      <c r="E150" t="s">
        <v>517</v>
      </c>
      <c r="F150" t="s">
        <v>676</v>
      </c>
      <c r="G150" t="s">
        <v>789</v>
      </c>
      <c r="H150" t="s">
        <v>514</v>
      </c>
      <c r="I150" t="s">
        <v>565</v>
      </c>
      <c r="J150">
        <v>12700</v>
      </c>
      <c r="K150">
        <f t="shared" si="8"/>
        <v>2146300</v>
      </c>
      <c r="L150">
        <v>12700</v>
      </c>
      <c r="M150">
        <f>J150-L150</f>
        <v>0</v>
      </c>
      <c r="N150" t="s">
        <v>790</v>
      </c>
      <c r="O150" t="str">
        <f>VLOOKUP(B150,'8月'!C:C,1,FALSE)</f>
        <v>1411-095-9</v>
      </c>
    </row>
    <row r="151" spans="1:15" hidden="1" x14ac:dyDescent="0.25">
      <c r="A151">
        <v>149</v>
      </c>
      <c r="B151" t="s">
        <v>152</v>
      </c>
      <c r="C151" t="s">
        <v>550</v>
      </c>
      <c r="D151" t="s">
        <v>522</v>
      </c>
      <c r="E151" t="s">
        <v>517</v>
      </c>
      <c r="F151" t="s">
        <v>512</v>
      </c>
      <c r="G151" t="s">
        <v>552</v>
      </c>
      <c r="H151" t="s">
        <v>514</v>
      </c>
      <c r="I151" t="s">
        <v>515</v>
      </c>
      <c r="J151">
        <v>10000</v>
      </c>
      <c r="K151">
        <f t="shared" si="8"/>
        <v>1690000</v>
      </c>
      <c r="L151">
        <v>10000</v>
      </c>
      <c r="M151">
        <f>J151-L151</f>
        <v>0</v>
      </c>
      <c r="N151" t="s">
        <v>791</v>
      </c>
      <c r="O151" t="str">
        <f>VLOOKUP(B151,'8月'!C:C,1,FALSE)</f>
        <v>1411-109-8</v>
      </c>
    </row>
    <row r="152" spans="1:15" x14ac:dyDescent="0.25">
      <c r="A152">
        <v>150</v>
      </c>
      <c r="B152" t="s">
        <v>153</v>
      </c>
      <c r="C152" t="s">
        <v>550</v>
      </c>
      <c r="D152" t="s">
        <v>551</v>
      </c>
      <c r="E152" t="s">
        <v>517</v>
      </c>
      <c r="F152" t="s">
        <v>512</v>
      </c>
      <c r="G152" t="s">
        <v>552</v>
      </c>
      <c r="H152" t="s">
        <v>514</v>
      </c>
      <c r="I152" t="s">
        <v>515</v>
      </c>
      <c r="J152">
        <v>10000</v>
      </c>
      <c r="K152">
        <f t="shared" si="8"/>
        <v>1690000</v>
      </c>
      <c r="L152">
        <v>0</v>
      </c>
      <c r="N152" t="s">
        <v>792</v>
      </c>
      <c r="O152" t="e">
        <f>VLOOKUP(B152,'8月'!C:C,1,FALSE)</f>
        <v>#N/A</v>
      </c>
    </row>
    <row r="153" spans="1:15" hidden="1" x14ac:dyDescent="0.25">
      <c r="A153">
        <v>151</v>
      </c>
      <c r="B153" t="s">
        <v>155</v>
      </c>
      <c r="C153" t="s">
        <v>525</v>
      </c>
      <c r="D153" t="s">
        <v>607</v>
      </c>
      <c r="E153" t="s">
        <v>511</v>
      </c>
      <c r="F153" t="s">
        <v>583</v>
      </c>
      <c r="G153" t="s">
        <v>584</v>
      </c>
      <c r="H153" t="s">
        <v>514</v>
      </c>
      <c r="I153" t="s">
        <v>515</v>
      </c>
      <c r="J153">
        <v>9800</v>
      </c>
      <c r="K153">
        <f t="shared" si="8"/>
        <v>1656200</v>
      </c>
      <c r="L153">
        <v>9800</v>
      </c>
      <c r="M153">
        <f>J153-L153</f>
        <v>0</v>
      </c>
      <c r="N153" t="s">
        <v>793</v>
      </c>
      <c r="O153" t="str">
        <f>VLOOKUP(B153,'8月'!C:C,1,FALSE)</f>
        <v>1411-118-9</v>
      </c>
    </row>
    <row r="154" spans="1:15" hidden="1" x14ac:dyDescent="0.25">
      <c r="A154">
        <v>152</v>
      </c>
      <c r="B154" t="s">
        <v>156</v>
      </c>
      <c r="C154" t="s">
        <v>509</v>
      </c>
      <c r="D154" t="s">
        <v>572</v>
      </c>
      <c r="E154" t="s">
        <v>517</v>
      </c>
      <c r="F154" t="s">
        <v>512</v>
      </c>
      <c r="G154" t="s">
        <v>518</v>
      </c>
      <c r="H154" t="s">
        <v>514</v>
      </c>
      <c r="I154" t="s">
        <v>544</v>
      </c>
      <c r="J154">
        <v>11000</v>
      </c>
      <c r="K154">
        <f t="shared" si="8"/>
        <v>1859000</v>
      </c>
      <c r="L154">
        <v>11000</v>
      </c>
      <c r="M154">
        <f>J154-L154</f>
        <v>0</v>
      </c>
      <c r="N154" t="s">
        <v>794</v>
      </c>
      <c r="O154" t="str">
        <f>VLOOKUP(B154,'8月'!C:C,1,FALSE)</f>
        <v>1411-123-6</v>
      </c>
    </row>
    <row r="155" spans="1:15" hidden="1" x14ac:dyDescent="0.25">
      <c r="A155">
        <v>153</v>
      </c>
      <c r="B155" t="s">
        <v>157</v>
      </c>
      <c r="C155" t="s">
        <v>537</v>
      </c>
      <c r="E155" t="s">
        <v>538</v>
      </c>
      <c r="F155" t="s">
        <v>563</v>
      </c>
      <c r="G155" t="s">
        <v>707</v>
      </c>
      <c r="H155" t="s">
        <v>514</v>
      </c>
      <c r="I155" t="s">
        <v>565</v>
      </c>
      <c r="J155">
        <v>42000</v>
      </c>
      <c r="K155">
        <f t="shared" si="8"/>
        <v>7098000</v>
      </c>
      <c r="L155">
        <v>42000</v>
      </c>
      <c r="M155">
        <f>J155-L155</f>
        <v>0</v>
      </c>
      <c r="N155" t="s">
        <v>795</v>
      </c>
      <c r="O155" t="str">
        <f>VLOOKUP(B155,'8月'!C:C,1,FALSE)</f>
        <v>1411-127-0</v>
      </c>
    </row>
    <row r="156" spans="1:15" x14ac:dyDescent="0.25">
      <c r="A156">
        <v>154</v>
      </c>
      <c r="B156" t="s">
        <v>158</v>
      </c>
      <c r="C156" t="s">
        <v>509</v>
      </c>
      <c r="D156" t="s">
        <v>624</v>
      </c>
      <c r="E156" t="s">
        <v>511</v>
      </c>
      <c r="F156" t="s">
        <v>512</v>
      </c>
      <c r="G156" t="s">
        <v>513</v>
      </c>
      <c r="H156" t="s">
        <v>514</v>
      </c>
      <c r="I156" t="s">
        <v>515</v>
      </c>
      <c r="J156">
        <v>8000</v>
      </c>
      <c r="K156">
        <f t="shared" si="8"/>
        <v>1352000</v>
      </c>
      <c r="L156">
        <v>0</v>
      </c>
      <c r="N156" t="s">
        <v>796</v>
      </c>
      <c r="O156" t="e">
        <f>VLOOKUP(B156,'8月'!C:C,1,FALSE)</f>
        <v>#N/A</v>
      </c>
    </row>
    <row r="157" spans="1:15" hidden="1" x14ac:dyDescent="0.25">
      <c r="A157">
        <v>155</v>
      </c>
      <c r="B157" t="s">
        <v>159</v>
      </c>
      <c r="C157" t="s">
        <v>561</v>
      </c>
      <c r="D157" t="s">
        <v>624</v>
      </c>
      <c r="E157" t="s">
        <v>575</v>
      </c>
      <c r="F157" t="s">
        <v>563</v>
      </c>
      <c r="G157" t="s">
        <v>576</v>
      </c>
      <c r="H157" t="s">
        <v>528</v>
      </c>
      <c r="I157" t="s">
        <v>515</v>
      </c>
      <c r="J157">
        <v>37500</v>
      </c>
      <c r="K157">
        <f t="shared" si="8"/>
        <v>6337500</v>
      </c>
      <c r="L157">
        <v>37500</v>
      </c>
      <c r="M157">
        <f>J157-L157</f>
        <v>0</v>
      </c>
      <c r="N157" t="s">
        <v>797</v>
      </c>
      <c r="O157" t="str">
        <f>VLOOKUP(B157,'8月'!C:C,1,FALSE)</f>
        <v>1411-140-7</v>
      </c>
    </row>
    <row r="158" spans="1:15" x14ac:dyDescent="0.25">
      <c r="A158">
        <v>156</v>
      </c>
      <c r="B158" t="s">
        <v>161</v>
      </c>
      <c r="C158" t="s">
        <v>525</v>
      </c>
      <c r="E158" t="s">
        <v>575</v>
      </c>
      <c r="F158" t="s">
        <v>512</v>
      </c>
      <c r="G158" t="s">
        <v>798</v>
      </c>
      <c r="H158" t="s">
        <v>514</v>
      </c>
      <c r="I158" t="s">
        <v>565</v>
      </c>
      <c r="J158">
        <v>10600</v>
      </c>
      <c r="K158">
        <f t="shared" si="8"/>
        <v>1791400</v>
      </c>
      <c r="L158">
        <v>0</v>
      </c>
      <c r="N158" t="s">
        <v>799</v>
      </c>
      <c r="O158" t="e">
        <f>VLOOKUP(B158,'8月'!C:C,1,FALSE)</f>
        <v>#N/A</v>
      </c>
    </row>
    <row r="159" spans="1:15" hidden="1" x14ac:dyDescent="0.25">
      <c r="A159">
        <v>157</v>
      </c>
      <c r="B159" t="s">
        <v>162</v>
      </c>
      <c r="C159" t="s">
        <v>671</v>
      </c>
      <c r="D159" t="s">
        <v>634</v>
      </c>
      <c r="E159" t="s">
        <v>755</v>
      </c>
      <c r="F159" t="s">
        <v>512</v>
      </c>
      <c r="G159" t="s">
        <v>800</v>
      </c>
      <c r="H159" t="s">
        <v>514</v>
      </c>
      <c r="I159" t="s">
        <v>565</v>
      </c>
      <c r="J159">
        <v>7200</v>
      </c>
      <c r="K159">
        <f t="shared" si="8"/>
        <v>1216800</v>
      </c>
      <c r="L159">
        <v>7200</v>
      </c>
      <c r="M159">
        <f>J159-L159</f>
        <v>0</v>
      </c>
      <c r="N159" t="s">
        <v>801</v>
      </c>
      <c r="O159" t="str">
        <f>VLOOKUP(B159,'8月'!C:C,1,FALSE)</f>
        <v>1411-150-9</v>
      </c>
    </row>
    <row r="160" spans="1:15" hidden="1" x14ac:dyDescent="0.25">
      <c r="A160">
        <v>158</v>
      </c>
      <c r="B160" t="s">
        <v>163</v>
      </c>
      <c r="C160" t="s">
        <v>525</v>
      </c>
      <c r="D160" t="s">
        <v>626</v>
      </c>
      <c r="E160" t="s">
        <v>511</v>
      </c>
      <c r="F160" t="s">
        <v>583</v>
      </c>
      <c r="G160" t="s">
        <v>646</v>
      </c>
      <c r="H160" t="s">
        <v>687</v>
      </c>
      <c r="I160" t="s">
        <v>802</v>
      </c>
      <c r="J160">
        <v>7800</v>
      </c>
      <c r="K160">
        <f t="shared" si="8"/>
        <v>1318200</v>
      </c>
      <c r="L160">
        <v>7800</v>
      </c>
      <c r="M160">
        <f>J160-L160</f>
        <v>0</v>
      </c>
      <c r="N160" t="s">
        <v>803</v>
      </c>
      <c r="O160" t="str">
        <f>VLOOKUP(B160,'8月'!C:C,1,FALSE)</f>
        <v>1411-556-7</v>
      </c>
    </row>
    <row r="161" spans="1:15" hidden="1" x14ac:dyDescent="0.25">
      <c r="A161">
        <v>159</v>
      </c>
      <c r="B161" t="s">
        <v>164</v>
      </c>
      <c r="C161" t="s">
        <v>531</v>
      </c>
      <c r="D161" t="s">
        <v>624</v>
      </c>
      <c r="E161" t="s">
        <v>517</v>
      </c>
      <c r="F161" t="s">
        <v>676</v>
      </c>
      <c r="G161" t="s">
        <v>789</v>
      </c>
      <c r="H161" t="s">
        <v>514</v>
      </c>
      <c r="I161" t="s">
        <v>565</v>
      </c>
      <c r="J161">
        <v>12700</v>
      </c>
      <c r="K161">
        <f t="shared" si="8"/>
        <v>2146300</v>
      </c>
      <c r="L161">
        <v>12700</v>
      </c>
      <c r="M161">
        <f>J161-L161</f>
        <v>0</v>
      </c>
      <c r="N161" t="s">
        <v>804</v>
      </c>
      <c r="O161" t="str">
        <f>VLOOKUP(B161,'8月'!C:C,1,FALSE)</f>
        <v>1411-566-9</v>
      </c>
    </row>
    <row r="162" spans="1:15" hidden="1" x14ac:dyDescent="0.25">
      <c r="A162">
        <v>160</v>
      </c>
      <c r="B162" t="s">
        <v>165</v>
      </c>
      <c r="C162" t="s">
        <v>525</v>
      </c>
      <c r="D162" t="s">
        <v>624</v>
      </c>
      <c r="E162" t="s">
        <v>511</v>
      </c>
      <c r="F162" t="s">
        <v>583</v>
      </c>
      <c r="G162" t="s">
        <v>805</v>
      </c>
      <c r="H162" t="s">
        <v>687</v>
      </c>
      <c r="I162" t="s">
        <v>565</v>
      </c>
      <c r="J162">
        <v>10200</v>
      </c>
      <c r="K162">
        <f t="shared" si="8"/>
        <v>1723800</v>
      </c>
      <c r="L162">
        <v>10200</v>
      </c>
      <c r="M162">
        <f>J162-L162</f>
        <v>0</v>
      </c>
      <c r="N162" t="s">
        <v>806</v>
      </c>
      <c r="O162" t="str">
        <f>VLOOKUP(B162,'8月'!C:C,1,FALSE)</f>
        <v>1411-567-0</v>
      </c>
    </row>
    <row r="163" spans="1:15" x14ac:dyDescent="0.25">
      <c r="A163">
        <v>161</v>
      </c>
      <c r="B163" t="s">
        <v>166</v>
      </c>
      <c r="C163" t="s">
        <v>531</v>
      </c>
      <c r="D163" t="s">
        <v>551</v>
      </c>
      <c r="E163" t="s">
        <v>517</v>
      </c>
      <c r="F163" t="s">
        <v>676</v>
      </c>
      <c r="G163" t="s">
        <v>789</v>
      </c>
      <c r="H163" t="s">
        <v>514</v>
      </c>
      <c r="I163" t="s">
        <v>565</v>
      </c>
      <c r="J163">
        <v>12700</v>
      </c>
      <c r="K163">
        <f t="shared" si="8"/>
        <v>2146300</v>
      </c>
      <c r="L163">
        <v>0</v>
      </c>
      <c r="N163" t="s">
        <v>807</v>
      </c>
      <c r="O163" t="e">
        <f>VLOOKUP(B163,'8月'!C:C,1,FALSE)</f>
        <v>#N/A</v>
      </c>
    </row>
    <row r="164" spans="1:15" hidden="1" x14ac:dyDescent="0.25">
      <c r="A164">
        <v>162</v>
      </c>
      <c r="B164" t="s">
        <v>167</v>
      </c>
      <c r="C164" t="s">
        <v>509</v>
      </c>
      <c r="D164" t="s">
        <v>607</v>
      </c>
      <c r="E164" t="s">
        <v>517</v>
      </c>
      <c r="F164" t="s">
        <v>512</v>
      </c>
      <c r="G164" t="s">
        <v>627</v>
      </c>
      <c r="H164" t="s">
        <v>514</v>
      </c>
      <c r="I164" t="s">
        <v>515</v>
      </c>
      <c r="J164">
        <v>10000</v>
      </c>
      <c r="K164">
        <f t="shared" si="8"/>
        <v>1690000</v>
      </c>
      <c r="L164">
        <v>10000</v>
      </c>
      <c r="M164">
        <f>J164-L164</f>
        <v>0</v>
      </c>
      <c r="N164" t="s">
        <v>808</v>
      </c>
      <c r="O164" t="str">
        <f>VLOOKUP(B164,'8月'!C:C,1,FALSE)</f>
        <v>1411-586-3</v>
      </c>
    </row>
    <row r="165" spans="1:15" hidden="1" x14ac:dyDescent="0.25">
      <c r="A165">
        <v>163</v>
      </c>
      <c r="B165" t="s">
        <v>168</v>
      </c>
      <c r="C165" t="s">
        <v>671</v>
      </c>
      <c r="D165" t="s">
        <v>809</v>
      </c>
      <c r="E165" t="s">
        <v>672</v>
      </c>
      <c r="F165" t="s">
        <v>512</v>
      </c>
      <c r="G165" t="s">
        <v>673</v>
      </c>
      <c r="H165" t="s">
        <v>514</v>
      </c>
      <c r="I165" t="s">
        <v>810</v>
      </c>
      <c r="J165">
        <v>10600</v>
      </c>
      <c r="K165">
        <f t="shared" si="8"/>
        <v>1791400</v>
      </c>
      <c r="L165">
        <v>10600</v>
      </c>
      <c r="M165">
        <f>J165-L165</f>
        <v>0</v>
      </c>
      <c r="N165" t="s">
        <v>811</v>
      </c>
      <c r="O165" t="str">
        <f>VLOOKUP(B165,'8月'!C:C,1,FALSE)</f>
        <v>1411-589-6</v>
      </c>
    </row>
    <row r="166" spans="1:15" hidden="1" x14ac:dyDescent="0.25">
      <c r="A166">
        <v>164</v>
      </c>
      <c r="B166" t="s">
        <v>169</v>
      </c>
      <c r="C166" t="s">
        <v>525</v>
      </c>
      <c r="D166" t="s">
        <v>812</v>
      </c>
      <c r="E166" t="s">
        <v>575</v>
      </c>
      <c r="F166" t="s">
        <v>512</v>
      </c>
      <c r="G166" t="s">
        <v>798</v>
      </c>
      <c r="H166" t="s">
        <v>514</v>
      </c>
      <c r="I166" t="s">
        <v>813</v>
      </c>
      <c r="J166">
        <v>10600</v>
      </c>
      <c r="K166">
        <f t="shared" si="8"/>
        <v>1791400</v>
      </c>
      <c r="L166">
        <v>10600</v>
      </c>
      <c r="M166">
        <f>J166-L166</f>
        <v>0</v>
      </c>
      <c r="N166" t="s">
        <v>814</v>
      </c>
      <c r="O166" t="str">
        <f>VLOOKUP(B166,'8月'!C:C,1,FALSE)</f>
        <v>1411-590-9</v>
      </c>
    </row>
    <row r="167" spans="1:15" hidden="1" x14ac:dyDescent="0.25">
      <c r="A167">
        <v>165</v>
      </c>
      <c r="B167" t="s">
        <v>170</v>
      </c>
      <c r="C167" t="s">
        <v>569</v>
      </c>
      <c r="D167" t="s">
        <v>648</v>
      </c>
      <c r="E167" t="s">
        <v>517</v>
      </c>
      <c r="F167" t="s">
        <v>512</v>
      </c>
      <c r="G167" t="s">
        <v>580</v>
      </c>
      <c r="H167" t="s">
        <v>514</v>
      </c>
      <c r="I167" t="s">
        <v>515</v>
      </c>
      <c r="J167">
        <v>14000</v>
      </c>
      <c r="K167">
        <f t="shared" si="8"/>
        <v>2366000</v>
      </c>
      <c r="L167">
        <v>14000</v>
      </c>
      <c r="M167">
        <f>J167-L167</f>
        <v>0</v>
      </c>
      <c r="N167" t="s">
        <v>815</v>
      </c>
      <c r="O167" t="str">
        <f>VLOOKUP(B167,'8月'!C:C,1,FALSE)</f>
        <v>1411-591-0</v>
      </c>
    </row>
    <row r="168" spans="1:15" x14ac:dyDescent="0.25">
      <c r="A168">
        <v>166</v>
      </c>
      <c r="B168" t="s">
        <v>172</v>
      </c>
      <c r="C168" t="s">
        <v>671</v>
      </c>
      <c r="D168" t="s">
        <v>812</v>
      </c>
      <c r="E168" t="s">
        <v>755</v>
      </c>
      <c r="F168" t="s">
        <v>512</v>
      </c>
      <c r="G168" t="s">
        <v>756</v>
      </c>
      <c r="H168" t="s">
        <v>514</v>
      </c>
      <c r="I168" t="s">
        <v>565</v>
      </c>
      <c r="J168">
        <v>7300</v>
      </c>
      <c r="K168">
        <f t="shared" si="8"/>
        <v>1233700</v>
      </c>
      <c r="L168">
        <v>0</v>
      </c>
      <c r="N168" t="s">
        <v>816</v>
      </c>
      <c r="O168" t="e">
        <f>VLOOKUP(B168,'8月'!C:C,1,FALSE)</f>
        <v>#N/A</v>
      </c>
    </row>
    <row r="169" spans="1:15" x14ac:dyDescent="0.25">
      <c r="A169">
        <v>167</v>
      </c>
      <c r="B169" t="s">
        <v>174</v>
      </c>
      <c r="C169" t="s">
        <v>525</v>
      </c>
      <c r="D169" t="s">
        <v>626</v>
      </c>
      <c r="E169" t="s">
        <v>511</v>
      </c>
      <c r="F169" t="s">
        <v>526</v>
      </c>
      <c r="G169" t="s">
        <v>817</v>
      </c>
      <c r="H169" t="s">
        <v>687</v>
      </c>
      <c r="I169" t="s">
        <v>515</v>
      </c>
      <c r="J169">
        <v>26000</v>
      </c>
      <c r="K169">
        <f t="shared" si="8"/>
        <v>4394000</v>
      </c>
      <c r="L169">
        <v>0</v>
      </c>
      <c r="N169" t="s">
        <v>818</v>
      </c>
      <c r="O169" t="e">
        <f>VLOOKUP(B169,'8月'!C:C,1,FALSE)</f>
        <v>#N/A</v>
      </c>
    </row>
    <row r="170" spans="1:15" hidden="1" x14ac:dyDescent="0.25">
      <c r="A170">
        <v>168</v>
      </c>
      <c r="B170" t="s">
        <v>175</v>
      </c>
      <c r="C170" t="s">
        <v>556</v>
      </c>
      <c r="D170" t="s">
        <v>624</v>
      </c>
      <c r="E170" t="s">
        <v>517</v>
      </c>
      <c r="F170" t="s">
        <v>563</v>
      </c>
      <c r="G170" t="s">
        <v>665</v>
      </c>
      <c r="H170" t="s">
        <v>535</v>
      </c>
      <c r="I170" t="s">
        <v>819</v>
      </c>
      <c r="J170">
        <v>35000</v>
      </c>
      <c r="K170">
        <f t="shared" si="8"/>
        <v>5915000</v>
      </c>
      <c r="L170">
        <v>35000</v>
      </c>
      <c r="M170">
        <f>J170-L170</f>
        <v>0</v>
      </c>
      <c r="N170" t="s">
        <v>820</v>
      </c>
      <c r="O170" t="str">
        <f>VLOOKUP(B170,'8月'!C:C,1,FALSE)</f>
        <v>1411-619-5</v>
      </c>
    </row>
    <row r="171" spans="1:15" x14ac:dyDescent="0.25">
      <c r="A171">
        <v>169</v>
      </c>
      <c r="B171" t="s">
        <v>176</v>
      </c>
      <c r="C171" t="s">
        <v>550</v>
      </c>
      <c r="D171" t="s">
        <v>821</v>
      </c>
      <c r="E171" t="s">
        <v>517</v>
      </c>
      <c r="F171" t="s">
        <v>599</v>
      </c>
      <c r="G171" t="s">
        <v>822</v>
      </c>
      <c r="H171" t="s">
        <v>514</v>
      </c>
      <c r="I171" t="s">
        <v>515</v>
      </c>
      <c r="J171">
        <v>13500</v>
      </c>
      <c r="K171">
        <f t="shared" si="8"/>
        <v>2281500</v>
      </c>
      <c r="L171">
        <v>0</v>
      </c>
      <c r="N171" t="s">
        <v>823</v>
      </c>
      <c r="O171" t="e">
        <f>VLOOKUP(B171,'8月'!C:C,1,FALSE)</f>
        <v>#N/A</v>
      </c>
    </row>
    <row r="172" spans="1:15" x14ac:dyDescent="0.25">
      <c r="A172">
        <v>170</v>
      </c>
      <c r="B172" t="s">
        <v>177</v>
      </c>
      <c r="C172" t="s">
        <v>556</v>
      </c>
      <c r="D172" t="s">
        <v>551</v>
      </c>
      <c r="E172" t="s">
        <v>517</v>
      </c>
      <c r="F172" t="s">
        <v>526</v>
      </c>
      <c r="G172" t="s">
        <v>712</v>
      </c>
      <c r="H172" t="s">
        <v>514</v>
      </c>
      <c r="I172" t="s">
        <v>529</v>
      </c>
      <c r="J172">
        <v>43000</v>
      </c>
      <c r="K172">
        <f t="shared" si="8"/>
        <v>7267000</v>
      </c>
      <c r="L172">
        <v>0</v>
      </c>
      <c r="N172" t="s">
        <v>824</v>
      </c>
      <c r="O172" t="e">
        <f>VLOOKUP(B172,'8月'!C:C,1,FALSE)</f>
        <v>#N/A</v>
      </c>
    </row>
    <row r="173" spans="1:15" x14ac:dyDescent="0.25">
      <c r="A173">
        <v>171</v>
      </c>
      <c r="B173" t="s">
        <v>178</v>
      </c>
      <c r="C173" t="s">
        <v>616</v>
      </c>
      <c r="D173" t="s">
        <v>624</v>
      </c>
      <c r="E173" t="s">
        <v>608</v>
      </c>
      <c r="F173" t="s">
        <v>563</v>
      </c>
      <c r="G173" t="s">
        <v>825</v>
      </c>
      <c r="H173" t="s">
        <v>514</v>
      </c>
      <c r="I173" t="s">
        <v>826</v>
      </c>
      <c r="J173">
        <v>34000</v>
      </c>
      <c r="K173">
        <f t="shared" si="8"/>
        <v>5746000</v>
      </c>
      <c r="L173">
        <v>0</v>
      </c>
      <c r="N173" t="s">
        <v>827</v>
      </c>
      <c r="O173" t="e">
        <f>VLOOKUP(B173,'8月'!C:C,1,FALSE)</f>
        <v>#N/A</v>
      </c>
    </row>
    <row r="174" spans="1:15" hidden="1" x14ac:dyDescent="0.25">
      <c r="A174">
        <v>172</v>
      </c>
      <c r="B174" t="s">
        <v>179</v>
      </c>
      <c r="C174" t="s">
        <v>561</v>
      </c>
      <c r="D174" t="s">
        <v>551</v>
      </c>
      <c r="E174" t="s">
        <v>511</v>
      </c>
      <c r="F174" t="s">
        <v>533</v>
      </c>
      <c r="G174" t="s">
        <v>828</v>
      </c>
      <c r="H174" t="s">
        <v>528</v>
      </c>
      <c r="I174" t="s">
        <v>745</v>
      </c>
      <c r="J174">
        <v>31000</v>
      </c>
      <c r="K174">
        <f t="shared" si="8"/>
        <v>5239000</v>
      </c>
      <c r="L174">
        <v>31000</v>
      </c>
      <c r="M174">
        <f>J174-L174</f>
        <v>0</v>
      </c>
      <c r="N174" t="s">
        <v>829</v>
      </c>
      <c r="O174" t="str">
        <f>VLOOKUP(B174,'8月'!C:C,1,FALSE)</f>
        <v>1411-629-7</v>
      </c>
    </row>
    <row r="175" spans="1:15" hidden="1" x14ac:dyDescent="0.25">
      <c r="A175">
        <v>173</v>
      </c>
      <c r="B175" t="s">
        <v>180</v>
      </c>
      <c r="C175" t="s">
        <v>531</v>
      </c>
      <c r="D175" t="s">
        <v>588</v>
      </c>
      <c r="E175" t="s">
        <v>517</v>
      </c>
      <c r="F175" t="s">
        <v>526</v>
      </c>
      <c r="G175" t="s">
        <v>767</v>
      </c>
      <c r="H175" t="s">
        <v>514</v>
      </c>
      <c r="I175" t="s">
        <v>544</v>
      </c>
      <c r="J175">
        <v>27500</v>
      </c>
      <c r="K175">
        <f t="shared" si="8"/>
        <v>4647500</v>
      </c>
      <c r="L175">
        <v>27500</v>
      </c>
      <c r="M175">
        <f>J175-L175</f>
        <v>0</v>
      </c>
      <c r="N175" t="s">
        <v>830</v>
      </c>
      <c r="O175" t="str">
        <f>VLOOKUP(B175,'8月'!C:C,1,FALSE)</f>
        <v>1411-677-5</v>
      </c>
    </row>
    <row r="176" spans="1:15" x14ac:dyDescent="0.25">
      <c r="A176">
        <v>174</v>
      </c>
      <c r="B176" t="s">
        <v>181</v>
      </c>
      <c r="C176" t="s">
        <v>550</v>
      </c>
      <c r="D176" t="s">
        <v>582</v>
      </c>
      <c r="E176" t="s">
        <v>517</v>
      </c>
      <c r="F176" t="s">
        <v>512</v>
      </c>
      <c r="G176" t="s">
        <v>636</v>
      </c>
      <c r="H176" t="s">
        <v>514</v>
      </c>
      <c r="I176" t="s">
        <v>515</v>
      </c>
      <c r="J176">
        <v>17000</v>
      </c>
      <c r="K176">
        <f t="shared" si="8"/>
        <v>2873000</v>
      </c>
      <c r="L176">
        <v>0</v>
      </c>
      <c r="N176" t="s">
        <v>831</v>
      </c>
      <c r="O176" t="e">
        <f>VLOOKUP(B176,'8月'!C:C,1,FALSE)</f>
        <v>#N/A</v>
      </c>
    </row>
    <row r="177" spans="1:15" hidden="1" x14ac:dyDescent="0.25">
      <c r="A177">
        <v>175</v>
      </c>
      <c r="B177" t="s">
        <v>182</v>
      </c>
      <c r="C177" t="s">
        <v>525</v>
      </c>
      <c r="D177" t="s">
        <v>648</v>
      </c>
      <c r="E177" t="s">
        <v>511</v>
      </c>
      <c r="F177" t="s">
        <v>599</v>
      </c>
      <c r="G177" t="s">
        <v>741</v>
      </c>
      <c r="H177" t="s">
        <v>687</v>
      </c>
      <c r="I177" t="s">
        <v>529</v>
      </c>
      <c r="J177">
        <v>8200</v>
      </c>
      <c r="K177">
        <f t="shared" si="8"/>
        <v>1385800</v>
      </c>
      <c r="L177">
        <v>8200</v>
      </c>
      <c r="M177">
        <f>J177-L177</f>
        <v>0</v>
      </c>
      <c r="N177" t="s">
        <v>832</v>
      </c>
      <c r="O177" t="str">
        <f>VLOOKUP(B177,'8月'!C:C,1,FALSE)</f>
        <v>1411-679-7</v>
      </c>
    </row>
    <row r="178" spans="1:15" hidden="1" x14ac:dyDescent="0.25">
      <c r="A178">
        <v>176</v>
      </c>
      <c r="B178" t="s">
        <v>183</v>
      </c>
      <c r="C178" t="s">
        <v>550</v>
      </c>
      <c r="D178" t="s">
        <v>634</v>
      </c>
      <c r="E178" t="s">
        <v>517</v>
      </c>
      <c r="F178" t="s">
        <v>512</v>
      </c>
      <c r="G178" t="s">
        <v>636</v>
      </c>
      <c r="H178" t="s">
        <v>514</v>
      </c>
      <c r="I178" t="s">
        <v>833</v>
      </c>
      <c r="J178">
        <v>17500</v>
      </c>
      <c r="K178">
        <f t="shared" si="8"/>
        <v>2957500</v>
      </c>
      <c r="L178">
        <v>17500</v>
      </c>
      <c r="M178">
        <f>J178-L178</f>
        <v>0</v>
      </c>
      <c r="N178" t="s">
        <v>834</v>
      </c>
      <c r="O178" t="str">
        <f>VLOOKUP(B178,'8月'!C:C,1,FALSE)</f>
        <v>1411-686-6</v>
      </c>
    </row>
    <row r="179" spans="1:15" hidden="1" x14ac:dyDescent="0.25">
      <c r="A179">
        <v>177</v>
      </c>
      <c r="B179" t="s">
        <v>184</v>
      </c>
      <c r="C179" t="s">
        <v>525</v>
      </c>
      <c r="D179" t="s">
        <v>626</v>
      </c>
      <c r="E179" t="s">
        <v>511</v>
      </c>
      <c r="F179" t="s">
        <v>770</v>
      </c>
      <c r="G179" t="s">
        <v>771</v>
      </c>
      <c r="H179" t="s">
        <v>687</v>
      </c>
      <c r="I179" t="s">
        <v>565</v>
      </c>
      <c r="J179">
        <v>10800</v>
      </c>
      <c r="K179">
        <f t="shared" si="8"/>
        <v>1825200</v>
      </c>
      <c r="L179">
        <v>10800</v>
      </c>
      <c r="M179">
        <f>J179-L179</f>
        <v>0</v>
      </c>
      <c r="N179" t="s">
        <v>835</v>
      </c>
      <c r="O179" t="str">
        <f>VLOOKUP(B179,'8月'!C:C,1,FALSE)</f>
        <v>1411-688-8</v>
      </c>
    </row>
    <row r="180" spans="1:15" hidden="1" x14ac:dyDescent="0.25">
      <c r="A180">
        <v>178</v>
      </c>
      <c r="B180" t="s">
        <v>185</v>
      </c>
      <c r="C180" t="s">
        <v>509</v>
      </c>
      <c r="D180" t="s">
        <v>551</v>
      </c>
      <c r="E180" t="s">
        <v>517</v>
      </c>
      <c r="F180" t="s">
        <v>512</v>
      </c>
      <c r="G180" t="s">
        <v>518</v>
      </c>
      <c r="H180" t="s">
        <v>514</v>
      </c>
      <c r="I180" t="s">
        <v>515</v>
      </c>
      <c r="J180">
        <v>10000</v>
      </c>
      <c r="K180">
        <f t="shared" si="8"/>
        <v>1690000</v>
      </c>
      <c r="L180">
        <v>10000</v>
      </c>
      <c r="M180">
        <f>J180-L180</f>
        <v>0</v>
      </c>
      <c r="N180" t="s">
        <v>836</v>
      </c>
      <c r="O180" t="str">
        <f>VLOOKUP(B180,'8月'!C:C,1,FALSE)</f>
        <v>1411-690-2</v>
      </c>
    </row>
    <row r="181" spans="1:15" hidden="1" x14ac:dyDescent="0.25">
      <c r="A181">
        <v>179</v>
      </c>
      <c r="B181" t="s">
        <v>186</v>
      </c>
      <c r="C181" t="s">
        <v>509</v>
      </c>
      <c r="D181" t="s">
        <v>626</v>
      </c>
      <c r="E181" t="s">
        <v>517</v>
      </c>
      <c r="F181" t="s">
        <v>512</v>
      </c>
      <c r="G181" t="s">
        <v>518</v>
      </c>
      <c r="H181" t="s">
        <v>514</v>
      </c>
      <c r="I181" t="s">
        <v>819</v>
      </c>
      <c r="J181">
        <v>10400</v>
      </c>
      <c r="K181">
        <f t="shared" si="8"/>
        <v>1757600</v>
      </c>
      <c r="L181">
        <v>10400</v>
      </c>
      <c r="M181">
        <f>J181-L181</f>
        <v>0</v>
      </c>
      <c r="N181" t="s">
        <v>837</v>
      </c>
      <c r="O181" t="str">
        <f>VLOOKUP(B181,'8月'!C:C,1,FALSE)</f>
        <v>1411-691-3</v>
      </c>
    </row>
    <row r="182" spans="1:15" x14ac:dyDescent="0.25">
      <c r="A182">
        <v>180</v>
      </c>
      <c r="B182" t="s">
        <v>187</v>
      </c>
      <c r="C182" t="s">
        <v>509</v>
      </c>
      <c r="D182" t="s">
        <v>543</v>
      </c>
      <c r="E182" t="s">
        <v>538</v>
      </c>
      <c r="F182" t="s">
        <v>512</v>
      </c>
      <c r="G182" t="s">
        <v>838</v>
      </c>
      <c r="H182" t="s">
        <v>514</v>
      </c>
      <c r="I182" t="s">
        <v>819</v>
      </c>
      <c r="J182">
        <v>11900</v>
      </c>
      <c r="K182">
        <f t="shared" si="8"/>
        <v>2011100</v>
      </c>
      <c r="L182">
        <v>0</v>
      </c>
      <c r="N182" t="s">
        <v>839</v>
      </c>
      <c r="O182" t="e">
        <f>VLOOKUP(B182,'8月'!C:C,1,FALSE)</f>
        <v>#N/A</v>
      </c>
    </row>
    <row r="183" spans="1:15" hidden="1" x14ac:dyDescent="0.25">
      <c r="A183">
        <v>181</v>
      </c>
      <c r="B183" t="s">
        <v>188</v>
      </c>
      <c r="C183" t="s">
        <v>525</v>
      </c>
      <c r="D183" t="s">
        <v>551</v>
      </c>
      <c r="E183" t="s">
        <v>511</v>
      </c>
      <c r="F183" t="s">
        <v>583</v>
      </c>
      <c r="G183" t="s">
        <v>653</v>
      </c>
      <c r="H183" t="s">
        <v>514</v>
      </c>
      <c r="I183" t="s">
        <v>515</v>
      </c>
      <c r="J183">
        <v>8000</v>
      </c>
      <c r="K183">
        <f t="shared" si="8"/>
        <v>1352000</v>
      </c>
      <c r="L183">
        <v>8000</v>
      </c>
      <c r="M183">
        <f>J183-L183</f>
        <v>0</v>
      </c>
      <c r="N183" t="s">
        <v>840</v>
      </c>
      <c r="O183" t="str">
        <f>VLOOKUP(B183,'8月'!C:C,1,FALSE)</f>
        <v>1411-696-8</v>
      </c>
    </row>
    <row r="184" spans="1:15" hidden="1" x14ac:dyDescent="0.25">
      <c r="A184">
        <v>182</v>
      </c>
      <c r="B184" t="s">
        <v>189</v>
      </c>
      <c r="C184" t="s">
        <v>531</v>
      </c>
      <c r="D184" t="s">
        <v>551</v>
      </c>
      <c r="E184" t="s">
        <v>675</v>
      </c>
      <c r="F184" t="s">
        <v>676</v>
      </c>
      <c r="G184" t="s">
        <v>677</v>
      </c>
      <c r="H184" t="s">
        <v>514</v>
      </c>
      <c r="I184" t="s">
        <v>565</v>
      </c>
      <c r="J184">
        <v>9000</v>
      </c>
      <c r="K184">
        <f t="shared" si="8"/>
        <v>1521000</v>
      </c>
      <c r="L184">
        <v>9000</v>
      </c>
      <c r="M184">
        <f>J184-L184</f>
        <v>0</v>
      </c>
      <c r="N184" t="s">
        <v>841</v>
      </c>
      <c r="O184" t="str">
        <f>VLOOKUP(B184,'8月'!C:C,1,FALSE)</f>
        <v>1411-697-9</v>
      </c>
    </row>
    <row r="185" spans="1:15" hidden="1" x14ac:dyDescent="0.25">
      <c r="A185">
        <v>183</v>
      </c>
      <c r="B185" t="s">
        <v>190</v>
      </c>
      <c r="C185" t="s">
        <v>531</v>
      </c>
      <c r="D185" t="s">
        <v>582</v>
      </c>
      <c r="E185" t="s">
        <v>675</v>
      </c>
      <c r="F185" t="s">
        <v>676</v>
      </c>
      <c r="G185" t="s">
        <v>677</v>
      </c>
      <c r="H185" t="s">
        <v>514</v>
      </c>
      <c r="I185" t="s">
        <v>565</v>
      </c>
      <c r="J185">
        <v>9000</v>
      </c>
      <c r="K185">
        <f t="shared" si="8"/>
        <v>1521000</v>
      </c>
      <c r="L185">
        <v>9000</v>
      </c>
      <c r="M185">
        <f>J185-L185</f>
        <v>0</v>
      </c>
      <c r="N185" t="s">
        <v>842</v>
      </c>
      <c r="O185" t="str">
        <f>VLOOKUP(B185,'8月'!C:C,1,FALSE)</f>
        <v>1411-698-0</v>
      </c>
    </row>
    <row r="186" spans="1:15" hidden="1" x14ac:dyDescent="0.25">
      <c r="A186">
        <v>184</v>
      </c>
      <c r="B186" t="s">
        <v>191</v>
      </c>
      <c r="C186" t="s">
        <v>531</v>
      </c>
      <c r="D186" t="s">
        <v>843</v>
      </c>
      <c r="E186" t="s">
        <v>517</v>
      </c>
      <c r="F186" t="s">
        <v>533</v>
      </c>
      <c r="G186" t="s">
        <v>604</v>
      </c>
      <c r="H186" t="s">
        <v>535</v>
      </c>
      <c r="I186" t="s">
        <v>515</v>
      </c>
      <c r="J186">
        <v>32500</v>
      </c>
      <c r="K186">
        <f t="shared" si="8"/>
        <v>5492500</v>
      </c>
      <c r="L186">
        <v>32500</v>
      </c>
      <c r="M186">
        <f>J186-L186</f>
        <v>0</v>
      </c>
      <c r="N186" t="s">
        <v>844</v>
      </c>
      <c r="O186" t="str">
        <f>VLOOKUP(B186,'8月'!C:C,1,FALSE)</f>
        <v>1411-706-3</v>
      </c>
    </row>
    <row r="187" spans="1:15" x14ac:dyDescent="0.25">
      <c r="A187">
        <v>185</v>
      </c>
      <c r="B187" t="s">
        <v>192</v>
      </c>
      <c r="C187" t="s">
        <v>525</v>
      </c>
      <c r="D187" t="s">
        <v>624</v>
      </c>
      <c r="E187" t="s">
        <v>511</v>
      </c>
      <c r="F187" t="s">
        <v>583</v>
      </c>
      <c r="G187" t="s">
        <v>805</v>
      </c>
      <c r="H187" t="s">
        <v>687</v>
      </c>
      <c r="I187" t="s">
        <v>802</v>
      </c>
      <c r="J187">
        <v>10200</v>
      </c>
      <c r="K187">
        <f t="shared" si="8"/>
        <v>1723800</v>
      </c>
      <c r="L187">
        <v>0</v>
      </c>
      <c r="N187" t="s">
        <v>845</v>
      </c>
      <c r="O187" t="e">
        <f>VLOOKUP(B187,'8月'!C:C,1,FALSE)</f>
        <v>#N/A</v>
      </c>
    </row>
    <row r="188" spans="1:15" hidden="1" x14ac:dyDescent="0.25">
      <c r="A188">
        <v>186</v>
      </c>
      <c r="B188" t="s">
        <v>193</v>
      </c>
      <c r="C188" t="s">
        <v>764</v>
      </c>
      <c r="D188" t="s">
        <v>562</v>
      </c>
      <c r="E188" t="s">
        <v>755</v>
      </c>
      <c r="F188" t="s">
        <v>512</v>
      </c>
      <c r="G188" t="s">
        <v>846</v>
      </c>
      <c r="H188" t="s">
        <v>514</v>
      </c>
      <c r="I188" t="s">
        <v>565</v>
      </c>
      <c r="J188">
        <v>6000</v>
      </c>
      <c r="K188">
        <f t="shared" si="8"/>
        <v>1014000</v>
      </c>
      <c r="L188">
        <v>6000</v>
      </c>
      <c r="M188">
        <f>J188-L188</f>
        <v>0</v>
      </c>
      <c r="N188" t="s">
        <v>847</v>
      </c>
      <c r="O188" t="str">
        <f>VLOOKUP(B188,'8月'!C:C,1,FALSE)</f>
        <v>1411-718-7</v>
      </c>
    </row>
    <row r="189" spans="1:15" hidden="1" x14ac:dyDescent="0.25">
      <c r="A189">
        <v>187</v>
      </c>
      <c r="B189" t="s">
        <v>194</v>
      </c>
      <c r="C189" t="s">
        <v>671</v>
      </c>
      <c r="D189" t="s">
        <v>551</v>
      </c>
      <c r="E189" t="s">
        <v>848</v>
      </c>
      <c r="F189" t="s">
        <v>512</v>
      </c>
      <c r="G189" t="s">
        <v>849</v>
      </c>
      <c r="H189" t="s">
        <v>514</v>
      </c>
      <c r="I189" t="s">
        <v>515</v>
      </c>
      <c r="J189">
        <v>5000</v>
      </c>
      <c r="K189">
        <f t="shared" si="8"/>
        <v>845000</v>
      </c>
      <c r="L189">
        <v>5000</v>
      </c>
      <c r="M189">
        <f>J189-L189</f>
        <v>0</v>
      </c>
      <c r="N189" t="s">
        <v>850</v>
      </c>
      <c r="O189" t="str">
        <f>VLOOKUP(B189,'8月'!C:C,1,FALSE)</f>
        <v>1411-719-8</v>
      </c>
    </row>
    <row r="190" spans="1:15" hidden="1" x14ac:dyDescent="0.25">
      <c r="A190">
        <v>188</v>
      </c>
      <c r="B190" t="s">
        <v>196</v>
      </c>
      <c r="C190" t="s">
        <v>671</v>
      </c>
      <c r="D190" t="s">
        <v>851</v>
      </c>
      <c r="E190" t="s">
        <v>755</v>
      </c>
      <c r="F190" t="s">
        <v>512</v>
      </c>
      <c r="G190" t="s">
        <v>756</v>
      </c>
      <c r="H190" t="s">
        <v>514</v>
      </c>
      <c r="I190" t="s">
        <v>852</v>
      </c>
      <c r="J190">
        <v>7000</v>
      </c>
      <c r="K190">
        <f t="shared" si="8"/>
        <v>1183000</v>
      </c>
      <c r="L190">
        <v>7000</v>
      </c>
      <c r="M190">
        <f>J190-L190</f>
        <v>0</v>
      </c>
      <c r="N190" t="s">
        <v>853</v>
      </c>
      <c r="O190" t="str">
        <f>VLOOKUP(B190,'8月'!C:C,1,FALSE)</f>
        <v>1411-744-9</v>
      </c>
    </row>
    <row r="191" spans="1:15" hidden="1" x14ac:dyDescent="0.25">
      <c r="A191">
        <v>189</v>
      </c>
      <c r="B191" t="s">
        <v>197</v>
      </c>
      <c r="C191" t="s">
        <v>509</v>
      </c>
      <c r="D191" t="s">
        <v>597</v>
      </c>
      <c r="E191" t="s">
        <v>517</v>
      </c>
      <c r="F191" t="s">
        <v>512</v>
      </c>
      <c r="G191" t="s">
        <v>518</v>
      </c>
      <c r="H191" t="s">
        <v>514</v>
      </c>
      <c r="I191" t="s">
        <v>544</v>
      </c>
      <c r="J191">
        <v>11000</v>
      </c>
      <c r="K191">
        <f t="shared" si="8"/>
        <v>1859000</v>
      </c>
      <c r="L191">
        <v>11000</v>
      </c>
      <c r="M191">
        <f>J191-L191</f>
        <v>0</v>
      </c>
      <c r="N191" t="s">
        <v>854</v>
      </c>
      <c r="O191" t="str">
        <f>VLOOKUP(B191,'8月'!C:C,1,FALSE)</f>
        <v>1411-747-2</v>
      </c>
    </row>
    <row r="192" spans="1:15" hidden="1" x14ac:dyDescent="0.25">
      <c r="A192">
        <v>190</v>
      </c>
      <c r="B192" t="s">
        <v>198</v>
      </c>
      <c r="C192" t="s">
        <v>671</v>
      </c>
      <c r="D192" t="s">
        <v>607</v>
      </c>
      <c r="E192" t="s">
        <v>755</v>
      </c>
      <c r="F192" t="s">
        <v>512</v>
      </c>
      <c r="G192" t="s">
        <v>756</v>
      </c>
      <c r="H192" t="s">
        <v>514</v>
      </c>
      <c r="I192" t="s">
        <v>802</v>
      </c>
      <c r="J192">
        <v>6900</v>
      </c>
      <c r="K192">
        <f t="shared" si="8"/>
        <v>1166100</v>
      </c>
      <c r="L192">
        <v>6900</v>
      </c>
      <c r="M192">
        <f>J192-L192</f>
        <v>0</v>
      </c>
      <c r="N192" t="s">
        <v>855</v>
      </c>
      <c r="O192" t="str">
        <f>VLOOKUP(B192,'8月'!C:C,1,FALSE)</f>
        <v>1411-748-3</v>
      </c>
    </row>
    <row r="193" spans="1:15" x14ac:dyDescent="0.25">
      <c r="A193">
        <v>191</v>
      </c>
      <c r="B193" t="s">
        <v>199</v>
      </c>
      <c r="C193" t="s">
        <v>525</v>
      </c>
      <c r="D193" t="s">
        <v>634</v>
      </c>
      <c r="E193" t="s">
        <v>511</v>
      </c>
      <c r="F193" t="s">
        <v>583</v>
      </c>
      <c r="G193" t="s">
        <v>584</v>
      </c>
      <c r="H193" t="s">
        <v>514</v>
      </c>
      <c r="I193" t="s">
        <v>515</v>
      </c>
      <c r="J193">
        <v>9500</v>
      </c>
      <c r="K193">
        <f t="shared" si="8"/>
        <v>1605500</v>
      </c>
      <c r="L193">
        <v>0</v>
      </c>
      <c r="N193" t="s">
        <v>856</v>
      </c>
      <c r="O193" t="e">
        <f>VLOOKUP(B193,'8月'!C:C,1,FALSE)</f>
        <v>#N/A</v>
      </c>
    </row>
    <row r="194" spans="1:15" hidden="1" x14ac:dyDescent="0.25">
      <c r="A194">
        <v>192</v>
      </c>
      <c r="B194" t="s">
        <v>201</v>
      </c>
      <c r="C194" t="s">
        <v>521</v>
      </c>
      <c r="D194" t="s">
        <v>857</v>
      </c>
      <c r="E194" t="s">
        <v>517</v>
      </c>
      <c r="F194" t="s">
        <v>512</v>
      </c>
      <c r="G194" t="s">
        <v>523</v>
      </c>
      <c r="H194" t="s">
        <v>514</v>
      </c>
      <c r="I194" t="s">
        <v>515</v>
      </c>
      <c r="J194">
        <v>11000</v>
      </c>
      <c r="K194">
        <f t="shared" si="8"/>
        <v>1859000</v>
      </c>
      <c r="L194">
        <v>11000</v>
      </c>
      <c r="M194">
        <f>J194-L194</f>
        <v>0</v>
      </c>
      <c r="N194" t="s">
        <v>858</v>
      </c>
      <c r="O194" t="str">
        <f>VLOOKUP(B194,'8月'!C:C,1,FALSE)</f>
        <v>1411-754-1</v>
      </c>
    </row>
    <row r="195" spans="1:15" hidden="1" x14ac:dyDescent="0.25">
      <c r="A195">
        <v>193</v>
      </c>
      <c r="B195" t="s">
        <v>202</v>
      </c>
      <c r="C195" t="s">
        <v>509</v>
      </c>
      <c r="D195" t="s">
        <v>859</v>
      </c>
      <c r="E195" t="s">
        <v>672</v>
      </c>
      <c r="F195" t="s">
        <v>512</v>
      </c>
      <c r="G195" t="s">
        <v>860</v>
      </c>
      <c r="H195" t="s">
        <v>514</v>
      </c>
      <c r="I195" t="s">
        <v>833</v>
      </c>
      <c r="J195">
        <v>10000</v>
      </c>
      <c r="K195">
        <f t="shared" ref="K195:K258" si="10">TEXT(J195, "¥#,##0") * 169</f>
        <v>1690000</v>
      </c>
      <c r="L195">
        <v>10000</v>
      </c>
      <c r="M195">
        <f>J195-L195</f>
        <v>0</v>
      </c>
      <c r="N195" t="s">
        <v>861</v>
      </c>
      <c r="O195" t="str">
        <f>VLOOKUP(B195,'8月'!C:C,1,FALSE)</f>
        <v>1411-757-4</v>
      </c>
    </row>
    <row r="196" spans="1:15" hidden="1" x14ac:dyDescent="0.25">
      <c r="A196">
        <v>194</v>
      </c>
      <c r="B196" t="s">
        <v>203</v>
      </c>
      <c r="C196" t="s">
        <v>525</v>
      </c>
      <c r="D196" t="s">
        <v>597</v>
      </c>
      <c r="E196" t="s">
        <v>511</v>
      </c>
      <c r="F196" t="s">
        <v>583</v>
      </c>
      <c r="G196" t="s">
        <v>646</v>
      </c>
      <c r="H196" t="s">
        <v>687</v>
      </c>
      <c r="I196" t="s">
        <v>565</v>
      </c>
      <c r="J196">
        <v>7600</v>
      </c>
      <c r="K196">
        <f t="shared" si="10"/>
        <v>1284400</v>
      </c>
      <c r="L196">
        <v>7600</v>
      </c>
      <c r="M196">
        <f>J196-L196</f>
        <v>0</v>
      </c>
      <c r="N196" t="s">
        <v>862</v>
      </c>
      <c r="O196" t="str">
        <f>VLOOKUP(B196,'8月'!C:C,1,FALSE)</f>
        <v>1411-769-8</v>
      </c>
    </row>
    <row r="197" spans="1:15" x14ac:dyDescent="0.25">
      <c r="A197">
        <v>195</v>
      </c>
      <c r="B197" t="s">
        <v>204</v>
      </c>
      <c r="C197" t="s">
        <v>525</v>
      </c>
      <c r="D197" t="s">
        <v>588</v>
      </c>
      <c r="E197" t="s">
        <v>511</v>
      </c>
      <c r="F197" t="s">
        <v>583</v>
      </c>
      <c r="G197" t="s">
        <v>646</v>
      </c>
      <c r="H197" t="s">
        <v>687</v>
      </c>
      <c r="I197" t="s">
        <v>745</v>
      </c>
      <c r="J197">
        <v>7800</v>
      </c>
      <c r="K197">
        <f t="shared" si="10"/>
        <v>1318200</v>
      </c>
      <c r="L197">
        <v>0</v>
      </c>
      <c r="N197" t="s">
        <v>863</v>
      </c>
      <c r="O197" t="e">
        <f>VLOOKUP(B197,'8月'!C:C,1,FALSE)</f>
        <v>#N/A</v>
      </c>
    </row>
    <row r="198" spans="1:15" hidden="1" x14ac:dyDescent="0.25">
      <c r="A198">
        <v>196</v>
      </c>
      <c r="B198" t="s">
        <v>205</v>
      </c>
      <c r="C198" t="s">
        <v>525</v>
      </c>
      <c r="D198" t="s">
        <v>864</v>
      </c>
      <c r="E198" t="s">
        <v>511</v>
      </c>
      <c r="F198" t="s">
        <v>583</v>
      </c>
      <c r="G198" t="s">
        <v>805</v>
      </c>
      <c r="H198" t="s">
        <v>687</v>
      </c>
      <c r="I198" t="s">
        <v>544</v>
      </c>
      <c r="J198">
        <v>10200</v>
      </c>
      <c r="K198">
        <f t="shared" si="10"/>
        <v>1723800</v>
      </c>
      <c r="L198">
        <v>10200</v>
      </c>
      <c r="M198">
        <f>J198-L198</f>
        <v>0</v>
      </c>
      <c r="N198" t="s">
        <v>865</v>
      </c>
      <c r="O198" t="str">
        <f>VLOOKUP(B198,'8月'!C:C,1,FALSE)</f>
        <v>1411-773-4</v>
      </c>
    </row>
    <row r="199" spans="1:15" hidden="1" x14ac:dyDescent="0.25">
      <c r="A199">
        <v>197</v>
      </c>
      <c r="B199" t="s">
        <v>206</v>
      </c>
      <c r="C199" t="s">
        <v>525</v>
      </c>
      <c r="D199" t="s">
        <v>634</v>
      </c>
      <c r="E199" t="s">
        <v>511</v>
      </c>
      <c r="F199" t="s">
        <v>583</v>
      </c>
      <c r="G199" t="s">
        <v>805</v>
      </c>
      <c r="H199" t="s">
        <v>687</v>
      </c>
      <c r="I199" t="s">
        <v>565</v>
      </c>
      <c r="J199">
        <v>10200</v>
      </c>
      <c r="K199">
        <f t="shared" si="10"/>
        <v>1723800</v>
      </c>
      <c r="L199">
        <v>10200</v>
      </c>
      <c r="M199">
        <f>J199-L199</f>
        <v>0</v>
      </c>
      <c r="N199" t="s">
        <v>866</v>
      </c>
      <c r="O199" t="str">
        <f>VLOOKUP(B199,'8月'!C:C,1,FALSE)</f>
        <v>1411-774-5</v>
      </c>
    </row>
    <row r="200" spans="1:15" hidden="1" x14ac:dyDescent="0.25">
      <c r="A200">
        <v>198</v>
      </c>
      <c r="B200" t="s">
        <v>207</v>
      </c>
      <c r="C200" t="s">
        <v>550</v>
      </c>
      <c r="D200" t="s">
        <v>716</v>
      </c>
      <c r="E200" t="s">
        <v>517</v>
      </c>
      <c r="F200" t="s">
        <v>512</v>
      </c>
      <c r="G200" t="s">
        <v>782</v>
      </c>
      <c r="H200" t="s">
        <v>514</v>
      </c>
      <c r="I200" t="s">
        <v>515</v>
      </c>
      <c r="J200">
        <v>13500</v>
      </c>
      <c r="K200">
        <f t="shared" si="10"/>
        <v>2281500</v>
      </c>
      <c r="L200">
        <v>13500</v>
      </c>
      <c r="M200">
        <f>J200-L200</f>
        <v>0</v>
      </c>
      <c r="N200" t="s">
        <v>867</v>
      </c>
      <c r="O200" t="str">
        <f>VLOOKUP(B200,'8月'!C:C,1,FALSE)</f>
        <v>1411-777-8</v>
      </c>
    </row>
    <row r="201" spans="1:15" x14ac:dyDescent="0.25">
      <c r="A201">
        <v>199</v>
      </c>
      <c r="B201" t="s">
        <v>208</v>
      </c>
      <c r="C201" t="s">
        <v>525</v>
      </c>
      <c r="D201" t="s">
        <v>716</v>
      </c>
      <c r="E201" t="s">
        <v>511</v>
      </c>
      <c r="F201" t="s">
        <v>583</v>
      </c>
      <c r="G201" t="s">
        <v>646</v>
      </c>
      <c r="H201" t="s">
        <v>687</v>
      </c>
      <c r="I201" t="s">
        <v>565</v>
      </c>
      <c r="J201">
        <v>7600</v>
      </c>
      <c r="K201">
        <f t="shared" si="10"/>
        <v>1284400</v>
      </c>
      <c r="L201">
        <v>0</v>
      </c>
      <c r="N201" t="s">
        <v>868</v>
      </c>
      <c r="O201" t="e">
        <f>VLOOKUP(B201,'8月'!C:C,1,FALSE)</f>
        <v>#N/A</v>
      </c>
    </row>
    <row r="202" spans="1:15" hidden="1" x14ac:dyDescent="0.25">
      <c r="A202">
        <v>200</v>
      </c>
      <c r="B202" t="s">
        <v>209</v>
      </c>
      <c r="C202" t="s">
        <v>509</v>
      </c>
      <c r="D202" t="s">
        <v>869</v>
      </c>
      <c r="E202" t="s">
        <v>538</v>
      </c>
      <c r="F202" t="s">
        <v>512</v>
      </c>
      <c r="G202" t="s">
        <v>838</v>
      </c>
      <c r="H202" t="s">
        <v>514</v>
      </c>
      <c r="I202" t="s">
        <v>544</v>
      </c>
      <c r="J202">
        <v>11500</v>
      </c>
      <c r="K202">
        <f t="shared" si="10"/>
        <v>1943500</v>
      </c>
      <c r="L202">
        <v>11500</v>
      </c>
      <c r="M202">
        <f>J202-L202</f>
        <v>0</v>
      </c>
      <c r="N202" t="s">
        <v>870</v>
      </c>
      <c r="O202" t="str">
        <f>VLOOKUP(B202,'8月'!C:C,1,FALSE)</f>
        <v>1411-781-4</v>
      </c>
    </row>
    <row r="203" spans="1:15" hidden="1" x14ac:dyDescent="0.25">
      <c r="A203">
        <v>201</v>
      </c>
      <c r="B203" t="s">
        <v>210</v>
      </c>
      <c r="C203" t="s">
        <v>550</v>
      </c>
      <c r="D203" t="s">
        <v>857</v>
      </c>
      <c r="E203" t="s">
        <v>517</v>
      </c>
      <c r="F203" t="s">
        <v>599</v>
      </c>
      <c r="G203" t="s">
        <v>600</v>
      </c>
      <c r="H203" t="s">
        <v>514</v>
      </c>
      <c r="I203" t="s">
        <v>515</v>
      </c>
      <c r="J203">
        <v>14000</v>
      </c>
      <c r="K203">
        <f t="shared" si="10"/>
        <v>2366000</v>
      </c>
      <c r="L203">
        <v>14000</v>
      </c>
      <c r="M203">
        <f>J203-L203</f>
        <v>0</v>
      </c>
      <c r="N203" t="s">
        <v>871</v>
      </c>
      <c r="O203" t="str">
        <f>VLOOKUP(B203,'8月'!C:C,1,FALSE)</f>
        <v>1411-782-5</v>
      </c>
    </row>
    <row r="204" spans="1:15" x14ac:dyDescent="0.25">
      <c r="A204">
        <v>202</v>
      </c>
      <c r="B204" t="s">
        <v>211</v>
      </c>
      <c r="C204" t="s">
        <v>525</v>
      </c>
      <c r="D204" t="s">
        <v>872</v>
      </c>
      <c r="E204" t="s">
        <v>511</v>
      </c>
      <c r="F204" t="s">
        <v>599</v>
      </c>
      <c r="G204" t="s">
        <v>741</v>
      </c>
      <c r="H204" t="s">
        <v>687</v>
      </c>
      <c r="I204" t="s">
        <v>529</v>
      </c>
      <c r="J204">
        <v>8200</v>
      </c>
      <c r="K204">
        <f t="shared" si="10"/>
        <v>1385800</v>
      </c>
      <c r="L204">
        <v>0</v>
      </c>
      <c r="N204" t="s">
        <v>873</v>
      </c>
      <c r="O204" t="e">
        <f>VLOOKUP(B204,'8月'!C:C,1,FALSE)</f>
        <v>#N/A</v>
      </c>
    </row>
    <row r="205" spans="1:15" x14ac:dyDescent="0.25">
      <c r="A205">
        <v>203</v>
      </c>
      <c r="B205" t="s">
        <v>213</v>
      </c>
      <c r="C205" t="s">
        <v>525</v>
      </c>
      <c r="D205" t="s">
        <v>874</v>
      </c>
      <c r="E205" t="s">
        <v>575</v>
      </c>
      <c r="F205" t="s">
        <v>599</v>
      </c>
      <c r="G205" t="s">
        <v>875</v>
      </c>
      <c r="H205" t="s">
        <v>514</v>
      </c>
      <c r="I205" t="s">
        <v>802</v>
      </c>
      <c r="J205">
        <v>14700</v>
      </c>
      <c r="K205">
        <f t="shared" si="10"/>
        <v>2484300</v>
      </c>
      <c r="L205">
        <v>0</v>
      </c>
      <c r="N205" t="s">
        <v>876</v>
      </c>
      <c r="O205" t="e">
        <f>VLOOKUP(B205,'8月'!C:C,1,FALSE)</f>
        <v>#N/A</v>
      </c>
    </row>
    <row r="206" spans="1:15" hidden="1" x14ac:dyDescent="0.25">
      <c r="A206">
        <v>204</v>
      </c>
      <c r="B206" t="s">
        <v>214</v>
      </c>
      <c r="C206" t="s">
        <v>556</v>
      </c>
      <c r="D206" t="s">
        <v>864</v>
      </c>
      <c r="E206" t="s">
        <v>517</v>
      </c>
      <c r="F206" t="s">
        <v>526</v>
      </c>
      <c r="G206" t="s">
        <v>877</v>
      </c>
      <c r="H206" t="s">
        <v>535</v>
      </c>
      <c r="I206" t="s">
        <v>878</v>
      </c>
      <c r="J206">
        <v>120000</v>
      </c>
      <c r="K206">
        <f t="shared" si="10"/>
        <v>20280000</v>
      </c>
      <c r="L206">
        <v>120000</v>
      </c>
      <c r="M206">
        <f t="shared" ref="M206:M212" si="11">J206-L206</f>
        <v>0</v>
      </c>
      <c r="N206" t="s">
        <v>879</v>
      </c>
      <c r="O206" t="str">
        <f>VLOOKUP(B206,'8月'!C:C,1,FALSE)</f>
        <v>1411-797-2</v>
      </c>
    </row>
    <row r="207" spans="1:15" hidden="1" x14ac:dyDescent="0.25">
      <c r="A207">
        <v>205</v>
      </c>
      <c r="B207" t="s">
        <v>215</v>
      </c>
      <c r="C207" t="s">
        <v>561</v>
      </c>
      <c r="D207" t="s">
        <v>880</v>
      </c>
      <c r="E207" t="s">
        <v>511</v>
      </c>
      <c r="F207" t="s">
        <v>526</v>
      </c>
      <c r="G207" t="s">
        <v>717</v>
      </c>
      <c r="H207" t="s">
        <v>535</v>
      </c>
      <c r="I207" t="s">
        <v>529</v>
      </c>
      <c r="J207">
        <v>13500</v>
      </c>
      <c r="K207">
        <f t="shared" si="10"/>
        <v>2281500</v>
      </c>
      <c r="L207">
        <v>13500</v>
      </c>
      <c r="M207">
        <f t="shared" si="11"/>
        <v>0</v>
      </c>
      <c r="N207" t="s">
        <v>881</v>
      </c>
      <c r="O207" t="str">
        <f>VLOOKUP(B207,'8月'!C:C,1,FALSE)</f>
        <v>1411-804-4</v>
      </c>
    </row>
    <row r="208" spans="1:15" hidden="1" x14ac:dyDescent="0.25">
      <c r="A208">
        <v>206</v>
      </c>
      <c r="B208" t="s">
        <v>216</v>
      </c>
      <c r="C208" t="s">
        <v>561</v>
      </c>
      <c r="D208" t="s">
        <v>821</v>
      </c>
      <c r="E208" t="s">
        <v>511</v>
      </c>
      <c r="F208" t="s">
        <v>563</v>
      </c>
      <c r="G208" t="s">
        <v>882</v>
      </c>
      <c r="H208" t="s">
        <v>528</v>
      </c>
      <c r="I208" t="s">
        <v>565</v>
      </c>
      <c r="J208">
        <v>21500</v>
      </c>
      <c r="K208">
        <f t="shared" si="10"/>
        <v>3633500</v>
      </c>
      <c r="L208">
        <v>21500</v>
      </c>
      <c r="M208">
        <f t="shared" si="11"/>
        <v>0</v>
      </c>
      <c r="N208" t="s">
        <v>883</v>
      </c>
      <c r="O208" t="str">
        <f>VLOOKUP(B208,'8月'!C:C,1,FALSE)</f>
        <v>1411-811-3</v>
      </c>
    </row>
    <row r="209" spans="1:15" hidden="1" x14ac:dyDescent="0.25">
      <c r="A209">
        <v>207</v>
      </c>
      <c r="B209" t="s">
        <v>217</v>
      </c>
      <c r="C209" t="s">
        <v>606</v>
      </c>
      <c r="D209" t="s">
        <v>668</v>
      </c>
      <c r="E209" t="s">
        <v>608</v>
      </c>
      <c r="F209" t="s">
        <v>512</v>
      </c>
      <c r="G209" t="s">
        <v>609</v>
      </c>
      <c r="H209" t="s">
        <v>514</v>
      </c>
      <c r="I209" t="s">
        <v>833</v>
      </c>
      <c r="J209">
        <v>14500</v>
      </c>
      <c r="K209">
        <f t="shared" si="10"/>
        <v>2450500</v>
      </c>
      <c r="L209">
        <v>14500</v>
      </c>
      <c r="M209">
        <f t="shared" si="11"/>
        <v>0</v>
      </c>
      <c r="N209" t="s">
        <v>884</v>
      </c>
      <c r="O209" t="str">
        <f>VLOOKUP(B209,'8月'!C:C,1,FALSE)</f>
        <v>1411-815-7</v>
      </c>
    </row>
    <row r="210" spans="1:15" hidden="1" x14ac:dyDescent="0.25">
      <c r="A210">
        <v>208</v>
      </c>
      <c r="B210" t="s">
        <v>219</v>
      </c>
      <c r="C210" t="s">
        <v>531</v>
      </c>
      <c r="D210" t="s">
        <v>762</v>
      </c>
      <c r="E210" t="s">
        <v>517</v>
      </c>
      <c r="F210" t="s">
        <v>676</v>
      </c>
      <c r="G210" t="s">
        <v>885</v>
      </c>
      <c r="H210" t="s">
        <v>514</v>
      </c>
      <c r="I210" t="s">
        <v>886</v>
      </c>
      <c r="J210">
        <v>14500</v>
      </c>
      <c r="K210">
        <f t="shared" si="10"/>
        <v>2450500</v>
      </c>
      <c r="L210">
        <v>14500</v>
      </c>
      <c r="M210">
        <f t="shared" si="11"/>
        <v>0</v>
      </c>
      <c r="N210" t="s">
        <v>887</v>
      </c>
      <c r="O210" t="str">
        <f>VLOOKUP(B210,'8月'!C:C,1,FALSE)</f>
        <v>1411-821-5</v>
      </c>
    </row>
    <row r="211" spans="1:15" hidden="1" x14ac:dyDescent="0.25">
      <c r="A211">
        <v>209</v>
      </c>
      <c r="B211" t="s">
        <v>220</v>
      </c>
      <c r="C211" t="s">
        <v>561</v>
      </c>
      <c r="D211" t="s">
        <v>716</v>
      </c>
      <c r="E211" t="s">
        <v>511</v>
      </c>
      <c r="F211" t="s">
        <v>563</v>
      </c>
      <c r="G211" t="s">
        <v>888</v>
      </c>
      <c r="H211" t="s">
        <v>528</v>
      </c>
      <c r="I211" t="s">
        <v>529</v>
      </c>
      <c r="J211">
        <v>24900</v>
      </c>
      <c r="K211">
        <f t="shared" si="10"/>
        <v>4208100</v>
      </c>
      <c r="L211">
        <v>24900</v>
      </c>
      <c r="M211">
        <f t="shared" si="11"/>
        <v>0</v>
      </c>
      <c r="N211" t="s">
        <v>889</v>
      </c>
      <c r="O211" t="str">
        <f>VLOOKUP(B211,'8月'!C:C,1,FALSE)</f>
        <v>1411-822-6</v>
      </c>
    </row>
    <row r="212" spans="1:15" hidden="1" x14ac:dyDescent="0.25">
      <c r="A212">
        <v>210</v>
      </c>
      <c r="B212" t="s">
        <v>221</v>
      </c>
      <c r="C212" t="s">
        <v>537</v>
      </c>
      <c r="D212" t="s">
        <v>762</v>
      </c>
      <c r="E212" t="s">
        <v>538</v>
      </c>
      <c r="F212" t="s">
        <v>599</v>
      </c>
      <c r="G212" t="s">
        <v>890</v>
      </c>
      <c r="H212" t="s">
        <v>514</v>
      </c>
      <c r="I212" t="s">
        <v>529</v>
      </c>
      <c r="J212">
        <v>21000</v>
      </c>
      <c r="K212">
        <f t="shared" si="10"/>
        <v>3549000</v>
      </c>
      <c r="L212">
        <v>21000</v>
      </c>
      <c r="M212">
        <f t="shared" si="11"/>
        <v>0</v>
      </c>
      <c r="N212" t="s">
        <v>891</v>
      </c>
      <c r="O212" t="str">
        <f>VLOOKUP(B212,'8月'!C:C,1,FALSE)</f>
        <v>1411-824-8</v>
      </c>
    </row>
    <row r="213" spans="1:15" x14ac:dyDescent="0.25">
      <c r="A213">
        <v>211</v>
      </c>
      <c r="B213" t="s">
        <v>223</v>
      </c>
      <c r="C213" t="s">
        <v>509</v>
      </c>
      <c r="D213" t="s">
        <v>572</v>
      </c>
      <c r="E213" t="s">
        <v>511</v>
      </c>
      <c r="F213" t="s">
        <v>512</v>
      </c>
      <c r="G213" t="s">
        <v>739</v>
      </c>
      <c r="H213" t="s">
        <v>514</v>
      </c>
      <c r="I213" t="s">
        <v>515</v>
      </c>
      <c r="J213">
        <v>8500</v>
      </c>
      <c r="K213">
        <f t="shared" si="10"/>
        <v>1436500</v>
      </c>
      <c r="L213">
        <v>0</v>
      </c>
      <c r="N213" t="s">
        <v>892</v>
      </c>
      <c r="O213" t="e">
        <f>VLOOKUP(B213,'8月'!C:C,1,FALSE)</f>
        <v>#N/A</v>
      </c>
    </row>
    <row r="214" spans="1:15" hidden="1" x14ac:dyDescent="0.25">
      <c r="A214">
        <v>212</v>
      </c>
      <c r="B214" t="s">
        <v>224</v>
      </c>
      <c r="C214" t="s">
        <v>525</v>
      </c>
      <c r="D214" t="s">
        <v>851</v>
      </c>
      <c r="E214" t="s">
        <v>575</v>
      </c>
      <c r="F214" t="s">
        <v>512</v>
      </c>
      <c r="G214" t="s">
        <v>798</v>
      </c>
      <c r="H214" t="s">
        <v>514</v>
      </c>
      <c r="I214" t="s">
        <v>886</v>
      </c>
      <c r="J214">
        <v>10700</v>
      </c>
      <c r="K214">
        <f t="shared" si="10"/>
        <v>1808300</v>
      </c>
      <c r="L214">
        <v>10700</v>
      </c>
      <c r="M214">
        <f t="shared" ref="M214:M219" si="12">J214-L214</f>
        <v>0</v>
      </c>
      <c r="N214" t="s">
        <v>893</v>
      </c>
      <c r="O214" t="str">
        <f>VLOOKUP(B214,'8月'!C:C,1,FALSE)</f>
        <v>1411-837-3</v>
      </c>
    </row>
    <row r="215" spans="1:15" hidden="1" x14ac:dyDescent="0.25">
      <c r="A215">
        <v>213</v>
      </c>
      <c r="B215" t="s">
        <v>225</v>
      </c>
      <c r="C215" t="s">
        <v>550</v>
      </c>
      <c r="D215" t="s">
        <v>572</v>
      </c>
      <c r="E215" t="s">
        <v>517</v>
      </c>
      <c r="F215" t="s">
        <v>512</v>
      </c>
      <c r="G215" t="s">
        <v>552</v>
      </c>
      <c r="H215" t="s">
        <v>514</v>
      </c>
      <c r="I215" t="s">
        <v>515</v>
      </c>
      <c r="J215">
        <v>10200</v>
      </c>
      <c r="K215">
        <f t="shared" si="10"/>
        <v>1723800</v>
      </c>
      <c r="L215">
        <v>10200</v>
      </c>
      <c r="M215">
        <f t="shared" si="12"/>
        <v>0</v>
      </c>
      <c r="N215" t="s">
        <v>894</v>
      </c>
      <c r="O215" t="str">
        <f>VLOOKUP(B215,'8月'!C:C,1,FALSE)</f>
        <v>1411-841-9</v>
      </c>
    </row>
    <row r="216" spans="1:15" hidden="1" x14ac:dyDescent="0.25">
      <c r="A216">
        <v>214</v>
      </c>
      <c r="B216" t="s">
        <v>226</v>
      </c>
      <c r="C216" t="s">
        <v>509</v>
      </c>
      <c r="D216" t="s">
        <v>510</v>
      </c>
      <c r="E216" t="s">
        <v>517</v>
      </c>
      <c r="F216" t="s">
        <v>512</v>
      </c>
      <c r="G216" t="s">
        <v>518</v>
      </c>
      <c r="H216" t="s">
        <v>514</v>
      </c>
      <c r="I216" t="s">
        <v>515</v>
      </c>
      <c r="J216">
        <v>9800</v>
      </c>
      <c r="K216">
        <f t="shared" si="10"/>
        <v>1656200</v>
      </c>
      <c r="L216">
        <v>9800</v>
      </c>
      <c r="M216">
        <f t="shared" si="12"/>
        <v>0</v>
      </c>
      <c r="N216" t="s">
        <v>895</v>
      </c>
      <c r="O216" t="str">
        <f>VLOOKUP(B216,'8月'!C:C,1,FALSE)</f>
        <v>1411-855-5</v>
      </c>
    </row>
    <row r="217" spans="1:15" hidden="1" x14ac:dyDescent="0.25">
      <c r="A217">
        <v>215</v>
      </c>
      <c r="B217" t="s">
        <v>227</v>
      </c>
      <c r="C217" t="s">
        <v>606</v>
      </c>
      <c r="D217" t="s">
        <v>864</v>
      </c>
      <c r="E217" t="s">
        <v>608</v>
      </c>
      <c r="F217" t="s">
        <v>512</v>
      </c>
      <c r="G217" t="s">
        <v>609</v>
      </c>
      <c r="H217" t="s">
        <v>514</v>
      </c>
      <c r="I217" t="s">
        <v>819</v>
      </c>
      <c r="J217">
        <v>14400</v>
      </c>
      <c r="K217">
        <f t="shared" si="10"/>
        <v>2433600</v>
      </c>
      <c r="L217">
        <v>14400</v>
      </c>
      <c r="M217">
        <f t="shared" si="12"/>
        <v>0</v>
      </c>
      <c r="N217" t="s">
        <v>896</v>
      </c>
      <c r="O217" t="str">
        <f>VLOOKUP(B217,'8月'!C:C,1,FALSE)</f>
        <v>1411-858-8</v>
      </c>
    </row>
    <row r="218" spans="1:15" hidden="1" x14ac:dyDescent="0.25">
      <c r="A218">
        <v>216</v>
      </c>
      <c r="B218" t="s">
        <v>228</v>
      </c>
      <c r="C218" t="s">
        <v>525</v>
      </c>
      <c r="D218" t="s">
        <v>857</v>
      </c>
      <c r="E218" t="s">
        <v>511</v>
      </c>
      <c r="F218" t="s">
        <v>599</v>
      </c>
      <c r="G218" t="s">
        <v>741</v>
      </c>
      <c r="H218" t="s">
        <v>687</v>
      </c>
      <c r="I218" t="s">
        <v>544</v>
      </c>
      <c r="J218">
        <v>8200</v>
      </c>
      <c r="K218">
        <f t="shared" si="10"/>
        <v>1385800</v>
      </c>
      <c r="L218">
        <v>8200</v>
      </c>
      <c r="M218">
        <f t="shared" si="12"/>
        <v>0</v>
      </c>
      <c r="N218" t="s">
        <v>897</v>
      </c>
      <c r="O218" t="str">
        <f>VLOOKUP(B218,'8月'!C:C,1,FALSE)</f>
        <v>1411-950-3</v>
      </c>
    </row>
    <row r="219" spans="1:15" hidden="1" x14ac:dyDescent="0.25">
      <c r="A219">
        <v>217</v>
      </c>
      <c r="B219" t="s">
        <v>229</v>
      </c>
      <c r="C219" t="s">
        <v>525</v>
      </c>
      <c r="D219" t="s">
        <v>634</v>
      </c>
      <c r="E219" t="s">
        <v>511</v>
      </c>
      <c r="F219" t="s">
        <v>583</v>
      </c>
      <c r="G219" t="s">
        <v>805</v>
      </c>
      <c r="H219" t="s">
        <v>687</v>
      </c>
      <c r="I219" t="s">
        <v>515</v>
      </c>
      <c r="J219">
        <v>10200</v>
      </c>
      <c r="K219">
        <f t="shared" si="10"/>
        <v>1723800</v>
      </c>
      <c r="L219">
        <v>10200</v>
      </c>
      <c r="M219">
        <f t="shared" si="12"/>
        <v>0</v>
      </c>
      <c r="N219" t="s">
        <v>898</v>
      </c>
      <c r="O219" t="str">
        <f>VLOOKUP(B219,'8月'!C:C,1,FALSE)</f>
        <v>1411-966-1</v>
      </c>
    </row>
    <row r="220" spans="1:15" x14ac:dyDescent="0.25">
      <c r="A220">
        <v>218</v>
      </c>
      <c r="B220" t="s">
        <v>230</v>
      </c>
      <c r="C220" t="s">
        <v>525</v>
      </c>
      <c r="D220" t="s">
        <v>634</v>
      </c>
      <c r="E220" t="s">
        <v>511</v>
      </c>
      <c r="F220" t="s">
        <v>583</v>
      </c>
      <c r="G220" t="s">
        <v>805</v>
      </c>
      <c r="H220" t="s">
        <v>687</v>
      </c>
      <c r="I220" t="s">
        <v>544</v>
      </c>
      <c r="J220">
        <v>10500</v>
      </c>
      <c r="K220">
        <f t="shared" si="10"/>
        <v>1774500</v>
      </c>
      <c r="L220">
        <v>0</v>
      </c>
      <c r="N220" t="s">
        <v>899</v>
      </c>
      <c r="O220" t="e">
        <f>VLOOKUP(B220,'8月'!C:C,1,FALSE)</f>
        <v>#N/A</v>
      </c>
    </row>
    <row r="221" spans="1:15" hidden="1" x14ac:dyDescent="0.25">
      <c r="A221">
        <v>219</v>
      </c>
      <c r="B221" t="s">
        <v>231</v>
      </c>
      <c r="C221" t="s">
        <v>525</v>
      </c>
      <c r="D221" t="s">
        <v>607</v>
      </c>
      <c r="E221" t="s">
        <v>511</v>
      </c>
      <c r="F221" t="s">
        <v>512</v>
      </c>
      <c r="G221" t="s">
        <v>641</v>
      </c>
      <c r="H221" t="s">
        <v>514</v>
      </c>
      <c r="I221" t="s">
        <v>515</v>
      </c>
      <c r="J221">
        <v>8600</v>
      </c>
      <c r="K221">
        <f t="shared" si="10"/>
        <v>1453400</v>
      </c>
      <c r="L221">
        <v>8600</v>
      </c>
      <c r="M221">
        <f t="shared" ref="M221:M228" si="13">J221-L221</f>
        <v>0</v>
      </c>
      <c r="N221" t="s">
        <v>900</v>
      </c>
      <c r="O221" t="str">
        <f>VLOOKUP(B221,'8月'!C:C,1,FALSE)</f>
        <v>1412-009-9</v>
      </c>
    </row>
    <row r="222" spans="1:15" hidden="1" x14ac:dyDescent="0.25">
      <c r="A222">
        <v>220</v>
      </c>
      <c r="B222" t="s">
        <v>232</v>
      </c>
      <c r="C222" t="s">
        <v>525</v>
      </c>
      <c r="D222" t="s">
        <v>864</v>
      </c>
      <c r="E222" t="s">
        <v>511</v>
      </c>
      <c r="F222" t="s">
        <v>512</v>
      </c>
      <c r="G222" t="s">
        <v>641</v>
      </c>
      <c r="H222" t="s">
        <v>514</v>
      </c>
      <c r="I222" t="s">
        <v>515</v>
      </c>
      <c r="J222">
        <v>8600</v>
      </c>
      <c r="K222">
        <f t="shared" si="10"/>
        <v>1453400</v>
      </c>
      <c r="L222">
        <v>8600</v>
      </c>
      <c r="M222">
        <f t="shared" si="13"/>
        <v>0</v>
      </c>
      <c r="N222" t="s">
        <v>901</v>
      </c>
      <c r="O222" t="str">
        <f>VLOOKUP(B222,'8月'!C:C,1,FALSE)</f>
        <v>1412-020-4</v>
      </c>
    </row>
    <row r="223" spans="1:15" hidden="1" x14ac:dyDescent="0.25">
      <c r="A223">
        <v>221</v>
      </c>
      <c r="B223" t="s">
        <v>233</v>
      </c>
      <c r="C223" t="s">
        <v>616</v>
      </c>
      <c r="D223" t="s">
        <v>624</v>
      </c>
      <c r="E223" t="s">
        <v>755</v>
      </c>
      <c r="F223" t="s">
        <v>563</v>
      </c>
      <c r="G223" t="s">
        <v>902</v>
      </c>
      <c r="H223" t="s">
        <v>687</v>
      </c>
      <c r="I223" t="s">
        <v>663</v>
      </c>
      <c r="J223">
        <v>23000</v>
      </c>
      <c r="K223">
        <f t="shared" si="10"/>
        <v>3887000</v>
      </c>
      <c r="L223">
        <v>23000</v>
      </c>
      <c r="M223">
        <f t="shared" si="13"/>
        <v>0</v>
      </c>
      <c r="N223" t="s">
        <v>903</v>
      </c>
      <c r="O223" t="str">
        <f>VLOOKUP(B223,'8月'!C:C,1,FALSE)</f>
        <v>1412-045-3</v>
      </c>
    </row>
    <row r="224" spans="1:15" hidden="1" x14ac:dyDescent="0.25">
      <c r="A224">
        <v>222</v>
      </c>
      <c r="B224" t="s">
        <v>234</v>
      </c>
      <c r="C224" t="s">
        <v>671</v>
      </c>
      <c r="D224" t="s">
        <v>624</v>
      </c>
      <c r="E224" t="s">
        <v>691</v>
      </c>
      <c r="F224" t="s">
        <v>512</v>
      </c>
      <c r="G224" t="s">
        <v>692</v>
      </c>
      <c r="H224" t="s">
        <v>687</v>
      </c>
      <c r="I224" t="s">
        <v>544</v>
      </c>
      <c r="J224">
        <v>5000</v>
      </c>
      <c r="K224">
        <f t="shared" si="10"/>
        <v>845000</v>
      </c>
      <c r="L224">
        <v>5000</v>
      </c>
      <c r="M224">
        <f t="shared" si="13"/>
        <v>0</v>
      </c>
      <c r="N224" t="s">
        <v>904</v>
      </c>
      <c r="O224" t="str">
        <f>VLOOKUP(B224,'8月'!C:C,1,FALSE)</f>
        <v>1412-055-5</v>
      </c>
    </row>
    <row r="225" spans="1:15" hidden="1" x14ac:dyDescent="0.25">
      <c r="A225">
        <v>223</v>
      </c>
      <c r="B225" t="s">
        <v>235</v>
      </c>
      <c r="C225" t="s">
        <v>509</v>
      </c>
      <c r="D225" t="s">
        <v>668</v>
      </c>
      <c r="E225" t="s">
        <v>672</v>
      </c>
      <c r="F225" t="s">
        <v>512</v>
      </c>
      <c r="G225" t="s">
        <v>860</v>
      </c>
      <c r="H225" t="s">
        <v>514</v>
      </c>
      <c r="I225" t="s">
        <v>515</v>
      </c>
      <c r="J225">
        <v>9500</v>
      </c>
      <c r="K225">
        <f t="shared" si="10"/>
        <v>1605500</v>
      </c>
      <c r="L225">
        <v>9500</v>
      </c>
      <c r="M225">
        <f t="shared" si="13"/>
        <v>0</v>
      </c>
      <c r="N225" t="s">
        <v>905</v>
      </c>
      <c r="O225" t="str">
        <f>VLOOKUP(B225,'8月'!C:C,1,FALSE)</f>
        <v>1412-059-9</v>
      </c>
    </row>
    <row r="226" spans="1:15" hidden="1" x14ac:dyDescent="0.25">
      <c r="A226">
        <v>224</v>
      </c>
      <c r="B226" t="s">
        <v>236</v>
      </c>
      <c r="C226" t="s">
        <v>531</v>
      </c>
      <c r="D226" t="s">
        <v>634</v>
      </c>
      <c r="E226" t="s">
        <v>517</v>
      </c>
      <c r="F226" t="s">
        <v>676</v>
      </c>
      <c r="G226" t="s">
        <v>789</v>
      </c>
      <c r="H226" t="s">
        <v>514</v>
      </c>
      <c r="I226" t="s">
        <v>565</v>
      </c>
      <c r="J226">
        <v>12700</v>
      </c>
      <c r="K226">
        <f t="shared" si="10"/>
        <v>2146300</v>
      </c>
      <c r="L226">
        <v>12700</v>
      </c>
      <c r="M226">
        <f t="shared" si="13"/>
        <v>0</v>
      </c>
      <c r="N226" t="s">
        <v>906</v>
      </c>
      <c r="O226" t="str">
        <f>VLOOKUP(B226,'8月'!C:C,1,FALSE)</f>
        <v>1412-060-2</v>
      </c>
    </row>
    <row r="227" spans="1:15" hidden="1" x14ac:dyDescent="0.25">
      <c r="A227">
        <v>225</v>
      </c>
      <c r="B227" t="s">
        <v>237</v>
      </c>
      <c r="C227" t="s">
        <v>569</v>
      </c>
      <c r="D227" t="s">
        <v>572</v>
      </c>
      <c r="E227" t="s">
        <v>517</v>
      </c>
      <c r="F227" t="s">
        <v>512</v>
      </c>
      <c r="G227" t="s">
        <v>580</v>
      </c>
      <c r="H227" t="s">
        <v>514</v>
      </c>
      <c r="I227" t="s">
        <v>515</v>
      </c>
      <c r="J227">
        <v>14000</v>
      </c>
      <c r="K227">
        <f t="shared" si="10"/>
        <v>2366000</v>
      </c>
      <c r="L227">
        <v>14000</v>
      </c>
      <c r="M227">
        <f t="shared" si="13"/>
        <v>0</v>
      </c>
      <c r="N227" t="s">
        <v>907</v>
      </c>
      <c r="O227" t="str">
        <f>VLOOKUP(B227,'8月'!C:C,1,FALSE)</f>
        <v>1412-066-8</v>
      </c>
    </row>
    <row r="228" spans="1:15" hidden="1" x14ac:dyDescent="0.25">
      <c r="A228">
        <v>226</v>
      </c>
      <c r="B228" t="s">
        <v>238</v>
      </c>
      <c r="C228" t="s">
        <v>509</v>
      </c>
      <c r="D228" t="s">
        <v>597</v>
      </c>
      <c r="E228" t="s">
        <v>517</v>
      </c>
      <c r="F228" t="s">
        <v>512</v>
      </c>
      <c r="G228" t="s">
        <v>518</v>
      </c>
      <c r="H228" t="s">
        <v>514</v>
      </c>
      <c r="I228" t="s">
        <v>544</v>
      </c>
      <c r="J228">
        <v>11000</v>
      </c>
      <c r="K228">
        <f t="shared" si="10"/>
        <v>1859000</v>
      </c>
      <c r="L228">
        <v>11000</v>
      </c>
      <c r="M228">
        <f t="shared" si="13"/>
        <v>0</v>
      </c>
      <c r="N228" t="s">
        <v>908</v>
      </c>
      <c r="O228" t="str">
        <f>VLOOKUP(B228,'8月'!C:C,1,FALSE)</f>
        <v>1412-072-6</v>
      </c>
    </row>
    <row r="229" spans="1:15" x14ac:dyDescent="0.25">
      <c r="A229">
        <v>227</v>
      </c>
      <c r="B229" t="s">
        <v>239</v>
      </c>
      <c r="C229" t="s">
        <v>509</v>
      </c>
      <c r="D229" t="s">
        <v>812</v>
      </c>
      <c r="E229" t="s">
        <v>538</v>
      </c>
      <c r="F229" t="s">
        <v>512</v>
      </c>
      <c r="G229" t="s">
        <v>838</v>
      </c>
      <c r="H229" t="s">
        <v>514</v>
      </c>
      <c r="I229" t="s">
        <v>544</v>
      </c>
      <c r="J229">
        <v>11500</v>
      </c>
      <c r="K229">
        <f t="shared" si="10"/>
        <v>1943500</v>
      </c>
      <c r="L229">
        <v>0</v>
      </c>
      <c r="N229" t="s">
        <v>909</v>
      </c>
      <c r="O229" t="e">
        <f>VLOOKUP(B229,'8月'!C:C,1,FALSE)</f>
        <v>#N/A</v>
      </c>
    </row>
    <row r="230" spans="1:15" hidden="1" x14ac:dyDescent="0.25">
      <c r="A230">
        <v>228</v>
      </c>
      <c r="B230" t="s">
        <v>240</v>
      </c>
      <c r="C230" t="s">
        <v>509</v>
      </c>
      <c r="D230" t="s">
        <v>588</v>
      </c>
      <c r="E230" t="s">
        <v>517</v>
      </c>
      <c r="F230" t="s">
        <v>512</v>
      </c>
      <c r="G230" t="s">
        <v>518</v>
      </c>
      <c r="H230" t="s">
        <v>514</v>
      </c>
      <c r="I230" t="s">
        <v>544</v>
      </c>
      <c r="J230">
        <v>11000</v>
      </c>
      <c r="K230">
        <f t="shared" si="10"/>
        <v>1859000</v>
      </c>
      <c r="L230">
        <v>11000</v>
      </c>
      <c r="M230">
        <f t="shared" ref="M230:M238" si="14">J230-L230</f>
        <v>0</v>
      </c>
      <c r="N230" t="s">
        <v>910</v>
      </c>
      <c r="O230" t="str">
        <f>VLOOKUP(B230,'8月'!C:C,1,FALSE)</f>
        <v>1412-077-1</v>
      </c>
    </row>
    <row r="231" spans="1:15" hidden="1" x14ac:dyDescent="0.25">
      <c r="A231">
        <v>229</v>
      </c>
      <c r="B231" t="s">
        <v>241</v>
      </c>
      <c r="C231" t="s">
        <v>509</v>
      </c>
      <c r="D231" t="s">
        <v>857</v>
      </c>
      <c r="E231" t="s">
        <v>517</v>
      </c>
      <c r="F231" t="s">
        <v>512</v>
      </c>
      <c r="G231" t="s">
        <v>518</v>
      </c>
      <c r="H231" t="s">
        <v>514</v>
      </c>
      <c r="I231" t="s">
        <v>515</v>
      </c>
      <c r="J231">
        <v>9800</v>
      </c>
      <c r="K231">
        <f t="shared" si="10"/>
        <v>1656200</v>
      </c>
      <c r="L231">
        <v>9800</v>
      </c>
      <c r="M231">
        <f t="shared" si="14"/>
        <v>0</v>
      </c>
      <c r="N231" t="s">
        <v>911</v>
      </c>
      <c r="O231" t="str">
        <f>VLOOKUP(B231,'8月'!C:C,1,FALSE)</f>
        <v>1412-078-2</v>
      </c>
    </row>
    <row r="232" spans="1:15" hidden="1" x14ac:dyDescent="0.25">
      <c r="A232">
        <v>230</v>
      </c>
      <c r="B232" t="s">
        <v>243</v>
      </c>
      <c r="C232" t="s">
        <v>569</v>
      </c>
      <c r="D232" t="s">
        <v>607</v>
      </c>
      <c r="E232" t="s">
        <v>517</v>
      </c>
      <c r="F232" t="s">
        <v>526</v>
      </c>
      <c r="G232" t="s">
        <v>912</v>
      </c>
      <c r="H232" t="s">
        <v>514</v>
      </c>
      <c r="I232" t="s">
        <v>515</v>
      </c>
      <c r="J232">
        <v>45000</v>
      </c>
      <c r="K232">
        <f t="shared" si="10"/>
        <v>7605000</v>
      </c>
      <c r="L232">
        <v>45000</v>
      </c>
      <c r="M232">
        <f t="shared" si="14"/>
        <v>0</v>
      </c>
      <c r="N232" t="s">
        <v>913</v>
      </c>
      <c r="O232" t="str">
        <f>VLOOKUP(B232,'8月'!C:C,1,FALSE)</f>
        <v>1412-087-3</v>
      </c>
    </row>
    <row r="233" spans="1:15" hidden="1" x14ac:dyDescent="0.25">
      <c r="A233">
        <v>231</v>
      </c>
      <c r="B233" t="s">
        <v>244</v>
      </c>
      <c r="C233" t="s">
        <v>616</v>
      </c>
      <c r="D233" t="s">
        <v>914</v>
      </c>
      <c r="E233" t="s">
        <v>517</v>
      </c>
      <c r="F233" t="s">
        <v>512</v>
      </c>
      <c r="G233" t="s">
        <v>656</v>
      </c>
      <c r="H233" t="s">
        <v>514</v>
      </c>
      <c r="I233" t="s">
        <v>515</v>
      </c>
      <c r="J233">
        <v>11000</v>
      </c>
      <c r="K233">
        <f t="shared" si="10"/>
        <v>1859000</v>
      </c>
      <c r="L233">
        <v>11000</v>
      </c>
      <c r="M233">
        <f t="shared" si="14"/>
        <v>0</v>
      </c>
      <c r="N233" t="s">
        <v>915</v>
      </c>
      <c r="O233" t="str">
        <f>VLOOKUP(B233,'8月'!C:C,1,FALSE)</f>
        <v>1412-157-0</v>
      </c>
    </row>
    <row r="234" spans="1:15" hidden="1" x14ac:dyDescent="0.25">
      <c r="A234">
        <v>232</v>
      </c>
      <c r="B234" t="s">
        <v>245</v>
      </c>
      <c r="C234" t="s">
        <v>616</v>
      </c>
      <c r="D234" t="s">
        <v>607</v>
      </c>
      <c r="E234" t="s">
        <v>517</v>
      </c>
      <c r="F234" t="s">
        <v>512</v>
      </c>
      <c r="G234" t="s">
        <v>916</v>
      </c>
      <c r="H234" t="s">
        <v>514</v>
      </c>
      <c r="I234" t="s">
        <v>515</v>
      </c>
      <c r="J234">
        <v>11600</v>
      </c>
      <c r="K234">
        <f t="shared" si="10"/>
        <v>1960400</v>
      </c>
      <c r="L234">
        <v>11600</v>
      </c>
      <c r="M234">
        <f t="shared" si="14"/>
        <v>0</v>
      </c>
      <c r="N234" t="s">
        <v>917</v>
      </c>
      <c r="O234" t="str">
        <f>VLOOKUP(B234,'8月'!C:C,1,FALSE)</f>
        <v>1412-158-1</v>
      </c>
    </row>
    <row r="235" spans="1:15" hidden="1" x14ac:dyDescent="0.25">
      <c r="A235">
        <v>233</v>
      </c>
      <c r="B235" t="s">
        <v>246</v>
      </c>
      <c r="C235" t="s">
        <v>561</v>
      </c>
      <c r="D235" t="s">
        <v>554</v>
      </c>
      <c r="E235" t="s">
        <v>511</v>
      </c>
      <c r="F235" t="s">
        <v>563</v>
      </c>
      <c r="G235" t="s">
        <v>573</v>
      </c>
      <c r="H235" t="s">
        <v>528</v>
      </c>
      <c r="I235" t="s">
        <v>565</v>
      </c>
      <c r="J235">
        <v>22000</v>
      </c>
      <c r="K235">
        <f t="shared" si="10"/>
        <v>3718000</v>
      </c>
      <c r="L235">
        <v>22000</v>
      </c>
      <c r="M235">
        <f t="shared" si="14"/>
        <v>0</v>
      </c>
      <c r="N235" t="s">
        <v>918</v>
      </c>
      <c r="O235" t="str">
        <f>VLOOKUP(B235,'8月'!C:C,1,FALSE)</f>
        <v>1412-164-9</v>
      </c>
    </row>
    <row r="236" spans="1:15" hidden="1" x14ac:dyDescent="0.25">
      <c r="A236">
        <v>234</v>
      </c>
      <c r="B236" t="s">
        <v>247</v>
      </c>
      <c r="C236" t="s">
        <v>569</v>
      </c>
      <c r="D236" t="s">
        <v>562</v>
      </c>
      <c r="E236" t="s">
        <v>517</v>
      </c>
      <c r="F236" t="s">
        <v>512</v>
      </c>
      <c r="G236" t="s">
        <v>570</v>
      </c>
      <c r="H236" t="s">
        <v>514</v>
      </c>
      <c r="I236" t="s">
        <v>515</v>
      </c>
      <c r="J236">
        <v>14000</v>
      </c>
      <c r="K236">
        <f t="shared" si="10"/>
        <v>2366000</v>
      </c>
      <c r="L236">
        <v>14000</v>
      </c>
      <c r="M236">
        <f t="shared" si="14"/>
        <v>0</v>
      </c>
      <c r="N236" t="s">
        <v>919</v>
      </c>
      <c r="O236" t="str">
        <f>VLOOKUP(B236,'8月'!C:C,1,FALSE)</f>
        <v>1412-167-2</v>
      </c>
    </row>
    <row r="237" spans="1:15" hidden="1" x14ac:dyDescent="0.25">
      <c r="A237">
        <v>235</v>
      </c>
      <c r="B237" t="s">
        <v>249</v>
      </c>
      <c r="C237" t="s">
        <v>616</v>
      </c>
      <c r="D237" t="s">
        <v>624</v>
      </c>
      <c r="E237" t="s">
        <v>608</v>
      </c>
      <c r="F237" t="s">
        <v>526</v>
      </c>
      <c r="G237" t="s">
        <v>920</v>
      </c>
      <c r="H237" t="s">
        <v>514</v>
      </c>
      <c r="I237" t="s">
        <v>544</v>
      </c>
      <c r="J237">
        <v>39000</v>
      </c>
      <c r="K237">
        <f t="shared" si="10"/>
        <v>6591000</v>
      </c>
      <c r="L237">
        <v>39000</v>
      </c>
      <c r="M237">
        <f t="shared" si="14"/>
        <v>0</v>
      </c>
      <c r="N237" t="s">
        <v>921</v>
      </c>
      <c r="O237" t="str">
        <f>VLOOKUP(B237,'8月'!C:C,1,FALSE)</f>
        <v>1412-169-4</v>
      </c>
    </row>
    <row r="238" spans="1:15" hidden="1" x14ac:dyDescent="0.25">
      <c r="A238">
        <v>236</v>
      </c>
      <c r="B238" t="s">
        <v>250</v>
      </c>
      <c r="C238" t="s">
        <v>569</v>
      </c>
      <c r="D238" t="s">
        <v>554</v>
      </c>
      <c r="E238" t="s">
        <v>517</v>
      </c>
      <c r="F238" t="s">
        <v>512</v>
      </c>
      <c r="G238" t="s">
        <v>580</v>
      </c>
      <c r="H238" t="s">
        <v>514</v>
      </c>
      <c r="I238" t="s">
        <v>515</v>
      </c>
      <c r="J238">
        <v>14000</v>
      </c>
      <c r="K238">
        <f t="shared" si="10"/>
        <v>2366000</v>
      </c>
      <c r="L238">
        <v>14000</v>
      </c>
      <c r="M238">
        <f t="shared" si="14"/>
        <v>0</v>
      </c>
      <c r="N238" t="s">
        <v>922</v>
      </c>
      <c r="O238" t="str">
        <f>VLOOKUP(B238,'8月'!C:C,1,FALSE)</f>
        <v>1412-178-5</v>
      </c>
    </row>
    <row r="239" spans="1:15" x14ac:dyDescent="0.25">
      <c r="A239">
        <v>237</v>
      </c>
      <c r="B239" t="s">
        <v>251</v>
      </c>
      <c r="C239" t="s">
        <v>569</v>
      </c>
      <c r="D239" t="s">
        <v>588</v>
      </c>
      <c r="E239" t="s">
        <v>517</v>
      </c>
      <c r="F239" t="s">
        <v>512</v>
      </c>
      <c r="G239" t="s">
        <v>580</v>
      </c>
      <c r="H239" t="s">
        <v>514</v>
      </c>
      <c r="I239" t="s">
        <v>515</v>
      </c>
      <c r="J239">
        <v>15000</v>
      </c>
      <c r="K239">
        <f t="shared" si="10"/>
        <v>2535000</v>
      </c>
      <c r="L239">
        <v>0</v>
      </c>
      <c r="N239" t="s">
        <v>923</v>
      </c>
      <c r="O239" t="e">
        <f>VLOOKUP(B239,'8月'!C:C,1,FALSE)</f>
        <v>#N/A</v>
      </c>
    </row>
    <row r="240" spans="1:15" x14ac:dyDescent="0.25">
      <c r="A240">
        <v>238</v>
      </c>
      <c r="B240" t="s">
        <v>252</v>
      </c>
      <c r="C240" t="s">
        <v>525</v>
      </c>
      <c r="D240" t="s">
        <v>872</v>
      </c>
      <c r="E240" t="s">
        <v>511</v>
      </c>
      <c r="F240" t="s">
        <v>583</v>
      </c>
      <c r="G240" t="s">
        <v>646</v>
      </c>
      <c r="H240" t="s">
        <v>687</v>
      </c>
      <c r="I240" t="s">
        <v>565</v>
      </c>
      <c r="J240">
        <v>7500</v>
      </c>
      <c r="K240">
        <f t="shared" si="10"/>
        <v>1267500</v>
      </c>
      <c r="L240">
        <v>0</v>
      </c>
      <c r="N240" t="s">
        <v>924</v>
      </c>
      <c r="O240" t="e">
        <f>VLOOKUP(B240,'8月'!C:C,1,FALSE)</f>
        <v>#N/A</v>
      </c>
    </row>
    <row r="241" spans="1:15" hidden="1" x14ac:dyDescent="0.25">
      <c r="A241">
        <v>239</v>
      </c>
      <c r="B241" t="s">
        <v>253</v>
      </c>
      <c r="C241" t="s">
        <v>525</v>
      </c>
      <c r="D241" t="s">
        <v>586</v>
      </c>
      <c r="E241" t="s">
        <v>511</v>
      </c>
      <c r="F241" t="s">
        <v>583</v>
      </c>
      <c r="G241" t="s">
        <v>653</v>
      </c>
      <c r="H241" t="s">
        <v>514</v>
      </c>
      <c r="I241" t="s">
        <v>515</v>
      </c>
      <c r="J241">
        <v>8000</v>
      </c>
      <c r="K241">
        <f t="shared" si="10"/>
        <v>1352000</v>
      </c>
      <c r="L241">
        <v>8000</v>
      </c>
      <c r="M241">
        <f>J241-L241</f>
        <v>0</v>
      </c>
      <c r="N241" t="s">
        <v>925</v>
      </c>
      <c r="O241" t="str">
        <f>VLOOKUP(B241,'8月'!C:C,1,FALSE)</f>
        <v>1412-184-3</v>
      </c>
    </row>
    <row r="242" spans="1:15" x14ac:dyDescent="0.25">
      <c r="A242">
        <v>240</v>
      </c>
      <c r="B242" t="s">
        <v>254</v>
      </c>
      <c r="C242" t="s">
        <v>525</v>
      </c>
      <c r="D242" t="s">
        <v>572</v>
      </c>
      <c r="E242" t="s">
        <v>511</v>
      </c>
      <c r="F242" t="s">
        <v>583</v>
      </c>
      <c r="G242" t="s">
        <v>646</v>
      </c>
      <c r="H242" t="s">
        <v>687</v>
      </c>
      <c r="I242" t="s">
        <v>544</v>
      </c>
      <c r="J242">
        <v>8000</v>
      </c>
      <c r="K242">
        <f t="shared" si="10"/>
        <v>1352000</v>
      </c>
      <c r="L242">
        <v>0</v>
      </c>
      <c r="N242" t="s">
        <v>926</v>
      </c>
      <c r="O242" t="e">
        <f>VLOOKUP(B242,'8月'!C:C,1,FALSE)</f>
        <v>#N/A</v>
      </c>
    </row>
    <row r="243" spans="1:15" hidden="1" x14ac:dyDescent="0.25">
      <c r="A243">
        <v>241</v>
      </c>
      <c r="B243" t="s">
        <v>255</v>
      </c>
      <c r="C243" t="s">
        <v>525</v>
      </c>
      <c r="D243" t="s">
        <v>582</v>
      </c>
      <c r="E243" t="s">
        <v>927</v>
      </c>
      <c r="F243" t="s">
        <v>512</v>
      </c>
      <c r="G243" t="s">
        <v>683</v>
      </c>
      <c r="H243" t="s">
        <v>514</v>
      </c>
      <c r="I243" t="s">
        <v>515</v>
      </c>
      <c r="J243">
        <v>7500</v>
      </c>
      <c r="K243">
        <f t="shared" si="10"/>
        <v>1267500</v>
      </c>
      <c r="L243">
        <v>7500</v>
      </c>
      <c r="M243">
        <f t="shared" ref="M243:M248" si="15">J243-L243</f>
        <v>0</v>
      </c>
      <c r="N243" t="s">
        <v>928</v>
      </c>
      <c r="O243" t="str">
        <f>VLOOKUP(B243,'8月'!C:C,1,FALSE)</f>
        <v>1412-194-5</v>
      </c>
    </row>
    <row r="244" spans="1:15" hidden="1" x14ac:dyDescent="0.25">
      <c r="A244">
        <v>242</v>
      </c>
      <c r="B244" t="s">
        <v>256</v>
      </c>
      <c r="C244" t="s">
        <v>525</v>
      </c>
      <c r="D244" t="s">
        <v>859</v>
      </c>
      <c r="E244" t="s">
        <v>511</v>
      </c>
      <c r="F244" t="s">
        <v>583</v>
      </c>
      <c r="G244" t="s">
        <v>805</v>
      </c>
      <c r="H244" t="s">
        <v>514</v>
      </c>
      <c r="I244" t="s">
        <v>515</v>
      </c>
      <c r="J244">
        <v>10500</v>
      </c>
      <c r="K244">
        <f t="shared" si="10"/>
        <v>1774500</v>
      </c>
      <c r="L244">
        <v>10500</v>
      </c>
      <c r="M244">
        <f t="shared" si="15"/>
        <v>0</v>
      </c>
      <c r="N244" t="s">
        <v>929</v>
      </c>
      <c r="O244" t="str">
        <f>VLOOKUP(B244,'8月'!C:C,1,FALSE)</f>
        <v>1412-196-7</v>
      </c>
    </row>
    <row r="245" spans="1:15" hidden="1" x14ac:dyDescent="0.25">
      <c r="A245">
        <v>243</v>
      </c>
      <c r="B245" t="s">
        <v>257</v>
      </c>
      <c r="C245" t="s">
        <v>525</v>
      </c>
      <c r="D245" t="s">
        <v>634</v>
      </c>
      <c r="E245" t="s">
        <v>511</v>
      </c>
      <c r="F245" t="s">
        <v>583</v>
      </c>
      <c r="G245" t="s">
        <v>805</v>
      </c>
      <c r="H245" t="s">
        <v>687</v>
      </c>
      <c r="I245" t="s">
        <v>565</v>
      </c>
      <c r="J245">
        <v>11000</v>
      </c>
      <c r="K245">
        <f t="shared" si="10"/>
        <v>1859000</v>
      </c>
      <c r="L245">
        <v>11000</v>
      </c>
      <c r="M245">
        <f t="shared" si="15"/>
        <v>0</v>
      </c>
      <c r="N245" t="s">
        <v>930</v>
      </c>
      <c r="O245" t="str">
        <f>VLOOKUP(B245,'8月'!C:C,1,FALSE)</f>
        <v>1412-199-0</v>
      </c>
    </row>
    <row r="246" spans="1:15" hidden="1" x14ac:dyDescent="0.25">
      <c r="A246">
        <v>244</v>
      </c>
      <c r="B246" t="s">
        <v>258</v>
      </c>
      <c r="C246" t="s">
        <v>525</v>
      </c>
      <c r="D246" t="s">
        <v>634</v>
      </c>
      <c r="E246" t="s">
        <v>511</v>
      </c>
      <c r="F246" t="s">
        <v>583</v>
      </c>
      <c r="G246" t="s">
        <v>805</v>
      </c>
      <c r="H246" t="s">
        <v>514</v>
      </c>
      <c r="I246" t="s">
        <v>565</v>
      </c>
      <c r="J246">
        <v>10000</v>
      </c>
      <c r="K246">
        <f t="shared" si="10"/>
        <v>1690000</v>
      </c>
      <c r="L246">
        <v>10000</v>
      </c>
      <c r="M246">
        <f t="shared" si="15"/>
        <v>0</v>
      </c>
      <c r="N246" t="s">
        <v>931</v>
      </c>
      <c r="O246" t="str">
        <f>VLOOKUP(B246,'8月'!C:C,1,FALSE)</f>
        <v>1412-200-6</v>
      </c>
    </row>
    <row r="247" spans="1:15" hidden="1" x14ac:dyDescent="0.25">
      <c r="A247">
        <v>245</v>
      </c>
      <c r="B247" t="s">
        <v>259</v>
      </c>
      <c r="C247" t="s">
        <v>509</v>
      </c>
      <c r="D247" t="s">
        <v>668</v>
      </c>
      <c r="E247" t="s">
        <v>517</v>
      </c>
      <c r="F247" t="s">
        <v>512</v>
      </c>
      <c r="G247" t="s">
        <v>518</v>
      </c>
      <c r="H247" t="s">
        <v>514</v>
      </c>
      <c r="I247" t="s">
        <v>515</v>
      </c>
      <c r="J247">
        <v>10200</v>
      </c>
      <c r="K247">
        <f t="shared" si="10"/>
        <v>1723800</v>
      </c>
      <c r="L247">
        <v>10200</v>
      </c>
      <c r="M247">
        <f t="shared" si="15"/>
        <v>0</v>
      </c>
      <c r="N247" t="s">
        <v>932</v>
      </c>
      <c r="O247" t="str">
        <f>VLOOKUP(B247,'8月'!C:C,1,FALSE)</f>
        <v>1412-206-2</v>
      </c>
    </row>
    <row r="248" spans="1:15" hidden="1" x14ac:dyDescent="0.25">
      <c r="A248">
        <v>246</v>
      </c>
      <c r="B248" t="s">
        <v>260</v>
      </c>
      <c r="C248" t="s">
        <v>550</v>
      </c>
      <c r="D248" t="s">
        <v>634</v>
      </c>
      <c r="E248" t="s">
        <v>933</v>
      </c>
      <c r="F248" t="s">
        <v>512</v>
      </c>
      <c r="G248" t="s">
        <v>636</v>
      </c>
      <c r="H248" t="s">
        <v>514</v>
      </c>
      <c r="I248" t="s">
        <v>515</v>
      </c>
      <c r="J248">
        <v>17000</v>
      </c>
      <c r="K248">
        <f t="shared" si="10"/>
        <v>2873000</v>
      </c>
      <c r="L248">
        <v>17000</v>
      </c>
      <c r="M248">
        <f t="shared" si="15"/>
        <v>0</v>
      </c>
      <c r="N248" t="s">
        <v>934</v>
      </c>
      <c r="O248" t="str">
        <f>VLOOKUP(B248,'8月'!C:C,1,FALSE)</f>
        <v>1412-210-8</v>
      </c>
    </row>
    <row r="249" spans="1:15" x14ac:dyDescent="0.25">
      <c r="A249">
        <v>247</v>
      </c>
      <c r="B249" t="s">
        <v>261</v>
      </c>
      <c r="C249" t="s">
        <v>569</v>
      </c>
      <c r="D249" t="s">
        <v>607</v>
      </c>
      <c r="E249" t="s">
        <v>517</v>
      </c>
      <c r="F249" t="s">
        <v>512</v>
      </c>
      <c r="G249" t="s">
        <v>935</v>
      </c>
      <c r="H249" t="s">
        <v>514</v>
      </c>
      <c r="I249" t="s">
        <v>515</v>
      </c>
      <c r="J249">
        <v>15500</v>
      </c>
      <c r="K249">
        <f t="shared" si="10"/>
        <v>2619500</v>
      </c>
      <c r="L249">
        <v>0</v>
      </c>
      <c r="N249" t="s">
        <v>936</v>
      </c>
      <c r="O249" t="e">
        <f>VLOOKUP(B249,'8月'!C:C,1,FALSE)</f>
        <v>#N/A</v>
      </c>
    </row>
    <row r="250" spans="1:15" hidden="1" x14ac:dyDescent="0.25">
      <c r="A250">
        <v>248</v>
      </c>
      <c r="B250" t="s">
        <v>262</v>
      </c>
      <c r="C250" t="s">
        <v>509</v>
      </c>
      <c r="D250" t="s">
        <v>562</v>
      </c>
      <c r="E250" t="s">
        <v>933</v>
      </c>
      <c r="F250" t="s">
        <v>512</v>
      </c>
      <c r="G250" t="s">
        <v>518</v>
      </c>
      <c r="H250" t="s">
        <v>514</v>
      </c>
      <c r="I250" t="s">
        <v>515</v>
      </c>
      <c r="J250">
        <v>10100</v>
      </c>
      <c r="K250">
        <f t="shared" si="10"/>
        <v>1706900</v>
      </c>
      <c r="L250">
        <v>10100</v>
      </c>
      <c r="M250">
        <f>J250-L250</f>
        <v>0</v>
      </c>
      <c r="N250" t="s">
        <v>937</v>
      </c>
      <c r="O250" t="str">
        <f>VLOOKUP(B250,'8月'!C:C,1,FALSE)</f>
        <v>1412-257-3</v>
      </c>
    </row>
    <row r="251" spans="1:15" hidden="1" x14ac:dyDescent="0.25">
      <c r="A251">
        <v>249</v>
      </c>
      <c r="B251" t="s">
        <v>263</v>
      </c>
      <c r="C251" t="s">
        <v>509</v>
      </c>
      <c r="D251" t="s">
        <v>582</v>
      </c>
      <c r="E251" t="s">
        <v>933</v>
      </c>
      <c r="F251" t="s">
        <v>512</v>
      </c>
      <c r="G251" t="s">
        <v>627</v>
      </c>
      <c r="H251" t="s">
        <v>514</v>
      </c>
      <c r="I251" t="s">
        <v>544</v>
      </c>
      <c r="J251">
        <v>11000</v>
      </c>
      <c r="K251">
        <f t="shared" si="10"/>
        <v>1859000</v>
      </c>
      <c r="L251">
        <v>11000</v>
      </c>
      <c r="M251">
        <f>J251-L251</f>
        <v>0</v>
      </c>
      <c r="N251" t="s">
        <v>938</v>
      </c>
      <c r="O251" t="str">
        <f>VLOOKUP(B251,'8月'!C:C,1,FALSE)</f>
        <v>1412-259-5</v>
      </c>
    </row>
    <row r="252" spans="1:15" hidden="1" x14ac:dyDescent="0.25">
      <c r="A252">
        <v>250</v>
      </c>
      <c r="B252" t="s">
        <v>264</v>
      </c>
      <c r="C252" t="s">
        <v>525</v>
      </c>
      <c r="D252" t="s">
        <v>872</v>
      </c>
      <c r="E252" t="s">
        <v>511</v>
      </c>
      <c r="F252" t="s">
        <v>583</v>
      </c>
      <c r="G252" t="s">
        <v>646</v>
      </c>
      <c r="H252" t="s">
        <v>687</v>
      </c>
      <c r="I252" t="s">
        <v>939</v>
      </c>
      <c r="J252">
        <v>7900</v>
      </c>
      <c r="K252">
        <f t="shared" si="10"/>
        <v>1335100</v>
      </c>
      <c r="L252">
        <v>7900</v>
      </c>
      <c r="M252">
        <f>J252-L252</f>
        <v>0</v>
      </c>
      <c r="N252" t="s">
        <v>940</v>
      </c>
      <c r="O252" t="str">
        <f>VLOOKUP(B252,'8月'!C:C,1,FALSE)</f>
        <v>1412-266-4</v>
      </c>
    </row>
    <row r="253" spans="1:15" x14ac:dyDescent="0.25">
      <c r="A253">
        <v>251</v>
      </c>
      <c r="B253" t="s">
        <v>265</v>
      </c>
      <c r="C253" t="s">
        <v>525</v>
      </c>
      <c r="D253" t="s">
        <v>588</v>
      </c>
      <c r="E253" t="s">
        <v>511</v>
      </c>
      <c r="F253" t="s">
        <v>599</v>
      </c>
      <c r="G253" t="s">
        <v>741</v>
      </c>
      <c r="H253" t="s">
        <v>687</v>
      </c>
      <c r="I253" t="s">
        <v>565</v>
      </c>
      <c r="J253">
        <v>8200</v>
      </c>
      <c r="K253">
        <f t="shared" si="10"/>
        <v>1385800</v>
      </c>
      <c r="L253">
        <v>0</v>
      </c>
      <c r="N253" t="s">
        <v>941</v>
      </c>
      <c r="O253" t="e">
        <f>VLOOKUP(B253,'8月'!C:C,1,FALSE)</f>
        <v>#N/A</v>
      </c>
    </row>
    <row r="254" spans="1:15" hidden="1" x14ac:dyDescent="0.25">
      <c r="A254">
        <v>252</v>
      </c>
      <c r="B254" t="s">
        <v>266</v>
      </c>
      <c r="C254" t="s">
        <v>525</v>
      </c>
      <c r="D254" t="s">
        <v>582</v>
      </c>
      <c r="E254" t="s">
        <v>511</v>
      </c>
      <c r="F254" t="s">
        <v>583</v>
      </c>
      <c r="G254" t="s">
        <v>805</v>
      </c>
      <c r="H254" t="s">
        <v>514</v>
      </c>
      <c r="I254" t="s">
        <v>515</v>
      </c>
      <c r="J254">
        <v>10000</v>
      </c>
      <c r="K254">
        <f t="shared" si="10"/>
        <v>1690000</v>
      </c>
      <c r="L254">
        <v>10000</v>
      </c>
      <c r="M254">
        <f t="shared" ref="M254:M265" si="16">J254-L254</f>
        <v>0</v>
      </c>
      <c r="N254" t="s">
        <v>942</v>
      </c>
      <c r="O254" t="str">
        <f>VLOOKUP(B254,'8月'!C:C,1,FALSE)</f>
        <v>1412-273-3</v>
      </c>
    </row>
    <row r="255" spans="1:15" hidden="1" x14ac:dyDescent="0.25">
      <c r="A255">
        <v>253</v>
      </c>
      <c r="B255" t="s">
        <v>267</v>
      </c>
      <c r="C255" t="s">
        <v>525</v>
      </c>
      <c r="D255" t="s">
        <v>859</v>
      </c>
      <c r="E255" t="s">
        <v>511</v>
      </c>
      <c r="F255" t="s">
        <v>583</v>
      </c>
      <c r="G255" t="s">
        <v>805</v>
      </c>
      <c r="H255" t="s">
        <v>687</v>
      </c>
      <c r="I255" t="s">
        <v>515</v>
      </c>
      <c r="J255">
        <v>10500</v>
      </c>
      <c r="K255">
        <f t="shared" si="10"/>
        <v>1774500</v>
      </c>
      <c r="L255">
        <v>10500</v>
      </c>
      <c r="M255">
        <f t="shared" si="16"/>
        <v>0</v>
      </c>
      <c r="N255" t="s">
        <v>943</v>
      </c>
      <c r="O255" t="str">
        <f>VLOOKUP(B255,'8月'!C:C,1,FALSE)</f>
        <v>1412-274-4</v>
      </c>
    </row>
    <row r="256" spans="1:15" hidden="1" x14ac:dyDescent="0.25">
      <c r="A256">
        <v>254</v>
      </c>
      <c r="B256" t="s">
        <v>268</v>
      </c>
      <c r="C256" t="s">
        <v>616</v>
      </c>
      <c r="D256" t="s">
        <v>874</v>
      </c>
      <c r="E256" t="s">
        <v>517</v>
      </c>
      <c r="F256" t="s">
        <v>512</v>
      </c>
      <c r="G256" t="s">
        <v>916</v>
      </c>
      <c r="H256" t="s">
        <v>514</v>
      </c>
      <c r="I256" t="s">
        <v>819</v>
      </c>
      <c r="J256">
        <v>11600</v>
      </c>
      <c r="K256">
        <f t="shared" si="10"/>
        <v>1960400</v>
      </c>
      <c r="L256">
        <v>11600</v>
      </c>
      <c r="M256">
        <f t="shared" si="16"/>
        <v>0</v>
      </c>
      <c r="N256" t="s">
        <v>944</v>
      </c>
      <c r="O256" t="str">
        <f>VLOOKUP(B256,'8月'!C:C,1,FALSE)</f>
        <v>1412-286-8</v>
      </c>
    </row>
    <row r="257" spans="1:15" hidden="1" x14ac:dyDescent="0.25">
      <c r="A257">
        <v>255</v>
      </c>
      <c r="B257" t="s">
        <v>270</v>
      </c>
      <c r="C257" t="s">
        <v>616</v>
      </c>
      <c r="E257" t="s">
        <v>608</v>
      </c>
      <c r="F257" t="s">
        <v>770</v>
      </c>
      <c r="G257" t="s">
        <v>945</v>
      </c>
      <c r="H257" t="s">
        <v>514</v>
      </c>
      <c r="I257" t="s">
        <v>544</v>
      </c>
      <c r="J257">
        <v>23000</v>
      </c>
      <c r="K257">
        <f t="shared" si="10"/>
        <v>3887000</v>
      </c>
      <c r="L257">
        <v>23000</v>
      </c>
      <c r="M257">
        <f t="shared" si="16"/>
        <v>0</v>
      </c>
      <c r="N257" t="s">
        <v>946</v>
      </c>
      <c r="O257" t="str">
        <f>VLOOKUP(B257,'8月'!C:C,1,FALSE)</f>
        <v>1412-381-6</v>
      </c>
    </row>
    <row r="258" spans="1:15" hidden="1" x14ac:dyDescent="0.25">
      <c r="A258">
        <v>256</v>
      </c>
      <c r="B258" t="s">
        <v>271</v>
      </c>
      <c r="C258" t="s">
        <v>525</v>
      </c>
      <c r="D258" t="s">
        <v>624</v>
      </c>
      <c r="E258" t="s">
        <v>511</v>
      </c>
      <c r="F258" t="s">
        <v>583</v>
      </c>
      <c r="G258" t="s">
        <v>584</v>
      </c>
      <c r="H258" t="s">
        <v>514</v>
      </c>
      <c r="I258" t="s">
        <v>544</v>
      </c>
      <c r="J258">
        <v>9500</v>
      </c>
      <c r="K258">
        <f t="shared" si="10"/>
        <v>1605500</v>
      </c>
      <c r="L258">
        <v>9500</v>
      </c>
      <c r="M258">
        <f t="shared" si="16"/>
        <v>0</v>
      </c>
      <c r="N258" t="s">
        <v>947</v>
      </c>
      <c r="O258" t="str">
        <f>VLOOKUP(B258,'8月'!C:C,1,FALSE)</f>
        <v>1412-386-1</v>
      </c>
    </row>
    <row r="259" spans="1:15" hidden="1" x14ac:dyDescent="0.25">
      <c r="A259">
        <v>257</v>
      </c>
      <c r="B259" t="s">
        <v>272</v>
      </c>
      <c r="C259" t="s">
        <v>525</v>
      </c>
      <c r="D259" t="s">
        <v>762</v>
      </c>
      <c r="E259" t="s">
        <v>511</v>
      </c>
      <c r="F259" t="s">
        <v>583</v>
      </c>
      <c r="G259" t="s">
        <v>805</v>
      </c>
      <c r="H259" t="s">
        <v>514</v>
      </c>
      <c r="I259" t="s">
        <v>515</v>
      </c>
      <c r="J259">
        <v>10500</v>
      </c>
      <c r="K259">
        <f t="shared" ref="K259:K322" si="17">TEXT(J259, "¥#,##0") * 169</f>
        <v>1774500</v>
      </c>
      <c r="L259">
        <v>10500</v>
      </c>
      <c r="M259">
        <f t="shared" si="16"/>
        <v>0</v>
      </c>
      <c r="N259" t="s">
        <v>948</v>
      </c>
      <c r="O259" t="str">
        <f>VLOOKUP(B259,'8月'!C:C,1,FALSE)</f>
        <v>1412-416-0</v>
      </c>
    </row>
    <row r="260" spans="1:15" hidden="1" x14ac:dyDescent="0.25">
      <c r="A260">
        <v>258</v>
      </c>
      <c r="B260" t="s">
        <v>273</v>
      </c>
      <c r="C260" t="s">
        <v>550</v>
      </c>
      <c r="D260" t="s">
        <v>668</v>
      </c>
      <c r="E260" t="s">
        <v>517</v>
      </c>
      <c r="F260" t="s">
        <v>512</v>
      </c>
      <c r="G260" t="s">
        <v>949</v>
      </c>
      <c r="H260" t="s">
        <v>514</v>
      </c>
      <c r="I260" t="s">
        <v>515</v>
      </c>
      <c r="J260">
        <v>14500</v>
      </c>
      <c r="K260">
        <f t="shared" si="17"/>
        <v>2450500</v>
      </c>
      <c r="L260">
        <v>14500</v>
      </c>
      <c r="M260">
        <f t="shared" si="16"/>
        <v>0</v>
      </c>
      <c r="N260" t="s">
        <v>950</v>
      </c>
      <c r="O260" t="str">
        <f>VLOOKUP(B260,'8月'!C:C,1,FALSE)</f>
        <v>1412-432-0</v>
      </c>
    </row>
    <row r="261" spans="1:15" hidden="1" x14ac:dyDescent="0.25">
      <c r="A261">
        <v>259</v>
      </c>
      <c r="B261" t="s">
        <v>274</v>
      </c>
      <c r="C261" t="s">
        <v>550</v>
      </c>
      <c r="D261" t="s">
        <v>522</v>
      </c>
      <c r="E261" t="s">
        <v>517</v>
      </c>
      <c r="F261" t="s">
        <v>512</v>
      </c>
      <c r="G261" t="s">
        <v>552</v>
      </c>
      <c r="H261" t="s">
        <v>514</v>
      </c>
      <c r="I261" t="s">
        <v>515</v>
      </c>
      <c r="J261">
        <v>10300</v>
      </c>
      <c r="K261">
        <f t="shared" si="17"/>
        <v>1740700</v>
      </c>
      <c r="L261">
        <v>0</v>
      </c>
      <c r="M261">
        <f t="shared" si="16"/>
        <v>10300</v>
      </c>
      <c r="N261" t="s">
        <v>951</v>
      </c>
      <c r="O261" t="str">
        <f>VLOOKUP(B261,'8月'!C:C,1,FALSE)</f>
        <v>1412-443-3</v>
      </c>
    </row>
    <row r="262" spans="1:15" hidden="1" x14ac:dyDescent="0.25">
      <c r="A262">
        <v>260</v>
      </c>
      <c r="B262" t="s">
        <v>275</v>
      </c>
      <c r="C262" t="s">
        <v>550</v>
      </c>
      <c r="D262" t="s">
        <v>572</v>
      </c>
      <c r="E262" t="s">
        <v>517</v>
      </c>
      <c r="F262" t="s">
        <v>512</v>
      </c>
      <c r="G262" t="s">
        <v>552</v>
      </c>
      <c r="H262" t="s">
        <v>514</v>
      </c>
      <c r="I262" t="s">
        <v>515</v>
      </c>
      <c r="J262">
        <v>10300</v>
      </c>
      <c r="K262">
        <f t="shared" si="17"/>
        <v>1740700</v>
      </c>
      <c r="L262">
        <v>0</v>
      </c>
      <c r="M262">
        <f t="shared" si="16"/>
        <v>10300</v>
      </c>
      <c r="N262" t="s">
        <v>952</v>
      </c>
      <c r="O262" t="str">
        <f>VLOOKUP(B262,'8月'!C:C,1,FALSE)</f>
        <v>1412-445-5</v>
      </c>
    </row>
    <row r="263" spans="1:15" hidden="1" x14ac:dyDescent="0.25">
      <c r="A263">
        <v>261</v>
      </c>
      <c r="B263" t="s">
        <v>276</v>
      </c>
      <c r="C263" t="s">
        <v>509</v>
      </c>
      <c r="D263" t="s">
        <v>588</v>
      </c>
      <c r="E263" t="s">
        <v>517</v>
      </c>
      <c r="F263" t="s">
        <v>512</v>
      </c>
      <c r="G263" t="s">
        <v>518</v>
      </c>
      <c r="H263" t="s">
        <v>514</v>
      </c>
      <c r="I263" t="s">
        <v>515</v>
      </c>
      <c r="J263">
        <v>10000</v>
      </c>
      <c r="K263">
        <f t="shared" si="17"/>
        <v>1690000</v>
      </c>
      <c r="L263">
        <v>10000</v>
      </c>
      <c r="M263">
        <f t="shared" si="16"/>
        <v>0</v>
      </c>
      <c r="N263" t="s">
        <v>953</v>
      </c>
      <c r="O263" t="str">
        <f>VLOOKUP(B263,'8月'!C:C,1,FALSE)</f>
        <v>1412-450-2</v>
      </c>
    </row>
    <row r="264" spans="1:15" hidden="1" x14ac:dyDescent="0.25">
      <c r="A264">
        <v>262</v>
      </c>
      <c r="B264" t="s">
        <v>277</v>
      </c>
      <c r="C264" t="s">
        <v>509</v>
      </c>
      <c r="D264" t="s">
        <v>554</v>
      </c>
      <c r="E264" t="s">
        <v>517</v>
      </c>
      <c r="F264" t="s">
        <v>512</v>
      </c>
      <c r="G264" t="s">
        <v>518</v>
      </c>
      <c r="H264" t="s">
        <v>514</v>
      </c>
      <c r="I264" t="s">
        <v>544</v>
      </c>
      <c r="J264">
        <v>11000</v>
      </c>
      <c r="K264">
        <f t="shared" si="17"/>
        <v>1859000</v>
      </c>
      <c r="L264">
        <v>11000</v>
      </c>
      <c r="M264">
        <f t="shared" si="16"/>
        <v>0</v>
      </c>
      <c r="N264" t="s">
        <v>954</v>
      </c>
      <c r="O264" t="str">
        <f>VLOOKUP(B264,'8月'!C:C,1,FALSE)</f>
        <v>1412-451-3</v>
      </c>
    </row>
    <row r="265" spans="1:15" hidden="1" x14ac:dyDescent="0.25">
      <c r="A265">
        <v>263</v>
      </c>
      <c r="B265" t="s">
        <v>278</v>
      </c>
      <c r="C265" t="s">
        <v>509</v>
      </c>
      <c r="D265" t="s">
        <v>779</v>
      </c>
      <c r="E265" t="s">
        <v>517</v>
      </c>
      <c r="F265" t="s">
        <v>512</v>
      </c>
      <c r="G265" t="s">
        <v>518</v>
      </c>
      <c r="H265" t="s">
        <v>514</v>
      </c>
      <c r="I265" t="s">
        <v>515</v>
      </c>
      <c r="J265">
        <v>10500</v>
      </c>
      <c r="K265">
        <f t="shared" si="17"/>
        <v>1774500</v>
      </c>
      <c r="L265">
        <v>10500</v>
      </c>
      <c r="M265">
        <f t="shared" si="16"/>
        <v>0</v>
      </c>
      <c r="N265" t="s">
        <v>955</v>
      </c>
      <c r="O265" t="str">
        <f>VLOOKUP(B265,'8月'!C:C,1,FALSE)</f>
        <v>1412-459-1</v>
      </c>
    </row>
    <row r="266" spans="1:15" x14ac:dyDescent="0.25">
      <c r="A266">
        <v>264</v>
      </c>
      <c r="B266" t="s">
        <v>279</v>
      </c>
      <c r="C266" t="s">
        <v>616</v>
      </c>
      <c r="D266" t="s">
        <v>864</v>
      </c>
      <c r="E266" t="s">
        <v>517</v>
      </c>
      <c r="F266" t="s">
        <v>512</v>
      </c>
      <c r="G266" t="s">
        <v>916</v>
      </c>
      <c r="H266" t="s">
        <v>514</v>
      </c>
      <c r="I266" t="s">
        <v>515</v>
      </c>
      <c r="J266">
        <v>11400</v>
      </c>
      <c r="K266">
        <f t="shared" si="17"/>
        <v>1926600</v>
      </c>
      <c r="L266">
        <v>0</v>
      </c>
      <c r="N266" t="s">
        <v>956</v>
      </c>
      <c r="O266" t="e">
        <f>VLOOKUP(B266,'8月'!C:C,1,FALSE)</f>
        <v>#N/A</v>
      </c>
    </row>
    <row r="267" spans="1:15" hidden="1" x14ac:dyDescent="0.25">
      <c r="A267">
        <v>265</v>
      </c>
      <c r="B267" t="s">
        <v>280</v>
      </c>
      <c r="C267" t="s">
        <v>671</v>
      </c>
      <c r="D267" t="s">
        <v>957</v>
      </c>
      <c r="E267" t="s">
        <v>672</v>
      </c>
      <c r="F267" t="s">
        <v>512</v>
      </c>
      <c r="G267" t="s">
        <v>673</v>
      </c>
      <c r="H267" t="s">
        <v>514</v>
      </c>
      <c r="I267" t="s">
        <v>619</v>
      </c>
      <c r="J267">
        <v>10600</v>
      </c>
      <c r="K267">
        <f t="shared" si="17"/>
        <v>1791400</v>
      </c>
      <c r="L267">
        <v>10600</v>
      </c>
      <c r="M267">
        <f>J267-L267</f>
        <v>0</v>
      </c>
      <c r="N267" t="s">
        <v>958</v>
      </c>
      <c r="O267" t="str">
        <f>VLOOKUP(B267,'8月'!C:C,1,FALSE)</f>
        <v>1412-465-9</v>
      </c>
    </row>
    <row r="268" spans="1:15" hidden="1" x14ac:dyDescent="0.25">
      <c r="A268">
        <v>266</v>
      </c>
      <c r="B268" t="s">
        <v>281</v>
      </c>
      <c r="C268" t="s">
        <v>509</v>
      </c>
      <c r="D268" t="s">
        <v>959</v>
      </c>
      <c r="E268" t="s">
        <v>517</v>
      </c>
      <c r="F268" t="s">
        <v>512</v>
      </c>
      <c r="G268" t="s">
        <v>960</v>
      </c>
      <c r="H268" t="s">
        <v>514</v>
      </c>
      <c r="I268" t="s">
        <v>515</v>
      </c>
      <c r="J268">
        <v>10300</v>
      </c>
      <c r="K268">
        <f t="shared" si="17"/>
        <v>1740700</v>
      </c>
      <c r="L268">
        <v>0</v>
      </c>
      <c r="M268">
        <f>J268-L268</f>
        <v>10300</v>
      </c>
      <c r="N268" t="s">
        <v>961</v>
      </c>
      <c r="O268" t="str">
        <f>VLOOKUP(B268,'8月'!C:C,1,FALSE)</f>
        <v>1412-488-6</v>
      </c>
    </row>
    <row r="269" spans="1:15" hidden="1" x14ac:dyDescent="0.25">
      <c r="A269">
        <v>267</v>
      </c>
      <c r="B269" t="s">
        <v>283</v>
      </c>
      <c r="C269" t="s">
        <v>569</v>
      </c>
      <c r="D269" t="s">
        <v>597</v>
      </c>
      <c r="E269" t="s">
        <v>517</v>
      </c>
      <c r="F269" t="s">
        <v>512</v>
      </c>
      <c r="G269" t="s">
        <v>580</v>
      </c>
      <c r="H269" t="s">
        <v>514</v>
      </c>
      <c r="I269" t="s">
        <v>515</v>
      </c>
      <c r="J269">
        <v>15100</v>
      </c>
      <c r="K269">
        <f t="shared" si="17"/>
        <v>2551900</v>
      </c>
      <c r="L269">
        <v>15100</v>
      </c>
      <c r="M269">
        <f>J269-L269</f>
        <v>0</v>
      </c>
      <c r="N269" t="s">
        <v>962</v>
      </c>
      <c r="O269" t="str">
        <f>VLOOKUP(B269,'8月'!C:C,1,FALSE)</f>
        <v>1412-797-6</v>
      </c>
    </row>
    <row r="270" spans="1:15" x14ac:dyDescent="0.25">
      <c r="A270">
        <v>268</v>
      </c>
      <c r="B270" t="s">
        <v>284</v>
      </c>
      <c r="C270" t="s">
        <v>509</v>
      </c>
      <c r="D270" t="s">
        <v>776</v>
      </c>
      <c r="E270" t="s">
        <v>672</v>
      </c>
      <c r="F270" t="s">
        <v>512</v>
      </c>
      <c r="G270" t="s">
        <v>860</v>
      </c>
      <c r="H270" t="s">
        <v>514</v>
      </c>
      <c r="I270" t="s">
        <v>515</v>
      </c>
      <c r="J270">
        <v>10000</v>
      </c>
      <c r="K270">
        <f t="shared" si="17"/>
        <v>1690000</v>
      </c>
      <c r="L270">
        <v>0</v>
      </c>
      <c r="N270" t="s">
        <v>963</v>
      </c>
      <c r="O270" t="e">
        <f>VLOOKUP(B270,'8月'!C:C,1,FALSE)</f>
        <v>#N/A</v>
      </c>
    </row>
    <row r="271" spans="1:15" x14ac:dyDescent="0.25">
      <c r="A271">
        <v>269</v>
      </c>
      <c r="B271" t="s">
        <v>285</v>
      </c>
      <c r="C271" t="s">
        <v>561</v>
      </c>
      <c r="D271" t="s">
        <v>869</v>
      </c>
      <c r="E271" t="s">
        <v>575</v>
      </c>
      <c r="F271" t="s">
        <v>526</v>
      </c>
      <c r="G271" t="s">
        <v>964</v>
      </c>
      <c r="H271" t="s">
        <v>528</v>
      </c>
      <c r="I271" t="s">
        <v>529</v>
      </c>
      <c r="J271">
        <v>43000</v>
      </c>
      <c r="K271">
        <f t="shared" si="17"/>
        <v>7267000</v>
      </c>
      <c r="L271">
        <v>0</v>
      </c>
      <c r="N271" t="s">
        <v>965</v>
      </c>
      <c r="O271" t="e">
        <f>VLOOKUP(B271,'8月'!C:C,1,FALSE)</f>
        <v>#N/A</v>
      </c>
    </row>
    <row r="272" spans="1:15" hidden="1" x14ac:dyDescent="0.25">
      <c r="A272">
        <v>270</v>
      </c>
      <c r="B272" t="s">
        <v>286</v>
      </c>
      <c r="C272" t="s">
        <v>525</v>
      </c>
      <c r="D272" t="s">
        <v>607</v>
      </c>
      <c r="E272" t="s">
        <v>511</v>
      </c>
      <c r="F272" t="s">
        <v>583</v>
      </c>
      <c r="G272" t="s">
        <v>805</v>
      </c>
      <c r="H272" t="s">
        <v>687</v>
      </c>
      <c r="I272" t="s">
        <v>544</v>
      </c>
      <c r="J272">
        <v>10000</v>
      </c>
      <c r="K272">
        <f t="shared" si="17"/>
        <v>1690000</v>
      </c>
      <c r="L272">
        <v>10000</v>
      </c>
      <c r="M272">
        <f>J272-L272</f>
        <v>0</v>
      </c>
      <c r="N272" t="s">
        <v>966</v>
      </c>
      <c r="O272" t="str">
        <f>VLOOKUP(B272,'8月'!C:C,1,FALSE)</f>
        <v>1412-816-2</v>
      </c>
    </row>
    <row r="273" spans="1:15" hidden="1" x14ac:dyDescent="0.25">
      <c r="A273">
        <v>271</v>
      </c>
      <c r="B273" t="s">
        <v>287</v>
      </c>
      <c r="C273" t="s">
        <v>671</v>
      </c>
      <c r="E273" t="s">
        <v>511</v>
      </c>
      <c r="F273" t="s">
        <v>512</v>
      </c>
      <c r="G273" t="s">
        <v>760</v>
      </c>
      <c r="H273" t="s">
        <v>514</v>
      </c>
      <c r="I273" t="s">
        <v>515</v>
      </c>
      <c r="J273">
        <v>8300</v>
      </c>
      <c r="K273">
        <f t="shared" si="17"/>
        <v>1402700</v>
      </c>
      <c r="L273">
        <v>8300</v>
      </c>
      <c r="M273">
        <f>J273-L273</f>
        <v>0</v>
      </c>
      <c r="N273" t="s">
        <v>967</v>
      </c>
      <c r="O273" t="str">
        <f>VLOOKUP(B273,'8月'!C:C,1,FALSE)</f>
        <v>1412-817-3</v>
      </c>
    </row>
    <row r="274" spans="1:15" hidden="1" x14ac:dyDescent="0.25">
      <c r="A274">
        <v>272</v>
      </c>
      <c r="B274" t="s">
        <v>288</v>
      </c>
      <c r="C274" t="s">
        <v>561</v>
      </c>
      <c r="D274" t="s">
        <v>872</v>
      </c>
      <c r="E274" t="s">
        <v>511</v>
      </c>
      <c r="F274" t="s">
        <v>526</v>
      </c>
      <c r="G274" t="s">
        <v>968</v>
      </c>
      <c r="H274" t="s">
        <v>528</v>
      </c>
      <c r="I274" t="s">
        <v>529</v>
      </c>
      <c r="J274">
        <v>21500</v>
      </c>
      <c r="K274">
        <f t="shared" si="17"/>
        <v>3633500</v>
      </c>
      <c r="L274">
        <v>21500</v>
      </c>
      <c r="M274">
        <f>J274-L274</f>
        <v>0</v>
      </c>
      <c r="N274" t="s">
        <v>969</v>
      </c>
      <c r="O274" t="str">
        <f>VLOOKUP(B274,'8月'!C:C,1,FALSE)</f>
        <v>1412-818-4</v>
      </c>
    </row>
    <row r="275" spans="1:15" hidden="1" x14ac:dyDescent="0.25">
      <c r="A275">
        <v>273</v>
      </c>
      <c r="B275" t="s">
        <v>289</v>
      </c>
      <c r="C275" t="s">
        <v>606</v>
      </c>
      <c r="D275" t="s">
        <v>668</v>
      </c>
      <c r="E275" t="s">
        <v>608</v>
      </c>
      <c r="F275" t="s">
        <v>512</v>
      </c>
      <c r="G275" t="s">
        <v>609</v>
      </c>
      <c r="H275" t="s">
        <v>514</v>
      </c>
      <c r="I275" t="s">
        <v>515</v>
      </c>
      <c r="J275">
        <v>14000</v>
      </c>
      <c r="K275">
        <f t="shared" si="17"/>
        <v>2366000</v>
      </c>
      <c r="L275">
        <v>14000</v>
      </c>
      <c r="M275">
        <f>J275-L275</f>
        <v>0</v>
      </c>
      <c r="N275" t="s">
        <v>970</v>
      </c>
      <c r="O275" t="str">
        <f>VLOOKUP(B275,'8月'!C:C,1,FALSE)</f>
        <v>1412-819-5</v>
      </c>
    </row>
    <row r="276" spans="1:15" hidden="1" x14ac:dyDescent="0.25">
      <c r="A276">
        <v>274</v>
      </c>
      <c r="B276" t="s">
        <v>290</v>
      </c>
      <c r="C276" t="s">
        <v>525</v>
      </c>
      <c r="D276" t="s">
        <v>624</v>
      </c>
      <c r="E276" t="s">
        <v>511</v>
      </c>
      <c r="F276" t="s">
        <v>512</v>
      </c>
      <c r="G276" t="s">
        <v>641</v>
      </c>
      <c r="H276" t="s">
        <v>514</v>
      </c>
      <c r="I276" t="s">
        <v>544</v>
      </c>
      <c r="J276">
        <v>8900</v>
      </c>
      <c r="K276">
        <f t="shared" si="17"/>
        <v>1504100</v>
      </c>
      <c r="L276">
        <v>8900</v>
      </c>
      <c r="M276">
        <f>J276-L276</f>
        <v>0</v>
      </c>
      <c r="N276" t="s">
        <v>971</v>
      </c>
      <c r="O276" t="str">
        <f>VLOOKUP(B276,'8月'!C:C,1,FALSE)</f>
        <v>1412-822-0</v>
      </c>
    </row>
    <row r="277" spans="1:15" x14ac:dyDescent="0.25">
      <c r="A277">
        <v>275</v>
      </c>
      <c r="B277" t="s">
        <v>291</v>
      </c>
      <c r="C277" t="s">
        <v>606</v>
      </c>
      <c r="E277" t="s">
        <v>608</v>
      </c>
      <c r="F277" t="s">
        <v>512</v>
      </c>
      <c r="G277" t="s">
        <v>609</v>
      </c>
      <c r="H277" t="s">
        <v>514</v>
      </c>
      <c r="I277" t="s">
        <v>515</v>
      </c>
      <c r="J277">
        <v>14500</v>
      </c>
      <c r="K277">
        <f t="shared" si="17"/>
        <v>2450500</v>
      </c>
      <c r="L277">
        <v>0</v>
      </c>
      <c r="N277" t="s">
        <v>972</v>
      </c>
      <c r="O277" t="e">
        <f>VLOOKUP(B277,'8月'!C:C,1,FALSE)</f>
        <v>#N/A</v>
      </c>
    </row>
    <row r="278" spans="1:15" hidden="1" x14ac:dyDescent="0.25">
      <c r="A278">
        <v>276</v>
      </c>
      <c r="B278" t="s">
        <v>292</v>
      </c>
      <c r="C278" t="s">
        <v>525</v>
      </c>
      <c r="D278" t="s">
        <v>582</v>
      </c>
      <c r="E278" t="s">
        <v>511</v>
      </c>
      <c r="F278" t="s">
        <v>512</v>
      </c>
      <c r="G278" t="s">
        <v>683</v>
      </c>
      <c r="H278" t="s">
        <v>514</v>
      </c>
      <c r="I278" t="s">
        <v>544</v>
      </c>
      <c r="J278">
        <v>7000</v>
      </c>
      <c r="K278">
        <f t="shared" si="17"/>
        <v>1183000</v>
      </c>
      <c r="L278">
        <v>7000</v>
      </c>
      <c r="M278">
        <f>J278-L278</f>
        <v>0</v>
      </c>
      <c r="N278" t="s">
        <v>973</v>
      </c>
      <c r="O278" t="str">
        <f>VLOOKUP(B278,'8月'!C:C,1,FALSE)</f>
        <v>1412-828-6</v>
      </c>
    </row>
    <row r="279" spans="1:15" hidden="1" x14ac:dyDescent="0.25">
      <c r="A279">
        <v>277</v>
      </c>
      <c r="B279" t="s">
        <v>293</v>
      </c>
      <c r="C279" t="s">
        <v>606</v>
      </c>
      <c r="E279" t="s">
        <v>608</v>
      </c>
      <c r="F279" t="s">
        <v>512</v>
      </c>
      <c r="G279" t="s">
        <v>609</v>
      </c>
      <c r="H279" t="s">
        <v>514</v>
      </c>
      <c r="I279" t="s">
        <v>515</v>
      </c>
      <c r="J279">
        <v>14000</v>
      </c>
      <c r="K279">
        <f t="shared" si="17"/>
        <v>2366000</v>
      </c>
      <c r="L279">
        <v>14000</v>
      </c>
      <c r="M279">
        <f>J279-L279</f>
        <v>0</v>
      </c>
      <c r="N279" t="s">
        <v>974</v>
      </c>
      <c r="O279" t="str">
        <f>VLOOKUP(B279,'8月'!C:C,1,FALSE)</f>
        <v>1412-829-7</v>
      </c>
    </row>
    <row r="280" spans="1:15" x14ac:dyDescent="0.25">
      <c r="A280">
        <v>278</v>
      </c>
      <c r="B280" t="s">
        <v>294</v>
      </c>
      <c r="C280" t="s">
        <v>550</v>
      </c>
      <c r="D280" t="s">
        <v>607</v>
      </c>
      <c r="E280" t="s">
        <v>517</v>
      </c>
      <c r="F280" t="s">
        <v>512</v>
      </c>
      <c r="G280" t="s">
        <v>621</v>
      </c>
      <c r="H280" t="s">
        <v>514</v>
      </c>
      <c r="I280" t="s">
        <v>515</v>
      </c>
      <c r="J280">
        <v>10400</v>
      </c>
      <c r="K280">
        <f t="shared" si="17"/>
        <v>1757600</v>
      </c>
      <c r="L280">
        <v>0</v>
      </c>
      <c r="N280" t="s">
        <v>975</v>
      </c>
      <c r="O280" t="e">
        <f>VLOOKUP(B280,'8月'!C:C,1,FALSE)</f>
        <v>#N/A</v>
      </c>
    </row>
    <row r="281" spans="1:15" hidden="1" x14ac:dyDescent="0.25">
      <c r="A281">
        <v>279</v>
      </c>
      <c r="B281" t="s">
        <v>295</v>
      </c>
      <c r="C281" t="s">
        <v>569</v>
      </c>
      <c r="D281" t="s">
        <v>597</v>
      </c>
      <c r="E281" t="s">
        <v>517</v>
      </c>
      <c r="F281" t="s">
        <v>512</v>
      </c>
      <c r="G281" t="s">
        <v>580</v>
      </c>
      <c r="H281" t="s">
        <v>514</v>
      </c>
      <c r="I281" t="s">
        <v>515</v>
      </c>
      <c r="J281">
        <v>15000</v>
      </c>
      <c r="K281">
        <f t="shared" si="17"/>
        <v>2535000</v>
      </c>
      <c r="L281">
        <v>15000</v>
      </c>
      <c r="M281">
        <f>J281-L281</f>
        <v>0</v>
      </c>
      <c r="N281" t="s">
        <v>976</v>
      </c>
      <c r="O281" t="str">
        <f>VLOOKUP(B281,'8月'!C:C,1,FALSE)</f>
        <v>1412-983-6</v>
      </c>
    </row>
    <row r="282" spans="1:15" x14ac:dyDescent="0.25">
      <c r="A282">
        <v>280</v>
      </c>
      <c r="B282" t="s">
        <v>297</v>
      </c>
      <c r="C282" t="s">
        <v>569</v>
      </c>
      <c r="D282" t="s">
        <v>522</v>
      </c>
      <c r="E282" t="s">
        <v>517</v>
      </c>
      <c r="F282" t="s">
        <v>512</v>
      </c>
      <c r="G282" t="s">
        <v>580</v>
      </c>
      <c r="H282" t="s">
        <v>514</v>
      </c>
      <c r="I282" t="s">
        <v>515</v>
      </c>
      <c r="J282">
        <v>15000</v>
      </c>
      <c r="K282">
        <f t="shared" si="17"/>
        <v>2535000</v>
      </c>
      <c r="L282">
        <v>0</v>
      </c>
      <c r="N282" t="s">
        <v>977</v>
      </c>
      <c r="O282" t="e">
        <f>VLOOKUP(B282,'8月'!C:C,1,FALSE)</f>
        <v>#N/A</v>
      </c>
    </row>
    <row r="283" spans="1:15" hidden="1" x14ac:dyDescent="0.25">
      <c r="A283">
        <v>281</v>
      </c>
      <c r="B283" t="s">
        <v>298</v>
      </c>
      <c r="C283" t="s">
        <v>569</v>
      </c>
      <c r="D283" t="s">
        <v>578</v>
      </c>
      <c r="E283" t="s">
        <v>517</v>
      </c>
      <c r="F283" t="s">
        <v>512</v>
      </c>
      <c r="G283" t="s">
        <v>580</v>
      </c>
      <c r="H283" t="s">
        <v>514</v>
      </c>
      <c r="I283" t="s">
        <v>515</v>
      </c>
      <c r="J283">
        <v>15000</v>
      </c>
      <c r="K283">
        <f t="shared" si="17"/>
        <v>2535000</v>
      </c>
      <c r="L283">
        <v>15000</v>
      </c>
      <c r="M283">
        <f>J283-L283</f>
        <v>0</v>
      </c>
      <c r="N283" t="s">
        <v>978</v>
      </c>
      <c r="O283" t="str">
        <f>VLOOKUP(B283,'8月'!C:C,1,FALSE)</f>
        <v>1412-989-2</v>
      </c>
    </row>
    <row r="284" spans="1:15" x14ac:dyDescent="0.25">
      <c r="A284">
        <v>282</v>
      </c>
      <c r="B284" t="s">
        <v>299</v>
      </c>
      <c r="C284" t="s">
        <v>525</v>
      </c>
      <c r="D284" t="s">
        <v>812</v>
      </c>
      <c r="E284" t="s">
        <v>511</v>
      </c>
      <c r="F284" t="s">
        <v>512</v>
      </c>
      <c r="G284" t="s">
        <v>641</v>
      </c>
      <c r="H284" t="s">
        <v>514</v>
      </c>
      <c r="I284" t="s">
        <v>544</v>
      </c>
      <c r="J284">
        <v>8900</v>
      </c>
      <c r="K284">
        <f t="shared" si="17"/>
        <v>1504100</v>
      </c>
      <c r="L284">
        <v>0</v>
      </c>
      <c r="N284" t="s">
        <v>979</v>
      </c>
      <c r="O284" t="e">
        <f>VLOOKUP(B284,'8月'!C:C,1,FALSE)</f>
        <v>#N/A</v>
      </c>
    </row>
    <row r="285" spans="1:15" hidden="1" x14ac:dyDescent="0.25">
      <c r="A285">
        <v>283</v>
      </c>
      <c r="B285" t="s">
        <v>300</v>
      </c>
      <c r="C285" t="s">
        <v>525</v>
      </c>
      <c r="D285" t="s">
        <v>510</v>
      </c>
      <c r="E285" t="s">
        <v>511</v>
      </c>
      <c r="F285" t="s">
        <v>512</v>
      </c>
      <c r="G285" t="s">
        <v>683</v>
      </c>
      <c r="H285" t="s">
        <v>514</v>
      </c>
      <c r="I285" t="s">
        <v>565</v>
      </c>
      <c r="J285">
        <v>7000</v>
      </c>
      <c r="K285">
        <f t="shared" si="17"/>
        <v>1183000</v>
      </c>
      <c r="L285">
        <v>7000</v>
      </c>
      <c r="M285">
        <f t="shared" ref="M285:M292" si="18">J285-L285</f>
        <v>0</v>
      </c>
      <c r="N285" t="s">
        <v>980</v>
      </c>
      <c r="O285" t="str">
        <f>VLOOKUP(B285,'8月'!C:C,1,FALSE)</f>
        <v>1412-996-1</v>
      </c>
    </row>
    <row r="286" spans="1:15" hidden="1" x14ac:dyDescent="0.25">
      <c r="A286">
        <v>284</v>
      </c>
      <c r="B286" t="s">
        <v>301</v>
      </c>
      <c r="C286" t="s">
        <v>525</v>
      </c>
      <c r="D286" t="s">
        <v>588</v>
      </c>
      <c r="E286" t="s">
        <v>511</v>
      </c>
      <c r="F286" t="s">
        <v>583</v>
      </c>
      <c r="G286" t="s">
        <v>646</v>
      </c>
      <c r="H286" t="s">
        <v>687</v>
      </c>
      <c r="I286" t="s">
        <v>565</v>
      </c>
      <c r="J286">
        <v>7500</v>
      </c>
      <c r="K286">
        <f t="shared" si="17"/>
        <v>1267500</v>
      </c>
      <c r="L286">
        <v>7500</v>
      </c>
      <c r="M286">
        <f t="shared" si="18"/>
        <v>0</v>
      </c>
      <c r="N286" t="s">
        <v>981</v>
      </c>
      <c r="O286" t="str">
        <f>VLOOKUP(B286,'8月'!C:C,1,FALSE)</f>
        <v>1412-997-2</v>
      </c>
    </row>
    <row r="287" spans="1:15" hidden="1" x14ac:dyDescent="0.25">
      <c r="A287">
        <v>285</v>
      </c>
      <c r="B287" t="s">
        <v>302</v>
      </c>
      <c r="C287" t="s">
        <v>525</v>
      </c>
      <c r="D287" t="s">
        <v>634</v>
      </c>
      <c r="E287" t="s">
        <v>511</v>
      </c>
      <c r="F287" t="s">
        <v>583</v>
      </c>
      <c r="G287" t="s">
        <v>805</v>
      </c>
      <c r="H287" t="s">
        <v>514</v>
      </c>
      <c r="I287" t="s">
        <v>565</v>
      </c>
      <c r="J287">
        <v>10000</v>
      </c>
      <c r="K287">
        <f t="shared" si="17"/>
        <v>1690000</v>
      </c>
      <c r="L287">
        <v>10000</v>
      </c>
      <c r="M287">
        <f t="shared" si="18"/>
        <v>0</v>
      </c>
      <c r="N287" t="s">
        <v>982</v>
      </c>
      <c r="O287" t="str">
        <f>VLOOKUP(B287,'8月'!C:C,1,FALSE)</f>
        <v>1412-998-3</v>
      </c>
    </row>
    <row r="288" spans="1:15" hidden="1" x14ac:dyDescent="0.25">
      <c r="A288">
        <v>286</v>
      </c>
      <c r="B288" t="s">
        <v>303</v>
      </c>
      <c r="C288" t="s">
        <v>525</v>
      </c>
      <c r="D288" t="s">
        <v>634</v>
      </c>
      <c r="E288" t="s">
        <v>511</v>
      </c>
      <c r="F288" t="s">
        <v>583</v>
      </c>
      <c r="G288" t="s">
        <v>805</v>
      </c>
      <c r="H288" t="s">
        <v>514</v>
      </c>
      <c r="I288" t="s">
        <v>565</v>
      </c>
      <c r="J288">
        <v>10000</v>
      </c>
      <c r="K288">
        <f t="shared" si="17"/>
        <v>1690000</v>
      </c>
      <c r="L288">
        <v>10000</v>
      </c>
      <c r="M288">
        <f t="shared" si="18"/>
        <v>0</v>
      </c>
      <c r="N288" t="s">
        <v>983</v>
      </c>
      <c r="O288" t="str">
        <f>VLOOKUP(B288,'8月'!C:C,1,FALSE)</f>
        <v>1412-999-4</v>
      </c>
    </row>
    <row r="289" spans="1:15" hidden="1" x14ac:dyDescent="0.25">
      <c r="A289">
        <v>287</v>
      </c>
      <c r="B289" t="s">
        <v>304</v>
      </c>
      <c r="C289" t="s">
        <v>537</v>
      </c>
      <c r="D289" t="s">
        <v>762</v>
      </c>
      <c r="E289" t="s">
        <v>511</v>
      </c>
      <c r="F289" t="s">
        <v>526</v>
      </c>
      <c r="G289" t="s">
        <v>547</v>
      </c>
      <c r="H289" t="s">
        <v>535</v>
      </c>
      <c r="I289" t="s">
        <v>565</v>
      </c>
      <c r="J289">
        <v>35000</v>
      </c>
      <c r="K289">
        <f t="shared" si="17"/>
        <v>5915000</v>
      </c>
      <c r="L289">
        <v>35000</v>
      </c>
      <c r="M289">
        <f t="shared" si="18"/>
        <v>0</v>
      </c>
      <c r="N289" t="s">
        <v>984</v>
      </c>
      <c r="O289" t="str">
        <f>VLOOKUP(B289,'8月'!C:C,1,FALSE)</f>
        <v>1413-000-4</v>
      </c>
    </row>
    <row r="290" spans="1:15" hidden="1" x14ac:dyDescent="0.25">
      <c r="A290">
        <v>288</v>
      </c>
      <c r="B290" t="s">
        <v>307</v>
      </c>
      <c r="C290" t="s">
        <v>525</v>
      </c>
      <c r="D290" t="s">
        <v>626</v>
      </c>
      <c r="E290" t="s">
        <v>511</v>
      </c>
      <c r="F290" t="s">
        <v>512</v>
      </c>
      <c r="G290" t="s">
        <v>683</v>
      </c>
      <c r="H290" t="s">
        <v>514</v>
      </c>
      <c r="I290" t="s">
        <v>565</v>
      </c>
      <c r="J290">
        <v>7000</v>
      </c>
      <c r="K290">
        <f t="shared" si="17"/>
        <v>1183000</v>
      </c>
      <c r="L290">
        <v>7000</v>
      </c>
      <c r="M290">
        <f t="shared" si="18"/>
        <v>0</v>
      </c>
      <c r="N290" t="s">
        <v>985</v>
      </c>
      <c r="O290" t="str">
        <f>VLOOKUP(B290,'8月'!C:C,1,FALSE)</f>
        <v>1413-020-8</v>
      </c>
    </row>
    <row r="291" spans="1:15" hidden="1" x14ac:dyDescent="0.25">
      <c r="A291">
        <v>289</v>
      </c>
      <c r="B291" t="s">
        <v>309</v>
      </c>
      <c r="C291" t="s">
        <v>525</v>
      </c>
      <c r="D291" t="s">
        <v>812</v>
      </c>
      <c r="E291" t="s">
        <v>575</v>
      </c>
      <c r="F291" t="s">
        <v>512</v>
      </c>
      <c r="G291" t="s">
        <v>798</v>
      </c>
      <c r="H291" t="s">
        <v>514</v>
      </c>
      <c r="I291" t="s">
        <v>515</v>
      </c>
      <c r="J291">
        <v>10600</v>
      </c>
      <c r="K291">
        <f t="shared" si="17"/>
        <v>1791400</v>
      </c>
      <c r="L291">
        <v>10600</v>
      </c>
      <c r="M291">
        <f t="shared" si="18"/>
        <v>0</v>
      </c>
      <c r="N291" t="s">
        <v>986</v>
      </c>
      <c r="O291" t="str">
        <f>VLOOKUP(B291,'8月'!C:C,1,FALSE)</f>
        <v>1413-025-3</v>
      </c>
    </row>
    <row r="292" spans="1:15" hidden="1" x14ac:dyDescent="0.25">
      <c r="A292">
        <v>290</v>
      </c>
      <c r="B292" t="s">
        <v>310</v>
      </c>
      <c r="C292" t="s">
        <v>525</v>
      </c>
      <c r="D292" t="s">
        <v>716</v>
      </c>
      <c r="E292" t="s">
        <v>511</v>
      </c>
      <c r="F292" t="s">
        <v>599</v>
      </c>
      <c r="G292" t="s">
        <v>987</v>
      </c>
      <c r="H292" t="s">
        <v>535</v>
      </c>
      <c r="I292" t="s">
        <v>529</v>
      </c>
      <c r="J292">
        <v>7000</v>
      </c>
      <c r="K292">
        <f t="shared" si="17"/>
        <v>1183000</v>
      </c>
      <c r="L292">
        <v>7000</v>
      </c>
      <c r="M292">
        <f t="shared" si="18"/>
        <v>0</v>
      </c>
      <c r="N292" t="s">
        <v>988</v>
      </c>
      <c r="O292" t="str">
        <f>VLOOKUP(B292,'8月'!C:C,1,FALSE)</f>
        <v>1413-078-6</v>
      </c>
    </row>
    <row r="293" spans="1:15" x14ac:dyDescent="0.25">
      <c r="A293">
        <v>291</v>
      </c>
      <c r="B293" t="s">
        <v>311</v>
      </c>
      <c r="C293" t="s">
        <v>525</v>
      </c>
      <c r="D293" t="s">
        <v>872</v>
      </c>
      <c r="E293" t="s">
        <v>511</v>
      </c>
      <c r="F293" t="s">
        <v>599</v>
      </c>
      <c r="G293" t="s">
        <v>741</v>
      </c>
      <c r="H293" t="s">
        <v>687</v>
      </c>
      <c r="I293" t="s">
        <v>529</v>
      </c>
      <c r="J293">
        <v>9000</v>
      </c>
      <c r="K293">
        <f t="shared" si="17"/>
        <v>1521000</v>
      </c>
      <c r="L293">
        <v>0</v>
      </c>
      <c r="N293" t="s">
        <v>989</v>
      </c>
      <c r="O293" t="e">
        <f>VLOOKUP(B293,'8月'!C:C,1,FALSE)</f>
        <v>#N/A</v>
      </c>
    </row>
    <row r="294" spans="1:15" x14ac:dyDescent="0.25">
      <c r="A294">
        <v>292</v>
      </c>
      <c r="B294" t="s">
        <v>313</v>
      </c>
      <c r="C294" t="s">
        <v>521</v>
      </c>
      <c r="D294" t="s">
        <v>626</v>
      </c>
      <c r="E294" t="s">
        <v>517</v>
      </c>
      <c r="F294" t="s">
        <v>512</v>
      </c>
      <c r="G294" t="s">
        <v>523</v>
      </c>
      <c r="H294" t="s">
        <v>514</v>
      </c>
      <c r="I294" t="s">
        <v>515</v>
      </c>
      <c r="J294">
        <v>11400</v>
      </c>
      <c r="K294">
        <f t="shared" si="17"/>
        <v>1926600</v>
      </c>
      <c r="L294">
        <v>0</v>
      </c>
      <c r="N294" t="s">
        <v>990</v>
      </c>
      <c r="O294" t="e">
        <f>VLOOKUP(B294,'8月'!C:C,1,FALSE)</f>
        <v>#N/A</v>
      </c>
    </row>
    <row r="295" spans="1:15" hidden="1" x14ac:dyDescent="0.25">
      <c r="A295">
        <v>293</v>
      </c>
      <c r="B295" t="s">
        <v>314</v>
      </c>
      <c r="C295" t="s">
        <v>509</v>
      </c>
      <c r="D295" t="s">
        <v>572</v>
      </c>
      <c r="E295" t="s">
        <v>517</v>
      </c>
      <c r="F295" t="s">
        <v>512</v>
      </c>
      <c r="G295" t="s">
        <v>518</v>
      </c>
      <c r="H295" t="s">
        <v>514</v>
      </c>
      <c r="I295" t="s">
        <v>544</v>
      </c>
      <c r="J295">
        <v>11000</v>
      </c>
      <c r="K295">
        <f t="shared" si="17"/>
        <v>1859000</v>
      </c>
      <c r="L295">
        <v>11000</v>
      </c>
      <c r="M295">
        <f>J295-L295</f>
        <v>0</v>
      </c>
      <c r="N295" t="s">
        <v>991</v>
      </c>
      <c r="O295" t="str">
        <f>VLOOKUP(B295,'8月'!C:C,1,FALSE)</f>
        <v>1413-201-1</v>
      </c>
    </row>
    <row r="296" spans="1:15" hidden="1" x14ac:dyDescent="0.25">
      <c r="A296">
        <v>294</v>
      </c>
      <c r="B296" t="s">
        <v>315</v>
      </c>
      <c r="C296" t="s">
        <v>509</v>
      </c>
      <c r="D296" t="s">
        <v>607</v>
      </c>
      <c r="E296" t="s">
        <v>517</v>
      </c>
      <c r="F296" t="s">
        <v>512</v>
      </c>
      <c r="G296" t="s">
        <v>518</v>
      </c>
      <c r="H296" t="s">
        <v>514</v>
      </c>
      <c r="I296" t="s">
        <v>544</v>
      </c>
      <c r="J296">
        <v>11500</v>
      </c>
      <c r="K296">
        <f t="shared" si="17"/>
        <v>1943500</v>
      </c>
      <c r="L296">
        <v>11500</v>
      </c>
      <c r="M296">
        <f>J296-L296</f>
        <v>0</v>
      </c>
      <c r="N296" t="s">
        <v>992</v>
      </c>
      <c r="O296" t="str">
        <f>VLOOKUP(B296,'8月'!C:C,1,FALSE)</f>
        <v>1413-202-2</v>
      </c>
    </row>
    <row r="297" spans="1:15" hidden="1" x14ac:dyDescent="0.25">
      <c r="A297">
        <v>295</v>
      </c>
      <c r="B297" t="s">
        <v>316</v>
      </c>
      <c r="C297" t="s">
        <v>561</v>
      </c>
      <c r="D297" t="s">
        <v>843</v>
      </c>
      <c r="E297" t="s">
        <v>517</v>
      </c>
      <c r="F297" t="s">
        <v>563</v>
      </c>
      <c r="G297" t="s">
        <v>993</v>
      </c>
      <c r="H297" t="s">
        <v>528</v>
      </c>
      <c r="I297" t="s">
        <v>540</v>
      </c>
      <c r="J297">
        <v>42000</v>
      </c>
      <c r="K297">
        <f t="shared" si="17"/>
        <v>7098000</v>
      </c>
      <c r="L297">
        <v>42000</v>
      </c>
      <c r="M297">
        <f>J297-L297</f>
        <v>0</v>
      </c>
      <c r="N297" t="s">
        <v>994</v>
      </c>
      <c r="O297" t="str">
        <f>VLOOKUP(B297,'8月'!C:C,1,FALSE)</f>
        <v>1413-204-4</v>
      </c>
    </row>
    <row r="298" spans="1:15" x14ac:dyDescent="0.25">
      <c r="A298">
        <v>296</v>
      </c>
      <c r="B298" t="s">
        <v>317</v>
      </c>
      <c r="C298" t="s">
        <v>525</v>
      </c>
      <c r="D298" t="s">
        <v>554</v>
      </c>
      <c r="E298" t="s">
        <v>511</v>
      </c>
      <c r="F298" t="s">
        <v>583</v>
      </c>
      <c r="G298" t="s">
        <v>646</v>
      </c>
      <c r="H298" t="s">
        <v>687</v>
      </c>
      <c r="I298" t="s">
        <v>619</v>
      </c>
      <c r="J298">
        <v>8200</v>
      </c>
      <c r="K298">
        <f t="shared" si="17"/>
        <v>1385800</v>
      </c>
      <c r="L298">
        <v>0</v>
      </c>
      <c r="N298" t="s">
        <v>995</v>
      </c>
      <c r="O298" t="e">
        <f>VLOOKUP(B298,'8月'!C:C,1,FALSE)</f>
        <v>#N/A</v>
      </c>
    </row>
    <row r="299" spans="1:15" hidden="1" x14ac:dyDescent="0.25">
      <c r="A299">
        <v>297</v>
      </c>
      <c r="B299" t="s">
        <v>318</v>
      </c>
      <c r="C299" t="s">
        <v>509</v>
      </c>
      <c r="D299" t="s">
        <v>551</v>
      </c>
      <c r="E299" t="s">
        <v>517</v>
      </c>
      <c r="F299" t="s">
        <v>512</v>
      </c>
      <c r="G299" t="s">
        <v>518</v>
      </c>
      <c r="H299" t="s">
        <v>514</v>
      </c>
      <c r="I299" t="s">
        <v>544</v>
      </c>
      <c r="J299">
        <v>11500</v>
      </c>
      <c r="K299">
        <f t="shared" si="17"/>
        <v>1943500</v>
      </c>
      <c r="L299">
        <v>11500</v>
      </c>
      <c r="M299">
        <f>J299-L299</f>
        <v>0</v>
      </c>
      <c r="N299" t="s">
        <v>996</v>
      </c>
      <c r="O299" t="str">
        <f>VLOOKUP(B299,'8月'!C:C,1,FALSE)</f>
        <v>1413-208-8</v>
      </c>
    </row>
    <row r="300" spans="1:15" hidden="1" x14ac:dyDescent="0.25">
      <c r="A300">
        <v>298</v>
      </c>
      <c r="B300" t="s">
        <v>319</v>
      </c>
      <c r="C300" t="s">
        <v>606</v>
      </c>
      <c r="D300" t="s">
        <v>864</v>
      </c>
      <c r="E300" t="s">
        <v>608</v>
      </c>
      <c r="F300" t="s">
        <v>512</v>
      </c>
      <c r="G300" t="s">
        <v>609</v>
      </c>
      <c r="H300" t="s">
        <v>514</v>
      </c>
      <c r="I300" t="s">
        <v>515</v>
      </c>
      <c r="J300">
        <v>15000</v>
      </c>
      <c r="K300">
        <f t="shared" si="17"/>
        <v>2535000</v>
      </c>
      <c r="L300">
        <v>15000</v>
      </c>
      <c r="M300">
        <f>J300-L300</f>
        <v>0</v>
      </c>
      <c r="N300" t="s">
        <v>997</v>
      </c>
      <c r="O300" t="str">
        <f>VLOOKUP(B300,'8月'!C:C,1,FALSE)</f>
        <v>1413-209-9</v>
      </c>
    </row>
    <row r="301" spans="1:15" x14ac:dyDescent="0.25">
      <c r="A301">
        <v>299</v>
      </c>
      <c r="B301" t="s">
        <v>321</v>
      </c>
      <c r="C301" t="s">
        <v>569</v>
      </c>
      <c r="D301" t="s">
        <v>776</v>
      </c>
      <c r="E301" t="s">
        <v>517</v>
      </c>
      <c r="F301" t="s">
        <v>512</v>
      </c>
      <c r="G301" t="s">
        <v>935</v>
      </c>
      <c r="H301" t="s">
        <v>514</v>
      </c>
      <c r="I301" t="s">
        <v>515</v>
      </c>
      <c r="J301">
        <v>15400</v>
      </c>
      <c r="K301">
        <f t="shared" si="17"/>
        <v>2602600</v>
      </c>
      <c r="L301">
        <v>0</v>
      </c>
      <c r="N301" t="s">
        <v>998</v>
      </c>
      <c r="O301" t="e">
        <f>VLOOKUP(B301,'8月'!C:C,1,FALSE)</f>
        <v>#N/A</v>
      </c>
    </row>
    <row r="302" spans="1:15" hidden="1" x14ac:dyDescent="0.25">
      <c r="A302">
        <v>300</v>
      </c>
      <c r="B302" t="s">
        <v>322</v>
      </c>
      <c r="C302" t="s">
        <v>550</v>
      </c>
      <c r="D302" t="s">
        <v>607</v>
      </c>
      <c r="E302" t="s">
        <v>517</v>
      </c>
      <c r="F302" t="s">
        <v>512</v>
      </c>
      <c r="G302" t="s">
        <v>636</v>
      </c>
      <c r="H302" t="s">
        <v>514</v>
      </c>
      <c r="I302" t="s">
        <v>515</v>
      </c>
      <c r="J302">
        <v>17500</v>
      </c>
      <c r="K302">
        <f t="shared" si="17"/>
        <v>2957500</v>
      </c>
      <c r="L302">
        <v>17500</v>
      </c>
      <c r="M302">
        <f>J302-L302</f>
        <v>0</v>
      </c>
      <c r="N302" t="s">
        <v>999</v>
      </c>
      <c r="O302" t="str">
        <f>VLOOKUP(B302,'8月'!C:C,1,FALSE)</f>
        <v>1413-570-3</v>
      </c>
    </row>
    <row r="303" spans="1:15" x14ac:dyDescent="0.25">
      <c r="A303">
        <v>301</v>
      </c>
      <c r="B303" t="s">
        <v>323</v>
      </c>
      <c r="C303" t="s">
        <v>569</v>
      </c>
      <c r="D303" t="s">
        <v>668</v>
      </c>
      <c r="E303" t="s">
        <v>517</v>
      </c>
      <c r="F303" t="s">
        <v>512</v>
      </c>
      <c r="G303" t="s">
        <v>935</v>
      </c>
      <c r="H303" t="s">
        <v>514</v>
      </c>
      <c r="I303" t="s">
        <v>515</v>
      </c>
      <c r="J303">
        <v>15500</v>
      </c>
      <c r="K303">
        <f t="shared" si="17"/>
        <v>2619500</v>
      </c>
      <c r="L303">
        <v>0</v>
      </c>
      <c r="N303" t="s">
        <v>1000</v>
      </c>
      <c r="O303" t="e">
        <f>VLOOKUP(B303,'8月'!C:C,1,FALSE)</f>
        <v>#N/A</v>
      </c>
    </row>
    <row r="304" spans="1:15" hidden="1" x14ac:dyDescent="0.25">
      <c r="A304">
        <v>302</v>
      </c>
      <c r="B304" t="s">
        <v>325</v>
      </c>
      <c r="C304" t="s">
        <v>671</v>
      </c>
      <c r="D304" t="s">
        <v>510</v>
      </c>
      <c r="E304" t="s">
        <v>755</v>
      </c>
      <c r="F304" t="s">
        <v>512</v>
      </c>
      <c r="G304" t="s">
        <v>1001</v>
      </c>
      <c r="H304" t="s">
        <v>514</v>
      </c>
      <c r="I304" t="s">
        <v>515</v>
      </c>
      <c r="J304">
        <v>5700</v>
      </c>
      <c r="K304">
        <f t="shared" si="17"/>
        <v>963300</v>
      </c>
      <c r="L304">
        <v>5700</v>
      </c>
      <c r="M304">
        <f t="shared" ref="M304:M311" si="19">J304-L304</f>
        <v>0</v>
      </c>
      <c r="N304" t="s">
        <v>1002</v>
      </c>
      <c r="O304" t="str">
        <f>VLOOKUP(B304,'8月'!C:C,1,FALSE)</f>
        <v>1413-582-7</v>
      </c>
    </row>
    <row r="305" spans="1:15" hidden="1" x14ac:dyDescent="0.25">
      <c r="A305">
        <v>303</v>
      </c>
      <c r="B305" t="s">
        <v>326</v>
      </c>
      <c r="C305" t="s">
        <v>521</v>
      </c>
      <c r="D305" t="s">
        <v>562</v>
      </c>
      <c r="E305" t="s">
        <v>517</v>
      </c>
      <c r="F305" t="s">
        <v>512</v>
      </c>
      <c r="G305" t="s">
        <v>523</v>
      </c>
      <c r="H305" t="s">
        <v>514</v>
      </c>
      <c r="I305" t="s">
        <v>515</v>
      </c>
      <c r="J305">
        <v>11500</v>
      </c>
      <c r="K305">
        <f t="shared" si="17"/>
        <v>1943500</v>
      </c>
      <c r="L305">
        <v>11500</v>
      </c>
      <c r="M305">
        <f t="shared" si="19"/>
        <v>0</v>
      </c>
      <c r="N305" t="s">
        <v>1003</v>
      </c>
      <c r="O305" t="str">
        <f>VLOOKUP(B305,'8月'!C:C,1,FALSE)</f>
        <v>1413-583-8</v>
      </c>
    </row>
    <row r="306" spans="1:15" hidden="1" x14ac:dyDescent="0.25">
      <c r="A306">
        <v>304</v>
      </c>
      <c r="B306" t="s">
        <v>327</v>
      </c>
      <c r="C306" t="s">
        <v>525</v>
      </c>
      <c r="D306" t="s">
        <v>812</v>
      </c>
      <c r="E306" t="s">
        <v>575</v>
      </c>
      <c r="F306" t="s">
        <v>512</v>
      </c>
      <c r="G306" t="s">
        <v>798</v>
      </c>
      <c r="H306" t="s">
        <v>514</v>
      </c>
      <c r="I306" t="s">
        <v>515</v>
      </c>
      <c r="J306">
        <v>10600</v>
      </c>
      <c r="K306">
        <f t="shared" si="17"/>
        <v>1791400</v>
      </c>
      <c r="L306">
        <v>10600</v>
      </c>
      <c r="M306">
        <f t="shared" si="19"/>
        <v>0</v>
      </c>
      <c r="N306" t="s">
        <v>1004</v>
      </c>
      <c r="O306" t="str">
        <f>VLOOKUP(B306,'8月'!C:C,1,FALSE)</f>
        <v>1413-585-0</v>
      </c>
    </row>
    <row r="307" spans="1:15" hidden="1" x14ac:dyDescent="0.25">
      <c r="A307">
        <v>305</v>
      </c>
      <c r="B307" t="s">
        <v>328</v>
      </c>
      <c r="C307" t="s">
        <v>509</v>
      </c>
      <c r="D307" t="s">
        <v>779</v>
      </c>
      <c r="E307" t="s">
        <v>511</v>
      </c>
      <c r="F307" t="s">
        <v>512</v>
      </c>
      <c r="G307" t="s">
        <v>513</v>
      </c>
      <c r="H307" t="s">
        <v>514</v>
      </c>
      <c r="I307" t="s">
        <v>515</v>
      </c>
      <c r="J307">
        <v>8000</v>
      </c>
      <c r="K307">
        <f t="shared" si="17"/>
        <v>1352000</v>
      </c>
      <c r="L307">
        <v>8000</v>
      </c>
      <c r="M307">
        <f t="shared" si="19"/>
        <v>0</v>
      </c>
      <c r="N307" t="s">
        <v>1005</v>
      </c>
      <c r="O307" t="str">
        <f>VLOOKUP(B307,'8月'!C:C,1,FALSE)</f>
        <v>1413-587-2</v>
      </c>
    </row>
    <row r="308" spans="1:15" hidden="1" x14ac:dyDescent="0.25">
      <c r="A308">
        <v>306</v>
      </c>
      <c r="B308" t="s">
        <v>330</v>
      </c>
      <c r="C308" t="s">
        <v>525</v>
      </c>
      <c r="D308" t="s">
        <v>634</v>
      </c>
      <c r="E308" t="s">
        <v>511</v>
      </c>
      <c r="F308" t="s">
        <v>512</v>
      </c>
      <c r="G308" t="s">
        <v>641</v>
      </c>
      <c r="H308" t="s">
        <v>514</v>
      </c>
      <c r="I308" t="s">
        <v>565</v>
      </c>
      <c r="J308">
        <v>9000</v>
      </c>
      <c r="K308">
        <f t="shared" si="17"/>
        <v>1521000</v>
      </c>
      <c r="L308">
        <v>9000</v>
      </c>
      <c r="M308">
        <f t="shared" si="19"/>
        <v>0</v>
      </c>
      <c r="N308" t="s">
        <v>1006</v>
      </c>
      <c r="O308" t="str">
        <f>VLOOKUP(B308,'8月'!C:C,1,FALSE)</f>
        <v>1413-590-7</v>
      </c>
    </row>
    <row r="309" spans="1:15" hidden="1" x14ac:dyDescent="0.25">
      <c r="A309">
        <v>307</v>
      </c>
      <c r="B309" t="s">
        <v>331</v>
      </c>
      <c r="C309" t="s">
        <v>525</v>
      </c>
      <c r="D309" t="s">
        <v>634</v>
      </c>
      <c r="E309" t="s">
        <v>511</v>
      </c>
      <c r="F309" t="s">
        <v>512</v>
      </c>
      <c r="G309" t="s">
        <v>641</v>
      </c>
      <c r="H309" t="s">
        <v>514</v>
      </c>
      <c r="I309" t="s">
        <v>544</v>
      </c>
      <c r="J309">
        <v>9000</v>
      </c>
      <c r="K309">
        <f t="shared" si="17"/>
        <v>1521000</v>
      </c>
      <c r="L309">
        <v>9000</v>
      </c>
      <c r="M309">
        <f t="shared" si="19"/>
        <v>0</v>
      </c>
      <c r="N309" t="s">
        <v>1007</v>
      </c>
      <c r="O309" t="str">
        <f>VLOOKUP(B309,'8月'!C:C,1,FALSE)</f>
        <v>1413-591-8</v>
      </c>
    </row>
    <row r="310" spans="1:15" hidden="1" x14ac:dyDescent="0.25">
      <c r="A310">
        <v>308</v>
      </c>
      <c r="B310" t="s">
        <v>332</v>
      </c>
      <c r="C310" t="s">
        <v>671</v>
      </c>
      <c r="D310" t="s">
        <v>626</v>
      </c>
      <c r="E310" t="s">
        <v>755</v>
      </c>
      <c r="F310" t="s">
        <v>512</v>
      </c>
      <c r="G310" t="s">
        <v>784</v>
      </c>
      <c r="H310" t="s">
        <v>514</v>
      </c>
      <c r="I310" t="s">
        <v>515</v>
      </c>
      <c r="J310">
        <v>5700</v>
      </c>
      <c r="K310">
        <f t="shared" si="17"/>
        <v>963300</v>
      </c>
      <c r="L310">
        <v>5700</v>
      </c>
      <c r="M310">
        <f t="shared" si="19"/>
        <v>0</v>
      </c>
      <c r="N310" t="s">
        <v>1008</v>
      </c>
      <c r="O310" t="str">
        <f>VLOOKUP(B310,'8月'!C:C,1,FALSE)</f>
        <v>1413-593-0</v>
      </c>
    </row>
    <row r="311" spans="1:15" hidden="1" x14ac:dyDescent="0.25">
      <c r="A311">
        <v>309</v>
      </c>
      <c r="B311" t="s">
        <v>333</v>
      </c>
      <c r="C311" t="s">
        <v>525</v>
      </c>
      <c r="D311" t="s">
        <v>668</v>
      </c>
      <c r="E311" t="s">
        <v>575</v>
      </c>
      <c r="F311" t="s">
        <v>583</v>
      </c>
      <c r="G311" t="s">
        <v>1009</v>
      </c>
      <c r="H311" t="s">
        <v>514</v>
      </c>
      <c r="I311" t="s">
        <v>619</v>
      </c>
      <c r="J311">
        <v>12300</v>
      </c>
      <c r="K311">
        <f t="shared" si="17"/>
        <v>2078700</v>
      </c>
      <c r="L311">
        <v>12300</v>
      </c>
      <c r="M311">
        <f t="shared" si="19"/>
        <v>0</v>
      </c>
      <c r="N311" t="s">
        <v>1010</v>
      </c>
      <c r="O311" t="str">
        <f>VLOOKUP(B311,'8月'!C:C,1,FALSE)</f>
        <v>1413-596-3</v>
      </c>
    </row>
    <row r="312" spans="1:15" x14ac:dyDescent="0.25">
      <c r="A312">
        <v>310</v>
      </c>
      <c r="B312" t="s">
        <v>334</v>
      </c>
      <c r="C312" t="s">
        <v>550</v>
      </c>
      <c r="D312" t="s">
        <v>779</v>
      </c>
      <c r="E312" t="s">
        <v>517</v>
      </c>
      <c r="F312" t="s">
        <v>599</v>
      </c>
      <c r="G312" t="s">
        <v>600</v>
      </c>
      <c r="H312" t="s">
        <v>514</v>
      </c>
      <c r="I312" t="s">
        <v>619</v>
      </c>
      <c r="J312">
        <v>14400</v>
      </c>
      <c r="K312">
        <f t="shared" si="17"/>
        <v>2433600</v>
      </c>
      <c r="L312">
        <v>0</v>
      </c>
      <c r="N312" t="s">
        <v>1011</v>
      </c>
      <c r="O312" t="e">
        <f>VLOOKUP(B312,'8月'!C:C,1,FALSE)</f>
        <v>#N/A</v>
      </c>
    </row>
    <row r="313" spans="1:15" x14ac:dyDescent="0.25">
      <c r="A313">
        <v>311</v>
      </c>
      <c r="B313" t="s">
        <v>335</v>
      </c>
      <c r="C313" t="s">
        <v>531</v>
      </c>
      <c r="D313" t="s">
        <v>626</v>
      </c>
      <c r="E313" t="s">
        <v>517</v>
      </c>
      <c r="F313" t="s">
        <v>676</v>
      </c>
      <c r="G313" t="s">
        <v>789</v>
      </c>
      <c r="H313" t="s">
        <v>514</v>
      </c>
      <c r="I313" t="s">
        <v>565</v>
      </c>
      <c r="J313">
        <v>12700</v>
      </c>
      <c r="K313">
        <f t="shared" si="17"/>
        <v>2146300</v>
      </c>
      <c r="L313">
        <v>0</v>
      </c>
      <c r="N313" t="s">
        <v>1012</v>
      </c>
      <c r="O313" t="e">
        <f>VLOOKUP(B313,'8月'!C:C,1,FALSE)</f>
        <v>#N/A</v>
      </c>
    </row>
    <row r="314" spans="1:15" hidden="1" x14ac:dyDescent="0.25">
      <c r="A314">
        <v>312</v>
      </c>
      <c r="B314" t="s">
        <v>336</v>
      </c>
      <c r="C314" t="s">
        <v>550</v>
      </c>
      <c r="D314" t="s">
        <v>872</v>
      </c>
      <c r="E314" t="s">
        <v>517</v>
      </c>
      <c r="F314" t="s">
        <v>599</v>
      </c>
      <c r="G314" t="s">
        <v>600</v>
      </c>
      <c r="H314" t="s">
        <v>514</v>
      </c>
      <c r="I314" t="s">
        <v>619</v>
      </c>
      <c r="J314">
        <v>14400</v>
      </c>
      <c r="K314">
        <f t="shared" si="17"/>
        <v>2433600</v>
      </c>
      <c r="L314">
        <v>14400</v>
      </c>
      <c r="M314">
        <f t="shared" ref="M314:M319" si="20">J314-L314</f>
        <v>0</v>
      </c>
      <c r="N314" t="s">
        <v>1013</v>
      </c>
      <c r="O314" t="str">
        <f>VLOOKUP(B314,'8月'!C:C,1,FALSE)</f>
        <v>1413-623-9</v>
      </c>
    </row>
    <row r="315" spans="1:15" hidden="1" x14ac:dyDescent="0.25">
      <c r="A315">
        <v>313</v>
      </c>
      <c r="B315" t="s">
        <v>337</v>
      </c>
      <c r="C315" t="s">
        <v>525</v>
      </c>
      <c r="D315" t="s">
        <v>551</v>
      </c>
      <c r="E315" t="s">
        <v>511</v>
      </c>
      <c r="F315" t="s">
        <v>512</v>
      </c>
      <c r="G315" t="s">
        <v>1014</v>
      </c>
      <c r="H315" t="s">
        <v>514</v>
      </c>
      <c r="I315" t="s">
        <v>565</v>
      </c>
      <c r="J315">
        <v>7700</v>
      </c>
      <c r="K315">
        <f t="shared" si="17"/>
        <v>1301300</v>
      </c>
      <c r="L315">
        <v>7700</v>
      </c>
      <c r="M315">
        <f t="shared" si="20"/>
        <v>0</v>
      </c>
      <c r="N315" t="s">
        <v>1015</v>
      </c>
      <c r="O315" t="str">
        <f>VLOOKUP(B315,'8月'!C:C,1,FALSE)</f>
        <v>1413-624-0</v>
      </c>
    </row>
    <row r="316" spans="1:15" hidden="1" x14ac:dyDescent="0.25">
      <c r="A316">
        <v>314</v>
      </c>
      <c r="B316" t="s">
        <v>338</v>
      </c>
      <c r="C316" t="s">
        <v>525</v>
      </c>
      <c r="D316" t="s">
        <v>557</v>
      </c>
      <c r="E316" t="s">
        <v>511</v>
      </c>
      <c r="F316" t="s">
        <v>512</v>
      </c>
      <c r="G316" t="s">
        <v>1014</v>
      </c>
      <c r="H316" t="s">
        <v>514</v>
      </c>
      <c r="I316" t="s">
        <v>565</v>
      </c>
      <c r="J316">
        <v>7700</v>
      </c>
      <c r="K316">
        <f t="shared" si="17"/>
        <v>1301300</v>
      </c>
      <c r="L316">
        <v>7700</v>
      </c>
      <c r="M316">
        <f t="shared" si="20"/>
        <v>0</v>
      </c>
      <c r="N316" t="s">
        <v>1016</v>
      </c>
      <c r="O316" t="str">
        <f>VLOOKUP(B316,'8月'!C:C,1,FALSE)</f>
        <v>1413-625-1</v>
      </c>
    </row>
    <row r="317" spans="1:15" hidden="1" x14ac:dyDescent="0.25">
      <c r="A317">
        <v>315</v>
      </c>
      <c r="B317" t="s">
        <v>339</v>
      </c>
      <c r="C317" t="s">
        <v>509</v>
      </c>
      <c r="D317" t="s">
        <v>634</v>
      </c>
      <c r="E317" t="s">
        <v>511</v>
      </c>
      <c r="F317" t="s">
        <v>512</v>
      </c>
      <c r="G317" t="s">
        <v>513</v>
      </c>
      <c r="H317" t="s">
        <v>514</v>
      </c>
      <c r="I317" t="s">
        <v>515</v>
      </c>
      <c r="J317">
        <v>8000</v>
      </c>
      <c r="K317">
        <f t="shared" si="17"/>
        <v>1352000</v>
      </c>
      <c r="L317">
        <v>8000</v>
      </c>
      <c r="M317">
        <f t="shared" si="20"/>
        <v>0</v>
      </c>
      <c r="N317" t="s">
        <v>1017</v>
      </c>
      <c r="O317" t="str">
        <f>VLOOKUP(B317,'8月'!C:C,1,FALSE)</f>
        <v>1413-627-3</v>
      </c>
    </row>
    <row r="318" spans="1:15" hidden="1" x14ac:dyDescent="0.25">
      <c r="A318">
        <v>316</v>
      </c>
      <c r="B318" t="s">
        <v>340</v>
      </c>
      <c r="C318" t="s">
        <v>569</v>
      </c>
      <c r="D318" t="s">
        <v>554</v>
      </c>
      <c r="E318" t="s">
        <v>517</v>
      </c>
      <c r="F318" t="s">
        <v>512</v>
      </c>
      <c r="G318" t="s">
        <v>580</v>
      </c>
      <c r="H318" t="s">
        <v>514</v>
      </c>
      <c r="I318" t="s">
        <v>515</v>
      </c>
      <c r="J318">
        <v>15000</v>
      </c>
      <c r="K318">
        <f t="shared" si="17"/>
        <v>2535000</v>
      </c>
      <c r="L318">
        <v>15000</v>
      </c>
      <c r="M318">
        <f t="shared" si="20"/>
        <v>0</v>
      </c>
      <c r="N318" t="s">
        <v>1018</v>
      </c>
      <c r="O318" t="str">
        <f>VLOOKUP(B318,'8月'!C:C,1,FALSE)</f>
        <v>1413-632-0</v>
      </c>
    </row>
    <row r="319" spans="1:15" hidden="1" x14ac:dyDescent="0.25">
      <c r="A319">
        <v>317</v>
      </c>
      <c r="B319" t="s">
        <v>342</v>
      </c>
      <c r="C319" t="s">
        <v>569</v>
      </c>
      <c r="D319" t="s">
        <v>682</v>
      </c>
      <c r="E319" t="s">
        <v>517</v>
      </c>
      <c r="F319" t="s">
        <v>599</v>
      </c>
      <c r="G319" t="s">
        <v>1019</v>
      </c>
      <c r="H319" t="s">
        <v>514</v>
      </c>
      <c r="I319" t="s">
        <v>515</v>
      </c>
      <c r="J319">
        <v>15900</v>
      </c>
      <c r="K319">
        <f t="shared" si="17"/>
        <v>2687100</v>
      </c>
      <c r="L319">
        <v>15900</v>
      </c>
      <c r="M319">
        <f t="shared" si="20"/>
        <v>0</v>
      </c>
      <c r="N319" t="s">
        <v>1020</v>
      </c>
      <c r="O319" t="str">
        <f>VLOOKUP(B319,'8月'!C:C,1,FALSE)</f>
        <v>1413-824-6</v>
      </c>
    </row>
    <row r="320" spans="1:15" x14ac:dyDescent="0.25">
      <c r="A320">
        <v>318</v>
      </c>
      <c r="B320" t="s">
        <v>344</v>
      </c>
      <c r="C320" t="s">
        <v>509</v>
      </c>
      <c r="D320" t="s">
        <v>543</v>
      </c>
      <c r="E320" t="s">
        <v>538</v>
      </c>
      <c r="F320" t="s">
        <v>512</v>
      </c>
      <c r="G320" t="s">
        <v>838</v>
      </c>
      <c r="H320" t="s">
        <v>514</v>
      </c>
      <c r="I320" t="s">
        <v>515</v>
      </c>
      <c r="J320">
        <v>12000</v>
      </c>
      <c r="K320">
        <f t="shared" si="17"/>
        <v>2028000</v>
      </c>
      <c r="L320">
        <v>0</v>
      </c>
      <c r="N320" t="s">
        <v>1021</v>
      </c>
      <c r="O320" t="e">
        <f>VLOOKUP(B320,'8月'!C:C,1,FALSE)</f>
        <v>#N/A</v>
      </c>
    </row>
    <row r="321" spans="1:15" hidden="1" x14ac:dyDescent="0.25">
      <c r="A321">
        <v>319</v>
      </c>
      <c r="B321" t="s">
        <v>345</v>
      </c>
      <c r="C321" t="s">
        <v>616</v>
      </c>
      <c r="D321" t="s">
        <v>914</v>
      </c>
      <c r="E321" t="s">
        <v>517</v>
      </c>
      <c r="F321" t="s">
        <v>512</v>
      </c>
      <c r="G321" t="s">
        <v>656</v>
      </c>
      <c r="H321" t="s">
        <v>514</v>
      </c>
      <c r="I321" t="s">
        <v>515</v>
      </c>
      <c r="J321">
        <v>11000</v>
      </c>
      <c r="K321">
        <f t="shared" si="17"/>
        <v>1859000</v>
      </c>
      <c r="L321">
        <v>11000</v>
      </c>
      <c r="M321">
        <f>J321-L321</f>
        <v>0</v>
      </c>
      <c r="N321" t="s">
        <v>1022</v>
      </c>
      <c r="O321" t="str">
        <f>VLOOKUP(B321,'8月'!C:C,1,FALSE)</f>
        <v>1413-925-0</v>
      </c>
    </row>
    <row r="322" spans="1:15" hidden="1" x14ac:dyDescent="0.25">
      <c r="A322">
        <v>320</v>
      </c>
      <c r="B322" t="s">
        <v>347</v>
      </c>
      <c r="C322" t="s">
        <v>531</v>
      </c>
      <c r="D322" t="s">
        <v>607</v>
      </c>
      <c r="E322" t="s">
        <v>517</v>
      </c>
      <c r="F322" t="s">
        <v>676</v>
      </c>
      <c r="G322" t="s">
        <v>789</v>
      </c>
      <c r="H322" t="s">
        <v>514</v>
      </c>
      <c r="I322" t="s">
        <v>565</v>
      </c>
      <c r="J322">
        <v>13200</v>
      </c>
      <c r="K322">
        <f t="shared" si="17"/>
        <v>2230800</v>
      </c>
      <c r="L322">
        <v>13200</v>
      </c>
      <c r="M322">
        <f>J322-L322</f>
        <v>0</v>
      </c>
      <c r="N322" t="s">
        <v>1023</v>
      </c>
      <c r="O322" t="str">
        <f>VLOOKUP(B322,'8月'!C:C,1,FALSE)</f>
        <v>1413-928-3</v>
      </c>
    </row>
    <row r="323" spans="1:15" hidden="1" x14ac:dyDescent="0.25">
      <c r="A323">
        <v>321</v>
      </c>
      <c r="B323" t="s">
        <v>348</v>
      </c>
      <c r="C323" t="s">
        <v>525</v>
      </c>
      <c r="D323" t="s">
        <v>716</v>
      </c>
      <c r="E323" t="s">
        <v>511</v>
      </c>
      <c r="F323" t="s">
        <v>512</v>
      </c>
      <c r="G323" t="s">
        <v>1024</v>
      </c>
      <c r="H323" t="s">
        <v>687</v>
      </c>
      <c r="I323" t="s">
        <v>565</v>
      </c>
      <c r="J323">
        <v>7200</v>
      </c>
      <c r="K323">
        <f t="shared" ref="K323:K386" si="21">TEXT(J323, "¥#,##0") * 169</f>
        <v>1216800</v>
      </c>
      <c r="L323">
        <v>7200</v>
      </c>
      <c r="M323">
        <f>J323-L323</f>
        <v>0</v>
      </c>
      <c r="N323" t="s">
        <v>1025</v>
      </c>
      <c r="O323" t="str">
        <f>VLOOKUP(B323,'8月'!C:C,1,FALSE)</f>
        <v>1413-929-4</v>
      </c>
    </row>
    <row r="324" spans="1:15" hidden="1" x14ac:dyDescent="0.25">
      <c r="A324">
        <v>322</v>
      </c>
      <c r="B324" t="s">
        <v>349</v>
      </c>
      <c r="C324" t="s">
        <v>764</v>
      </c>
      <c r="D324" t="s">
        <v>588</v>
      </c>
      <c r="E324" t="s">
        <v>755</v>
      </c>
      <c r="F324" t="s">
        <v>512</v>
      </c>
      <c r="G324" t="s">
        <v>1026</v>
      </c>
      <c r="H324" t="s">
        <v>514</v>
      </c>
      <c r="I324" t="s">
        <v>565</v>
      </c>
      <c r="J324">
        <v>5500</v>
      </c>
      <c r="K324">
        <f t="shared" si="21"/>
        <v>929500</v>
      </c>
      <c r="L324">
        <v>5500</v>
      </c>
      <c r="M324">
        <f>J324-L324</f>
        <v>0</v>
      </c>
      <c r="N324" t="s">
        <v>1027</v>
      </c>
      <c r="O324" t="str">
        <f>VLOOKUP(B324,'8月'!C:C,1,FALSE)</f>
        <v>1413-930-7</v>
      </c>
    </row>
    <row r="325" spans="1:15" hidden="1" x14ac:dyDescent="0.25">
      <c r="A325">
        <v>323</v>
      </c>
      <c r="B325" t="s">
        <v>350</v>
      </c>
      <c r="C325" t="s">
        <v>671</v>
      </c>
      <c r="D325" t="s">
        <v>562</v>
      </c>
      <c r="E325" t="s">
        <v>755</v>
      </c>
      <c r="F325" t="s">
        <v>512</v>
      </c>
      <c r="G325" t="s">
        <v>784</v>
      </c>
      <c r="H325" t="s">
        <v>514</v>
      </c>
      <c r="I325" t="s">
        <v>515</v>
      </c>
      <c r="J325">
        <v>5700</v>
      </c>
      <c r="K325">
        <f t="shared" si="21"/>
        <v>963300</v>
      </c>
      <c r="L325">
        <v>5700</v>
      </c>
      <c r="M325">
        <f>J325-L325</f>
        <v>0</v>
      </c>
      <c r="N325" t="s">
        <v>1028</v>
      </c>
      <c r="O325" t="str">
        <f>VLOOKUP(B325,'8月'!C:C,1,FALSE)</f>
        <v>1413-932-9</v>
      </c>
    </row>
    <row r="326" spans="1:15" x14ac:dyDescent="0.25">
      <c r="A326">
        <v>324</v>
      </c>
      <c r="B326" t="s">
        <v>351</v>
      </c>
      <c r="C326" t="s">
        <v>561</v>
      </c>
      <c r="D326" t="s">
        <v>562</v>
      </c>
      <c r="E326" t="s">
        <v>511</v>
      </c>
      <c r="F326" t="s">
        <v>533</v>
      </c>
      <c r="G326" t="s">
        <v>744</v>
      </c>
      <c r="H326" t="s">
        <v>514</v>
      </c>
      <c r="I326" t="s">
        <v>745</v>
      </c>
      <c r="J326">
        <v>27500</v>
      </c>
      <c r="K326">
        <f t="shared" si="21"/>
        <v>4647500</v>
      </c>
      <c r="L326">
        <v>0</v>
      </c>
      <c r="N326" t="s">
        <v>1029</v>
      </c>
      <c r="O326" t="e">
        <f>VLOOKUP(B326,'8月'!C:C,1,FALSE)</f>
        <v>#N/A</v>
      </c>
    </row>
    <row r="327" spans="1:15" hidden="1" x14ac:dyDescent="0.25">
      <c r="A327">
        <v>325</v>
      </c>
      <c r="B327" t="s">
        <v>352</v>
      </c>
      <c r="C327" t="s">
        <v>509</v>
      </c>
      <c r="D327" t="s">
        <v>588</v>
      </c>
      <c r="E327" t="s">
        <v>517</v>
      </c>
      <c r="F327" t="s">
        <v>512</v>
      </c>
      <c r="G327" t="s">
        <v>518</v>
      </c>
      <c r="H327" t="s">
        <v>514</v>
      </c>
      <c r="I327" t="s">
        <v>544</v>
      </c>
      <c r="J327">
        <v>11000</v>
      </c>
      <c r="K327">
        <f t="shared" si="21"/>
        <v>1859000</v>
      </c>
      <c r="L327">
        <v>11000</v>
      </c>
      <c r="M327">
        <f>J327-L327</f>
        <v>0</v>
      </c>
      <c r="N327" t="s">
        <v>1030</v>
      </c>
      <c r="O327" t="str">
        <f>VLOOKUP(B327,'8月'!C:C,1,FALSE)</f>
        <v>1413-937-4</v>
      </c>
    </row>
    <row r="328" spans="1:15" hidden="1" x14ac:dyDescent="0.25">
      <c r="A328">
        <v>326</v>
      </c>
      <c r="B328" t="s">
        <v>353</v>
      </c>
      <c r="C328" t="s">
        <v>525</v>
      </c>
      <c r="D328" t="s">
        <v>562</v>
      </c>
      <c r="E328" t="s">
        <v>511</v>
      </c>
      <c r="F328" t="s">
        <v>512</v>
      </c>
      <c r="G328" t="s">
        <v>683</v>
      </c>
      <c r="H328" t="s">
        <v>687</v>
      </c>
      <c r="I328" t="s">
        <v>565</v>
      </c>
      <c r="J328">
        <v>7000</v>
      </c>
      <c r="K328">
        <f t="shared" si="21"/>
        <v>1183000</v>
      </c>
      <c r="L328">
        <v>7000</v>
      </c>
      <c r="M328">
        <f>J328-L328</f>
        <v>0</v>
      </c>
      <c r="N328" t="s">
        <v>1031</v>
      </c>
      <c r="O328" t="str">
        <f>VLOOKUP(B328,'8月'!C:C,1,FALSE)</f>
        <v>1413-944-3</v>
      </c>
    </row>
    <row r="329" spans="1:15" hidden="1" x14ac:dyDescent="0.25">
      <c r="A329">
        <v>327</v>
      </c>
      <c r="B329" t="s">
        <v>354</v>
      </c>
      <c r="C329" t="s">
        <v>569</v>
      </c>
      <c r="D329" t="s">
        <v>843</v>
      </c>
      <c r="E329" t="s">
        <v>517</v>
      </c>
      <c r="F329" t="s">
        <v>512</v>
      </c>
      <c r="G329" t="s">
        <v>935</v>
      </c>
      <c r="H329" t="s">
        <v>514</v>
      </c>
      <c r="I329" t="s">
        <v>515</v>
      </c>
      <c r="J329">
        <v>19000</v>
      </c>
      <c r="K329">
        <f t="shared" si="21"/>
        <v>3211000</v>
      </c>
      <c r="L329">
        <v>19000</v>
      </c>
      <c r="M329">
        <f>J329-L329</f>
        <v>0</v>
      </c>
      <c r="N329" t="s">
        <v>1032</v>
      </c>
      <c r="O329" t="str">
        <f>VLOOKUP(B329,'8月'!C:C,1,FALSE)</f>
        <v>1413-947-6</v>
      </c>
    </row>
    <row r="330" spans="1:15" hidden="1" x14ac:dyDescent="0.25">
      <c r="A330">
        <v>328</v>
      </c>
      <c r="B330" t="s">
        <v>355</v>
      </c>
      <c r="C330" t="s">
        <v>525</v>
      </c>
      <c r="D330" t="s">
        <v>634</v>
      </c>
      <c r="E330" t="s">
        <v>511</v>
      </c>
      <c r="F330" t="s">
        <v>583</v>
      </c>
      <c r="G330" t="s">
        <v>584</v>
      </c>
      <c r="H330" t="s">
        <v>514</v>
      </c>
      <c r="I330" t="s">
        <v>515</v>
      </c>
      <c r="J330">
        <v>9500</v>
      </c>
      <c r="K330">
        <f t="shared" si="21"/>
        <v>1605500</v>
      </c>
      <c r="L330">
        <v>9500</v>
      </c>
      <c r="M330">
        <f>J330-L330</f>
        <v>0</v>
      </c>
      <c r="N330" t="s">
        <v>1033</v>
      </c>
      <c r="O330" t="str">
        <f>VLOOKUP(B330,'8月'!C:C,1,FALSE)</f>
        <v>1413-948-7</v>
      </c>
    </row>
    <row r="331" spans="1:15" x14ac:dyDescent="0.25">
      <c r="A331">
        <v>329</v>
      </c>
      <c r="B331" t="s">
        <v>356</v>
      </c>
      <c r="C331" t="s">
        <v>550</v>
      </c>
      <c r="D331" t="s">
        <v>859</v>
      </c>
      <c r="E331" t="s">
        <v>517</v>
      </c>
      <c r="F331" t="s">
        <v>512</v>
      </c>
      <c r="G331" t="s">
        <v>1034</v>
      </c>
      <c r="H331" t="s">
        <v>514</v>
      </c>
      <c r="I331" t="s">
        <v>515</v>
      </c>
      <c r="J331">
        <v>13500</v>
      </c>
      <c r="K331">
        <f t="shared" si="21"/>
        <v>2281500</v>
      </c>
      <c r="L331">
        <v>0</v>
      </c>
      <c r="N331" t="s">
        <v>1035</v>
      </c>
      <c r="O331" t="e">
        <f>VLOOKUP(B331,'8月'!C:C,1,FALSE)</f>
        <v>#N/A</v>
      </c>
    </row>
    <row r="332" spans="1:15" x14ac:dyDescent="0.25">
      <c r="A332">
        <v>330</v>
      </c>
      <c r="B332" t="s">
        <v>357</v>
      </c>
      <c r="C332" t="s">
        <v>525</v>
      </c>
      <c r="D332" t="s">
        <v>510</v>
      </c>
      <c r="E332" t="s">
        <v>511</v>
      </c>
      <c r="F332" t="s">
        <v>583</v>
      </c>
      <c r="G332" t="s">
        <v>653</v>
      </c>
      <c r="H332" t="s">
        <v>514</v>
      </c>
      <c r="I332" t="s">
        <v>515</v>
      </c>
      <c r="J332">
        <v>8500</v>
      </c>
      <c r="K332">
        <f t="shared" si="21"/>
        <v>1436500</v>
      </c>
      <c r="L332">
        <v>0</v>
      </c>
      <c r="N332" t="s">
        <v>1036</v>
      </c>
      <c r="O332" t="e">
        <f>VLOOKUP(B332,'8月'!C:C,1,FALSE)</f>
        <v>#N/A</v>
      </c>
    </row>
    <row r="333" spans="1:15" hidden="1" x14ac:dyDescent="0.25">
      <c r="A333">
        <v>331</v>
      </c>
      <c r="B333" t="s">
        <v>359</v>
      </c>
      <c r="C333" t="s">
        <v>616</v>
      </c>
      <c r="D333" t="s">
        <v>624</v>
      </c>
      <c r="E333" t="s">
        <v>517</v>
      </c>
      <c r="F333" t="s">
        <v>512</v>
      </c>
      <c r="G333" t="s">
        <v>916</v>
      </c>
      <c r="H333" t="s">
        <v>514</v>
      </c>
      <c r="I333" t="s">
        <v>544</v>
      </c>
      <c r="J333">
        <v>11500</v>
      </c>
      <c r="K333">
        <f t="shared" si="21"/>
        <v>1943500</v>
      </c>
      <c r="L333">
        <v>11500</v>
      </c>
      <c r="M333">
        <f>J333-L333</f>
        <v>0</v>
      </c>
      <c r="N333" t="s">
        <v>1037</v>
      </c>
      <c r="O333" t="str">
        <f>VLOOKUP(B333,'8月'!C:C,1,FALSE)</f>
        <v>1413-957-8</v>
      </c>
    </row>
    <row r="334" spans="1:15" hidden="1" x14ac:dyDescent="0.25">
      <c r="A334">
        <v>332</v>
      </c>
      <c r="B334" t="s">
        <v>360</v>
      </c>
      <c r="C334" t="s">
        <v>509</v>
      </c>
      <c r="D334" t="s">
        <v>776</v>
      </c>
      <c r="E334" t="s">
        <v>672</v>
      </c>
      <c r="F334" t="s">
        <v>512</v>
      </c>
      <c r="G334" t="s">
        <v>860</v>
      </c>
      <c r="H334" t="s">
        <v>514</v>
      </c>
      <c r="I334" t="s">
        <v>1038</v>
      </c>
      <c r="J334">
        <v>9900</v>
      </c>
      <c r="K334">
        <f t="shared" si="21"/>
        <v>1673100</v>
      </c>
      <c r="L334">
        <v>9900</v>
      </c>
      <c r="M334">
        <f>J334-L334</f>
        <v>0</v>
      </c>
      <c r="N334" t="s">
        <v>1039</v>
      </c>
      <c r="O334" t="str">
        <f>VLOOKUP(B334,'8月'!C:C,1,FALSE)</f>
        <v>1413-958-9</v>
      </c>
    </row>
    <row r="335" spans="1:15" hidden="1" x14ac:dyDescent="0.25">
      <c r="A335">
        <v>333</v>
      </c>
      <c r="B335" t="s">
        <v>362</v>
      </c>
      <c r="C335" t="s">
        <v>550</v>
      </c>
      <c r="D335" t="s">
        <v>1040</v>
      </c>
      <c r="E335" t="s">
        <v>517</v>
      </c>
      <c r="F335" t="s">
        <v>512</v>
      </c>
      <c r="G335" t="s">
        <v>782</v>
      </c>
      <c r="H335" t="s">
        <v>514</v>
      </c>
      <c r="I335" t="s">
        <v>515</v>
      </c>
      <c r="J335">
        <v>13500</v>
      </c>
      <c r="K335">
        <f t="shared" si="21"/>
        <v>2281500</v>
      </c>
      <c r="L335">
        <v>13500</v>
      </c>
      <c r="M335">
        <f>J335-L335</f>
        <v>0</v>
      </c>
      <c r="N335" t="s">
        <v>1041</v>
      </c>
      <c r="O335" t="str">
        <f>VLOOKUP(B335,'8月'!C:C,1,FALSE)</f>
        <v>1413-999-8</v>
      </c>
    </row>
    <row r="336" spans="1:15" hidden="1" x14ac:dyDescent="0.25">
      <c r="A336">
        <v>334</v>
      </c>
      <c r="B336" t="s">
        <v>363</v>
      </c>
      <c r="C336" t="s">
        <v>764</v>
      </c>
      <c r="D336" t="s">
        <v>597</v>
      </c>
      <c r="E336" t="s">
        <v>755</v>
      </c>
      <c r="F336" t="s">
        <v>512</v>
      </c>
      <c r="G336" t="s">
        <v>846</v>
      </c>
      <c r="H336" t="s">
        <v>514</v>
      </c>
      <c r="I336" t="s">
        <v>544</v>
      </c>
      <c r="J336">
        <v>6400</v>
      </c>
      <c r="K336">
        <f t="shared" si="21"/>
        <v>1081600</v>
      </c>
      <c r="L336">
        <v>6400</v>
      </c>
      <c r="M336">
        <f>J336-L336</f>
        <v>0</v>
      </c>
      <c r="N336" t="s">
        <v>1042</v>
      </c>
      <c r="O336" t="str">
        <f>VLOOKUP(B336,'8月'!C:C,1,FALSE)</f>
        <v>1414-037-1</v>
      </c>
    </row>
    <row r="337" spans="1:15" x14ac:dyDescent="0.25">
      <c r="A337">
        <v>335</v>
      </c>
      <c r="B337" t="s">
        <v>365</v>
      </c>
      <c r="C337" t="s">
        <v>569</v>
      </c>
      <c r="D337" t="s">
        <v>859</v>
      </c>
      <c r="E337" t="s">
        <v>517</v>
      </c>
      <c r="F337" t="s">
        <v>512</v>
      </c>
      <c r="G337" t="s">
        <v>935</v>
      </c>
      <c r="H337" t="s">
        <v>514</v>
      </c>
      <c r="I337" t="s">
        <v>515</v>
      </c>
      <c r="J337">
        <v>15000</v>
      </c>
      <c r="K337">
        <f t="shared" si="21"/>
        <v>2535000</v>
      </c>
      <c r="L337">
        <v>0</v>
      </c>
      <c r="N337" t="s">
        <v>1043</v>
      </c>
      <c r="O337" t="e">
        <f>VLOOKUP(B337,'8月'!C:C,1,FALSE)</f>
        <v>#N/A</v>
      </c>
    </row>
    <row r="338" spans="1:15" x14ac:dyDescent="0.25">
      <c r="A338">
        <v>336</v>
      </c>
      <c r="B338" t="s">
        <v>366</v>
      </c>
      <c r="C338" t="s">
        <v>606</v>
      </c>
      <c r="D338" t="s">
        <v>851</v>
      </c>
      <c r="E338" t="s">
        <v>608</v>
      </c>
      <c r="F338" t="s">
        <v>512</v>
      </c>
      <c r="G338" t="s">
        <v>609</v>
      </c>
      <c r="H338" t="s">
        <v>514</v>
      </c>
      <c r="I338" t="s">
        <v>515</v>
      </c>
      <c r="J338">
        <v>17500</v>
      </c>
      <c r="K338">
        <f t="shared" si="21"/>
        <v>2957500</v>
      </c>
      <c r="L338">
        <v>0</v>
      </c>
      <c r="N338" t="s">
        <v>1044</v>
      </c>
      <c r="O338" t="e">
        <f>VLOOKUP(B338,'8月'!C:C,1,FALSE)</f>
        <v>#N/A</v>
      </c>
    </row>
    <row r="339" spans="1:15" x14ac:dyDescent="0.25">
      <c r="A339">
        <v>337</v>
      </c>
      <c r="B339" t="s">
        <v>367</v>
      </c>
      <c r="C339" t="s">
        <v>764</v>
      </c>
      <c r="D339" t="s">
        <v>607</v>
      </c>
      <c r="E339" t="s">
        <v>755</v>
      </c>
      <c r="F339" t="s">
        <v>512</v>
      </c>
      <c r="G339" t="s">
        <v>1045</v>
      </c>
      <c r="H339" t="s">
        <v>514</v>
      </c>
      <c r="I339" t="s">
        <v>619</v>
      </c>
      <c r="J339">
        <v>7300</v>
      </c>
      <c r="K339">
        <f t="shared" si="21"/>
        <v>1233700</v>
      </c>
      <c r="L339">
        <v>0</v>
      </c>
      <c r="N339" t="s">
        <v>1046</v>
      </c>
      <c r="O339" t="e">
        <f>VLOOKUP(B339,'8月'!C:C,1,FALSE)</f>
        <v>#N/A</v>
      </c>
    </row>
    <row r="340" spans="1:15" hidden="1" x14ac:dyDescent="0.25">
      <c r="A340">
        <v>338</v>
      </c>
      <c r="B340" t="s">
        <v>368</v>
      </c>
      <c r="C340" t="s">
        <v>537</v>
      </c>
      <c r="E340" t="s">
        <v>538</v>
      </c>
      <c r="F340" t="s">
        <v>563</v>
      </c>
      <c r="G340" t="s">
        <v>707</v>
      </c>
      <c r="H340" t="s">
        <v>514</v>
      </c>
      <c r="I340" t="s">
        <v>515</v>
      </c>
      <c r="J340">
        <v>41600</v>
      </c>
      <c r="K340">
        <f t="shared" si="21"/>
        <v>7030400</v>
      </c>
      <c r="L340">
        <v>41600</v>
      </c>
      <c r="M340">
        <f>J340-L340</f>
        <v>0</v>
      </c>
      <c r="N340" t="s">
        <v>1047</v>
      </c>
      <c r="O340" t="str">
        <f>VLOOKUP(B340,'8月'!C:C,1,FALSE)</f>
        <v>1414-048-4</v>
      </c>
    </row>
    <row r="341" spans="1:15" hidden="1" x14ac:dyDescent="0.25">
      <c r="A341">
        <v>339</v>
      </c>
      <c r="B341" t="s">
        <v>369</v>
      </c>
      <c r="C341" t="s">
        <v>569</v>
      </c>
      <c r="D341" t="s">
        <v>572</v>
      </c>
      <c r="E341" t="s">
        <v>517</v>
      </c>
      <c r="F341" t="s">
        <v>512</v>
      </c>
      <c r="G341" t="s">
        <v>580</v>
      </c>
      <c r="H341" t="s">
        <v>514</v>
      </c>
      <c r="I341" t="s">
        <v>515</v>
      </c>
      <c r="J341">
        <v>15000</v>
      </c>
      <c r="K341">
        <f t="shared" si="21"/>
        <v>2535000</v>
      </c>
      <c r="L341">
        <v>15000</v>
      </c>
      <c r="M341">
        <f>J341-L341</f>
        <v>0</v>
      </c>
      <c r="N341" t="s">
        <v>1048</v>
      </c>
      <c r="O341" t="str">
        <f>VLOOKUP(B341,'8月'!C:C,1,FALSE)</f>
        <v>1414-049-5</v>
      </c>
    </row>
    <row r="342" spans="1:15" hidden="1" x14ac:dyDescent="0.25">
      <c r="A342">
        <v>340</v>
      </c>
      <c r="B342" t="s">
        <v>370</v>
      </c>
      <c r="C342" t="s">
        <v>525</v>
      </c>
      <c r="D342" t="s">
        <v>626</v>
      </c>
      <c r="E342" t="s">
        <v>511</v>
      </c>
      <c r="F342" t="s">
        <v>583</v>
      </c>
      <c r="G342" t="s">
        <v>653</v>
      </c>
      <c r="H342" t="s">
        <v>514</v>
      </c>
      <c r="I342" t="s">
        <v>565</v>
      </c>
      <c r="J342">
        <v>8000</v>
      </c>
      <c r="K342">
        <f t="shared" si="21"/>
        <v>1352000</v>
      </c>
      <c r="L342">
        <v>8000</v>
      </c>
      <c r="M342">
        <f>J342-L342</f>
        <v>0</v>
      </c>
      <c r="N342" t="s">
        <v>1049</v>
      </c>
      <c r="O342" t="str">
        <f>VLOOKUP(B342,'8月'!C:C,1,FALSE)</f>
        <v>1414-050-8</v>
      </c>
    </row>
    <row r="343" spans="1:15" hidden="1" x14ac:dyDescent="0.25">
      <c r="A343">
        <v>341</v>
      </c>
      <c r="B343" t="s">
        <v>371</v>
      </c>
      <c r="C343" t="s">
        <v>509</v>
      </c>
      <c r="D343" t="s">
        <v>572</v>
      </c>
      <c r="E343" t="s">
        <v>511</v>
      </c>
      <c r="F343" t="s">
        <v>512</v>
      </c>
      <c r="G343" t="s">
        <v>739</v>
      </c>
      <c r="H343" t="s">
        <v>514</v>
      </c>
      <c r="I343" t="s">
        <v>515</v>
      </c>
      <c r="J343">
        <v>8000</v>
      </c>
      <c r="K343">
        <f t="shared" si="21"/>
        <v>1352000</v>
      </c>
      <c r="L343">
        <v>8000</v>
      </c>
      <c r="M343">
        <f>J343-L343</f>
        <v>0</v>
      </c>
      <c r="N343" t="s">
        <v>1050</v>
      </c>
      <c r="O343" t="str">
        <f>VLOOKUP(B343,'8月'!C:C,1,FALSE)</f>
        <v>1414-051-9</v>
      </c>
    </row>
    <row r="344" spans="1:15" x14ac:dyDescent="0.25">
      <c r="A344">
        <v>342</v>
      </c>
      <c r="B344" t="s">
        <v>372</v>
      </c>
      <c r="C344" t="s">
        <v>550</v>
      </c>
      <c r="D344" t="s">
        <v>874</v>
      </c>
      <c r="E344" t="s">
        <v>517</v>
      </c>
      <c r="F344" t="s">
        <v>512</v>
      </c>
      <c r="G344" t="s">
        <v>949</v>
      </c>
      <c r="H344" t="s">
        <v>514</v>
      </c>
      <c r="I344" t="s">
        <v>515</v>
      </c>
      <c r="J344">
        <v>14000</v>
      </c>
      <c r="K344">
        <f t="shared" si="21"/>
        <v>2366000</v>
      </c>
      <c r="L344">
        <v>0</v>
      </c>
      <c r="N344" t="s">
        <v>1051</v>
      </c>
      <c r="O344" t="e">
        <f>VLOOKUP(B344,'8月'!C:C,1,FALSE)</f>
        <v>#N/A</v>
      </c>
    </row>
    <row r="345" spans="1:15" hidden="1" x14ac:dyDescent="0.25">
      <c r="A345">
        <v>343</v>
      </c>
      <c r="B345" t="s">
        <v>373</v>
      </c>
      <c r="C345" t="s">
        <v>509</v>
      </c>
      <c r="D345" t="s">
        <v>586</v>
      </c>
      <c r="E345" t="s">
        <v>511</v>
      </c>
      <c r="F345" t="s">
        <v>512</v>
      </c>
      <c r="G345" t="s">
        <v>739</v>
      </c>
      <c r="H345" t="s">
        <v>514</v>
      </c>
      <c r="I345" t="s">
        <v>515</v>
      </c>
      <c r="J345">
        <v>8400</v>
      </c>
      <c r="K345">
        <f t="shared" si="21"/>
        <v>1419600</v>
      </c>
      <c r="L345">
        <v>8400</v>
      </c>
      <c r="M345">
        <f>J345-L345</f>
        <v>0</v>
      </c>
      <c r="N345" t="s">
        <v>1052</v>
      </c>
      <c r="O345" t="str">
        <f>VLOOKUP(B345,'8月'!C:C,1,FALSE)</f>
        <v>1414-053-1</v>
      </c>
    </row>
    <row r="346" spans="1:15" hidden="1" x14ac:dyDescent="0.25">
      <c r="A346">
        <v>344</v>
      </c>
      <c r="B346" t="s">
        <v>374</v>
      </c>
      <c r="C346" t="s">
        <v>616</v>
      </c>
      <c r="E346" t="s">
        <v>517</v>
      </c>
      <c r="F346" t="s">
        <v>512</v>
      </c>
      <c r="G346" t="s">
        <v>656</v>
      </c>
      <c r="H346" t="s">
        <v>514</v>
      </c>
      <c r="I346" t="s">
        <v>515</v>
      </c>
      <c r="J346">
        <v>11000</v>
      </c>
      <c r="K346">
        <f t="shared" si="21"/>
        <v>1859000</v>
      </c>
      <c r="L346">
        <v>11000</v>
      </c>
      <c r="M346">
        <f>J346-L346</f>
        <v>0</v>
      </c>
      <c r="N346" t="s">
        <v>1053</v>
      </c>
      <c r="O346" t="str">
        <f>VLOOKUP(B346,'8月'!C:C,1,FALSE)</f>
        <v>1414-054-2</v>
      </c>
    </row>
    <row r="347" spans="1:15" x14ac:dyDescent="0.25">
      <c r="A347">
        <v>345</v>
      </c>
      <c r="B347" t="s">
        <v>375</v>
      </c>
      <c r="C347" t="s">
        <v>550</v>
      </c>
      <c r="D347" t="s">
        <v>626</v>
      </c>
      <c r="E347" t="s">
        <v>517</v>
      </c>
      <c r="F347" t="s">
        <v>512</v>
      </c>
      <c r="G347" t="s">
        <v>552</v>
      </c>
      <c r="H347" t="s">
        <v>514</v>
      </c>
      <c r="I347" t="s">
        <v>515</v>
      </c>
      <c r="J347">
        <v>10000</v>
      </c>
      <c r="K347">
        <f t="shared" si="21"/>
        <v>1690000</v>
      </c>
      <c r="L347">
        <v>0</v>
      </c>
      <c r="N347" t="s">
        <v>1054</v>
      </c>
      <c r="O347" t="e">
        <f>VLOOKUP(B347,'8月'!C:C,1,FALSE)</f>
        <v>#N/A</v>
      </c>
    </row>
    <row r="348" spans="1:15" hidden="1" x14ac:dyDescent="0.25">
      <c r="A348">
        <v>346</v>
      </c>
      <c r="B348" t="s">
        <v>376</v>
      </c>
      <c r="C348" t="s">
        <v>569</v>
      </c>
      <c r="D348" t="s">
        <v>648</v>
      </c>
      <c r="E348" t="s">
        <v>517</v>
      </c>
      <c r="F348" t="s">
        <v>526</v>
      </c>
      <c r="G348" t="s">
        <v>1055</v>
      </c>
      <c r="H348" t="s">
        <v>528</v>
      </c>
      <c r="I348" t="s">
        <v>515</v>
      </c>
      <c r="J348">
        <v>34000</v>
      </c>
      <c r="K348">
        <f t="shared" si="21"/>
        <v>5746000</v>
      </c>
      <c r="L348">
        <v>34000</v>
      </c>
      <c r="M348">
        <f>J348-L348</f>
        <v>0</v>
      </c>
      <c r="N348" t="s">
        <v>1056</v>
      </c>
      <c r="O348" t="str">
        <f>VLOOKUP(B348,'8月'!C:C,1,FALSE)</f>
        <v>1414-058-6</v>
      </c>
    </row>
    <row r="349" spans="1:15" x14ac:dyDescent="0.25">
      <c r="A349">
        <v>347</v>
      </c>
      <c r="B349" t="s">
        <v>377</v>
      </c>
      <c r="C349" t="s">
        <v>550</v>
      </c>
      <c r="D349" t="s">
        <v>812</v>
      </c>
      <c r="E349" t="s">
        <v>517</v>
      </c>
      <c r="F349" t="s">
        <v>512</v>
      </c>
      <c r="G349" t="s">
        <v>1034</v>
      </c>
      <c r="H349" t="s">
        <v>514</v>
      </c>
      <c r="I349" t="s">
        <v>515</v>
      </c>
      <c r="J349">
        <v>14000</v>
      </c>
      <c r="K349">
        <f t="shared" si="21"/>
        <v>2366000</v>
      </c>
      <c r="L349">
        <v>0</v>
      </c>
      <c r="N349" t="s">
        <v>1057</v>
      </c>
      <c r="O349" t="e">
        <f>VLOOKUP(B349,'8月'!C:C,1,FALSE)</f>
        <v>#N/A</v>
      </c>
    </row>
    <row r="350" spans="1:15" hidden="1" x14ac:dyDescent="0.25">
      <c r="A350">
        <v>348</v>
      </c>
      <c r="B350" t="s">
        <v>378</v>
      </c>
      <c r="C350" t="s">
        <v>525</v>
      </c>
      <c r="D350" t="s">
        <v>668</v>
      </c>
      <c r="E350" t="s">
        <v>511</v>
      </c>
      <c r="F350" t="s">
        <v>583</v>
      </c>
      <c r="G350" t="s">
        <v>805</v>
      </c>
      <c r="H350" t="s">
        <v>687</v>
      </c>
      <c r="I350" t="s">
        <v>565</v>
      </c>
      <c r="J350">
        <v>10000</v>
      </c>
      <c r="K350">
        <f t="shared" si="21"/>
        <v>1690000</v>
      </c>
      <c r="L350">
        <v>10000</v>
      </c>
      <c r="M350">
        <f t="shared" ref="M350:M358" si="22">J350-L350</f>
        <v>0</v>
      </c>
      <c r="N350" t="s">
        <v>1058</v>
      </c>
      <c r="O350" t="str">
        <f>VLOOKUP(B350,'8月'!C:C,1,FALSE)</f>
        <v>1414-060-0</v>
      </c>
    </row>
    <row r="351" spans="1:15" hidden="1" x14ac:dyDescent="0.25">
      <c r="A351">
        <v>349</v>
      </c>
      <c r="B351" t="s">
        <v>379</v>
      </c>
      <c r="C351" t="s">
        <v>550</v>
      </c>
      <c r="E351" t="s">
        <v>517</v>
      </c>
      <c r="F351" t="s">
        <v>512</v>
      </c>
      <c r="G351" t="s">
        <v>1034</v>
      </c>
      <c r="H351" t="s">
        <v>514</v>
      </c>
      <c r="I351" t="s">
        <v>515</v>
      </c>
      <c r="J351">
        <v>13500</v>
      </c>
      <c r="K351">
        <f t="shared" si="21"/>
        <v>2281500</v>
      </c>
      <c r="L351">
        <v>13500</v>
      </c>
      <c r="M351">
        <f t="shared" si="22"/>
        <v>0</v>
      </c>
      <c r="N351" t="s">
        <v>1059</v>
      </c>
      <c r="O351" t="str">
        <f>VLOOKUP(B351,'8月'!C:C,1,FALSE)</f>
        <v>1414-061-1</v>
      </c>
    </row>
    <row r="352" spans="1:15" hidden="1" x14ac:dyDescent="0.25">
      <c r="A352">
        <v>350</v>
      </c>
      <c r="B352" t="s">
        <v>380</v>
      </c>
      <c r="C352" t="s">
        <v>606</v>
      </c>
      <c r="E352" t="s">
        <v>608</v>
      </c>
      <c r="F352" t="s">
        <v>512</v>
      </c>
      <c r="G352" t="s">
        <v>609</v>
      </c>
      <c r="H352" t="s">
        <v>514</v>
      </c>
      <c r="I352" t="s">
        <v>515</v>
      </c>
      <c r="J352">
        <v>17500</v>
      </c>
      <c r="K352">
        <f t="shared" si="21"/>
        <v>2957500</v>
      </c>
      <c r="L352">
        <v>17500</v>
      </c>
      <c r="M352">
        <f t="shared" si="22"/>
        <v>0</v>
      </c>
      <c r="N352" t="s">
        <v>1060</v>
      </c>
      <c r="O352" t="str">
        <f>VLOOKUP(B352,'8月'!C:C,1,FALSE)</f>
        <v>1414-062-2</v>
      </c>
    </row>
    <row r="353" spans="1:15" hidden="1" x14ac:dyDescent="0.25">
      <c r="A353">
        <v>351</v>
      </c>
      <c r="B353" t="s">
        <v>382</v>
      </c>
      <c r="C353" t="s">
        <v>525</v>
      </c>
      <c r="D353" t="s">
        <v>634</v>
      </c>
      <c r="E353" t="s">
        <v>511</v>
      </c>
      <c r="F353" t="s">
        <v>512</v>
      </c>
      <c r="G353" t="s">
        <v>641</v>
      </c>
      <c r="H353" t="s">
        <v>514</v>
      </c>
      <c r="I353" t="s">
        <v>515</v>
      </c>
      <c r="J353">
        <v>8500</v>
      </c>
      <c r="K353">
        <f t="shared" si="21"/>
        <v>1436500</v>
      </c>
      <c r="L353">
        <v>8500</v>
      </c>
      <c r="M353">
        <f t="shared" si="22"/>
        <v>0</v>
      </c>
      <c r="N353" t="s">
        <v>1061</v>
      </c>
      <c r="O353" t="str">
        <f>VLOOKUP(B353,'8月'!C:C,1,FALSE)</f>
        <v>1414-069-9</v>
      </c>
    </row>
    <row r="354" spans="1:15" hidden="1" x14ac:dyDescent="0.25">
      <c r="A354">
        <v>352</v>
      </c>
      <c r="B354" t="s">
        <v>383</v>
      </c>
      <c r="C354" t="s">
        <v>525</v>
      </c>
      <c r="D354" t="s">
        <v>668</v>
      </c>
      <c r="E354" t="s">
        <v>511</v>
      </c>
      <c r="F354" t="s">
        <v>599</v>
      </c>
      <c r="G354" t="s">
        <v>1062</v>
      </c>
      <c r="H354" t="s">
        <v>687</v>
      </c>
      <c r="I354" t="s">
        <v>529</v>
      </c>
      <c r="J354">
        <v>13500</v>
      </c>
      <c r="K354">
        <f t="shared" si="21"/>
        <v>2281500</v>
      </c>
      <c r="L354">
        <v>13500</v>
      </c>
      <c r="M354">
        <f t="shared" si="22"/>
        <v>0</v>
      </c>
      <c r="N354" t="s">
        <v>1063</v>
      </c>
      <c r="O354" t="str">
        <f>VLOOKUP(B354,'8月'!C:C,1,FALSE)</f>
        <v>1414-071-3</v>
      </c>
    </row>
    <row r="355" spans="1:15" hidden="1" x14ac:dyDescent="0.25">
      <c r="A355">
        <v>353</v>
      </c>
      <c r="B355" t="s">
        <v>384</v>
      </c>
      <c r="C355" t="s">
        <v>525</v>
      </c>
      <c r="D355" t="s">
        <v>582</v>
      </c>
      <c r="E355" t="s">
        <v>511</v>
      </c>
      <c r="F355" t="s">
        <v>583</v>
      </c>
      <c r="G355" t="s">
        <v>805</v>
      </c>
      <c r="H355" t="s">
        <v>687</v>
      </c>
      <c r="I355" t="s">
        <v>565</v>
      </c>
      <c r="J355">
        <v>10000</v>
      </c>
      <c r="K355">
        <f t="shared" si="21"/>
        <v>1690000</v>
      </c>
      <c r="L355">
        <v>10000</v>
      </c>
      <c r="M355">
        <f t="shared" si="22"/>
        <v>0</v>
      </c>
      <c r="N355" t="s">
        <v>1064</v>
      </c>
      <c r="O355" t="str">
        <f>VLOOKUP(B355,'8月'!C:C,1,FALSE)</f>
        <v>1414-073-5</v>
      </c>
    </row>
    <row r="356" spans="1:15" hidden="1" x14ac:dyDescent="0.25">
      <c r="A356">
        <v>354</v>
      </c>
      <c r="B356" t="s">
        <v>385</v>
      </c>
      <c r="C356" t="s">
        <v>561</v>
      </c>
      <c r="D356" t="s">
        <v>723</v>
      </c>
      <c r="E356" t="s">
        <v>511</v>
      </c>
      <c r="F356" t="s">
        <v>563</v>
      </c>
      <c r="G356" t="s">
        <v>882</v>
      </c>
      <c r="H356" t="s">
        <v>528</v>
      </c>
      <c r="I356" t="s">
        <v>619</v>
      </c>
      <c r="J356">
        <v>22500</v>
      </c>
      <c r="K356">
        <f t="shared" si="21"/>
        <v>3802500</v>
      </c>
      <c r="L356">
        <v>22500</v>
      </c>
      <c r="M356">
        <f t="shared" si="22"/>
        <v>0</v>
      </c>
      <c r="N356" t="s">
        <v>1065</v>
      </c>
      <c r="O356" t="str">
        <f>VLOOKUP(B356,'8月'!C:C,1,FALSE)</f>
        <v>1414-078-0</v>
      </c>
    </row>
    <row r="357" spans="1:15" hidden="1" x14ac:dyDescent="0.25">
      <c r="A357">
        <v>355</v>
      </c>
      <c r="B357" t="s">
        <v>386</v>
      </c>
      <c r="C357" t="s">
        <v>556</v>
      </c>
      <c r="D357" t="s">
        <v>914</v>
      </c>
      <c r="E357" t="s">
        <v>517</v>
      </c>
      <c r="F357" t="s">
        <v>512</v>
      </c>
      <c r="G357" t="s">
        <v>1066</v>
      </c>
      <c r="H357" t="s">
        <v>514</v>
      </c>
      <c r="I357" t="s">
        <v>515</v>
      </c>
      <c r="J357">
        <v>32000</v>
      </c>
      <c r="K357">
        <f t="shared" si="21"/>
        <v>5408000</v>
      </c>
      <c r="L357">
        <v>32000</v>
      </c>
      <c r="M357">
        <f t="shared" si="22"/>
        <v>0</v>
      </c>
      <c r="N357" t="s">
        <v>1067</v>
      </c>
      <c r="O357" t="str">
        <f>VLOOKUP(B357,'8月'!C:C,1,FALSE)</f>
        <v>1414-082-6</v>
      </c>
    </row>
    <row r="358" spans="1:15" hidden="1" x14ac:dyDescent="0.25">
      <c r="A358">
        <v>356</v>
      </c>
      <c r="B358" t="s">
        <v>387</v>
      </c>
      <c r="C358" t="s">
        <v>556</v>
      </c>
      <c r="D358" t="s">
        <v>857</v>
      </c>
      <c r="E358" t="s">
        <v>517</v>
      </c>
      <c r="F358" t="s">
        <v>512</v>
      </c>
      <c r="G358" t="s">
        <v>753</v>
      </c>
      <c r="H358" t="s">
        <v>514</v>
      </c>
      <c r="I358" t="s">
        <v>544</v>
      </c>
      <c r="J358">
        <v>38000</v>
      </c>
      <c r="K358">
        <f t="shared" si="21"/>
        <v>6422000</v>
      </c>
      <c r="L358">
        <v>38000</v>
      </c>
      <c r="M358">
        <f t="shared" si="22"/>
        <v>0</v>
      </c>
      <c r="N358" t="s">
        <v>1068</v>
      </c>
      <c r="O358" t="str">
        <f>VLOOKUP(B358,'8月'!C:C,1,FALSE)</f>
        <v>1414-134-1</v>
      </c>
    </row>
    <row r="359" spans="1:15" x14ac:dyDescent="0.25">
      <c r="A359">
        <v>357</v>
      </c>
      <c r="B359" t="s">
        <v>388</v>
      </c>
      <c r="C359" t="s">
        <v>525</v>
      </c>
      <c r="D359" t="s">
        <v>624</v>
      </c>
      <c r="E359" t="s">
        <v>511</v>
      </c>
      <c r="F359" t="s">
        <v>583</v>
      </c>
      <c r="G359" t="s">
        <v>805</v>
      </c>
      <c r="H359" t="s">
        <v>687</v>
      </c>
      <c r="I359" t="s">
        <v>515</v>
      </c>
      <c r="J359">
        <v>10000</v>
      </c>
      <c r="K359">
        <f t="shared" si="21"/>
        <v>1690000</v>
      </c>
      <c r="L359">
        <v>0</v>
      </c>
      <c r="N359" t="s">
        <v>1069</v>
      </c>
      <c r="O359" t="e">
        <f>VLOOKUP(B359,'8月'!C:C,1,FALSE)</f>
        <v>#N/A</v>
      </c>
    </row>
    <row r="360" spans="1:15" hidden="1" x14ac:dyDescent="0.25">
      <c r="A360">
        <v>358</v>
      </c>
      <c r="B360" t="s">
        <v>389</v>
      </c>
      <c r="C360" t="s">
        <v>525</v>
      </c>
      <c r="D360" t="s">
        <v>668</v>
      </c>
      <c r="E360" t="s">
        <v>511</v>
      </c>
      <c r="F360" t="s">
        <v>583</v>
      </c>
      <c r="G360" t="s">
        <v>805</v>
      </c>
      <c r="H360" t="s">
        <v>687</v>
      </c>
      <c r="I360" t="s">
        <v>544</v>
      </c>
      <c r="J360">
        <v>10000</v>
      </c>
      <c r="K360">
        <f t="shared" si="21"/>
        <v>1690000</v>
      </c>
      <c r="L360">
        <v>10000</v>
      </c>
      <c r="M360">
        <f>J360-L360</f>
        <v>0</v>
      </c>
      <c r="N360" t="s">
        <v>1070</v>
      </c>
      <c r="O360" t="str">
        <f>VLOOKUP(B360,'8月'!C:C,1,FALSE)</f>
        <v>1414-258-2</v>
      </c>
    </row>
    <row r="361" spans="1:15" x14ac:dyDescent="0.25">
      <c r="A361">
        <v>359</v>
      </c>
      <c r="B361" t="s">
        <v>390</v>
      </c>
      <c r="C361" t="s">
        <v>525</v>
      </c>
      <c r="D361" t="s">
        <v>578</v>
      </c>
      <c r="E361" t="s">
        <v>511</v>
      </c>
      <c r="F361" t="s">
        <v>512</v>
      </c>
      <c r="G361" t="s">
        <v>1014</v>
      </c>
      <c r="H361" t="s">
        <v>687</v>
      </c>
      <c r="I361" t="s">
        <v>565</v>
      </c>
      <c r="J361">
        <v>7200</v>
      </c>
      <c r="K361">
        <f t="shared" si="21"/>
        <v>1216800</v>
      </c>
      <c r="L361">
        <v>0</v>
      </c>
      <c r="N361" t="s">
        <v>1071</v>
      </c>
      <c r="O361" t="e">
        <f>VLOOKUP(B361,'8月'!C:C,1,FALSE)</f>
        <v>#N/A</v>
      </c>
    </row>
    <row r="362" spans="1:15" hidden="1" x14ac:dyDescent="0.25">
      <c r="A362">
        <v>360</v>
      </c>
      <c r="B362" t="s">
        <v>391</v>
      </c>
      <c r="C362" t="s">
        <v>531</v>
      </c>
      <c r="D362" t="s">
        <v>582</v>
      </c>
      <c r="E362" t="s">
        <v>517</v>
      </c>
      <c r="F362" t="s">
        <v>676</v>
      </c>
      <c r="G362" t="s">
        <v>789</v>
      </c>
      <c r="H362" t="s">
        <v>514</v>
      </c>
      <c r="I362" t="s">
        <v>565</v>
      </c>
      <c r="J362">
        <v>12700</v>
      </c>
      <c r="K362">
        <f t="shared" si="21"/>
        <v>2146300</v>
      </c>
      <c r="L362">
        <v>12700</v>
      </c>
      <c r="M362">
        <f>J362-L362</f>
        <v>0</v>
      </c>
      <c r="N362" t="s">
        <v>1072</v>
      </c>
      <c r="O362" t="str">
        <f>VLOOKUP(B362,'8月'!C:C,1,FALSE)</f>
        <v>1414-261-7</v>
      </c>
    </row>
    <row r="363" spans="1:15" hidden="1" x14ac:dyDescent="0.25">
      <c r="A363">
        <v>361</v>
      </c>
      <c r="B363" t="s">
        <v>393</v>
      </c>
      <c r="C363" t="s">
        <v>521</v>
      </c>
      <c r="D363" t="s">
        <v>557</v>
      </c>
      <c r="E363" t="s">
        <v>517</v>
      </c>
      <c r="F363" t="s">
        <v>512</v>
      </c>
      <c r="G363" t="s">
        <v>523</v>
      </c>
      <c r="H363" t="s">
        <v>514</v>
      </c>
      <c r="I363" t="s">
        <v>515</v>
      </c>
      <c r="J363">
        <v>11000</v>
      </c>
      <c r="K363">
        <f t="shared" si="21"/>
        <v>1859000</v>
      </c>
      <c r="L363">
        <v>11000</v>
      </c>
      <c r="M363">
        <f>J363-L363</f>
        <v>0</v>
      </c>
      <c r="N363" t="s">
        <v>1073</v>
      </c>
      <c r="O363" t="str">
        <f>VLOOKUP(B363,'8月'!C:C,1,FALSE)</f>
        <v>1414-263-9</v>
      </c>
    </row>
    <row r="364" spans="1:15" hidden="1" x14ac:dyDescent="0.25">
      <c r="A364">
        <v>362</v>
      </c>
      <c r="B364" t="s">
        <v>394</v>
      </c>
      <c r="C364" t="s">
        <v>521</v>
      </c>
      <c r="D364" t="s">
        <v>522</v>
      </c>
      <c r="E364" t="s">
        <v>517</v>
      </c>
      <c r="F364" t="s">
        <v>512</v>
      </c>
      <c r="G364" t="s">
        <v>523</v>
      </c>
      <c r="H364" t="s">
        <v>514</v>
      </c>
      <c r="I364" t="s">
        <v>515</v>
      </c>
      <c r="J364">
        <v>11000</v>
      </c>
      <c r="K364">
        <f t="shared" si="21"/>
        <v>1859000</v>
      </c>
      <c r="L364">
        <v>11000</v>
      </c>
      <c r="M364">
        <f>J364-L364</f>
        <v>0</v>
      </c>
      <c r="N364" t="s">
        <v>1074</v>
      </c>
      <c r="O364" t="str">
        <f>VLOOKUP(B364,'8月'!C:C,1,FALSE)</f>
        <v>1414-265-1</v>
      </c>
    </row>
    <row r="365" spans="1:15" hidden="1" x14ac:dyDescent="0.25">
      <c r="A365">
        <v>363</v>
      </c>
      <c r="B365" t="s">
        <v>395</v>
      </c>
      <c r="C365" t="s">
        <v>550</v>
      </c>
      <c r="D365" t="s">
        <v>843</v>
      </c>
      <c r="E365" t="s">
        <v>517</v>
      </c>
      <c r="F365" t="s">
        <v>512</v>
      </c>
      <c r="G365" t="s">
        <v>1034</v>
      </c>
      <c r="H365" t="s">
        <v>514</v>
      </c>
      <c r="I365" t="s">
        <v>515</v>
      </c>
      <c r="J365">
        <v>13900</v>
      </c>
      <c r="K365">
        <f t="shared" si="21"/>
        <v>2349100</v>
      </c>
      <c r="L365">
        <v>13900</v>
      </c>
      <c r="M365">
        <f>J365-L365</f>
        <v>0</v>
      </c>
      <c r="N365" t="s">
        <v>1075</v>
      </c>
      <c r="O365" t="str">
        <f>VLOOKUP(B365,'8月'!C:C,1,FALSE)</f>
        <v>1414-269-5</v>
      </c>
    </row>
    <row r="366" spans="1:15" x14ac:dyDescent="0.25">
      <c r="A366">
        <v>364</v>
      </c>
      <c r="B366" t="s">
        <v>397</v>
      </c>
      <c r="C366" t="s">
        <v>550</v>
      </c>
      <c r="D366" t="s">
        <v>522</v>
      </c>
      <c r="E366" t="s">
        <v>517</v>
      </c>
      <c r="F366" t="s">
        <v>512</v>
      </c>
      <c r="G366" t="s">
        <v>567</v>
      </c>
      <c r="H366" t="s">
        <v>514</v>
      </c>
      <c r="I366" t="s">
        <v>515</v>
      </c>
      <c r="J366">
        <v>10500</v>
      </c>
      <c r="K366">
        <f t="shared" si="21"/>
        <v>1774500</v>
      </c>
      <c r="L366">
        <v>0</v>
      </c>
      <c r="N366" t="s">
        <v>1076</v>
      </c>
      <c r="O366" t="e">
        <f>VLOOKUP(B366,'8月'!C:C,1,FALSE)</f>
        <v>#N/A</v>
      </c>
    </row>
    <row r="367" spans="1:15" x14ac:dyDescent="0.25">
      <c r="A367">
        <v>365</v>
      </c>
      <c r="B367" t="s">
        <v>398</v>
      </c>
      <c r="C367" t="s">
        <v>525</v>
      </c>
      <c r="D367" t="s">
        <v>859</v>
      </c>
      <c r="E367" t="s">
        <v>575</v>
      </c>
      <c r="F367" t="s">
        <v>599</v>
      </c>
      <c r="G367" t="s">
        <v>875</v>
      </c>
      <c r="H367" t="s">
        <v>514</v>
      </c>
      <c r="I367" t="s">
        <v>529</v>
      </c>
      <c r="J367">
        <v>15500</v>
      </c>
      <c r="K367">
        <f t="shared" si="21"/>
        <v>2619500</v>
      </c>
      <c r="L367">
        <v>0</v>
      </c>
      <c r="N367" t="s">
        <v>1077</v>
      </c>
      <c r="O367" t="e">
        <f>VLOOKUP(B367,'8月'!C:C,1,FALSE)</f>
        <v>#N/A</v>
      </c>
    </row>
    <row r="368" spans="1:15" x14ac:dyDescent="0.25">
      <c r="A368">
        <v>366</v>
      </c>
      <c r="B368" t="s">
        <v>400</v>
      </c>
      <c r="C368" t="s">
        <v>671</v>
      </c>
      <c r="D368" t="s">
        <v>551</v>
      </c>
      <c r="E368" t="s">
        <v>755</v>
      </c>
      <c r="F368" t="s">
        <v>512</v>
      </c>
      <c r="G368" t="s">
        <v>1001</v>
      </c>
      <c r="H368" t="s">
        <v>514</v>
      </c>
      <c r="I368" t="s">
        <v>745</v>
      </c>
      <c r="J368">
        <v>5700</v>
      </c>
      <c r="K368">
        <f t="shared" si="21"/>
        <v>963300</v>
      </c>
      <c r="L368">
        <v>0</v>
      </c>
      <c r="N368" t="s">
        <v>1078</v>
      </c>
      <c r="O368" t="e">
        <f>VLOOKUP(B368,'8月'!C:C,1,FALSE)</f>
        <v>#N/A</v>
      </c>
    </row>
    <row r="369" spans="1:15" x14ac:dyDescent="0.25">
      <c r="A369">
        <v>367</v>
      </c>
      <c r="B369" t="s">
        <v>401</v>
      </c>
      <c r="C369" t="s">
        <v>616</v>
      </c>
      <c r="E369" t="s">
        <v>517</v>
      </c>
      <c r="F369" t="s">
        <v>512</v>
      </c>
      <c r="G369" t="s">
        <v>916</v>
      </c>
      <c r="H369" t="s">
        <v>514</v>
      </c>
      <c r="I369" t="s">
        <v>515</v>
      </c>
      <c r="J369">
        <v>12000</v>
      </c>
      <c r="K369">
        <f t="shared" si="21"/>
        <v>2028000</v>
      </c>
      <c r="L369">
        <v>0</v>
      </c>
      <c r="N369" t="s">
        <v>1079</v>
      </c>
      <c r="O369" t="e">
        <f>VLOOKUP(B369,'8月'!C:C,1,FALSE)</f>
        <v>#N/A</v>
      </c>
    </row>
    <row r="370" spans="1:15" hidden="1" x14ac:dyDescent="0.25">
      <c r="A370">
        <v>368</v>
      </c>
      <c r="B370" t="s">
        <v>402</v>
      </c>
      <c r="C370" t="s">
        <v>525</v>
      </c>
      <c r="D370" t="s">
        <v>572</v>
      </c>
      <c r="E370" t="s">
        <v>511</v>
      </c>
      <c r="F370" t="s">
        <v>512</v>
      </c>
      <c r="G370" t="s">
        <v>683</v>
      </c>
      <c r="H370" t="s">
        <v>514</v>
      </c>
      <c r="I370" t="s">
        <v>745</v>
      </c>
      <c r="J370">
        <v>7000</v>
      </c>
      <c r="K370">
        <f t="shared" si="21"/>
        <v>1183000</v>
      </c>
      <c r="L370">
        <v>7000</v>
      </c>
      <c r="M370">
        <f>J370-L370</f>
        <v>0</v>
      </c>
      <c r="N370" t="s">
        <v>1080</v>
      </c>
      <c r="O370" t="str">
        <f>VLOOKUP(B370,'8月'!C:C,1,FALSE)</f>
        <v>1414-280-0</v>
      </c>
    </row>
    <row r="371" spans="1:15" hidden="1" x14ac:dyDescent="0.25">
      <c r="A371">
        <v>369</v>
      </c>
      <c r="B371" t="s">
        <v>403</v>
      </c>
      <c r="C371" t="s">
        <v>531</v>
      </c>
      <c r="D371" t="s">
        <v>624</v>
      </c>
      <c r="E371" t="s">
        <v>517</v>
      </c>
      <c r="F371" t="s">
        <v>676</v>
      </c>
      <c r="G371" t="s">
        <v>789</v>
      </c>
      <c r="H371" t="s">
        <v>514</v>
      </c>
      <c r="I371" t="s">
        <v>565</v>
      </c>
      <c r="J371">
        <v>13200</v>
      </c>
      <c r="K371">
        <f t="shared" si="21"/>
        <v>2230800</v>
      </c>
      <c r="L371">
        <v>13200</v>
      </c>
      <c r="M371">
        <f>J371-L371</f>
        <v>0</v>
      </c>
      <c r="N371" t="s">
        <v>1081</v>
      </c>
      <c r="O371" t="str">
        <f>VLOOKUP(B371,'8月'!C:C,1,FALSE)</f>
        <v>1414-285-5</v>
      </c>
    </row>
    <row r="372" spans="1:15" x14ac:dyDescent="0.25">
      <c r="A372">
        <v>370</v>
      </c>
      <c r="B372" t="s">
        <v>404</v>
      </c>
      <c r="C372" t="s">
        <v>509</v>
      </c>
      <c r="D372" t="s">
        <v>874</v>
      </c>
      <c r="E372" t="s">
        <v>672</v>
      </c>
      <c r="F372" t="s">
        <v>512</v>
      </c>
      <c r="G372" t="s">
        <v>860</v>
      </c>
      <c r="H372" t="s">
        <v>514</v>
      </c>
      <c r="I372" t="s">
        <v>515</v>
      </c>
      <c r="J372">
        <v>9900</v>
      </c>
      <c r="K372">
        <f t="shared" si="21"/>
        <v>1673100</v>
      </c>
      <c r="L372">
        <v>0</v>
      </c>
      <c r="N372" t="s">
        <v>1082</v>
      </c>
      <c r="O372" t="e">
        <f>VLOOKUP(B372,'8月'!C:C,1,FALSE)</f>
        <v>#N/A</v>
      </c>
    </row>
    <row r="373" spans="1:15" hidden="1" x14ac:dyDescent="0.25">
      <c r="A373">
        <v>371</v>
      </c>
      <c r="B373" t="s">
        <v>405</v>
      </c>
      <c r="C373" t="s">
        <v>509</v>
      </c>
      <c r="D373" t="s">
        <v>874</v>
      </c>
      <c r="E373" t="s">
        <v>538</v>
      </c>
      <c r="F373" t="s">
        <v>512</v>
      </c>
      <c r="G373" t="s">
        <v>838</v>
      </c>
      <c r="H373" t="s">
        <v>514</v>
      </c>
      <c r="I373" t="s">
        <v>515</v>
      </c>
      <c r="J373">
        <v>11600</v>
      </c>
      <c r="K373">
        <f t="shared" si="21"/>
        <v>1960400</v>
      </c>
      <c r="L373">
        <v>11600</v>
      </c>
      <c r="M373">
        <f>J373-L373</f>
        <v>0</v>
      </c>
      <c r="N373" t="s">
        <v>1083</v>
      </c>
      <c r="O373" t="str">
        <f>VLOOKUP(B373,'8月'!C:C,1,FALSE)</f>
        <v>1414-292-4</v>
      </c>
    </row>
    <row r="374" spans="1:15" hidden="1" x14ac:dyDescent="0.25">
      <c r="A374">
        <v>372</v>
      </c>
      <c r="B374" t="s">
        <v>406</v>
      </c>
      <c r="C374" t="s">
        <v>525</v>
      </c>
      <c r="D374" t="s">
        <v>634</v>
      </c>
      <c r="E374" t="s">
        <v>511</v>
      </c>
      <c r="F374" t="s">
        <v>583</v>
      </c>
      <c r="G374" t="s">
        <v>805</v>
      </c>
      <c r="H374" t="s">
        <v>528</v>
      </c>
      <c r="I374" t="s">
        <v>565</v>
      </c>
      <c r="J374">
        <v>10200</v>
      </c>
      <c r="K374">
        <f t="shared" si="21"/>
        <v>1723800</v>
      </c>
      <c r="L374">
        <v>10200</v>
      </c>
      <c r="M374">
        <f>J374-L374</f>
        <v>0</v>
      </c>
      <c r="N374" t="s">
        <v>1084</v>
      </c>
      <c r="O374" t="str">
        <f>VLOOKUP(B374,'8月'!C:C,1,FALSE)</f>
        <v>1414-293-5</v>
      </c>
    </row>
    <row r="375" spans="1:15" hidden="1" x14ac:dyDescent="0.25">
      <c r="A375">
        <v>373</v>
      </c>
      <c r="B375" t="s">
        <v>407</v>
      </c>
      <c r="C375" t="s">
        <v>561</v>
      </c>
      <c r="D375" t="s">
        <v>572</v>
      </c>
      <c r="E375" t="s">
        <v>511</v>
      </c>
      <c r="F375" t="s">
        <v>526</v>
      </c>
      <c r="G375" t="s">
        <v>1085</v>
      </c>
      <c r="H375" t="s">
        <v>528</v>
      </c>
      <c r="I375" t="s">
        <v>1086</v>
      </c>
      <c r="J375">
        <v>65000</v>
      </c>
      <c r="K375">
        <f t="shared" si="21"/>
        <v>10985000</v>
      </c>
      <c r="L375">
        <v>65000</v>
      </c>
      <c r="M375">
        <f>J375-L375</f>
        <v>0</v>
      </c>
      <c r="N375" t="s">
        <v>1087</v>
      </c>
      <c r="O375" t="str">
        <f>VLOOKUP(B375,'8月'!C:C,1,FALSE)</f>
        <v>1414-370-1</v>
      </c>
    </row>
    <row r="376" spans="1:15" x14ac:dyDescent="0.25">
      <c r="A376">
        <v>374</v>
      </c>
      <c r="B376" t="s">
        <v>408</v>
      </c>
      <c r="C376" t="s">
        <v>561</v>
      </c>
      <c r="D376" t="s">
        <v>607</v>
      </c>
      <c r="E376" t="s">
        <v>511</v>
      </c>
      <c r="F376" t="s">
        <v>563</v>
      </c>
      <c r="G376" t="s">
        <v>564</v>
      </c>
      <c r="H376" t="s">
        <v>528</v>
      </c>
      <c r="I376" t="s">
        <v>1088</v>
      </c>
      <c r="J376">
        <v>32000</v>
      </c>
      <c r="K376">
        <f t="shared" si="21"/>
        <v>5408000</v>
      </c>
      <c r="L376">
        <v>0</v>
      </c>
      <c r="N376" t="s">
        <v>1089</v>
      </c>
      <c r="O376" t="e">
        <f>VLOOKUP(B376,'8月'!C:C,1,FALSE)</f>
        <v>#N/A</v>
      </c>
    </row>
    <row r="377" spans="1:15" hidden="1" x14ac:dyDescent="0.25">
      <c r="A377">
        <v>375</v>
      </c>
      <c r="B377" t="s">
        <v>409</v>
      </c>
      <c r="C377" t="s">
        <v>561</v>
      </c>
      <c r="D377" t="s">
        <v>562</v>
      </c>
      <c r="E377" t="s">
        <v>511</v>
      </c>
      <c r="F377" t="s">
        <v>563</v>
      </c>
      <c r="G377" t="s">
        <v>1090</v>
      </c>
      <c r="H377" t="s">
        <v>514</v>
      </c>
      <c r="I377" t="s">
        <v>1091</v>
      </c>
      <c r="J377">
        <v>31000</v>
      </c>
      <c r="K377">
        <f t="shared" si="21"/>
        <v>5239000</v>
      </c>
      <c r="L377">
        <v>31000</v>
      </c>
      <c r="M377">
        <f>J377-L377</f>
        <v>0</v>
      </c>
      <c r="N377" t="s">
        <v>1092</v>
      </c>
      <c r="O377" t="str">
        <f>VLOOKUP(B377,'8月'!C:C,1,FALSE)</f>
        <v>1414-372-3</v>
      </c>
    </row>
    <row r="378" spans="1:15" hidden="1" x14ac:dyDescent="0.25">
      <c r="A378">
        <v>376</v>
      </c>
      <c r="B378" t="s">
        <v>410</v>
      </c>
      <c r="C378" t="s">
        <v>525</v>
      </c>
      <c r="D378" t="s">
        <v>874</v>
      </c>
      <c r="E378" t="s">
        <v>575</v>
      </c>
      <c r="F378" t="s">
        <v>583</v>
      </c>
      <c r="G378" t="s">
        <v>1009</v>
      </c>
      <c r="H378" t="s">
        <v>514</v>
      </c>
      <c r="I378" t="s">
        <v>515</v>
      </c>
      <c r="J378">
        <v>12300</v>
      </c>
      <c r="K378">
        <f t="shared" si="21"/>
        <v>2078700</v>
      </c>
      <c r="L378">
        <v>12300</v>
      </c>
      <c r="M378">
        <f>J378-L378</f>
        <v>0</v>
      </c>
      <c r="N378" t="s">
        <v>1093</v>
      </c>
      <c r="O378" t="str">
        <f>VLOOKUP(B378,'8月'!C:C,1,FALSE)</f>
        <v>1414-418-0</v>
      </c>
    </row>
    <row r="379" spans="1:15" x14ac:dyDescent="0.25">
      <c r="A379">
        <v>377</v>
      </c>
      <c r="B379" t="s">
        <v>411</v>
      </c>
      <c r="C379" t="s">
        <v>525</v>
      </c>
      <c r="D379" t="s">
        <v>857</v>
      </c>
      <c r="E379" t="s">
        <v>511</v>
      </c>
      <c r="F379" t="s">
        <v>599</v>
      </c>
      <c r="G379" t="s">
        <v>741</v>
      </c>
      <c r="H379" t="s">
        <v>687</v>
      </c>
      <c r="I379" t="s">
        <v>529</v>
      </c>
      <c r="J379">
        <v>8500</v>
      </c>
      <c r="K379">
        <f t="shared" si="21"/>
        <v>1436500</v>
      </c>
      <c r="L379">
        <v>0</v>
      </c>
      <c r="N379" t="s">
        <v>1094</v>
      </c>
      <c r="O379" t="e">
        <f>VLOOKUP(B379,'8月'!C:C,1,FALSE)</f>
        <v>#N/A</v>
      </c>
    </row>
    <row r="380" spans="1:15" hidden="1" x14ac:dyDescent="0.25">
      <c r="A380">
        <v>378</v>
      </c>
      <c r="B380" t="s">
        <v>412</v>
      </c>
      <c r="C380" t="s">
        <v>525</v>
      </c>
      <c r="D380" t="s">
        <v>588</v>
      </c>
      <c r="E380" t="s">
        <v>511</v>
      </c>
      <c r="F380" t="s">
        <v>512</v>
      </c>
      <c r="G380" t="s">
        <v>1014</v>
      </c>
      <c r="H380" t="s">
        <v>687</v>
      </c>
      <c r="I380" t="s">
        <v>565</v>
      </c>
      <c r="J380">
        <v>7200</v>
      </c>
      <c r="K380">
        <f t="shared" si="21"/>
        <v>1216800</v>
      </c>
      <c r="L380">
        <v>7200</v>
      </c>
      <c r="M380">
        <f>J380-L380</f>
        <v>0</v>
      </c>
      <c r="N380" t="s">
        <v>1095</v>
      </c>
      <c r="O380" t="str">
        <f>VLOOKUP(B380,'8月'!C:C,1,FALSE)</f>
        <v>1414-478-2</v>
      </c>
    </row>
    <row r="381" spans="1:15" hidden="1" x14ac:dyDescent="0.25">
      <c r="A381">
        <v>379</v>
      </c>
      <c r="B381" t="s">
        <v>413</v>
      </c>
      <c r="C381" t="s">
        <v>550</v>
      </c>
      <c r="D381" t="s">
        <v>624</v>
      </c>
      <c r="E381" t="s">
        <v>517</v>
      </c>
      <c r="F381" t="s">
        <v>512</v>
      </c>
      <c r="G381" t="s">
        <v>636</v>
      </c>
      <c r="H381" t="s">
        <v>514</v>
      </c>
      <c r="I381" t="s">
        <v>515</v>
      </c>
      <c r="J381">
        <v>17400</v>
      </c>
      <c r="K381">
        <f t="shared" si="21"/>
        <v>2940600</v>
      </c>
      <c r="L381">
        <v>17400</v>
      </c>
      <c r="M381">
        <f>J381-L381</f>
        <v>0</v>
      </c>
      <c r="N381" t="s">
        <v>1096</v>
      </c>
      <c r="O381" t="str">
        <f>VLOOKUP(B381,'8月'!C:C,1,FALSE)</f>
        <v>1414-482-8</v>
      </c>
    </row>
    <row r="382" spans="1:15" x14ac:dyDescent="0.25">
      <c r="A382">
        <v>380</v>
      </c>
      <c r="B382" t="s">
        <v>414</v>
      </c>
      <c r="C382" t="s">
        <v>525</v>
      </c>
      <c r="D382" t="s">
        <v>586</v>
      </c>
      <c r="E382" t="s">
        <v>511</v>
      </c>
      <c r="F382" t="s">
        <v>583</v>
      </c>
      <c r="G382" t="s">
        <v>646</v>
      </c>
      <c r="H382" t="s">
        <v>687</v>
      </c>
      <c r="I382" t="s">
        <v>565</v>
      </c>
      <c r="J382">
        <v>8000</v>
      </c>
      <c r="K382">
        <f t="shared" si="21"/>
        <v>1352000</v>
      </c>
      <c r="L382">
        <v>0</v>
      </c>
      <c r="N382" t="s">
        <v>1097</v>
      </c>
      <c r="O382" t="e">
        <f>VLOOKUP(B382,'8月'!C:C,1,FALSE)</f>
        <v>#N/A</v>
      </c>
    </row>
    <row r="383" spans="1:15" x14ac:dyDescent="0.25">
      <c r="A383">
        <v>381</v>
      </c>
      <c r="B383" t="s">
        <v>415</v>
      </c>
      <c r="C383" t="s">
        <v>616</v>
      </c>
      <c r="D383" t="s">
        <v>914</v>
      </c>
      <c r="E383" t="s">
        <v>517</v>
      </c>
      <c r="F383" t="s">
        <v>512</v>
      </c>
      <c r="G383" t="s">
        <v>916</v>
      </c>
      <c r="H383" t="s">
        <v>514</v>
      </c>
      <c r="I383" t="s">
        <v>619</v>
      </c>
      <c r="J383">
        <v>13000</v>
      </c>
      <c r="K383">
        <f t="shared" si="21"/>
        <v>2197000</v>
      </c>
      <c r="L383">
        <v>0</v>
      </c>
      <c r="N383" t="s">
        <v>1098</v>
      </c>
      <c r="O383" t="e">
        <f>VLOOKUP(B383,'8月'!C:C,1,FALSE)</f>
        <v>#N/A</v>
      </c>
    </row>
    <row r="384" spans="1:15" x14ac:dyDescent="0.25">
      <c r="A384">
        <v>382</v>
      </c>
      <c r="B384" t="s">
        <v>416</v>
      </c>
      <c r="C384" t="s">
        <v>525</v>
      </c>
      <c r="D384" t="s">
        <v>554</v>
      </c>
      <c r="E384" t="s">
        <v>511</v>
      </c>
      <c r="F384" t="s">
        <v>599</v>
      </c>
      <c r="G384" t="s">
        <v>741</v>
      </c>
      <c r="H384" t="s">
        <v>687</v>
      </c>
      <c r="I384" t="s">
        <v>529</v>
      </c>
      <c r="J384">
        <v>8200</v>
      </c>
      <c r="K384">
        <f t="shared" si="21"/>
        <v>1385800</v>
      </c>
      <c r="L384">
        <v>0</v>
      </c>
      <c r="N384" t="s">
        <v>1099</v>
      </c>
      <c r="O384" t="e">
        <f>VLOOKUP(B384,'8月'!C:C,1,FALSE)</f>
        <v>#N/A</v>
      </c>
    </row>
    <row r="385" spans="1:15" hidden="1" x14ac:dyDescent="0.25">
      <c r="A385">
        <v>383</v>
      </c>
      <c r="B385" t="s">
        <v>417</v>
      </c>
      <c r="C385" t="s">
        <v>569</v>
      </c>
      <c r="D385" t="s">
        <v>586</v>
      </c>
      <c r="E385" t="s">
        <v>517</v>
      </c>
      <c r="F385" t="s">
        <v>512</v>
      </c>
      <c r="G385" t="s">
        <v>580</v>
      </c>
      <c r="H385" t="s">
        <v>514</v>
      </c>
      <c r="I385" t="s">
        <v>515</v>
      </c>
      <c r="J385">
        <v>15000</v>
      </c>
      <c r="K385">
        <f t="shared" si="21"/>
        <v>2535000</v>
      </c>
      <c r="L385">
        <v>15000</v>
      </c>
      <c r="M385">
        <f>J385-L385</f>
        <v>0</v>
      </c>
      <c r="N385" t="s">
        <v>1100</v>
      </c>
      <c r="O385" t="str">
        <f>VLOOKUP(B385,'8月'!C:C,1,FALSE)</f>
        <v>1414-490-8</v>
      </c>
    </row>
    <row r="386" spans="1:15" x14ac:dyDescent="0.25">
      <c r="A386">
        <v>384</v>
      </c>
      <c r="B386" t="s">
        <v>418</v>
      </c>
      <c r="C386" t="s">
        <v>616</v>
      </c>
      <c r="D386" t="s">
        <v>624</v>
      </c>
      <c r="E386" t="s">
        <v>517</v>
      </c>
      <c r="F386" t="s">
        <v>512</v>
      </c>
      <c r="G386" t="s">
        <v>916</v>
      </c>
      <c r="H386" t="s">
        <v>514</v>
      </c>
      <c r="I386" t="s">
        <v>544</v>
      </c>
      <c r="J386">
        <v>11500</v>
      </c>
      <c r="K386">
        <f t="shared" si="21"/>
        <v>1943500</v>
      </c>
      <c r="L386">
        <v>0</v>
      </c>
      <c r="N386" t="s">
        <v>1101</v>
      </c>
      <c r="O386" t="e">
        <f>VLOOKUP(B386,'8月'!C:C,1,FALSE)</f>
        <v>#N/A</v>
      </c>
    </row>
    <row r="387" spans="1:15" hidden="1" x14ac:dyDescent="0.25">
      <c r="A387">
        <v>385</v>
      </c>
      <c r="B387" t="s">
        <v>419</v>
      </c>
      <c r="C387" t="s">
        <v>561</v>
      </c>
      <c r="D387" t="s">
        <v>562</v>
      </c>
      <c r="E387" t="s">
        <v>511</v>
      </c>
      <c r="F387" t="s">
        <v>563</v>
      </c>
      <c r="G387" t="s">
        <v>1090</v>
      </c>
      <c r="H387" t="s">
        <v>514</v>
      </c>
      <c r="I387" t="s">
        <v>515</v>
      </c>
      <c r="J387">
        <v>28000</v>
      </c>
      <c r="K387">
        <f t="shared" ref="K387:K450" si="23">TEXT(J387, "¥#,##0") * 169</f>
        <v>4732000</v>
      </c>
      <c r="L387">
        <v>28000</v>
      </c>
      <c r="M387">
        <f>J387-L387</f>
        <v>0</v>
      </c>
      <c r="N387" t="s">
        <v>1102</v>
      </c>
      <c r="O387" t="str">
        <f>VLOOKUP(B387,'8月'!C:C,1,FALSE)</f>
        <v>1414-494-2</v>
      </c>
    </row>
    <row r="388" spans="1:15" x14ac:dyDescent="0.25">
      <c r="A388">
        <v>386</v>
      </c>
      <c r="B388" t="s">
        <v>420</v>
      </c>
      <c r="C388" t="s">
        <v>569</v>
      </c>
      <c r="D388" t="s">
        <v>859</v>
      </c>
      <c r="E388" t="s">
        <v>517</v>
      </c>
      <c r="F388" t="s">
        <v>512</v>
      </c>
      <c r="G388" t="s">
        <v>935</v>
      </c>
      <c r="H388" t="s">
        <v>514</v>
      </c>
      <c r="I388" t="s">
        <v>515</v>
      </c>
      <c r="J388">
        <v>15000</v>
      </c>
      <c r="K388">
        <f t="shared" si="23"/>
        <v>2535000</v>
      </c>
      <c r="L388">
        <v>0</v>
      </c>
      <c r="N388" t="s">
        <v>1103</v>
      </c>
      <c r="O388" t="e">
        <f>VLOOKUP(B388,'8月'!C:C,1,FALSE)</f>
        <v>#N/A</v>
      </c>
    </row>
    <row r="389" spans="1:15" x14ac:dyDescent="0.25">
      <c r="A389">
        <v>387</v>
      </c>
      <c r="B389" t="s">
        <v>421</v>
      </c>
      <c r="C389" t="s">
        <v>569</v>
      </c>
      <c r="D389" t="s">
        <v>562</v>
      </c>
      <c r="E389" t="s">
        <v>517</v>
      </c>
      <c r="F389" t="s">
        <v>512</v>
      </c>
      <c r="G389" t="s">
        <v>570</v>
      </c>
      <c r="H389" t="s">
        <v>514</v>
      </c>
      <c r="I389" t="s">
        <v>515</v>
      </c>
      <c r="J389">
        <v>14800</v>
      </c>
      <c r="K389">
        <f t="shared" si="23"/>
        <v>2501200</v>
      </c>
      <c r="L389">
        <v>0</v>
      </c>
      <c r="N389" t="s">
        <v>1104</v>
      </c>
      <c r="O389" t="e">
        <f>VLOOKUP(B389,'8月'!C:C,1,FALSE)</f>
        <v>#N/A</v>
      </c>
    </row>
    <row r="390" spans="1:15" hidden="1" x14ac:dyDescent="0.25">
      <c r="A390">
        <v>388</v>
      </c>
      <c r="B390" t="s">
        <v>422</v>
      </c>
      <c r="C390" t="s">
        <v>606</v>
      </c>
      <c r="D390" t="s">
        <v>851</v>
      </c>
      <c r="E390" t="s">
        <v>608</v>
      </c>
      <c r="F390" t="s">
        <v>512</v>
      </c>
      <c r="G390" t="s">
        <v>609</v>
      </c>
      <c r="H390" t="s">
        <v>514</v>
      </c>
      <c r="I390" t="s">
        <v>619</v>
      </c>
      <c r="J390">
        <v>17100</v>
      </c>
      <c r="K390">
        <f t="shared" si="23"/>
        <v>2889900</v>
      </c>
      <c r="L390">
        <v>17100</v>
      </c>
      <c r="M390">
        <f>J390-L390</f>
        <v>0</v>
      </c>
      <c r="N390" t="s">
        <v>1105</v>
      </c>
      <c r="O390" t="str">
        <f>VLOOKUP(B390,'8月'!C:C,1,FALSE)</f>
        <v>1414-499-7</v>
      </c>
    </row>
    <row r="391" spans="1:15" hidden="1" x14ac:dyDescent="0.25">
      <c r="A391">
        <v>389</v>
      </c>
      <c r="B391" t="s">
        <v>423</v>
      </c>
      <c r="C391" t="s">
        <v>525</v>
      </c>
      <c r="D391" t="s">
        <v>648</v>
      </c>
      <c r="E391" t="s">
        <v>511</v>
      </c>
      <c r="F391" t="s">
        <v>599</v>
      </c>
      <c r="G391" t="s">
        <v>741</v>
      </c>
      <c r="H391" t="s">
        <v>687</v>
      </c>
      <c r="I391" t="s">
        <v>529</v>
      </c>
      <c r="J391">
        <v>8400</v>
      </c>
      <c r="K391">
        <f t="shared" si="23"/>
        <v>1419600</v>
      </c>
      <c r="L391">
        <v>8400</v>
      </c>
      <c r="M391">
        <f>J391-L391</f>
        <v>0</v>
      </c>
      <c r="N391" t="s">
        <v>1106</v>
      </c>
      <c r="O391" t="str">
        <f>VLOOKUP(B391,'8月'!C:C,1,FALSE)</f>
        <v>1414-628-8</v>
      </c>
    </row>
    <row r="392" spans="1:15" x14ac:dyDescent="0.25">
      <c r="A392">
        <v>390</v>
      </c>
      <c r="B392" t="s">
        <v>424</v>
      </c>
      <c r="C392" t="s">
        <v>525</v>
      </c>
      <c r="D392" t="s">
        <v>588</v>
      </c>
      <c r="E392" t="s">
        <v>511</v>
      </c>
      <c r="F392" t="s">
        <v>599</v>
      </c>
      <c r="G392" t="s">
        <v>741</v>
      </c>
      <c r="H392" t="s">
        <v>687</v>
      </c>
      <c r="I392" t="s">
        <v>619</v>
      </c>
      <c r="J392">
        <v>9400</v>
      </c>
      <c r="K392">
        <f t="shared" si="23"/>
        <v>1588600</v>
      </c>
      <c r="L392">
        <v>0</v>
      </c>
      <c r="N392" t="s">
        <v>1107</v>
      </c>
      <c r="O392" t="e">
        <f>VLOOKUP(B392,'8月'!C:C,1,FALSE)</f>
        <v>#N/A</v>
      </c>
    </row>
    <row r="393" spans="1:15" hidden="1" x14ac:dyDescent="0.25">
      <c r="A393">
        <v>391</v>
      </c>
      <c r="B393" t="s">
        <v>425</v>
      </c>
      <c r="C393" t="s">
        <v>671</v>
      </c>
      <c r="D393" t="s">
        <v>762</v>
      </c>
      <c r="E393" t="s">
        <v>755</v>
      </c>
      <c r="F393" t="s">
        <v>512</v>
      </c>
      <c r="G393" t="s">
        <v>756</v>
      </c>
      <c r="H393" t="s">
        <v>514</v>
      </c>
      <c r="I393" t="s">
        <v>619</v>
      </c>
      <c r="J393">
        <v>7000</v>
      </c>
      <c r="K393">
        <f t="shared" si="23"/>
        <v>1183000</v>
      </c>
      <c r="L393">
        <v>7000</v>
      </c>
      <c r="M393">
        <f>J393-L393</f>
        <v>0</v>
      </c>
      <c r="N393" t="s">
        <v>1108</v>
      </c>
      <c r="O393" t="str">
        <f>VLOOKUP(B393,'8月'!C:C,1,FALSE)</f>
        <v>1414-631-3</v>
      </c>
    </row>
    <row r="394" spans="1:15" hidden="1" x14ac:dyDescent="0.25">
      <c r="A394">
        <v>392</v>
      </c>
      <c r="B394" t="s">
        <v>426</v>
      </c>
      <c r="C394" t="s">
        <v>671</v>
      </c>
      <c r="D394" t="s">
        <v>624</v>
      </c>
      <c r="E394" t="s">
        <v>755</v>
      </c>
      <c r="F394" t="s">
        <v>512</v>
      </c>
      <c r="G394" t="s">
        <v>756</v>
      </c>
      <c r="H394" t="s">
        <v>514</v>
      </c>
      <c r="I394" t="s">
        <v>619</v>
      </c>
      <c r="J394">
        <v>6900</v>
      </c>
      <c r="K394">
        <f t="shared" si="23"/>
        <v>1166100</v>
      </c>
      <c r="L394">
        <v>6900</v>
      </c>
      <c r="M394">
        <f>J394-L394</f>
        <v>0</v>
      </c>
      <c r="N394" t="s">
        <v>1109</v>
      </c>
      <c r="O394" t="str">
        <f>VLOOKUP(B394,'8月'!C:C,1,FALSE)</f>
        <v>1414-632-4</v>
      </c>
    </row>
    <row r="395" spans="1:15" x14ac:dyDescent="0.25">
      <c r="A395">
        <v>393</v>
      </c>
      <c r="B395" t="s">
        <v>427</v>
      </c>
      <c r="C395" t="s">
        <v>561</v>
      </c>
      <c r="D395" t="s">
        <v>776</v>
      </c>
      <c r="E395" t="s">
        <v>511</v>
      </c>
      <c r="F395" t="s">
        <v>526</v>
      </c>
      <c r="G395" t="s">
        <v>1110</v>
      </c>
      <c r="H395" t="s">
        <v>528</v>
      </c>
      <c r="I395" t="s">
        <v>529</v>
      </c>
      <c r="J395">
        <v>31000</v>
      </c>
      <c r="K395">
        <f t="shared" si="23"/>
        <v>5239000</v>
      </c>
      <c r="L395">
        <v>0</v>
      </c>
      <c r="N395" t="s">
        <v>1111</v>
      </c>
      <c r="O395" t="e">
        <f>VLOOKUP(B395,'8月'!C:C,1,FALSE)</f>
        <v>#N/A</v>
      </c>
    </row>
    <row r="396" spans="1:15" hidden="1" x14ac:dyDescent="0.25">
      <c r="A396">
        <v>394</v>
      </c>
      <c r="B396" t="s">
        <v>428</v>
      </c>
      <c r="C396" t="s">
        <v>525</v>
      </c>
      <c r="D396" t="s">
        <v>626</v>
      </c>
      <c r="E396" t="s">
        <v>511</v>
      </c>
      <c r="F396" t="s">
        <v>583</v>
      </c>
      <c r="G396" t="s">
        <v>584</v>
      </c>
      <c r="H396" t="s">
        <v>514</v>
      </c>
      <c r="I396" t="s">
        <v>544</v>
      </c>
      <c r="J396">
        <v>9000</v>
      </c>
      <c r="K396">
        <f t="shared" si="23"/>
        <v>1521000</v>
      </c>
      <c r="L396">
        <v>9000</v>
      </c>
      <c r="M396">
        <f>J396-L396</f>
        <v>0</v>
      </c>
      <c r="N396" t="s">
        <v>1112</v>
      </c>
      <c r="O396" t="str">
        <f>VLOOKUP(B396,'8月'!C:C,1,FALSE)</f>
        <v>1414-639-1</v>
      </c>
    </row>
    <row r="397" spans="1:15" hidden="1" x14ac:dyDescent="0.25">
      <c r="A397">
        <v>395</v>
      </c>
      <c r="B397" t="s">
        <v>429</v>
      </c>
      <c r="C397" t="s">
        <v>525</v>
      </c>
      <c r="D397" t="s">
        <v>634</v>
      </c>
      <c r="E397" t="s">
        <v>511</v>
      </c>
      <c r="F397" t="s">
        <v>512</v>
      </c>
      <c r="G397" t="s">
        <v>641</v>
      </c>
      <c r="H397" t="s">
        <v>514</v>
      </c>
      <c r="I397" t="s">
        <v>544</v>
      </c>
      <c r="J397">
        <v>8900</v>
      </c>
      <c r="K397">
        <f t="shared" si="23"/>
        <v>1504100</v>
      </c>
      <c r="L397">
        <v>8900</v>
      </c>
      <c r="M397">
        <f>J397-L397</f>
        <v>0</v>
      </c>
      <c r="N397" t="s">
        <v>1113</v>
      </c>
      <c r="O397" t="str">
        <f>VLOOKUP(B397,'8月'!C:C,1,FALSE)</f>
        <v>1414-640-4</v>
      </c>
    </row>
    <row r="398" spans="1:15" hidden="1" x14ac:dyDescent="0.25">
      <c r="A398">
        <v>396</v>
      </c>
      <c r="B398" t="s">
        <v>430</v>
      </c>
      <c r="C398" t="s">
        <v>525</v>
      </c>
      <c r="D398" t="s">
        <v>624</v>
      </c>
      <c r="E398" t="s">
        <v>511</v>
      </c>
      <c r="F398" t="s">
        <v>512</v>
      </c>
      <c r="G398" t="s">
        <v>641</v>
      </c>
      <c r="H398" t="s">
        <v>514</v>
      </c>
      <c r="I398" t="s">
        <v>565</v>
      </c>
      <c r="J398">
        <v>8500</v>
      </c>
      <c r="K398">
        <f t="shared" si="23"/>
        <v>1436500</v>
      </c>
      <c r="L398">
        <v>8500</v>
      </c>
      <c r="M398">
        <f>J398-L398</f>
        <v>0</v>
      </c>
      <c r="N398" t="s">
        <v>1114</v>
      </c>
      <c r="O398" t="str">
        <f>VLOOKUP(B398,'8月'!C:C,1,FALSE)</f>
        <v>1414-643-7</v>
      </c>
    </row>
    <row r="399" spans="1:15" hidden="1" x14ac:dyDescent="0.25">
      <c r="A399">
        <v>397</v>
      </c>
      <c r="B399" t="s">
        <v>431</v>
      </c>
      <c r="C399" t="s">
        <v>550</v>
      </c>
      <c r="D399" t="s">
        <v>578</v>
      </c>
      <c r="E399" t="s">
        <v>517</v>
      </c>
      <c r="F399" t="s">
        <v>599</v>
      </c>
      <c r="G399" t="s">
        <v>600</v>
      </c>
      <c r="H399" t="s">
        <v>514</v>
      </c>
      <c r="I399" t="s">
        <v>515</v>
      </c>
      <c r="J399">
        <v>13500</v>
      </c>
      <c r="K399">
        <f t="shared" si="23"/>
        <v>2281500</v>
      </c>
      <c r="L399">
        <v>13500</v>
      </c>
      <c r="M399">
        <f>J399-L399</f>
        <v>0</v>
      </c>
      <c r="N399" t="s">
        <v>1115</v>
      </c>
      <c r="O399" t="str">
        <f>VLOOKUP(B399,'8月'!C:C,1,FALSE)</f>
        <v>1414-645-9</v>
      </c>
    </row>
    <row r="400" spans="1:15" x14ac:dyDescent="0.25">
      <c r="A400">
        <v>398</v>
      </c>
      <c r="B400" t="s">
        <v>432</v>
      </c>
      <c r="C400" t="s">
        <v>550</v>
      </c>
      <c r="D400" t="s">
        <v>812</v>
      </c>
      <c r="E400" t="s">
        <v>517</v>
      </c>
      <c r="F400" t="s">
        <v>512</v>
      </c>
      <c r="G400" t="s">
        <v>1034</v>
      </c>
      <c r="H400" t="s">
        <v>514</v>
      </c>
      <c r="I400" t="s">
        <v>515</v>
      </c>
      <c r="J400">
        <v>13900</v>
      </c>
      <c r="K400">
        <f t="shared" si="23"/>
        <v>2349100</v>
      </c>
      <c r="L400">
        <v>0</v>
      </c>
      <c r="N400" t="s">
        <v>1116</v>
      </c>
      <c r="O400" t="e">
        <f>VLOOKUP(B400,'8月'!C:C,1,FALSE)</f>
        <v>#N/A</v>
      </c>
    </row>
    <row r="401" spans="1:15" hidden="1" x14ac:dyDescent="0.25">
      <c r="A401">
        <v>399</v>
      </c>
      <c r="B401" t="s">
        <v>433</v>
      </c>
      <c r="C401" t="s">
        <v>550</v>
      </c>
      <c r="D401" t="s">
        <v>776</v>
      </c>
      <c r="E401" t="s">
        <v>517</v>
      </c>
      <c r="F401" t="s">
        <v>512</v>
      </c>
      <c r="G401" t="s">
        <v>1034</v>
      </c>
      <c r="H401" t="s">
        <v>514</v>
      </c>
      <c r="I401" t="s">
        <v>515</v>
      </c>
      <c r="J401">
        <v>13900</v>
      </c>
      <c r="K401">
        <f t="shared" si="23"/>
        <v>2349100</v>
      </c>
      <c r="L401">
        <v>13900</v>
      </c>
      <c r="M401">
        <f t="shared" ref="M401:M410" si="24">J401-L401</f>
        <v>0</v>
      </c>
      <c r="N401" t="s">
        <v>1117</v>
      </c>
      <c r="O401" t="str">
        <f>VLOOKUP(B401,'8月'!C:C,1,FALSE)</f>
        <v>1414-651-7</v>
      </c>
    </row>
    <row r="402" spans="1:15" hidden="1" x14ac:dyDescent="0.25">
      <c r="A402">
        <v>400</v>
      </c>
      <c r="B402" t="s">
        <v>434</v>
      </c>
      <c r="C402" t="s">
        <v>550</v>
      </c>
      <c r="D402" t="s">
        <v>762</v>
      </c>
      <c r="E402" t="s">
        <v>517</v>
      </c>
      <c r="F402" t="s">
        <v>512</v>
      </c>
      <c r="G402" t="s">
        <v>1034</v>
      </c>
      <c r="H402" t="s">
        <v>514</v>
      </c>
      <c r="I402" t="s">
        <v>515</v>
      </c>
      <c r="J402">
        <v>13900</v>
      </c>
      <c r="K402">
        <f t="shared" si="23"/>
        <v>2349100</v>
      </c>
      <c r="L402">
        <v>13900</v>
      </c>
      <c r="M402">
        <f t="shared" si="24"/>
        <v>0</v>
      </c>
      <c r="N402" t="s">
        <v>1118</v>
      </c>
      <c r="O402" t="str">
        <f>VLOOKUP(B402,'8月'!C:C,1,FALSE)</f>
        <v>1414-652-8</v>
      </c>
    </row>
    <row r="403" spans="1:15" hidden="1" x14ac:dyDescent="0.25">
      <c r="A403">
        <v>401</v>
      </c>
      <c r="B403" t="s">
        <v>435</v>
      </c>
      <c r="C403" t="s">
        <v>671</v>
      </c>
      <c r="D403" t="s">
        <v>551</v>
      </c>
      <c r="E403" t="s">
        <v>755</v>
      </c>
      <c r="F403" t="s">
        <v>512</v>
      </c>
      <c r="G403" t="s">
        <v>1119</v>
      </c>
      <c r="H403" t="s">
        <v>514</v>
      </c>
      <c r="I403" t="s">
        <v>515</v>
      </c>
      <c r="J403">
        <v>5500</v>
      </c>
      <c r="K403">
        <f t="shared" si="23"/>
        <v>929500</v>
      </c>
      <c r="L403">
        <v>5500</v>
      </c>
      <c r="M403">
        <f t="shared" si="24"/>
        <v>0</v>
      </c>
      <c r="N403" t="s">
        <v>1120</v>
      </c>
      <c r="O403" t="str">
        <f>VLOOKUP(B403,'8月'!C:C,1,FALSE)</f>
        <v>1414-653-9</v>
      </c>
    </row>
    <row r="404" spans="1:15" hidden="1" x14ac:dyDescent="0.25">
      <c r="A404">
        <v>402</v>
      </c>
      <c r="B404" t="s">
        <v>436</v>
      </c>
      <c r="C404" t="s">
        <v>550</v>
      </c>
      <c r="D404" t="s">
        <v>582</v>
      </c>
      <c r="E404" t="s">
        <v>517</v>
      </c>
      <c r="F404" t="s">
        <v>512</v>
      </c>
      <c r="G404" t="s">
        <v>567</v>
      </c>
      <c r="H404" t="s">
        <v>514</v>
      </c>
      <c r="I404" t="s">
        <v>515</v>
      </c>
      <c r="J404">
        <v>23500</v>
      </c>
      <c r="K404">
        <f t="shared" si="23"/>
        <v>3971500</v>
      </c>
      <c r="L404">
        <v>23500</v>
      </c>
      <c r="M404">
        <f t="shared" si="24"/>
        <v>0</v>
      </c>
      <c r="N404" t="s">
        <v>1121</v>
      </c>
      <c r="O404" t="str">
        <f>VLOOKUP(B404,'8月'!C:C,1,FALSE)</f>
        <v>1414-655-1</v>
      </c>
    </row>
    <row r="405" spans="1:15" hidden="1" x14ac:dyDescent="0.25">
      <c r="A405">
        <v>403</v>
      </c>
      <c r="B405" t="s">
        <v>437</v>
      </c>
      <c r="C405" t="s">
        <v>525</v>
      </c>
      <c r="D405" t="s">
        <v>914</v>
      </c>
      <c r="E405" t="s">
        <v>575</v>
      </c>
      <c r="F405" t="s">
        <v>512</v>
      </c>
      <c r="G405" t="s">
        <v>1122</v>
      </c>
      <c r="H405" t="s">
        <v>514</v>
      </c>
      <c r="I405" t="s">
        <v>619</v>
      </c>
      <c r="J405">
        <v>11700</v>
      </c>
      <c r="K405">
        <f t="shared" si="23"/>
        <v>1977300</v>
      </c>
      <c r="L405">
        <v>11700</v>
      </c>
      <c r="M405">
        <f t="shared" si="24"/>
        <v>0</v>
      </c>
      <c r="N405" t="s">
        <v>1123</v>
      </c>
      <c r="O405" t="str">
        <f>VLOOKUP(B405,'8月'!C:C,1,FALSE)</f>
        <v>1414-656-2</v>
      </c>
    </row>
    <row r="406" spans="1:15" hidden="1" x14ac:dyDescent="0.25">
      <c r="A406">
        <v>404</v>
      </c>
      <c r="B406" t="s">
        <v>438</v>
      </c>
      <c r="C406" t="s">
        <v>556</v>
      </c>
      <c r="D406" t="s">
        <v>874</v>
      </c>
      <c r="E406" t="s">
        <v>517</v>
      </c>
      <c r="F406" t="s">
        <v>533</v>
      </c>
      <c r="G406" t="s">
        <v>1124</v>
      </c>
      <c r="H406" t="s">
        <v>535</v>
      </c>
      <c r="I406" t="s">
        <v>742</v>
      </c>
      <c r="J406">
        <v>39000</v>
      </c>
      <c r="K406">
        <f t="shared" si="23"/>
        <v>6591000</v>
      </c>
      <c r="L406">
        <v>39000</v>
      </c>
      <c r="M406">
        <f t="shared" si="24"/>
        <v>0</v>
      </c>
      <c r="N406" t="s">
        <v>1125</v>
      </c>
      <c r="O406" t="str">
        <f>VLOOKUP(B406,'8月'!C:C,1,FALSE)</f>
        <v>1414-657-3</v>
      </c>
    </row>
    <row r="407" spans="1:15" hidden="1" x14ac:dyDescent="0.25">
      <c r="A407">
        <v>405</v>
      </c>
      <c r="B407" t="s">
        <v>439</v>
      </c>
      <c r="C407" t="s">
        <v>764</v>
      </c>
      <c r="D407" t="s">
        <v>510</v>
      </c>
      <c r="E407" t="s">
        <v>755</v>
      </c>
      <c r="F407" t="s">
        <v>512</v>
      </c>
      <c r="G407" t="s">
        <v>1026</v>
      </c>
      <c r="H407" t="s">
        <v>514</v>
      </c>
      <c r="I407" t="s">
        <v>515</v>
      </c>
      <c r="J407">
        <v>5500</v>
      </c>
      <c r="K407">
        <f t="shared" si="23"/>
        <v>929500</v>
      </c>
      <c r="L407">
        <v>5500</v>
      </c>
      <c r="M407">
        <f t="shared" si="24"/>
        <v>0</v>
      </c>
      <c r="N407" t="s">
        <v>1126</v>
      </c>
      <c r="O407" t="str">
        <f>VLOOKUP(B407,'8月'!C:C,1,FALSE)</f>
        <v>1414-658-4</v>
      </c>
    </row>
    <row r="408" spans="1:15" hidden="1" x14ac:dyDescent="0.25">
      <c r="A408">
        <v>406</v>
      </c>
      <c r="B408" t="s">
        <v>440</v>
      </c>
      <c r="C408" t="s">
        <v>616</v>
      </c>
      <c r="D408" t="s">
        <v>859</v>
      </c>
      <c r="E408" t="s">
        <v>517</v>
      </c>
      <c r="F408" t="s">
        <v>512</v>
      </c>
      <c r="G408" t="s">
        <v>656</v>
      </c>
      <c r="H408" t="s">
        <v>514</v>
      </c>
      <c r="I408" t="s">
        <v>515</v>
      </c>
      <c r="J408">
        <v>11000</v>
      </c>
      <c r="K408">
        <f t="shared" si="23"/>
        <v>1859000</v>
      </c>
      <c r="L408">
        <v>11000</v>
      </c>
      <c r="M408">
        <f t="shared" si="24"/>
        <v>0</v>
      </c>
      <c r="N408" t="s">
        <v>1127</v>
      </c>
      <c r="O408" t="str">
        <f>VLOOKUP(B408,'8月'!C:C,1,FALSE)</f>
        <v>1414-659-5</v>
      </c>
    </row>
    <row r="409" spans="1:15" hidden="1" x14ac:dyDescent="0.25">
      <c r="A409">
        <v>407</v>
      </c>
      <c r="B409" t="s">
        <v>441</v>
      </c>
      <c r="C409" t="s">
        <v>671</v>
      </c>
      <c r="D409" t="s">
        <v>874</v>
      </c>
      <c r="E409" t="s">
        <v>511</v>
      </c>
      <c r="F409" t="s">
        <v>512</v>
      </c>
      <c r="G409" t="s">
        <v>760</v>
      </c>
      <c r="H409" t="s">
        <v>514</v>
      </c>
      <c r="I409" t="s">
        <v>515</v>
      </c>
      <c r="J409">
        <v>8300</v>
      </c>
      <c r="K409">
        <f t="shared" si="23"/>
        <v>1402700</v>
      </c>
      <c r="L409">
        <v>8300</v>
      </c>
      <c r="M409">
        <f t="shared" si="24"/>
        <v>0</v>
      </c>
      <c r="N409" t="s">
        <v>1128</v>
      </c>
      <c r="O409" t="str">
        <f>VLOOKUP(B409,'8月'!C:C,1,FALSE)</f>
        <v>1414-660-8</v>
      </c>
    </row>
    <row r="410" spans="1:15" hidden="1" x14ac:dyDescent="0.25">
      <c r="A410">
        <v>408</v>
      </c>
      <c r="B410" t="s">
        <v>442</v>
      </c>
      <c r="C410" t="s">
        <v>525</v>
      </c>
      <c r="D410" t="s">
        <v>776</v>
      </c>
      <c r="E410" t="s">
        <v>575</v>
      </c>
      <c r="F410" t="s">
        <v>512</v>
      </c>
      <c r="G410" t="s">
        <v>798</v>
      </c>
      <c r="H410" t="s">
        <v>514</v>
      </c>
      <c r="I410" t="s">
        <v>619</v>
      </c>
      <c r="J410">
        <v>10300</v>
      </c>
      <c r="K410">
        <f t="shared" si="23"/>
        <v>1740700</v>
      </c>
      <c r="L410">
        <v>10300</v>
      </c>
      <c r="M410">
        <f t="shared" si="24"/>
        <v>0</v>
      </c>
      <c r="N410" t="s">
        <v>1129</v>
      </c>
      <c r="O410" t="str">
        <f>VLOOKUP(B410,'8月'!C:C,1,FALSE)</f>
        <v>1414-661-9</v>
      </c>
    </row>
    <row r="411" spans="1:15" x14ac:dyDescent="0.25">
      <c r="A411">
        <v>409</v>
      </c>
      <c r="B411" t="s">
        <v>443</v>
      </c>
      <c r="C411" t="s">
        <v>561</v>
      </c>
      <c r="D411" t="s">
        <v>624</v>
      </c>
      <c r="E411" t="s">
        <v>511</v>
      </c>
      <c r="F411" t="s">
        <v>1130</v>
      </c>
      <c r="G411" t="s">
        <v>1131</v>
      </c>
      <c r="H411" t="s">
        <v>528</v>
      </c>
      <c r="I411" t="s">
        <v>619</v>
      </c>
      <c r="J411">
        <v>36000</v>
      </c>
      <c r="K411">
        <f t="shared" si="23"/>
        <v>6084000</v>
      </c>
      <c r="L411">
        <v>0</v>
      </c>
      <c r="N411" t="s">
        <v>1132</v>
      </c>
      <c r="O411" t="e">
        <f>VLOOKUP(B411,'8月'!C:C,1,FALSE)</f>
        <v>#N/A</v>
      </c>
    </row>
    <row r="412" spans="1:15" hidden="1" x14ac:dyDescent="0.25">
      <c r="A412">
        <v>410</v>
      </c>
      <c r="B412" t="s">
        <v>444</v>
      </c>
      <c r="C412" t="s">
        <v>764</v>
      </c>
      <c r="D412" t="s">
        <v>588</v>
      </c>
      <c r="E412" t="s">
        <v>755</v>
      </c>
      <c r="F412" t="s">
        <v>512</v>
      </c>
      <c r="G412" t="s">
        <v>1026</v>
      </c>
      <c r="H412" t="s">
        <v>514</v>
      </c>
      <c r="I412" t="s">
        <v>619</v>
      </c>
      <c r="J412">
        <v>6500</v>
      </c>
      <c r="K412">
        <f t="shared" si="23"/>
        <v>1098500</v>
      </c>
      <c r="L412">
        <v>6500</v>
      </c>
      <c r="M412">
        <f>J412-L412</f>
        <v>0</v>
      </c>
      <c r="N412" t="s">
        <v>1133</v>
      </c>
      <c r="O412" t="str">
        <f>VLOOKUP(B412,'8月'!C:C,1,FALSE)</f>
        <v>1414-669-7</v>
      </c>
    </row>
    <row r="413" spans="1:15" hidden="1" x14ac:dyDescent="0.25">
      <c r="A413">
        <v>411</v>
      </c>
      <c r="B413" t="s">
        <v>445</v>
      </c>
      <c r="C413" t="s">
        <v>550</v>
      </c>
      <c r="D413" t="s">
        <v>957</v>
      </c>
      <c r="E413" t="s">
        <v>517</v>
      </c>
      <c r="F413" t="s">
        <v>949</v>
      </c>
      <c r="G413" t="s">
        <v>949</v>
      </c>
      <c r="H413" t="s">
        <v>514</v>
      </c>
      <c r="I413" t="s">
        <v>515</v>
      </c>
      <c r="J413">
        <v>14500</v>
      </c>
      <c r="K413">
        <f t="shared" si="23"/>
        <v>2450500</v>
      </c>
      <c r="L413">
        <v>0</v>
      </c>
      <c r="N413" t="s">
        <v>1134</v>
      </c>
      <c r="O413" t="str">
        <f>VLOOKUP(B413,'8月'!C:C,1,FALSE)</f>
        <v>1415-091-1</v>
      </c>
    </row>
    <row r="414" spans="1:15" hidden="1" x14ac:dyDescent="0.25">
      <c r="A414">
        <v>412</v>
      </c>
      <c r="B414" t="s">
        <v>446</v>
      </c>
      <c r="C414" t="s">
        <v>550</v>
      </c>
      <c r="D414" t="s">
        <v>551</v>
      </c>
      <c r="E414" t="s">
        <v>517</v>
      </c>
      <c r="F414" t="s">
        <v>512</v>
      </c>
      <c r="G414" t="s">
        <v>567</v>
      </c>
      <c r="H414" t="s">
        <v>514</v>
      </c>
      <c r="I414" t="s">
        <v>515</v>
      </c>
      <c r="J414">
        <v>10500</v>
      </c>
      <c r="K414">
        <f t="shared" si="23"/>
        <v>1774500</v>
      </c>
      <c r="L414">
        <v>0</v>
      </c>
      <c r="N414" t="s">
        <v>1135</v>
      </c>
      <c r="O414" t="str">
        <f>VLOOKUP(B414,'8月'!C:C,1,FALSE)</f>
        <v>1415-093-3</v>
      </c>
    </row>
    <row r="415" spans="1:15" hidden="1" x14ac:dyDescent="0.25">
      <c r="A415">
        <v>413</v>
      </c>
      <c r="B415" t="s">
        <v>447</v>
      </c>
      <c r="C415" t="s">
        <v>525</v>
      </c>
      <c r="D415" t="s">
        <v>562</v>
      </c>
      <c r="E415" t="s">
        <v>511</v>
      </c>
      <c r="F415" t="s">
        <v>1014</v>
      </c>
      <c r="G415" t="s">
        <v>1014</v>
      </c>
      <c r="H415" t="s">
        <v>687</v>
      </c>
      <c r="I415" t="s">
        <v>565</v>
      </c>
      <c r="J415">
        <v>7600</v>
      </c>
      <c r="K415">
        <f t="shared" si="23"/>
        <v>1284400</v>
      </c>
      <c r="L415">
        <v>0</v>
      </c>
      <c r="N415" t="s">
        <v>1136</v>
      </c>
      <c r="O415" t="str">
        <f>VLOOKUP(B415,'8月'!C:C,1,FALSE)</f>
        <v>1415-094-4</v>
      </c>
    </row>
    <row r="416" spans="1:15" hidden="1" x14ac:dyDescent="0.25">
      <c r="A416">
        <v>414</v>
      </c>
      <c r="B416" t="s">
        <v>448</v>
      </c>
      <c r="C416" t="s">
        <v>525</v>
      </c>
      <c r="D416" t="s">
        <v>843</v>
      </c>
      <c r="E416" t="s">
        <v>511</v>
      </c>
      <c r="F416" t="s">
        <v>512</v>
      </c>
      <c r="G416" t="s">
        <v>1062</v>
      </c>
      <c r="H416" t="s">
        <v>687</v>
      </c>
      <c r="I416" t="s">
        <v>529</v>
      </c>
      <c r="J416">
        <v>14000</v>
      </c>
      <c r="K416">
        <f t="shared" si="23"/>
        <v>2366000</v>
      </c>
      <c r="L416">
        <v>0</v>
      </c>
      <c r="N416" t="s">
        <v>1137</v>
      </c>
      <c r="O416" t="str">
        <f>VLOOKUP(B416,'8月'!C:C,1,FALSE)</f>
        <v>1415-097-7</v>
      </c>
    </row>
    <row r="417" spans="1:15" hidden="1" x14ac:dyDescent="0.25">
      <c r="A417">
        <v>415</v>
      </c>
      <c r="B417" t="s">
        <v>449</v>
      </c>
      <c r="C417" t="s">
        <v>509</v>
      </c>
      <c r="D417" t="s">
        <v>914</v>
      </c>
      <c r="E417" t="s">
        <v>538</v>
      </c>
      <c r="F417" t="s">
        <v>838</v>
      </c>
      <c r="G417" t="s">
        <v>838</v>
      </c>
      <c r="H417" t="s">
        <v>514</v>
      </c>
      <c r="I417" t="s">
        <v>515</v>
      </c>
      <c r="J417">
        <v>12000</v>
      </c>
      <c r="K417">
        <f t="shared" si="23"/>
        <v>2028000</v>
      </c>
      <c r="L417">
        <v>0</v>
      </c>
      <c r="N417" t="s">
        <v>1138</v>
      </c>
      <c r="O417" t="str">
        <f>VLOOKUP(B417,'8月'!C:C,1,FALSE)</f>
        <v>1415-099-9</v>
      </c>
    </row>
    <row r="418" spans="1:15" hidden="1" x14ac:dyDescent="0.25">
      <c r="A418">
        <v>416</v>
      </c>
      <c r="B418" t="s">
        <v>450</v>
      </c>
      <c r="C418" t="s">
        <v>550</v>
      </c>
      <c r="D418" t="s">
        <v>578</v>
      </c>
      <c r="E418" t="s">
        <v>517</v>
      </c>
      <c r="F418" t="s">
        <v>512</v>
      </c>
      <c r="G418" t="s">
        <v>567</v>
      </c>
      <c r="H418" t="s">
        <v>514</v>
      </c>
      <c r="I418" t="s">
        <v>515</v>
      </c>
      <c r="J418">
        <v>10500</v>
      </c>
      <c r="K418">
        <f t="shared" si="23"/>
        <v>1774500</v>
      </c>
      <c r="L418">
        <v>0</v>
      </c>
      <c r="N418" t="s">
        <v>1139</v>
      </c>
      <c r="O418" t="str">
        <f>VLOOKUP(B418,'8月'!C:C,1,FALSE)</f>
        <v>1415-102-7</v>
      </c>
    </row>
    <row r="419" spans="1:15" hidden="1" x14ac:dyDescent="0.25">
      <c r="A419">
        <v>417</v>
      </c>
      <c r="B419" t="s">
        <v>451</v>
      </c>
      <c r="C419" t="s">
        <v>525</v>
      </c>
      <c r="D419" t="s">
        <v>762</v>
      </c>
      <c r="E419" t="s">
        <v>511</v>
      </c>
      <c r="F419" t="s">
        <v>1062</v>
      </c>
      <c r="G419" t="s">
        <v>1062</v>
      </c>
      <c r="H419" t="s">
        <v>687</v>
      </c>
      <c r="I419" t="s">
        <v>515</v>
      </c>
      <c r="J419">
        <v>14000</v>
      </c>
      <c r="K419">
        <f t="shared" si="23"/>
        <v>2366000</v>
      </c>
      <c r="L419">
        <v>0</v>
      </c>
      <c r="N419" t="s">
        <v>1140</v>
      </c>
      <c r="O419" t="str">
        <f>VLOOKUP(B419,'8月'!C:C,1,FALSE)</f>
        <v>1415-106-1</v>
      </c>
    </row>
    <row r="420" spans="1:15" hidden="1" x14ac:dyDescent="0.25">
      <c r="A420">
        <v>418</v>
      </c>
      <c r="B420" t="s">
        <v>452</v>
      </c>
      <c r="C420" t="s">
        <v>525</v>
      </c>
      <c r="D420" t="s">
        <v>812</v>
      </c>
      <c r="E420" t="s">
        <v>511</v>
      </c>
      <c r="F420" t="s">
        <v>599</v>
      </c>
      <c r="G420" t="s">
        <v>641</v>
      </c>
      <c r="H420" t="s">
        <v>514</v>
      </c>
      <c r="I420" t="s">
        <v>515</v>
      </c>
      <c r="J420">
        <v>8500</v>
      </c>
      <c r="K420">
        <f t="shared" si="23"/>
        <v>1436500</v>
      </c>
      <c r="L420">
        <v>0</v>
      </c>
      <c r="N420" t="s">
        <v>1141</v>
      </c>
      <c r="O420" t="str">
        <f>VLOOKUP(B420,'8月'!C:C,1,FALSE)</f>
        <v>1415-111-8</v>
      </c>
    </row>
    <row r="421" spans="1:15" hidden="1" x14ac:dyDescent="0.25">
      <c r="A421">
        <v>419</v>
      </c>
      <c r="B421" t="s">
        <v>453</v>
      </c>
      <c r="C421" t="s">
        <v>525</v>
      </c>
      <c r="D421" t="s">
        <v>776</v>
      </c>
      <c r="E421" t="s">
        <v>575</v>
      </c>
      <c r="F421" t="s">
        <v>1009</v>
      </c>
      <c r="G421" t="s">
        <v>1009</v>
      </c>
      <c r="H421" t="s">
        <v>514</v>
      </c>
      <c r="I421" t="s">
        <v>515</v>
      </c>
      <c r="J421">
        <v>12700</v>
      </c>
      <c r="K421">
        <f t="shared" si="23"/>
        <v>2146300</v>
      </c>
      <c r="L421">
        <v>0</v>
      </c>
      <c r="N421" t="s">
        <v>1142</v>
      </c>
      <c r="O421" t="str">
        <f>VLOOKUP(B421,'8月'!C:C,1,FALSE)</f>
        <v>1415-114-1</v>
      </c>
    </row>
    <row r="422" spans="1:15" hidden="1" x14ac:dyDescent="0.25">
      <c r="A422">
        <v>420</v>
      </c>
      <c r="B422" t="s">
        <v>454</v>
      </c>
      <c r="C422" t="s">
        <v>525</v>
      </c>
      <c r="D422" t="s">
        <v>551</v>
      </c>
      <c r="E422" t="s">
        <v>511</v>
      </c>
      <c r="F422" t="s">
        <v>583</v>
      </c>
      <c r="G422" t="s">
        <v>646</v>
      </c>
      <c r="H422" t="s">
        <v>687</v>
      </c>
      <c r="I422" t="s">
        <v>565</v>
      </c>
      <c r="J422">
        <v>7500</v>
      </c>
      <c r="K422">
        <f t="shared" si="23"/>
        <v>1267500</v>
      </c>
      <c r="L422">
        <v>0</v>
      </c>
      <c r="N422" t="s">
        <v>1143</v>
      </c>
      <c r="O422" t="str">
        <f>VLOOKUP(B422,'8月'!C:C,1,FALSE)</f>
        <v>1415-115-2</v>
      </c>
    </row>
    <row r="423" spans="1:15" hidden="1" x14ac:dyDescent="0.25">
      <c r="A423">
        <v>421</v>
      </c>
      <c r="B423" t="s">
        <v>455</v>
      </c>
      <c r="C423" t="s">
        <v>521</v>
      </c>
      <c r="D423" t="s">
        <v>607</v>
      </c>
      <c r="E423" t="s">
        <v>517</v>
      </c>
      <c r="F423" t="s">
        <v>523</v>
      </c>
      <c r="G423" t="s">
        <v>1144</v>
      </c>
      <c r="H423" t="s">
        <v>514</v>
      </c>
      <c r="I423" t="s">
        <v>515</v>
      </c>
      <c r="J423">
        <v>11400</v>
      </c>
      <c r="K423">
        <f t="shared" si="23"/>
        <v>1926600</v>
      </c>
      <c r="L423">
        <v>0</v>
      </c>
      <c r="N423" t="s">
        <v>1145</v>
      </c>
      <c r="O423" t="str">
        <f>VLOOKUP(B423,'8月'!C:C,1,FALSE)</f>
        <v>1415-117-4</v>
      </c>
    </row>
    <row r="424" spans="1:15" hidden="1" x14ac:dyDescent="0.25">
      <c r="A424">
        <v>422</v>
      </c>
      <c r="B424" t="s">
        <v>456</v>
      </c>
      <c r="C424" t="s">
        <v>561</v>
      </c>
      <c r="D424" t="s">
        <v>872</v>
      </c>
      <c r="E424" t="s">
        <v>511</v>
      </c>
      <c r="F424" t="s">
        <v>512</v>
      </c>
      <c r="G424" t="s">
        <v>968</v>
      </c>
      <c r="H424" t="s">
        <v>528</v>
      </c>
      <c r="I424" t="s">
        <v>619</v>
      </c>
      <c r="J424">
        <v>20500</v>
      </c>
      <c r="K424">
        <f t="shared" si="23"/>
        <v>3464500</v>
      </c>
      <c r="L424">
        <v>0</v>
      </c>
      <c r="N424" t="s">
        <v>1146</v>
      </c>
      <c r="O424" t="str">
        <f>VLOOKUP(B424,'8月'!C:C,1,FALSE)</f>
        <v>1415-118-5</v>
      </c>
    </row>
    <row r="425" spans="1:15" hidden="1" x14ac:dyDescent="0.25">
      <c r="A425">
        <v>423</v>
      </c>
      <c r="B425" t="s">
        <v>457</v>
      </c>
      <c r="C425" t="s">
        <v>561</v>
      </c>
      <c r="D425" t="s">
        <v>864</v>
      </c>
      <c r="E425" t="s">
        <v>511</v>
      </c>
      <c r="F425" t="s">
        <v>1110</v>
      </c>
      <c r="G425" t="s">
        <v>1110</v>
      </c>
      <c r="H425" t="s">
        <v>528</v>
      </c>
      <c r="I425" t="s">
        <v>1147</v>
      </c>
      <c r="J425">
        <v>36000</v>
      </c>
      <c r="K425">
        <f t="shared" si="23"/>
        <v>6084000</v>
      </c>
      <c r="L425">
        <v>0</v>
      </c>
      <c r="N425" t="s">
        <v>1148</v>
      </c>
      <c r="O425" t="str">
        <f>VLOOKUP(B425,'8月'!C:C,1,FALSE)</f>
        <v>1415-150-5</v>
      </c>
    </row>
    <row r="426" spans="1:15" hidden="1" x14ac:dyDescent="0.25">
      <c r="A426">
        <v>424</v>
      </c>
      <c r="B426" t="s">
        <v>458</v>
      </c>
      <c r="C426" t="s">
        <v>550</v>
      </c>
      <c r="E426" t="s">
        <v>517</v>
      </c>
      <c r="F426" t="s">
        <v>526</v>
      </c>
      <c r="G426" t="s">
        <v>1149</v>
      </c>
      <c r="H426" t="s">
        <v>514</v>
      </c>
      <c r="I426" t="s">
        <v>515</v>
      </c>
      <c r="J426">
        <v>13700</v>
      </c>
      <c r="K426">
        <f t="shared" si="23"/>
        <v>2315300</v>
      </c>
      <c r="L426">
        <v>0</v>
      </c>
      <c r="N426" t="s">
        <v>1150</v>
      </c>
      <c r="O426" t="str">
        <f>VLOOKUP(B426,'8月'!C:C,1,FALSE)</f>
        <v>1415-151-6</v>
      </c>
    </row>
    <row r="427" spans="1:15" hidden="1" x14ac:dyDescent="0.25">
      <c r="A427">
        <v>425</v>
      </c>
      <c r="B427" t="s">
        <v>459</v>
      </c>
      <c r="C427" t="s">
        <v>525</v>
      </c>
      <c r="D427" t="s">
        <v>522</v>
      </c>
      <c r="E427" t="s">
        <v>511</v>
      </c>
      <c r="F427" t="s">
        <v>741</v>
      </c>
      <c r="G427" t="s">
        <v>741</v>
      </c>
      <c r="H427" t="s">
        <v>687</v>
      </c>
      <c r="I427" t="s">
        <v>529</v>
      </c>
      <c r="J427">
        <v>8900</v>
      </c>
      <c r="K427">
        <f t="shared" si="23"/>
        <v>1504100</v>
      </c>
      <c r="L427">
        <v>0</v>
      </c>
      <c r="N427" t="s">
        <v>1151</v>
      </c>
      <c r="O427" t="str">
        <f>VLOOKUP(B427,'8月'!C:C,1,FALSE)</f>
        <v>1415-154-9</v>
      </c>
    </row>
    <row r="428" spans="1:15" hidden="1" x14ac:dyDescent="0.25">
      <c r="A428">
        <v>426</v>
      </c>
      <c r="B428" t="s">
        <v>460</v>
      </c>
      <c r="C428" t="s">
        <v>525</v>
      </c>
      <c r="D428" t="s">
        <v>582</v>
      </c>
      <c r="E428" t="s">
        <v>691</v>
      </c>
      <c r="F428" t="s">
        <v>599</v>
      </c>
      <c r="G428" t="s">
        <v>1152</v>
      </c>
      <c r="H428" t="s">
        <v>687</v>
      </c>
      <c r="I428" t="s">
        <v>544</v>
      </c>
      <c r="J428">
        <v>8000</v>
      </c>
      <c r="K428">
        <f t="shared" si="23"/>
        <v>1352000</v>
      </c>
      <c r="L428">
        <v>0</v>
      </c>
      <c r="N428" t="s">
        <v>1153</v>
      </c>
      <c r="O428" t="str">
        <f>VLOOKUP(B428,'8月'!C:C,1,FALSE)</f>
        <v>1415-155-0</v>
      </c>
    </row>
    <row r="429" spans="1:15" hidden="1" x14ac:dyDescent="0.25">
      <c r="A429">
        <v>427</v>
      </c>
      <c r="B429" t="s">
        <v>461</v>
      </c>
      <c r="C429" t="s">
        <v>525</v>
      </c>
      <c r="D429" t="s">
        <v>872</v>
      </c>
      <c r="E429" t="s">
        <v>511</v>
      </c>
      <c r="F429" t="s">
        <v>741</v>
      </c>
      <c r="G429" t="s">
        <v>741</v>
      </c>
      <c r="H429" t="s">
        <v>687</v>
      </c>
      <c r="I429" t="s">
        <v>529</v>
      </c>
      <c r="J429">
        <v>9400</v>
      </c>
      <c r="K429">
        <f t="shared" si="23"/>
        <v>1588600</v>
      </c>
      <c r="L429">
        <v>0</v>
      </c>
      <c r="N429" t="s">
        <v>1154</v>
      </c>
      <c r="O429" t="str">
        <f>VLOOKUP(B429,'8月'!C:C,1,FALSE)</f>
        <v>1415-157-2</v>
      </c>
    </row>
    <row r="430" spans="1:15" hidden="1" x14ac:dyDescent="0.25">
      <c r="A430">
        <v>428</v>
      </c>
      <c r="B430" t="s">
        <v>462</v>
      </c>
      <c r="C430" t="s">
        <v>525</v>
      </c>
      <c r="E430" t="s">
        <v>511</v>
      </c>
      <c r="F430" t="s">
        <v>599</v>
      </c>
      <c r="G430" t="s">
        <v>646</v>
      </c>
      <c r="H430" t="s">
        <v>687</v>
      </c>
      <c r="I430" t="s">
        <v>544</v>
      </c>
      <c r="J430">
        <v>7500</v>
      </c>
      <c r="K430">
        <f t="shared" si="23"/>
        <v>1267500</v>
      </c>
      <c r="L430">
        <v>0</v>
      </c>
      <c r="N430" t="s">
        <v>1155</v>
      </c>
      <c r="O430" t="str">
        <f>VLOOKUP(B430,'8月'!C:C,1,FALSE)</f>
        <v>1415-158-3</v>
      </c>
    </row>
    <row r="431" spans="1:15" hidden="1" x14ac:dyDescent="0.25">
      <c r="A431">
        <v>429</v>
      </c>
      <c r="B431" t="s">
        <v>463</v>
      </c>
      <c r="C431" t="s">
        <v>525</v>
      </c>
      <c r="D431" t="s">
        <v>578</v>
      </c>
      <c r="E431" t="s">
        <v>511</v>
      </c>
      <c r="F431" t="s">
        <v>646</v>
      </c>
      <c r="G431" t="s">
        <v>646</v>
      </c>
      <c r="H431" t="s">
        <v>687</v>
      </c>
      <c r="I431" t="s">
        <v>742</v>
      </c>
      <c r="J431">
        <v>7500</v>
      </c>
      <c r="K431">
        <f t="shared" si="23"/>
        <v>1267500</v>
      </c>
      <c r="L431">
        <v>0</v>
      </c>
      <c r="N431" t="s">
        <v>1156</v>
      </c>
      <c r="O431" t="str">
        <f>VLOOKUP(B431,'8月'!C:C,1,FALSE)</f>
        <v>1415-159-4</v>
      </c>
    </row>
    <row r="432" spans="1:15" hidden="1" x14ac:dyDescent="0.25">
      <c r="A432">
        <v>430</v>
      </c>
      <c r="B432" t="s">
        <v>464</v>
      </c>
      <c r="C432" t="s">
        <v>525</v>
      </c>
      <c r="D432" t="s">
        <v>597</v>
      </c>
      <c r="E432" t="s">
        <v>511</v>
      </c>
      <c r="F432" t="s">
        <v>583</v>
      </c>
      <c r="G432" t="s">
        <v>1157</v>
      </c>
      <c r="H432" t="s">
        <v>514</v>
      </c>
      <c r="I432" t="s">
        <v>515</v>
      </c>
      <c r="J432">
        <v>7900</v>
      </c>
      <c r="K432">
        <f t="shared" si="23"/>
        <v>1335100</v>
      </c>
      <c r="L432">
        <v>0</v>
      </c>
      <c r="N432" t="s">
        <v>1158</v>
      </c>
      <c r="O432" t="str">
        <f>VLOOKUP(B432,'8月'!C:C,1,FALSE)</f>
        <v>1415-160-7</v>
      </c>
    </row>
    <row r="433" spans="1:15" hidden="1" x14ac:dyDescent="0.25">
      <c r="A433">
        <v>431</v>
      </c>
      <c r="B433" t="s">
        <v>465</v>
      </c>
      <c r="C433" t="s">
        <v>525</v>
      </c>
      <c r="D433" t="s">
        <v>857</v>
      </c>
      <c r="E433" t="s">
        <v>511</v>
      </c>
      <c r="F433" t="s">
        <v>741</v>
      </c>
      <c r="G433" t="s">
        <v>741</v>
      </c>
      <c r="H433" t="s">
        <v>687</v>
      </c>
      <c r="I433" t="s">
        <v>529</v>
      </c>
      <c r="J433">
        <v>9400</v>
      </c>
      <c r="K433">
        <f t="shared" si="23"/>
        <v>1588600</v>
      </c>
      <c r="L433">
        <v>0</v>
      </c>
      <c r="N433" t="s">
        <v>1159</v>
      </c>
      <c r="O433" t="str">
        <f>VLOOKUP(B433,'8月'!C:C,1,FALSE)</f>
        <v>1415-161-8</v>
      </c>
    </row>
    <row r="434" spans="1:15" hidden="1" x14ac:dyDescent="0.25">
      <c r="A434">
        <v>432</v>
      </c>
      <c r="B434" t="s">
        <v>466</v>
      </c>
      <c r="C434" t="s">
        <v>525</v>
      </c>
      <c r="D434" t="s">
        <v>668</v>
      </c>
      <c r="E434" t="s">
        <v>511</v>
      </c>
      <c r="F434" t="s">
        <v>599</v>
      </c>
      <c r="G434" t="s">
        <v>1160</v>
      </c>
      <c r="H434" t="s">
        <v>687</v>
      </c>
      <c r="I434" t="s">
        <v>745</v>
      </c>
      <c r="J434">
        <v>14900</v>
      </c>
      <c r="K434">
        <f t="shared" si="23"/>
        <v>2518100</v>
      </c>
      <c r="L434">
        <v>0</v>
      </c>
      <c r="N434" t="s">
        <v>1161</v>
      </c>
      <c r="O434" t="str">
        <f>VLOOKUP(B434,'8月'!C:C,1,FALSE)</f>
        <v>1415-162-9</v>
      </c>
    </row>
    <row r="435" spans="1:15" hidden="1" x14ac:dyDescent="0.25">
      <c r="A435">
        <v>433</v>
      </c>
      <c r="B435" t="s">
        <v>467</v>
      </c>
      <c r="C435" t="s">
        <v>525</v>
      </c>
      <c r="D435" t="s">
        <v>634</v>
      </c>
      <c r="E435" t="s">
        <v>848</v>
      </c>
      <c r="F435" t="s">
        <v>1162</v>
      </c>
      <c r="G435" t="s">
        <v>1162</v>
      </c>
      <c r="H435" t="s">
        <v>514</v>
      </c>
      <c r="I435" t="s">
        <v>1163</v>
      </c>
      <c r="J435">
        <v>7400</v>
      </c>
      <c r="K435">
        <f t="shared" si="23"/>
        <v>1250600</v>
      </c>
      <c r="L435">
        <v>0</v>
      </c>
      <c r="N435" t="s">
        <v>1164</v>
      </c>
      <c r="O435" t="str">
        <f>VLOOKUP(B435,'8月'!C:C,1,FALSE)</f>
        <v>1415-165-2</v>
      </c>
    </row>
    <row r="436" spans="1:15" hidden="1" x14ac:dyDescent="0.25">
      <c r="A436">
        <v>434</v>
      </c>
      <c r="B436" t="s">
        <v>468</v>
      </c>
      <c r="C436" t="s">
        <v>550</v>
      </c>
      <c r="D436" t="s">
        <v>578</v>
      </c>
      <c r="E436" t="s">
        <v>517</v>
      </c>
      <c r="F436" t="s">
        <v>512</v>
      </c>
      <c r="G436" t="s">
        <v>600</v>
      </c>
      <c r="H436" t="s">
        <v>514</v>
      </c>
      <c r="I436" t="s">
        <v>619</v>
      </c>
      <c r="J436">
        <v>15000</v>
      </c>
      <c r="K436">
        <f t="shared" si="23"/>
        <v>2535000</v>
      </c>
      <c r="L436">
        <v>0</v>
      </c>
      <c r="N436" t="s">
        <v>1165</v>
      </c>
      <c r="O436" t="str">
        <f>VLOOKUP(B436,'8月'!C:C,1,FALSE)</f>
        <v>1415-167-4</v>
      </c>
    </row>
    <row r="437" spans="1:15" hidden="1" x14ac:dyDescent="0.25">
      <c r="A437">
        <v>435</v>
      </c>
      <c r="B437" t="s">
        <v>469</v>
      </c>
      <c r="C437" t="s">
        <v>569</v>
      </c>
      <c r="D437" t="s">
        <v>648</v>
      </c>
      <c r="E437" t="s">
        <v>517</v>
      </c>
      <c r="F437" t="s">
        <v>570</v>
      </c>
      <c r="G437" t="s">
        <v>570</v>
      </c>
      <c r="H437" t="s">
        <v>687</v>
      </c>
      <c r="I437" t="s">
        <v>515</v>
      </c>
      <c r="J437">
        <v>14800</v>
      </c>
      <c r="K437">
        <f t="shared" si="23"/>
        <v>2501200</v>
      </c>
      <c r="L437">
        <v>0</v>
      </c>
      <c r="N437" t="s">
        <v>1166</v>
      </c>
      <c r="O437" t="str">
        <f>VLOOKUP(B437,'8月'!C:C,1,FALSE)</f>
        <v>1415-168-5</v>
      </c>
    </row>
    <row r="438" spans="1:15" hidden="1" x14ac:dyDescent="0.25">
      <c r="A438">
        <v>436</v>
      </c>
      <c r="B438" t="s">
        <v>470</v>
      </c>
      <c r="C438" t="s">
        <v>525</v>
      </c>
      <c r="D438" t="s">
        <v>554</v>
      </c>
      <c r="E438" t="s">
        <v>511</v>
      </c>
      <c r="F438" t="s">
        <v>512</v>
      </c>
      <c r="G438" t="s">
        <v>741</v>
      </c>
      <c r="H438" t="s">
        <v>687</v>
      </c>
      <c r="I438" t="s">
        <v>529</v>
      </c>
      <c r="J438">
        <v>8500</v>
      </c>
      <c r="K438">
        <f t="shared" si="23"/>
        <v>1436500</v>
      </c>
      <c r="L438">
        <v>0</v>
      </c>
      <c r="N438" t="s">
        <v>1167</v>
      </c>
      <c r="O438" t="str">
        <f>VLOOKUP(B438,'8月'!C:C,1,FALSE)</f>
        <v>1415-169-6</v>
      </c>
    </row>
    <row r="439" spans="1:15" hidden="1" x14ac:dyDescent="0.25">
      <c r="A439">
        <v>437</v>
      </c>
      <c r="B439" t="s">
        <v>471</v>
      </c>
      <c r="C439" t="s">
        <v>569</v>
      </c>
      <c r="D439" t="s">
        <v>562</v>
      </c>
      <c r="E439" t="s">
        <v>517</v>
      </c>
      <c r="F439" t="s">
        <v>570</v>
      </c>
      <c r="G439" t="s">
        <v>570</v>
      </c>
      <c r="H439" t="s">
        <v>687</v>
      </c>
      <c r="I439" t="s">
        <v>515</v>
      </c>
      <c r="J439">
        <v>13500</v>
      </c>
      <c r="K439">
        <f t="shared" si="23"/>
        <v>2281500</v>
      </c>
      <c r="L439">
        <v>0</v>
      </c>
      <c r="N439" t="s">
        <v>1168</v>
      </c>
      <c r="O439" t="str">
        <f>VLOOKUP(B439,'8月'!C:C,1,FALSE)</f>
        <v>1415-170-9</v>
      </c>
    </row>
    <row r="440" spans="1:15" hidden="1" x14ac:dyDescent="0.25">
      <c r="A440">
        <v>438</v>
      </c>
      <c r="B440" t="s">
        <v>472</v>
      </c>
      <c r="C440" t="s">
        <v>509</v>
      </c>
      <c r="D440" t="s">
        <v>582</v>
      </c>
      <c r="E440" t="s">
        <v>517</v>
      </c>
      <c r="F440" t="s">
        <v>512</v>
      </c>
      <c r="G440" t="s">
        <v>518</v>
      </c>
      <c r="H440" t="s">
        <v>514</v>
      </c>
      <c r="I440" t="s">
        <v>515</v>
      </c>
      <c r="J440">
        <v>10000</v>
      </c>
      <c r="K440">
        <f t="shared" si="23"/>
        <v>1690000</v>
      </c>
      <c r="L440">
        <v>0</v>
      </c>
      <c r="N440" t="s">
        <v>1169</v>
      </c>
      <c r="O440" t="str">
        <f>VLOOKUP(B440,'8月'!C:C,1,FALSE)</f>
        <v>1415-171-0</v>
      </c>
    </row>
    <row r="441" spans="1:15" hidden="1" x14ac:dyDescent="0.25">
      <c r="A441">
        <v>439</v>
      </c>
      <c r="B441" t="s">
        <v>473</v>
      </c>
      <c r="C441" t="s">
        <v>525</v>
      </c>
      <c r="D441" t="s">
        <v>607</v>
      </c>
      <c r="E441" t="s">
        <v>511</v>
      </c>
      <c r="F441" t="s">
        <v>805</v>
      </c>
      <c r="G441" t="s">
        <v>805</v>
      </c>
      <c r="H441" t="s">
        <v>514</v>
      </c>
      <c r="I441" t="s">
        <v>565</v>
      </c>
      <c r="J441">
        <v>9500</v>
      </c>
      <c r="K441">
        <f t="shared" si="23"/>
        <v>1605500</v>
      </c>
      <c r="L441">
        <v>0</v>
      </c>
      <c r="N441" t="s">
        <v>1170</v>
      </c>
      <c r="O441" t="str">
        <f>VLOOKUP(B441,'8月'!C:C,1,FALSE)</f>
        <v>1415-172-1</v>
      </c>
    </row>
    <row r="442" spans="1:15" hidden="1" x14ac:dyDescent="0.25">
      <c r="A442">
        <v>440</v>
      </c>
      <c r="B442" t="s">
        <v>474</v>
      </c>
      <c r="C442" t="s">
        <v>525</v>
      </c>
      <c r="D442" t="s">
        <v>874</v>
      </c>
      <c r="E442" t="s">
        <v>575</v>
      </c>
      <c r="F442" t="s">
        <v>583</v>
      </c>
      <c r="G442" t="s">
        <v>1009</v>
      </c>
      <c r="H442" t="s">
        <v>514</v>
      </c>
      <c r="I442" t="s">
        <v>565</v>
      </c>
      <c r="J442">
        <v>13300</v>
      </c>
      <c r="K442">
        <f t="shared" si="23"/>
        <v>2247700</v>
      </c>
      <c r="L442">
        <v>0</v>
      </c>
      <c r="N442" t="s">
        <v>1171</v>
      </c>
      <c r="O442" t="str">
        <f>VLOOKUP(B442,'8月'!C:C,1,FALSE)</f>
        <v>1415-173-2</v>
      </c>
    </row>
    <row r="443" spans="1:15" hidden="1" x14ac:dyDescent="0.25">
      <c r="A443">
        <v>441</v>
      </c>
      <c r="B443" t="s">
        <v>475</v>
      </c>
      <c r="C443" t="s">
        <v>606</v>
      </c>
      <c r="D443" t="s">
        <v>624</v>
      </c>
      <c r="E443" t="s">
        <v>608</v>
      </c>
      <c r="F443" t="s">
        <v>609</v>
      </c>
      <c r="G443" t="s">
        <v>609</v>
      </c>
      <c r="H443" t="s">
        <v>514</v>
      </c>
      <c r="I443" t="s">
        <v>515</v>
      </c>
      <c r="J443">
        <v>14500</v>
      </c>
      <c r="K443">
        <f t="shared" si="23"/>
        <v>2450500</v>
      </c>
      <c r="L443">
        <v>0</v>
      </c>
      <c r="N443" t="s">
        <v>1172</v>
      </c>
      <c r="O443" t="str">
        <f>VLOOKUP(B443,'8月'!C:C,1,FALSE)</f>
        <v>1415-174-3</v>
      </c>
    </row>
    <row r="444" spans="1:15" hidden="1" x14ac:dyDescent="0.25">
      <c r="A444">
        <v>442</v>
      </c>
      <c r="B444" t="s">
        <v>476</v>
      </c>
      <c r="C444" t="s">
        <v>525</v>
      </c>
      <c r="D444" t="s">
        <v>607</v>
      </c>
      <c r="E444" t="s">
        <v>511</v>
      </c>
      <c r="F444" t="s">
        <v>512</v>
      </c>
      <c r="G444" t="s">
        <v>805</v>
      </c>
      <c r="H444" t="s">
        <v>687</v>
      </c>
      <c r="I444" t="s">
        <v>565</v>
      </c>
      <c r="J444">
        <v>10000</v>
      </c>
      <c r="K444">
        <f t="shared" si="23"/>
        <v>1690000</v>
      </c>
      <c r="L444">
        <v>0</v>
      </c>
      <c r="N444" t="s">
        <v>1173</v>
      </c>
      <c r="O444" t="str">
        <f>VLOOKUP(B444,'8月'!C:C,1,FALSE)</f>
        <v>1415-175-4</v>
      </c>
    </row>
    <row r="445" spans="1:15" hidden="1" x14ac:dyDescent="0.25">
      <c r="A445">
        <v>443</v>
      </c>
      <c r="B445" t="s">
        <v>477</v>
      </c>
      <c r="C445" t="s">
        <v>525</v>
      </c>
      <c r="D445" t="s">
        <v>776</v>
      </c>
      <c r="E445" t="s">
        <v>511</v>
      </c>
      <c r="F445" t="s">
        <v>805</v>
      </c>
      <c r="G445" t="s">
        <v>805</v>
      </c>
      <c r="H445" t="s">
        <v>687</v>
      </c>
      <c r="I445" t="s">
        <v>544</v>
      </c>
      <c r="J445">
        <v>9900</v>
      </c>
      <c r="K445">
        <f t="shared" si="23"/>
        <v>1673100</v>
      </c>
      <c r="L445">
        <v>0</v>
      </c>
      <c r="N445" t="s">
        <v>1174</v>
      </c>
      <c r="O445" t="str">
        <f>VLOOKUP(B445,'8月'!C:C,1,FALSE)</f>
        <v>1415-176-5</v>
      </c>
    </row>
    <row r="446" spans="1:15" hidden="1" x14ac:dyDescent="0.25">
      <c r="A446">
        <v>444</v>
      </c>
      <c r="B446" t="s">
        <v>478</v>
      </c>
      <c r="C446" t="s">
        <v>521</v>
      </c>
      <c r="D446" t="s">
        <v>626</v>
      </c>
      <c r="E446" t="s">
        <v>517</v>
      </c>
      <c r="F446" t="s">
        <v>583</v>
      </c>
      <c r="G446" t="s">
        <v>523</v>
      </c>
      <c r="H446" t="s">
        <v>514</v>
      </c>
      <c r="I446" t="s">
        <v>515</v>
      </c>
      <c r="J446">
        <v>10500</v>
      </c>
      <c r="K446">
        <f t="shared" si="23"/>
        <v>1774500</v>
      </c>
      <c r="L446">
        <v>0</v>
      </c>
      <c r="N446" t="s">
        <v>1175</v>
      </c>
      <c r="O446" t="str">
        <f>VLOOKUP(B446,'8月'!C:C,1,FALSE)</f>
        <v>1415-178-7</v>
      </c>
    </row>
    <row r="447" spans="1:15" hidden="1" x14ac:dyDescent="0.25">
      <c r="A447">
        <v>445</v>
      </c>
      <c r="B447" t="s">
        <v>479</v>
      </c>
      <c r="C447" t="s">
        <v>556</v>
      </c>
      <c r="D447" t="s">
        <v>634</v>
      </c>
      <c r="E447" t="s">
        <v>517</v>
      </c>
      <c r="F447" t="s">
        <v>1176</v>
      </c>
      <c r="G447" t="s">
        <v>1176</v>
      </c>
      <c r="H447" t="s">
        <v>514</v>
      </c>
      <c r="I447" t="s">
        <v>540</v>
      </c>
      <c r="J447">
        <v>40000</v>
      </c>
      <c r="K447">
        <f t="shared" si="23"/>
        <v>6760000</v>
      </c>
      <c r="L447">
        <v>0</v>
      </c>
      <c r="N447" t="s">
        <v>1177</v>
      </c>
      <c r="O447" t="str">
        <f>VLOOKUP(B447,'8月'!C:C,1,FALSE)</f>
        <v>1415-179-8</v>
      </c>
    </row>
    <row r="448" spans="1:15" hidden="1" x14ac:dyDescent="0.25">
      <c r="A448">
        <v>446</v>
      </c>
      <c r="B448" t="s">
        <v>480</v>
      </c>
      <c r="C448" t="s">
        <v>525</v>
      </c>
      <c r="D448" t="s">
        <v>582</v>
      </c>
      <c r="E448" t="s">
        <v>511</v>
      </c>
      <c r="F448" t="s">
        <v>563</v>
      </c>
      <c r="G448" t="s">
        <v>1178</v>
      </c>
      <c r="H448" t="s">
        <v>535</v>
      </c>
      <c r="I448" t="s">
        <v>619</v>
      </c>
      <c r="J448">
        <v>16500</v>
      </c>
      <c r="K448">
        <f t="shared" si="23"/>
        <v>2788500</v>
      </c>
      <c r="L448">
        <v>0</v>
      </c>
      <c r="N448" t="s">
        <v>1179</v>
      </c>
      <c r="O448" t="str">
        <f>VLOOKUP(B448,'8月'!C:C,1,FALSE)</f>
        <v>1415-180-1</v>
      </c>
    </row>
    <row r="449" spans="1:15" hidden="1" x14ac:dyDescent="0.25">
      <c r="A449">
        <v>447</v>
      </c>
      <c r="B449" t="s">
        <v>481</v>
      </c>
      <c r="C449" t="s">
        <v>550</v>
      </c>
      <c r="E449" t="s">
        <v>517</v>
      </c>
      <c r="F449" t="s">
        <v>1180</v>
      </c>
      <c r="G449" t="s">
        <v>1180</v>
      </c>
      <c r="H449" t="s">
        <v>514</v>
      </c>
      <c r="I449" t="s">
        <v>515</v>
      </c>
      <c r="J449">
        <v>38000</v>
      </c>
      <c r="K449">
        <f t="shared" si="23"/>
        <v>6422000</v>
      </c>
      <c r="L449">
        <v>0</v>
      </c>
      <c r="N449" t="s">
        <v>1181</v>
      </c>
      <c r="O449" t="str">
        <f>VLOOKUP(B449,'8月'!C:C,1,FALSE)</f>
        <v>1415-181-2</v>
      </c>
    </row>
    <row r="450" spans="1:15" hidden="1" x14ac:dyDescent="0.25">
      <c r="A450">
        <v>448</v>
      </c>
      <c r="B450" t="s">
        <v>482</v>
      </c>
      <c r="C450" t="s">
        <v>569</v>
      </c>
      <c r="D450" t="s">
        <v>851</v>
      </c>
      <c r="E450" t="s">
        <v>517</v>
      </c>
      <c r="F450" t="s">
        <v>526</v>
      </c>
      <c r="G450" t="s">
        <v>935</v>
      </c>
      <c r="H450" t="s">
        <v>514</v>
      </c>
      <c r="I450" t="s">
        <v>515</v>
      </c>
      <c r="J450">
        <v>18900</v>
      </c>
      <c r="K450">
        <f t="shared" si="23"/>
        <v>3194100</v>
      </c>
      <c r="L450">
        <v>0</v>
      </c>
      <c r="N450" t="s">
        <v>1182</v>
      </c>
      <c r="O450" t="str">
        <f>VLOOKUP(B450,'8月'!C:C,1,FALSE)</f>
        <v>1415-183-4</v>
      </c>
    </row>
    <row r="451" spans="1:15" hidden="1" x14ac:dyDescent="0.25">
      <c r="A451">
        <v>449</v>
      </c>
      <c r="B451" t="s">
        <v>483</v>
      </c>
      <c r="C451" t="s">
        <v>671</v>
      </c>
      <c r="D451" t="s">
        <v>607</v>
      </c>
      <c r="E451" t="s">
        <v>755</v>
      </c>
      <c r="F451" t="s">
        <v>800</v>
      </c>
      <c r="G451" t="s">
        <v>800</v>
      </c>
      <c r="H451" t="s">
        <v>514</v>
      </c>
      <c r="I451" t="s">
        <v>540</v>
      </c>
      <c r="J451">
        <v>7200</v>
      </c>
      <c r="K451">
        <f t="shared" ref="K451:K463" si="25">TEXT(J451, "¥#,##0") * 169</f>
        <v>1216800</v>
      </c>
      <c r="L451">
        <v>0</v>
      </c>
      <c r="N451" t="s">
        <v>1183</v>
      </c>
      <c r="O451" t="str">
        <f>VLOOKUP(B451,'8月'!C:C,1,FALSE)</f>
        <v>1415-184-5</v>
      </c>
    </row>
    <row r="452" spans="1:15" hidden="1" x14ac:dyDescent="0.25">
      <c r="A452">
        <v>450</v>
      </c>
      <c r="B452" t="s">
        <v>484</v>
      </c>
      <c r="C452" t="s">
        <v>525</v>
      </c>
      <c r="D452" t="s">
        <v>859</v>
      </c>
      <c r="E452" t="s">
        <v>511</v>
      </c>
      <c r="F452" t="s">
        <v>512</v>
      </c>
      <c r="G452" t="s">
        <v>1062</v>
      </c>
      <c r="H452" t="s">
        <v>687</v>
      </c>
      <c r="I452" t="s">
        <v>529</v>
      </c>
      <c r="J452">
        <v>14000</v>
      </c>
      <c r="K452">
        <f t="shared" si="25"/>
        <v>2366000</v>
      </c>
      <c r="L452">
        <v>0</v>
      </c>
      <c r="N452" t="s">
        <v>1184</v>
      </c>
      <c r="O452" t="str">
        <f>VLOOKUP(B452,'8月'!C:C,1,FALSE)</f>
        <v>1415-185-6</v>
      </c>
    </row>
    <row r="453" spans="1:15" hidden="1" x14ac:dyDescent="0.25">
      <c r="A453">
        <v>451</v>
      </c>
      <c r="B453" t="s">
        <v>485</v>
      </c>
      <c r="C453" t="s">
        <v>525</v>
      </c>
      <c r="D453" t="s">
        <v>607</v>
      </c>
      <c r="E453" t="s">
        <v>511</v>
      </c>
      <c r="F453" t="s">
        <v>1185</v>
      </c>
      <c r="G453" t="s">
        <v>1185</v>
      </c>
      <c r="H453" t="s">
        <v>514</v>
      </c>
      <c r="I453" t="s">
        <v>515</v>
      </c>
      <c r="J453">
        <v>49000</v>
      </c>
      <c r="K453">
        <f t="shared" si="25"/>
        <v>8281000</v>
      </c>
      <c r="L453">
        <v>0</v>
      </c>
      <c r="N453" t="s">
        <v>1186</v>
      </c>
      <c r="O453" t="str">
        <f>VLOOKUP(B453,'8月'!C:C,1,FALSE)</f>
        <v>1415-186-7</v>
      </c>
    </row>
    <row r="454" spans="1:15" hidden="1" x14ac:dyDescent="0.25">
      <c r="A454">
        <v>452</v>
      </c>
      <c r="B454" t="s">
        <v>486</v>
      </c>
      <c r="C454" t="s">
        <v>525</v>
      </c>
      <c r="D454" t="s">
        <v>510</v>
      </c>
      <c r="E454" t="s">
        <v>511</v>
      </c>
      <c r="F454" t="s">
        <v>563</v>
      </c>
      <c r="G454" t="s">
        <v>683</v>
      </c>
      <c r="H454" t="s">
        <v>514</v>
      </c>
      <c r="I454" t="s">
        <v>565</v>
      </c>
      <c r="J454">
        <v>7300</v>
      </c>
      <c r="K454">
        <f t="shared" si="25"/>
        <v>1233700</v>
      </c>
      <c r="L454">
        <v>0</v>
      </c>
      <c r="N454" t="s">
        <v>1187</v>
      </c>
      <c r="O454" t="str">
        <f>VLOOKUP(B454,'8月'!C:C,1,FALSE)</f>
        <v>1415-187-8</v>
      </c>
    </row>
    <row r="455" spans="1:15" hidden="1" x14ac:dyDescent="0.25">
      <c r="A455">
        <v>453</v>
      </c>
      <c r="B455" t="s">
        <v>487</v>
      </c>
      <c r="C455" t="s">
        <v>509</v>
      </c>
      <c r="D455" t="s">
        <v>812</v>
      </c>
      <c r="E455" t="s">
        <v>538</v>
      </c>
      <c r="F455" t="s">
        <v>838</v>
      </c>
      <c r="G455" t="s">
        <v>838</v>
      </c>
      <c r="H455" t="s">
        <v>514</v>
      </c>
      <c r="I455" t="s">
        <v>544</v>
      </c>
      <c r="J455">
        <v>11500</v>
      </c>
      <c r="K455">
        <f t="shared" si="25"/>
        <v>1943500</v>
      </c>
      <c r="L455">
        <v>0</v>
      </c>
      <c r="N455" t="s">
        <v>1188</v>
      </c>
      <c r="O455" t="str">
        <f>VLOOKUP(B455,'8月'!C:C,1,FALSE)</f>
        <v>1415-189-0</v>
      </c>
    </row>
    <row r="456" spans="1:15" hidden="1" x14ac:dyDescent="0.25">
      <c r="A456">
        <v>454</v>
      </c>
      <c r="B456" t="s">
        <v>488</v>
      </c>
      <c r="C456" t="s">
        <v>525</v>
      </c>
      <c r="D456" t="s">
        <v>776</v>
      </c>
      <c r="E456" t="s">
        <v>511</v>
      </c>
      <c r="F456" t="s">
        <v>512</v>
      </c>
      <c r="G456" t="s">
        <v>1062</v>
      </c>
      <c r="H456" t="s">
        <v>514</v>
      </c>
      <c r="I456" t="s">
        <v>515</v>
      </c>
      <c r="J456">
        <v>13000</v>
      </c>
      <c r="K456">
        <f t="shared" si="25"/>
        <v>2197000</v>
      </c>
      <c r="L456">
        <v>0</v>
      </c>
      <c r="N456" t="s">
        <v>1189</v>
      </c>
      <c r="O456" t="str">
        <f>VLOOKUP(B456,'8月'!C:C,1,FALSE)</f>
        <v>1415-190-3</v>
      </c>
    </row>
    <row r="457" spans="1:15" hidden="1" x14ac:dyDescent="0.25">
      <c r="A457">
        <v>455</v>
      </c>
      <c r="B457" t="s">
        <v>489</v>
      </c>
      <c r="C457" t="s">
        <v>525</v>
      </c>
      <c r="D457" t="s">
        <v>851</v>
      </c>
      <c r="E457" t="s">
        <v>511</v>
      </c>
      <c r="F457" t="s">
        <v>1062</v>
      </c>
      <c r="G457" t="s">
        <v>1062</v>
      </c>
      <c r="H457" t="s">
        <v>687</v>
      </c>
      <c r="I457" t="s">
        <v>565</v>
      </c>
      <c r="J457">
        <v>14000</v>
      </c>
      <c r="K457">
        <f t="shared" si="25"/>
        <v>2366000</v>
      </c>
      <c r="L457">
        <v>0</v>
      </c>
      <c r="N457" t="s">
        <v>1190</v>
      </c>
      <c r="O457" t="str">
        <f>VLOOKUP(B457,'8月'!C:C,1,FALSE)</f>
        <v>1415-192-5</v>
      </c>
    </row>
    <row r="458" spans="1:15" hidden="1" x14ac:dyDescent="0.25">
      <c r="A458">
        <v>456</v>
      </c>
      <c r="B458" t="s">
        <v>490</v>
      </c>
      <c r="C458" t="s">
        <v>550</v>
      </c>
      <c r="D458" t="s">
        <v>582</v>
      </c>
      <c r="E458" t="s">
        <v>517</v>
      </c>
      <c r="F458" t="s">
        <v>599</v>
      </c>
      <c r="G458" t="s">
        <v>636</v>
      </c>
      <c r="H458" t="s">
        <v>514</v>
      </c>
      <c r="I458" t="s">
        <v>515</v>
      </c>
      <c r="J458">
        <v>11100</v>
      </c>
      <c r="K458">
        <f t="shared" si="25"/>
        <v>1875900</v>
      </c>
      <c r="L458">
        <v>0</v>
      </c>
      <c r="N458" t="s">
        <v>1191</v>
      </c>
      <c r="O458" t="str">
        <f>VLOOKUP(B458,'8月'!C:C,1,FALSE)</f>
        <v>1415-193-6</v>
      </c>
    </row>
    <row r="459" spans="1:15" hidden="1" x14ac:dyDescent="0.25">
      <c r="A459">
        <v>457</v>
      </c>
      <c r="B459" t="s">
        <v>491</v>
      </c>
      <c r="C459" t="s">
        <v>521</v>
      </c>
      <c r="D459" t="s">
        <v>572</v>
      </c>
      <c r="E459" t="s">
        <v>517</v>
      </c>
      <c r="F459" t="s">
        <v>523</v>
      </c>
      <c r="G459" t="s">
        <v>523</v>
      </c>
      <c r="H459" t="s">
        <v>514</v>
      </c>
      <c r="I459" t="s">
        <v>515</v>
      </c>
      <c r="J459">
        <v>11000</v>
      </c>
      <c r="K459">
        <f t="shared" si="25"/>
        <v>1859000</v>
      </c>
      <c r="L459">
        <v>0</v>
      </c>
      <c r="N459" t="s">
        <v>1192</v>
      </c>
      <c r="O459" t="str">
        <f>VLOOKUP(B459,'8月'!C:C,1,FALSE)</f>
        <v>1415-194-7</v>
      </c>
    </row>
    <row r="460" spans="1:15" hidden="1" x14ac:dyDescent="0.25">
      <c r="A460">
        <v>458</v>
      </c>
      <c r="B460" t="s">
        <v>492</v>
      </c>
      <c r="C460" t="s">
        <v>509</v>
      </c>
      <c r="D460" t="s">
        <v>1204</v>
      </c>
      <c r="E460" t="s">
        <v>672</v>
      </c>
      <c r="F460" t="s">
        <v>512</v>
      </c>
      <c r="G460" t="s">
        <v>860</v>
      </c>
      <c r="H460" t="s">
        <v>514</v>
      </c>
      <c r="I460" t="s">
        <v>515</v>
      </c>
      <c r="J460">
        <v>10000</v>
      </c>
      <c r="K460">
        <f t="shared" si="25"/>
        <v>1690000</v>
      </c>
      <c r="L460">
        <v>0</v>
      </c>
      <c r="N460" s="12" t="s">
        <v>1216</v>
      </c>
      <c r="O460" t="str">
        <f>VLOOKUP(B460,'8月'!C:C,1,FALSE)</f>
        <v>1415-195-8</v>
      </c>
    </row>
    <row r="461" spans="1:15" hidden="1" x14ac:dyDescent="0.25">
      <c r="A461">
        <v>459</v>
      </c>
      <c r="B461" t="s">
        <v>493</v>
      </c>
      <c r="C461" t="s">
        <v>509</v>
      </c>
      <c r="D461" t="s">
        <v>716</v>
      </c>
      <c r="E461" t="s">
        <v>517</v>
      </c>
      <c r="F461" t="s">
        <v>960</v>
      </c>
      <c r="G461" t="s">
        <v>960</v>
      </c>
      <c r="H461" t="s">
        <v>514</v>
      </c>
      <c r="I461" t="s">
        <v>515</v>
      </c>
      <c r="J461">
        <v>12000</v>
      </c>
      <c r="K461">
        <f t="shared" si="25"/>
        <v>2028000</v>
      </c>
      <c r="L461">
        <v>0</v>
      </c>
      <c r="N461" t="s">
        <v>1193</v>
      </c>
      <c r="O461" t="str">
        <f>VLOOKUP(B461,'8月'!C:C,1,FALSE)</f>
        <v>1415-196-9</v>
      </c>
    </row>
    <row r="462" spans="1:15" hidden="1" x14ac:dyDescent="0.25">
      <c r="A462">
        <v>460</v>
      </c>
      <c r="B462" t="s">
        <v>494</v>
      </c>
      <c r="C462" t="s">
        <v>671</v>
      </c>
      <c r="D462" t="s">
        <v>843</v>
      </c>
      <c r="E462" t="s">
        <v>755</v>
      </c>
      <c r="F462" t="s">
        <v>512</v>
      </c>
      <c r="G462" t="s">
        <v>756</v>
      </c>
      <c r="H462" t="s">
        <v>514</v>
      </c>
      <c r="I462" t="s">
        <v>515</v>
      </c>
      <c r="J462">
        <v>7000</v>
      </c>
      <c r="K462">
        <f t="shared" si="25"/>
        <v>1183000</v>
      </c>
      <c r="L462">
        <v>0</v>
      </c>
      <c r="N462" t="s">
        <v>1194</v>
      </c>
      <c r="O462" t="str">
        <f>VLOOKUP(B462,'8月'!C:C,1,FALSE)</f>
        <v>1415-198-1</v>
      </c>
    </row>
    <row r="463" spans="1:15" hidden="1" x14ac:dyDescent="0.25">
      <c r="A463">
        <v>461</v>
      </c>
      <c r="B463" t="s">
        <v>495</v>
      </c>
      <c r="C463" t="s">
        <v>569</v>
      </c>
      <c r="D463" t="s">
        <v>762</v>
      </c>
      <c r="E463" t="s">
        <v>517</v>
      </c>
      <c r="F463" t="s">
        <v>935</v>
      </c>
      <c r="G463" t="s">
        <v>935</v>
      </c>
      <c r="H463" t="s">
        <v>514</v>
      </c>
      <c r="I463" t="s">
        <v>515</v>
      </c>
      <c r="J463">
        <v>15000</v>
      </c>
      <c r="K463">
        <f t="shared" si="25"/>
        <v>2535000</v>
      </c>
      <c r="L463">
        <v>0</v>
      </c>
      <c r="N463" t="s">
        <v>1195</v>
      </c>
      <c r="O463" t="str">
        <f>VLOOKUP(B463,'8月'!C:C,1,FALSE)</f>
        <v>1415-199-2</v>
      </c>
    </row>
  </sheetData>
  <autoFilter ref="A2:O463" xr:uid="{00000000-0001-0000-0100-000000000000}">
    <filterColumn colId="14">
      <filters>
        <filter val="#N/A"/>
      </filters>
    </filterColumn>
  </autoFilter>
  <phoneticPr fontId="2"/>
  <hyperlinks>
    <hyperlink ref="N460" r:id="rId1" xr:uid="{4757652C-9AAC-4A86-8A61-D10D107A3B74}"/>
  </hyperlink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10CE7-B694-4E7C-B7F5-2E73B464206B}">
  <dimension ref="A1:P412"/>
  <sheetViews>
    <sheetView workbookViewId="0">
      <pane ySplit="2" topLeftCell="A3" activePane="bottomLeft" state="frozen"/>
      <selection activeCell="D143" sqref="D143"/>
      <selection pane="bottomLeft" activeCell="D143" sqref="D143"/>
    </sheetView>
  </sheetViews>
  <sheetFormatPr defaultRowHeight="17.649999999999999" x14ac:dyDescent="0.7"/>
  <cols>
    <col min="1" max="1" width="4.796875" style="7" bestFit="1" customWidth="1"/>
    <col min="2" max="2" width="12.33203125" style="7" bestFit="1" customWidth="1"/>
    <col min="3" max="3" width="16.19921875" style="7" bestFit="1" customWidth="1"/>
    <col min="4" max="4" width="9.1328125" style="7" bestFit="1" customWidth="1"/>
    <col min="5" max="6" width="9.06640625" style="7"/>
    <col min="7" max="7" width="13.53125" style="7" bestFit="1" customWidth="1"/>
    <col min="8" max="8" width="18.06640625" style="7" bestFit="1" customWidth="1"/>
    <col min="9" max="9" width="16.86328125" style="7" bestFit="1" customWidth="1"/>
    <col min="10" max="10" width="9.1328125" style="7" bestFit="1" customWidth="1"/>
    <col min="11" max="11" width="25.796875" style="7" bestFit="1" customWidth="1"/>
    <col min="12" max="13" width="9.1328125" style="7" bestFit="1" customWidth="1"/>
    <col min="14" max="15" width="0" style="7" hidden="1" customWidth="1"/>
    <col min="16" max="16" width="27.265625" style="7" bestFit="1" customWidth="1"/>
    <col min="17" max="16384" width="9.06640625" style="7"/>
  </cols>
  <sheetData>
    <row r="1" spans="1:16" x14ac:dyDescent="0.7">
      <c r="A1" s="6" t="s">
        <v>496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</row>
    <row r="2" spans="1:16" x14ac:dyDescent="0.7">
      <c r="B2" s="7" t="s">
        <v>497</v>
      </c>
      <c r="C2" s="7" t="s">
        <v>498</v>
      </c>
      <c r="D2" s="7" t="s">
        <v>499</v>
      </c>
      <c r="E2" s="7" t="s">
        <v>500</v>
      </c>
      <c r="F2" s="7" t="s">
        <v>501</v>
      </c>
      <c r="G2" s="7" t="s">
        <v>502</v>
      </c>
      <c r="H2" s="7" t="s">
        <v>503</v>
      </c>
      <c r="I2" s="7" t="s">
        <v>504</v>
      </c>
      <c r="J2" s="7" t="s">
        <v>505</v>
      </c>
      <c r="K2" s="7" t="s">
        <v>506</v>
      </c>
      <c r="L2" s="7" t="s">
        <v>507</v>
      </c>
      <c r="M2" s="7" t="s">
        <v>508</v>
      </c>
    </row>
    <row r="3" spans="1:16" x14ac:dyDescent="0.7">
      <c r="A3" s="7">
        <v>1</v>
      </c>
      <c r="B3" s="7" t="s">
        <v>0</v>
      </c>
      <c r="C3" s="7" t="s">
        <v>509</v>
      </c>
      <c r="D3" s="7">
        <v>2002</v>
      </c>
      <c r="E3" s="7" t="s">
        <v>511</v>
      </c>
      <c r="F3" s="7" t="s">
        <v>512</v>
      </c>
      <c r="G3" s="7">
        <v>114270</v>
      </c>
      <c r="H3" s="7">
        <v>3</v>
      </c>
      <c r="I3" s="7" t="s">
        <v>515</v>
      </c>
      <c r="J3" s="8">
        <v>7900</v>
      </c>
      <c r="K3" s="8">
        <f t="shared" ref="K3:K66" si="0">TEXT(J3, "¥#,##0") * 169</f>
        <v>1335100</v>
      </c>
      <c r="L3" s="9">
        <v>7900</v>
      </c>
      <c r="M3" s="10">
        <f>J3-L3</f>
        <v>0</v>
      </c>
      <c r="N3" s="7" t="s">
        <v>516</v>
      </c>
      <c r="O3" s="7" t="str">
        <f>VLOOKUP(B3,'[1]8月'!B:B,1,FALSE)</f>
        <v>1352-565-2</v>
      </c>
    </row>
    <row r="4" spans="1:16" x14ac:dyDescent="0.7">
      <c r="A4" s="7">
        <v>2</v>
      </c>
      <c r="B4" s="11" t="s">
        <v>1</v>
      </c>
      <c r="C4" s="7" t="s">
        <v>509</v>
      </c>
      <c r="D4" s="7">
        <v>2002</v>
      </c>
      <c r="E4" s="7" t="s">
        <v>517</v>
      </c>
      <c r="F4" s="7" t="s">
        <v>1200</v>
      </c>
      <c r="G4" s="7">
        <v>16570</v>
      </c>
      <c r="H4" s="7">
        <v>3</v>
      </c>
      <c r="I4" s="7" t="s">
        <v>515</v>
      </c>
      <c r="J4" s="8">
        <v>0</v>
      </c>
      <c r="K4" s="8">
        <f t="shared" si="0"/>
        <v>0</v>
      </c>
      <c r="L4" s="9">
        <v>0</v>
      </c>
      <c r="M4" s="10"/>
      <c r="N4" s="7" t="s">
        <v>519</v>
      </c>
      <c r="O4" s="7" t="str">
        <f>VLOOKUP(B4,'[1]8月'!B:B,1,FALSE)</f>
        <v>1354-927-6</v>
      </c>
      <c r="P4" s="11" t="s">
        <v>1201</v>
      </c>
    </row>
    <row r="5" spans="1:16" x14ac:dyDescent="0.7">
      <c r="A5" s="7">
        <v>3</v>
      </c>
      <c r="B5" s="7" t="s">
        <v>2</v>
      </c>
      <c r="C5" s="7" t="s">
        <v>509</v>
      </c>
      <c r="D5" s="7">
        <v>2002</v>
      </c>
      <c r="E5" s="7" t="s">
        <v>517</v>
      </c>
      <c r="F5" s="7" t="s">
        <v>512</v>
      </c>
      <c r="G5" s="7">
        <v>16570</v>
      </c>
      <c r="H5" s="7">
        <v>3</v>
      </c>
      <c r="I5" s="7" t="s">
        <v>515</v>
      </c>
      <c r="J5" s="8">
        <v>10200</v>
      </c>
      <c r="K5" s="8">
        <f t="shared" si="0"/>
        <v>1723800</v>
      </c>
      <c r="L5" s="9">
        <v>10200</v>
      </c>
      <c r="M5" s="10">
        <f>J5-L5</f>
        <v>0</v>
      </c>
      <c r="N5" s="7" t="s">
        <v>520</v>
      </c>
      <c r="O5" s="7" t="str">
        <f>VLOOKUP(B5,'[1]8月'!B:B,1,FALSE)</f>
        <v>1355-410-6</v>
      </c>
    </row>
    <row r="6" spans="1:16" x14ac:dyDescent="0.7">
      <c r="A6" s="7">
        <v>4</v>
      </c>
      <c r="B6" s="7" t="s">
        <v>3</v>
      </c>
      <c r="C6" s="7" t="s">
        <v>521</v>
      </c>
      <c r="D6" s="7">
        <v>1991</v>
      </c>
      <c r="E6" s="7" t="s">
        <v>517</v>
      </c>
      <c r="F6" s="7" t="s">
        <v>512</v>
      </c>
      <c r="G6" s="7">
        <v>16600</v>
      </c>
      <c r="H6" s="7">
        <v>3</v>
      </c>
      <c r="I6" s="7" t="s">
        <v>515</v>
      </c>
      <c r="J6" s="8">
        <v>10500</v>
      </c>
      <c r="K6" s="8">
        <f t="shared" si="0"/>
        <v>1774500</v>
      </c>
      <c r="L6" s="9">
        <v>10500</v>
      </c>
      <c r="M6" s="10">
        <f>J6-L6</f>
        <v>0</v>
      </c>
      <c r="N6" s="7" t="s">
        <v>524</v>
      </c>
      <c r="O6" s="7" t="str">
        <f>VLOOKUP(B6,'[1]8月'!B:B,1,FALSE)</f>
        <v>1355-472-0</v>
      </c>
    </row>
    <row r="7" spans="1:16" x14ac:dyDescent="0.7">
      <c r="A7" s="7">
        <v>5</v>
      </c>
      <c r="B7" s="7" t="s">
        <v>4</v>
      </c>
      <c r="C7" s="7" t="s">
        <v>525</v>
      </c>
      <c r="D7" s="7" t="s">
        <v>543</v>
      </c>
      <c r="E7" s="7" t="s">
        <v>511</v>
      </c>
      <c r="F7" s="7" t="s">
        <v>526</v>
      </c>
      <c r="G7" s="7">
        <v>16248</v>
      </c>
      <c r="H7" s="7" t="s">
        <v>528</v>
      </c>
      <c r="I7" s="7" t="s">
        <v>529</v>
      </c>
      <c r="J7" s="8">
        <v>18000</v>
      </c>
      <c r="K7" s="8">
        <f t="shared" si="0"/>
        <v>3042000</v>
      </c>
      <c r="L7" s="9">
        <v>18000</v>
      </c>
      <c r="M7" s="10">
        <f>J7-L7</f>
        <v>0</v>
      </c>
      <c r="N7" s="7" t="s">
        <v>530</v>
      </c>
      <c r="O7" s="7" t="str">
        <f>VLOOKUP(B7,'[1]8月'!B:B,1,FALSE)</f>
        <v>1357-414-8</v>
      </c>
    </row>
    <row r="8" spans="1:16" x14ac:dyDescent="0.7">
      <c r="A8" s="7">
        <v>6</v>
      </c>
      <c r="B8" s="7" t="s">
        <v>5</v>
      </c>
      <c r="C8" s="7" t="s">
        <v>531</v>
      </c>
      <c r="D8" s="7" t="s">
        <v>543</v>
      </c>
      <c r="E8" s="7" t="s">
        <v>532</v>
      </c>
      <c r="F8" s="7" t="s">
        <v>533</v>
      </c>
      <c r="G8" s="7">
        <v>268655</v>
      </c>
      <c r="H8" s="7" t="s">
        <v>535</v>
      </c>
      <c r="I8" s="7" t="s">
        <v>515</v>
      </c>
      <c r="J8" s="8">
        <v>27000</v>
      </c>
      <c r="K8" s="8">
        <f t="shared" si="0"/>
        <v>4563000</v>
      </c>
      <c r="L8" s="9">
        <v>27000</v>
      </c>
      <c r="M8" s="10">
        <f>J8-L8</f>
        <v>0</v>
      </c>
      <c r="N8" s="7" t="s">
        <v>536</v>
      </c>
      <c r="O8" s="7" t="str">
        <f>VLOOKUP(B8,'[1]8月'!B:B,1,FALSE)</f>
        <v>1365-639-2</v>
      </c>
    </row>
    <row r="9" spans="1:16" x14ac:dyDescent="0.7">
      <c r="A9" s="7">
        <v>7</v>
      </c>
      <c r="B9" s="11" t="s">
        <v>6</v>
      </c>
      <c r="C9" s="7" t="s">
        <v>537</v>
      </c>
      <c r="D9" s="7" t="s">
        <v>543</v>
      </c>
      <c r="E9" s="7" t="s">
        <v>538</v>
      </c>
      <c r="F9" s="7" t="s">
        <v>1202</v>
      </c>
      <c r="G9" s="7">
        <v>326135</v>
      </c>
      <c r="H9" s="7" t="s">
        <v>535</v>
      </c>
      <c r="I9" s="7" t="s">
        <v>540</v>
      </c>
      <c r="J9" s="8">
        <v>0</v>
      </c>
      <c r="K9" s="8">
        <f t="shared" si="0"/>
        <v>0</v>
      </c>
      <c r="L9" s="9">
        <v>0</v>
      </c>
      <c r="M9" s="10"/>
      <c r="N9" s="7" t="s">
        <v>541</v>
      </c>
      <c r="O9" s="7" t="str">
        <f>VLOOKUP(B9,'[1]8月'!B:B,1,FALSE)</f>
        <v>1366-007-0</v>
      </c>
      <c r="P9" s="11" t="s">
        <v>1201</v>
      </c>
    </row>
    <row r="10" spans="1:16" x14ac:dyDescent="0.7">
      <c r="A10" s="7">
        <v>8</v>
      </c>
      <c r="B10" s="7" t="s">
        <v>7</v>
      </c>
      <c r="C10" s="7" t="s">
        <v>537</v>
      </c>
      <c r="D10" s="7" t="s">
        <v>543</v>
      </c>
      <c r="E10" s="7" t="s">
        <v>538</v>
      </c>
      <c r="F10" s="7" t="s">
        <v>533</v>
      </c>
      <c r="G10" s="7">
        <v>326135</v>
      </c>
      <c r="H10" s="7" t="s">
        <v>535</v>
      </c>
      <c r="I10" s="7" t="s">
        <v>540</v>
      </c>
      <c r="J10" s="8">
        <v>38000</v>
      </c>
      <c r="K10" s="8">
        <f t="shared" si="0"/>
        <v>6422000</v>
      </c>
      <c r="L10" s="9">
        <v>38000</v>
      </c>
      <c r="M10" s="10">
        <f>J10-L10</f>
        <v>0</v>
      </c>
      <c r="N10" s="7" t="s">
        <v>542</v>
      </c>
      <c r="O10" s="7" t="str">
        <f>VLOOKUP(B10,'[1]8月'!B:B,1,FALSE)</f>
        <v>1366-020-7</v>
      </c>
    </row>
    <row r="11" spans="1:16" x14ac:dyDescent="0.7">
      <c r="A11" s="7">
        <v>9</v>
      </c>
      <c r="B11" s="7" t="s">
        <v>8</v>
      </c>
      <c r="C11" s="7" t="s">
        <v>537</v>
      </c>
      <c r="D11" s="7" t="s">
        <v>543</v>
      </c>
      <c r="E11" s="7" t="s">
        <v>538</v>
      </c>
      <c r="F11" s="7" t="s">
        <v>533</v>
      </c>
      <c r="G11" s="7">
        <v>326135</v>
      </c>
      <c r="H11" s="7" t="s">
        <v>535</v>
      </c>
      <c r="I11" s="7" t="s">
        <v>544</v>
      </c>
      <c r="J11" s="8">
        <v>38000</v>
      </c>
      <c r="K11" s="8">
        <f t="shared" si="0"/>
        <v>6422000</v>
      </c>
      <c r="L11" s="9">
        <v>38000</v>
      </c>
      <c r="M11" s="10">
        <f>J11-L11</f>
        <v>0</v>
      </c>
      <c r="N11" s="7" t="s">
        <v>545</v>
      </c>
      <c r="O11" s="7" t="str">
        <f>VLOOKUP(B11,'[1]8月'!B:B,1,FALSE)</f>
        <v>1366-024-1</v>
      </c>
    </row>
    <row r="12" spans="1:16" x14ac:dyDescent="0.7">
      <c r="A12" s="7">
        <v>10</v>
      </c>
      <c r="B12" s="7" t="s">
        <v>9</v>
      </c>
      <c r="C12" s="7" t="s">
        <v>537</v>
      </c>
      <c r="D12" s="7" t="s">
        <v>543</v>
      </c>
      <c r="E12" s="7" t="s">
        <v>538</v>
      </c>
      <c r="F12" s="7" t="s">
        <v>533</v>
      </c>
      <c r="G12" s="7">
        <v>326135</v>
      </c>
      <c r="H12" s="7" t="s">
        <v>535</v>
      </c>
      <c r="I12" s="7" t="s">
        <v>544</v>
      </c>
      <c r="J12" s="8">
        <v>38000</v>
      </c>
      <c r="K12" s="8">
        <f t="shared" si="0"/>
        <v>6422000</v>
      </c>
      <c r="L12" s="9">
        <v>38000</v>
      </c>
      <c r="M12" s="10">
        <f>J12-L12</f>
        <v>0</v>
      </c>
      <c r="N12" s="7" t="s">
        <v>546</v>
      </c>
      <c r="O12" s="7" t="str">
        <f>VLOOKUP(B12,'[1]8月'!B:B,1,FALSE)</f>
        <v>1366-035-4</v>
      </c>
    </row>
    <row r="13" spans="1:16" x14ac:dyDescent="0.7">
      <c r="A13" s="7">
        <v>11</v>
      </c>
      <c r="B13" s="11" t="s">
        <v>10</v>
      </c>
      <c r="C13" s="7" t="s">
        <v>537</v>
      </c>
      <c r="D13" s="7" t="s">
        <v>543</v>
      </c>
      <c r="E13" s="7" t="s">
        <v>538</v>
      </c>
      <c r="F13" s="7" t="s">
        <v>1203</v>
      </c>
      <c r="G13" s="7">
        <v>326138</v>
      </c>
      <c r="H13" s="7" t="s">
        <v>535</v>
      </c>
      <c r="I13" s="7" t="s">
        <v>529</v>
      </c>
      <c r="J13" s="8">
        <v>0</v>
      </c>
      <c r="K13" s="8">
        <f t="shared" si="0"/>
        <v>0</v>
      </c>
      <c r="L13" s="9">
        <v>0</v>
      </c>
      <c r="M13" s="10"/>
      <c r="N13" s="7" t="s">
        <v>548</v>
      </c>
      <c r="O13" s="7" t="str">
        <f>VLOOKUP(B13,'[1]8月'!B:B,1,FALSE)</f>
        <v>1366-059-2</v>
      </c>
      <c r="P13" s="11" t="s">
        <v>1201</v>
      </c>
    </row>
    <row r="14" spans="1:16" x14ac:dyDescent="0.7">
      <c r="A14" s="7">
        <v>12</v>
      </c>
      <c r="B14" s="7" t="s">
        <v>11</v>
      </c>
      <c r="C14" s="7" t="s">
        <v>537</v>
      </c>
      <c r="D14" s="7" t="s">
        <v>543</v>
      </c>
      <c r="E14" s="7" t="s">
        <v>538</v>
      </c>
      <c r="F14" s="7" t="s">
        <v>526</v>
      </c>
      <c r="G14" s="7">
        <v>326138</v>
      </c>
      <c r="H14" s="7" t="s">
        <v>535</v>
      </c>
      <c r="I14" s="7" t="s">
        <v>515</v>
      </c>
      <c r="J14" s="8">
        <v>35000</v>
      </c>
      <c r="K14" s="8">
        <f t="shared" si="0"/>
        <v>5915000</v>
      </c>
      <c r="L14" s="9">
        <v>35000</v>
      </c>
      <c r="M14" s="10">
        <f>J14-L14</f>
        <v>0</v>
      </c>
      <c r="N14" s="7" t="s">
        <v>549</v>
      </c>
      <c r="O14" s="7" t="str">
        <f>VLOOKUP(B14,'[1]8月'!B:B,1,FALSE)</f>
        <v>1366-094-5</v>
      </c>
    </row>
    <row r="15" spans="1:16" x14ac:dyDescent="0.7">
      <c r="A15" s="7">
        <v>13</v>
      </c>
      <c r="B15" s="11" t="s">
        <v>12</v>
      </c>
      <c r="C15" s="7" t="s">
        <v>550</v>
      </c>
      <c r="D15" s="7">
        <v>2000</v>
      </c>
      <c r="E15" s="7" t="s">
        <v>517</v>
      </c>
      <c r="F15" s="7" t="s">
        <v>1200</v>
      </c>
      <c r="G15" s="7">
        <v>14060</v>
      </c>
      <c r="H15" s="7">
        <v>3</v>
      </c>
      <c r="I15" s="7" t="s">
        <v>515</v>
      </c>
      <c r="J15" s="8">
        <v>13500</v>
      </c>
      <c r="K15" s="8">
        <f t="shared" si="0"/>
        <v>2281500</v>
      </c>
      <c r="L15" s="9">
        <v>0</v>
      </c>
      <c r="M15" s="10"/>
      <c r="N15" s="7" t="s">
        <v>553</v>
      </c>
      <c r="O15" s="7" t="str">
        <f>VLOOKUP(B15,'[1]8月'!B:B,1,FALSE)</f>
        <v>1368-702-4</v>
      </c>
    </row>
    <row r="16" spans="1:16" x14ac:dyDescent="0.7">
      <c r="A16" s="7">
        <v>14</v>
      </c>
      <c r="B16" s="11" t="s">
        <v>13</v>
      </c>
      <c r="C16" s="7" t="s">
        <v>550</v>
      </c>
      <c r="D16" s="7">
        <v>1995</v>
      </c>
      <c r="E16" s="7" t="s">
        <v>517</v>
      </c>
      <c r="F16" s="7" t="s">
        <v>512</v>
      </c>
      <c r="G16" s="7">
        <v>14060</v>
      </c>
      <c r="H16" s="7">
        <v>3</v>
      </c>
      <c r="I16" s="7" t="s">
        <v>515</v>
      </c>
      <c r="J16" s="8">
        <v>13500</v>
      </c>
      <c r="K16" s="8">
        <f t="shared" si="0"/>
        <v>2281500</v>
      </c>
      <c r="L16" s="9">
        <v>0</v>
      </c>
      <c r="M16" s="10"/>
      <c r="N16" s="7" t="s">
        <v>555</v>
      </c>
      <c r="O16" s="7" t="str">
        <f>VLOOKUP(B16,'[1]8月'!B:B,1,FALSE)</f>
        <v>1368-805-0</v>
      </c>
    </row>
    <row r="17" spans="1:16" x14ac:dyDescent="0.7">
      <c r="A17" s="7">
        <v>15</v>
      </c>
      <c r="B17" s="7" t="s">
        <v>14</v>
      </c>
      <c r="C17" s="7" t="s">
        <v>556</v>
      </c>
      <c r="D17" s="7">
        <v>1992</v>
      </c>
      <c r="E17" s="7" t="s">
        <v>517</v>
      </c>
      <c r="F17" s="7" t="s">
        <v>526</v>
      </c>
      <c r="G17" s="7">
        <v>16528</v>
      </c>
      <c r="H17" s="7">
        <v>3</v>
      </c>
      <c r="I17" s="7" t="s">
        <v>529</v>
      </c>
      <c r="J17" s="8">
        <v>50000</v>
      </c>
      <c r="K17" s="8">
        <f t="shared" si="0"/>
        <v>8450000</v>
      </c>
      <c r="L17" s="9">
        <v>50000</v>
      </c>
      <c r="M17" s="10">
        <f>J17-L17</f>
        <v>0</v>
      </c>
      <c r="N17" s="7" t="s">
        <v>559</v>
      </c>
      <c r="O17" s="7" t="str">
        <f>VLOOKUP(B17,'[1]8月'!B:B,1,FALSE)</f>
        <v>1368-828-7</v>
      </c>
    </row>
    <row r="18" spans="1:16" x14ac:dyDescent="0.7">
      <c r="A18" s="7">
        <v>16</v>
      </c>
      <c r="B18" s="7" t="s">
        <v>15</v>
      </c>
      <c r="C18" s="7" t="s">
        <v>556</v>
      </c>
      <c r="D18" s="7">
        <v>1995</v>
      </c>
      <c r="E18" s="7" t="s">
        <v>517</v>
      </c>
      <c r="F18" s="7" t="s">
        <v>526</v>
      </c>
      <c r="G18" s="7">
        <v>16528</v>
      </c>
      <c r="H18" s="7">
        <v>3</v>
      </c>
      <c r="I18" s="7" t="s">
        <v>515</v>
      </c>
      <c r="J18" s="8">
        <v>50000</v>
      </c>
      <c r="K18" s="8">
        <f t="shared" si="0"/>
        <v>8450000</v>
      </c>
      <c r="L18" s="9">
        <v>50000</v>
      </c>
      <c r="M18" s="10">
        <f>J18-L18</f>
        <v>0</v>
      </c>
      <c r="N18" s="7" t="s">
        <v>560</v>
      </c>
      <c r="O18" s="7" t="str">
        <f>VLOOKUP(B18,'[1]8月'!B:B,1,FALSE)</f>
        <v>1368-853-8</v>
      </c>
    </row>
    <row r="19" spans="1:16" x14ac:dyDescent="0.7">
      <c r="A19" s="7">
        <v>17</v>
      </c>
      <c r="B19" s="7" t="s">
        <v>16</v>
      </c>
      <c r="C19" s="7" t="s">
        <v>561</v>
      </c>
      <c r="D19" s="7">
        <v>2001</v>
      </c>
      <c r="E19" s="7" t="s">
        <v>511</v>
      </c>
      <c r="F19" s="7" t="s">
        <v>563</v>
      </c>
      <c r="G19" s="7">
        <v>118239</v>
      </c>
      <c r="H19" s="7" t="s">
        <v>528</v>
      </c>
      <c r="I19" s="7" t="s">
        <v>565</v>
      </c>
      <c r="J19" s="8">
        <v>30000</v>
      </c>
      <c r="K19" s="8">
        <f t="shared" si="0"/>
        <v>5070000</v>
      </c>
      <c r="L19" s="9">
        <v>30000</v>
      </c>
      <c r="M19" s="10">
        <f>J19-L19</f>
        <v>0</v>
      </c>
      <c r="N19" s="7" t="s">
        <v>566</v>
      </c>
      <c r="O19" s="7" t="str">
        <f>VLOOKUP(B19,'[1]8月'!B:B,1,FALSE)</f>
        <v>1369-454-1</v>
      </c>
    </row>
    <row r="20" spans="1:16" x14ac:dyDescent="0.7">
      <c r="A20" s="7">
        <v>18</v>
      </c>
      <c r="B20" s="11" t="s">
        <v>17</v>
      </c>
      <c r="C20" s="7" t="s">
        <v>550</v>
      </c>
      <c r="D20" s="7">
        <v>2002</v>
      </c>
      <c r="E20" s="7" t="s">
        <v>517</v>
      </c>
      <c r="F20" s="7" t="s">
        <v>1200</v>
      </c>
      <c r="G20" s="7">
        <v>16610</v>
      </c>
      <c r="H20" s="7">
        <v>3</v>
      </c>
      <c r="I20" s="7" t="s">
        <v>515</v>
      </c>
      <c r="J20" s="8">
        <v>0</v>
      </c>
      <c r="K20" s="8">
        <f t="shared" si="0"/>
        <v>0</v>
      </c>
      <c r="L20" s="9">
        <v>0</v>
      </c>
      <c r="M20" s="10"/>
      <c r="N20" s="7" t="s">
        <v>568</v>
      </c>
      <c r="O20" s="7" t="str">
        <f>VLOOKUP(B20,'[1]8月'!B:B,1,FALSE)</f>
        <v>1372-607-9</v>
      </c>
      <c r="P20" s="11" t="s">
        <v>1201</v>
      </c>
    </row>
    <row r="21" spans="1:16" x14ac:dyDescent="0.7">
      <c r="A21" s="7">
        <v>19</v>
      </c>
      <c r="B21" s="7" t="s">
        <v>18</v>
      </c>
      <c r="C21" s="7" t="s">
        <v>569</v>
      </c>
      <c r="D21" s="7">
        <v>2001</v>
      </c>
      <c r="E21" s="7" t="s">
        <v>517</v>
      </c>
      <c r="F21" s="7" t="s">
        <v>512</v>
      </c>
      <c r="G21" s="7">
        <v>16710</v>
      </c>
      <c r="H21" s="7">
        <v>3</v>
      </c>
      <c r="I21" s="7" t="s">
        <v>515</v>
      </c>
      <c r="J21" s="8">
        <v>13900</v>
      </c>
      <c r="K21" s="8">
        <f t="shared" si="0"/>
        <v>2349100</v>
      </c>
      <c r="L21" s="9">
        <v>13900</v>
      </c>
      <c r="M21" s="10">
        <f t="shared" ref="M21:M27" si="1">J21-L21</f>
        <v>0</v>
      </c>
      <c r="N21" s="7" t="s">
        <v>571</v>
      </c>
      <c r="O21" s="7" t="str">
        <f>VLOOKUP(B21,'[1]8月'!B:B,1,FALSE)</f>
        <v>1373-860-4</v>
      </c>
    </row>
    <row r="22" spans="1:16" x14ac:dyDescent="0.7">
      <c r="A22" s="7">
        <v>20</v>
      </c>
      <c r="B22" s="7" t="s">
        <v>19</v>
      </c>
      <c r="C22" s="7" t="s">
        <v>561</v>
      </c>
      <c r="D22" s="7">
        <v>1999</v>
      </c>
      <c r="E22" s="7" t="s">
        <v>511</v>
      </c>
      <c r="F22" s="7" t="s">
        <v>563</v>
      </c>
      <c r="G22" s="7">
        <v>18239</v>
      </c>
      <c r="H22" s="7" t="s">
        <v>528</v>
      </c>
      <c r="I22" s="7" t="s">
        <v>565</v>
      </c>
      <c r="J22" s="8">
        <v>23500</v>
      </c>
      <c r="K22" s="8">
        <f t="shared" si="0"/>
        <v>3971500</v>
      </c>
      <c r="L22" s="9">
        <v>23500</v>
      </c>
      <c r="M22" s="10">
        <f t="shared" si="1"/>
        <v>0</v>
      </c>
      <c r="N22" s="7" t="s">
        <v>574</v>
      </c>
      <c r="O22" s="7" t="str">
        <f>VLOOKUP(B22,'[1]8月'!B:B,1,FALSE)</f>
        <v>1373-924-3</v>
      </c>
    </row>
    <row r="23" spans="1:16" x14ac:dyDescent="0.7">
      <c r="A23" s="7">
        <v>21</v>
      </c>
      <c r="B23" s="7" t="s">
        <v>20</v>
      </c>
      <c r="C23" s="7" t="s">
        <v>561</v>
      </c>
      <c r="D23" s="7" t="s">
        <v>543</v>
      </c>
      <c r="E23" s="7" t="s">
        <v>575</v>
      </c>
      <c r="F23" s="7" t="s">
        <v>563</v>
      </c>
      <c r="G23" s="7">
        <v>218239</v>
      </c>
      <c r="H23" s="7" t="s">
        <v>528</v>
      </c>
      <c r="I23" s="7" t="s">
        <v>515</v>
      </c>
      <c r="J23" s="8">
        <v>40000</v>
      </c>
      <c r="K23" s="8">
        <f t="shared" si="0"/>
        <v>6760000</v>
      </c>
      <c r="L23" s="9">
        <v>40000</v>
      </c>
      <c r="M23" s="10">
        <f t="shared" si="1"/>
        <v>0</v>
      </c>
      <c r="N23" s="7" t="s">
        <v>577</v>
      </c>
      <c r="O23" s="7" t="str">
        <f>VLOOKUP(B23,'[1]8月'!B:B,1,FALSE)</f>
        <v>1373-933-4</v>
      </c>
    </row>
    <row r="24" spans="1:16" x14ac:dyDescent="0.7">
      <c r="A24" s="7">
        <v>22</v>
      </c>
      <c r="B24" s="7" t="s">
        <v>21</v>
      </c>
      <c r="C24" s="7" t="s">
        <v>561</v>
      </c>
      <c r="D24" s="7">
        <v>1993</v>
      </c>
      <c r="E24" s="7" t="s">
        <v>511</v>
      </c>
      <c r="F24" s="7" t="s">
        <v>563</v>
      </c>
      <c r="G24" s="7">
        <v>18239</v>
      </c>
      <c r="H24" s="7" t="s">
        <v>528</v>
      </c>
      <c r="I24" s="7" t="s">
        <v>565</v>
      </c>
      <c r="J24" s="8">
        <v>24200</v>
      </c>
      <c r="K24" s="8">
        <f t="shared" si="0"/>
        <v>4089800</v>
      </c>
      <c r="L24" s="9">
        <v>24200</v>
      </c>
      <c r="M24" s="10">
        <f t="shared" si="1"/>
        <v>0</v>
      </c>
      <c r="N24" s="7" t="s">
        <v>579</v>
      </c>
      <c r="O24" s="7" t="str">
        <f>VLOOKUP(B24,'[1]8月'!B:B,1,FALSE)</f>
        <v>1374-169-6</v>
      </c>
    </row>
    <row r="25" spans="1:16" x14ac:dyDescent="0.7">
      <c r="A25" s="7">
        <v>23</v>
      </c>
      <c r="B25" s="7" t="s">
        <v>22</v>
      </c>
      <c r="C25" s="7" t="s">
        <v>569</v>
      </c>
      <c r="D25" s="7">
        <v>1991</v>
      </c>
      <c r="E25" s="7" t="s">
        <v>517</v>
      </c>
      <c r="F25" s="7" t="s">
        <v>512</v>
      </c>
      <c r="G25" s="7">
        <v>16700</v>
      </c>
      <c r="H25" s="7">
        <v>3</v>
      </c>
      <c r="I25" s="7" t="s">
        <v>515</v>
      </c>
      <c r="J25" s="8">
        <v>13500</v>
      </c>
      <c r="K25" s="8">
        <f t="shared" si="0"/>
        <v>2281500</v>
      </c>
      <c r="L25" s="9">
        <v>13500</v>
      </c>
      <c r="M25" s="10">
        <f t="shared" si="1"/>
        <v>0</v>
      </c>
      <c r="N25" s="7" t="s">
        <v>581</v>
      </c>
      <c r="O25" s="7" t="str">
        <f>VLOOKUP(B25,'[1]8月'!B:B,1,FALSE)</f>
        <v>1374-270-2</v>
      </c>
    </row>
    <row r="26" spans="1:16" x14ac:dyDescent="0.7">
      <c r="A26" s="7">
        <v>24</v>
      </c>
      <c r="B26" s="7" t="s">
        <v>23</v>
      </c>
      <c r="C26" s="7" t="s">
        <v>525</v>
      </c>
      <c r="D26" s="7">
        <v>2005</v>
      </c>
      <c r="E26" s="7" t="s">
        <v>511</v>
      </c>
      <c r="F26" s="7" t="s">
        <v>583</v>
      </c>
      <c r="G26" s="7">
        <v>116264</v>
      </c>
      <c r="H26" s="7">
        <v>3</v>
      </c>
      <c r="I26" s="7" t="s">
        <v>544</v>
      </c>
      <c r="J26" s="8">
        <v>9600</v>
      </c>
      <c r="K26" s="8">
        <f t="shared" si="0"/>
        <v>1622400</v>
      </c>
      <c r="L26" s="9">
        <v>9600</v>
      </c>
      <c r="M26" s="10">
        <f t="shared" si="1"/>
        <v>0</v>
      </c>
      <c r="N26" s="7" t="s">
        <v>585</v>
      </c>
      <c r="O26" s="7" t="str">
        <f>VLOOKUP(B26,'[1]8月'!B:B,1,FALSE)</f>
        <v>1374-740-1</v>
      </c>
    </row>
    <row r="27" spans="1:16" x14ac:dyDescent="0.7">
      <c r="A27" s="7">
        <v>25</v>
      </c>
      <c r="B27" s="7" t="s">
        <v>24</v>
      </c>
      <c r="C27" s="7" t="s">
        <v>569</v>
      </c>
      <c r="D27" s="7">
        <v>1998</v>
      </c>
      <c r="E27" s="7" t="s">
        <v>517</v>
      </c>
      <c r="F27" s="7" t="s">
        <v>512</v>
      </c>
      <c r="G27" s="7">
        <v>16700</v>
      </c>
      <c r="H27" s="7">
        <v>3</v>
      </c>
      <c r="I27" s="7" t="s">
        <v>515</v>
      </c>
      <c r="J27" s="8">
        <v>13500</v>
      </c>
      <c r="K27" s="8">
        <f t="shared" si="0"/>
        <v>2281500</v>
      </c>
      <c r="L27" s="9">
        <v>13500</v>
      </c>
      <c r="M27" s="10">
        <f t="shared" si="1"/>
        <v>0</v>
      </c>
      <c r="N27" s="7" t="s">
        <v>587</v>
      </c>
      <c r="O27" s="7" t="str">
        <f>VLOOKUP(B27,'[1]8月'!B:B,1,FALSE)</f>
        <v>1374-841-5</v>
      </c>
    </row>
    <row r="28" spans="1:16" x14ac:dyDescent="0.7">
      <c r="A28" s="7">
        <v>26</v>
      </c>
      <c r="B28" s="11" t="s">
        <v>25</v>
      </c>
      <c r="C28" s="7" t="s">
        <v>521</v>
      </c>
      <c r="D28" s="7">
        <v>1997</v>
      </c>
      <c r="E28" s="7" t="s">
        <v>517</v>
      </c>
      <c r="F28" s="7" t="s">
        <v>1200</v>
      </c>
      <c r="G28" s="7">
        <v>16600</v>
      </c>
      <c r="H28" s="7">
        <v>3</v>
      </c>
      <c r="I28" s="7" t="s">
        <v>515</v>
      </c>
      <c r="J28" s="8">
        <v>0</v>
      </c>
      <c r="K28" s="8">
        <f t="shared" si="0"/>
        <v>0</v>
      </c>
      <c r="L28" s="9">
        <v>0</v>
      </c>
      <c r="M28" s="10"/>
      <c r="N28" s="7" t="s">
        <v>589</v>
      </c>
      <c r="O28" s="7" t="str">
        <f>VLOOKUP(B28,'[1]8月'!B:B,1,FALSE)</f>
        <v>1374-905-4</v>
      </c>
      <c r="P28" s="11" t="s">
        <v>1201</v>
      </c>
    </row>
    <row r="29" spans="1:16" x14ac:dyDescent="0.7">
      <c r="A29" s="7">
        <v>27</v>
      </c>
      <c r="B29" s="7" t="s">
        <v>26</v>
      </c>
      <c r="C29" s="7" t="s">
        <v>569</v>
      </c>
      <c r="D29" s="7">
        <v>1999</v>
      </c>
      <c r="E29" s="7" t="s">
        <v>517</v>
      </c>
      <c r="F29" s="7" t="s">
        <v>512</v>
      </c>
      <c r="G29" s="7">
        <v>16700</v>
      </c>
      <c r="H29" s="7">
        <v>3</v>
      </c>
      <c r="I29" s="7" t="s">
        <v>515</v>
      </c>
      <c r="J29" s="8">
        <v>13500</v>
      </c>
      <c r="K29" s="8">
        <f t="shared" si="0"/>
        <v>2281500</v>
      </c>
      <c r="L29" s="9">
        <v>13500</v>
      </c>
      <c r="M29" s="10">
        <f>J29-L29</f>
        <v>0</v>
      </c>
      <c r="N29" s="7" t="s">
        <v>590</v>
      </c>
      <c r="O29" s="7" t="str">
        <f>VLOOKUP(B29,'[1]8月'!B:B,1,FALSE)</f>
        <v>1374-964-5</v>
      </c>
    </row>
    <row r="30" spans="1:16" x14ac:dyDescent="0.7">
      <c r="A30" s="7">
        <v>28</v>
      </c>
      <c r="B30" s="7" t="s">
        <v>27</v>
      </c>
      <c r="C30" s="7" t="s">
        <v>509</v>
      </c>
      <c r="D30" s="7">
        <v>1993</v>
      </c>
      <c r="E30" s="7" t="s">
        <v>517</v>
      </c>
      <c r="F30" s="7" t="s">
        <v>512</v>
      </c>
      <c r="G30" s="7">
        <v>16570</v>
      </c>
      <c r="H30" s="7">
        <v>3</v>
      </c>
      <c r="I30" s="7" t="s">
        <v>515</v>
      </c>
      <c r="J30" s="8">
        <v>9800</v>
      </c>
      <c r="K30" s="8">
        <f t="shared" si="0"/>
        <v>1656200</v>
      </c>
      <c r="L30" s="9">
        <v>9800</v>
      </c>
      <c r="M30" s="10">
        <f>J30-L30</f>
        <v>0</v>
      </c>
      <c r="N30" s="7" t="s">
        <v>591</v>
      </c>
      <c r="O30" s="7" t="str">
        <f>VLOOKUP(B30,'[1]8月'!B:B,1,FALSE)</f>
        <v>1375-286-4</v>
      </c>
    </row>
    <row r="31" spans="1:16" x14ac:dyDescent="0.7">
      <c r="A31" s="7">
        <v>29</v>
      </c>
      <c r="B31" s="7" t="s">
        <v>28</v>
      </c>
      <c r="C31" s="7" t="s">
        <v>509</v>
      </c>
      <c r="D31" s="7">
        <v>1997</v>
      </c>
      <c r="E31" s="7" t="s">
        <v>517</v>
      </c>
      <c r="F31" s="7" t="s">
        <v>512</v>
      </c>
      <c r="G31" s="7">
        <v>16570</v>
      </c>
      <c r="H31" s="7">
        <v>3</v>
      </c>
      <c r="I31" s="7" t="s">
        <v>515</v>
      </c>
      <c r="J31" s="8">
        <v>10200</v>
      </c>
      <c r="K31" s="8">
        <f t="shared" si="0"/>
        <v>1723800</v>
      </c>
      <c r="L31" s="9">
        <v>10200</v>
      </c>
      <c r="M31" s="10">
        <f>J31-L31</f>
        <v>0</v>
      </c>
      <c r="N31" s="7" t="s">
        <v>592</v>
      </c>
      <c r="O31" s="7" t="str">
        <f>VLOOKUP(B31,'[1]8月'!B:B,1,FALSE)</f>
        <v>1375-287-5</v>
      </c>
    </row>
    <row r="32" spans="1:16" x14ac:dyDescent="0.7">
      <c r="A32" s="7">
        <v>30</v>
      </c>
      <c r="B32" s="11" t="s">
        <v>29</v>
      </c>
      <c r="C32" s="7" t="s">
        <v>550</v>
      </c>
      <c r="D32" s="7">
        <v>1995</v>
      </c>
      <c r="E32" s="7" t="s">
        <v>517</v>
      </c>
      <c r="F32" s="7" t="s">
        <v>1200</v>
      </c>
      <c r="G32" s="7">
        <v>16610</v>
      </c>
      <c r="H32" s="7">
        <v>3</v>
      </c>
      <c r="I32" s="7" t="s">
        <v>515</v>
      </c>
      <c r="J32" s="8">
        <v>0</v>
      </c>
      <c r="K32" s="8">
        <f t="shared" si="0"/>
        <v>0</v>
      </c>
      <c r="L32" s="9">
        <v>0</v>
      </c>
      <c r="M32" s="10"/>
      <c r="N32" s="7" t="s">
        <v>593</v>
      </c>
      <c r="O32" s="7" t="str">
        <f>VLOOKUP(B32,'[1]8月'!B:B,1,FALSE)</f>
        <v>1384-771-5</v>
      </c>
      <c r="P32" s="11" t="s">
        <v>1201</v>
      </c>
    </row>
    <row r="33" spans="1:16" x14ac:dyDescent="0.7">
      <c r="A33" s="7">
        <v>31</v>
      </c>
      <c r="B33" s="7" t="s">
        <v>30</v>
      </c>
      <c r="C33" s="7" t="s">
        <v>550</v>
      </c>
      <c r="D33" s="7">
        <v>2001</v>
      </c>
      <c r="E33" s="7" t="s">
        <v>517</v>
      </c>
      <c r="F33" s="7" t="s">
        <v>512</v>
      </c>
      <c r="G33" s="7">
        <v>14060</v>
      </c>
      <c r="H33" s="7">
        <v>3</v>
      </c>
      <c r="I33" s="7" t="s">
        <v>515</v>
      </c>
      <c r="J33" s="8">
        <v>11900</v>
      </c>
      <c r="K33" s="8">
        <f t="shared" si="0"/>
        <v>2011100</v>
      </c>
      <c r="L33" s="9">
        <v>11900</v>
      </c>
      <c r="M33" s="10">
        <f>J33-L33</f>
        <v>0</v>
      </c>
      <c r="N33" s="7" t="s">
        <v>594</v>
      </c>
      <c r="O33" s="7" t="str">
        <f>VLOOKUP(B33,'[1]8月'!B:B,1,FALSE)</f>
        <v>1384-915-3</v>
      </c>
    </row>
    <row r="34" spans="1:16" x14ac:dyDescent="0.7">
      <c r="A34" s="7">
        <v>32</v>
      </c>
      <c r="B34" s="7" t="s">
        <v>31</v>
      </c>
      <c r="C34" s="7" t="s">
        <v>521</v>
      </c>
      <c r="D34" s="7">
        <v>2002</v>
      </c>
      <c r="E34" s="7" t="s">
        <v>517</v>
      </c>
      <c r="F34" s="7" t="s">
        <v>512</v>
      </c>
      <c r="G34" s="7">
        <v>16600</v>
      </c>
      <c r="H34" s="7">
        <v>3</v>
      </c>
      <c r="I34" s="7" t="s">
        <v>515</v>
      </c>
      <c r="J34" s="8">
        <v>10900</v>
      </c>
      <c r="K34" s="8">
        <f t="shared" si="0"/>
        <v>1842100</v>
      </c>
      <c r="L34" s="9">
        <v>10900</v>
      </c>
      <c r="M34" s="10">
        <f>J34-L34</f>
        <v>0</v>
      </c>
      <c r="N34" s="7" t="s">
        <v>595</v>
      </c>
      <c r="O34" s="7" t="str">
        <f>VLOOKUP(B34,'[1]8月'!B:B,1,FALSE)</f>
        <v>1384-925-5</v>
      </c>
    </row>
    <row r="35" spans="1:16" x14ac:dyDescent="0.7">
      <c r="A35" s="7">
        <v>33</v>
      </c>
      <c r="B35" s="11" t="s">
        <v>32</v>
      </c>
      <c r="C35" s="7" t="s">
        <v>521</v>
      </c>
      <c r="D35" s="7">
        <v>1999</v>
      </c>
      <c r="E35" s="7" t="s">
        <v>517</v>
      </c>
      <c r="F35" s="7" t="s">
        <v>1200</v>
      </c>
      <c r="G35" s="7">
        <v>16600</v>
      </c>
      <c r="H35" s="7">
        <v>3</v>
      </c>
      <c r="I35" s="7" t="s">
        <v>515</v>
      </c>
      <c r="J35" s="8">
        <v>0</v>
      </c>
      <c r="K35" s="8">
        <f t="shared" si="0"/>
        <v>0</v>
      </c>
      <c r="L35" s="9">
        <v>0</v>
      </c>
      <c r="M35" s="10"/>
      <c r="N35" s="7" t="s">
        <v>596</v>
      </c>
      <c r="O35" s="7" t="str">
        <f>VLOOKUP(B35,'[1]8月'!B:B,1,FALSE)</f>
        <v>1398-081-9</v>
      </c>
      <c r="P35" s="11" t="s">
        <v>1201</v>
      </c>
    </row>
    <row r="36" spans="1:16" x14ac:dyDescent="0.7">
      <c r="A36" s="7">
        <v>34</v>
      </c>
      <c r="B36" s="7" t="s">
        <v>33</v>
      </c>
      <c r="C36" s="7" t="s">
        <v>521</v>
      </c>
      <c r="D36" s="7">
        <v>1996</v>
      </c>
      <c r="E36" s="7" t="s">
        <v>517</v>
      </c>
      <c r="F36" s="7" t="s">
        <v>512</v>
      </c>
      <c r="G36" s="7">
        <v>16600</v>
      </c>
      <c r="H36" s="7">
        <v>3</v>
      </c>
      <c r="I36" s="7" t="s">
        <v>515</v>
      </c>
      <c r="J36" s="8">
        <v>10500</v>
      </c>
      <c r="K36" s="8">
        <f t="shared" si="0"/>
        <v>1774500</v>
      </c>
      <c r="L36" s="9">
        <v>10500</v>
      </c>
      <c r="M36" s="10">
        <f t="shared" ref="M36:M42" si="2">J36-L36</f>
        <v>0</v>
      </c>
      <c r="N36" s="7" t="s">
        <v>598</v>
      </c>
      <c r="O36" s="7" t="str">
        <f>VLOOKUP(B36,'[1]8月'!B:B,1,FALSE)</f>
        <v>1398-229-1</v>
      </c>
    </row>
    <row r="37" spans="1:16" x14ac:dyDescent="0.7">
      <c r="A37" s="7">
        <v>35</v>
      </c>
      <c r="B37" s="7" t="s">
        <v>34</v>
      </c>
      <c r="C37" s="7" t="s">
        <v>550</v>
      </c>
      <c r="D37" s="7">
        <v>2000</v>
      </c>
      <c r="E37" s="7" t="s">
        <v>517</v>
      </c>
      <c r="F37" s="7" t="s">
        <v>599</v>
      </c>
      <c r="G37" s="7">
        <v>16613</v>
      </c>
      <c r="H37" s="7">
        <v>3</v>
      </c>
      <c r="I37" s="7" t="s">
        <v>515</v>
      </c>
      <c r="J37" s="8">
        <v>14000</v>
      </c>
      <c r="K37" s="8">
        <f t="shared" si="0"/>
        <v>2366000</v>
      </c>
      <c r="L37" s="9">
        <v>14000</v>
      </c>
      <c r="M37" s="10">
        <f t="shared" si="2"/>
        <v>0</v>
      </c>
      <c r="N37" s="7" t="s">
        <v>601</v>
      </c>
      <c r="O37" s="7" t="str">
        <f>VLOOKUP(B37,'[1]8月'!B:B,1,FALSE)</f>
        <v>1398-875-5</v>
      </c>
    </row>
    <row r="38" spans="1:16" x14ac:dyDescent="0.7">
      <c r="A38" s="7">
        <v>36</v>
      </c>
      <c r="B38" s="7" t="s">
        <v>35</v>
      </c>
      <c r="C38" s="7" t="s">
        <v>569</v>
      </c>
      <c r="D38" s="7">
        <v>1996</v>
      </c>
      <c r="E38" s="7" t="s">
        <v>517</v>
      </c>
      <c r="F38" s="7" t="s">
        <v>512</v>
      </c>
      <c r="G38" s="7">
        <v>16700</v>
      </c>
      <c r="H38" s="7">
        <v>3</v>
      </c>
      <c r="I38" s="7" t="s">
        <v>515</v>
      </c>
      <c r="J38" s="8">
        <v>13500</v>
      </c>
      <c r="K38" s="8">
        <f t="shared" si="0"/>
        <v>2281500</v>
      </c>
      <c r="L38" s="9">
        <v>13500</v>
      </c>
      <c r="M38" s="10">
        <f t="shared" si="2"/>
        <v>0</v>
      </c>
      <c r="N38" s="7" t="s">
        <v>602</v>
      </c>
      <c r="O38" s="7" t="str">
        <f>VLOOKUP(B38,'[1]8月'!B:B,1,FALSE)</f>
        <v>1398-878-8</v>
      </c>
    </row>
    <row r="39" spans="1:16" x14ac:dyDescent="0.7">
      <c r="A39" s="7">
        <v>37</v>
      </c>
      <c r="B39" s="7" t="s">
        <v>36</v>
      </c>
      <c r="C39" s="7" t="s">
        <v>569</v>
      </c>
      <c r="D39" s="7">
        <v>1991</v>
      </c>
      <c r="E39" s="7" t="s">
        <v>517</v>
      </c>
      <c r="F39" s="7" t="s">
        <v>512</v>
      </c>
      <c r="G39" s="7">
        <v>16700</v>
      </c>
      <c r="H39" s="7">
        <v>3</v>
      </c>
      <c r="I39" s="7" t="s">
        <v>515</v>
      </c>
      <c r="J39" s="8">
        <v>13500</v>
      </c>
      <c r="K39" s="8">
        <f t="shared" si="0"/>
        <v>2281500</v>
      </c>
      <c r="L39" s="9">
        <v>13500</v>
      </c>
      <c r="M39" s="10">
        <f t="shared" si="2"/>
        <v>0</v>
      </c>
      <c r="N39" s="7" t="s">
        <v>603</v>
      </c>
      <c r="O39" s="7" t="str">
        <f>VLOOKUP(B39,'[1]8月'!B:B,1,FALSE)</f>
        <v>1398-879-9</v>
      </c>
    </row>
    <row r="40" spans="1:16" x14ac:dyDescent="0.7">
      <c r="A40" s="7">
        <v>38</v>
      </c>
      <c r="B40" s="7" t="s">
        <v>37</v>
      </c>
      <c r="C40" s="7" t="s">
        <v>531</v>
      </c>
      <c r="D40" s="7" t="s">
        <v>1204</v>
      </c>
      <c r="E40" s="7" t="s">
        <v>517</v>
      </c>
      <c r="F40" s="7" t="s">
        <v>533</v>
      </c>
      <c r="G40" s="7">
        <v>116655</v>
      </c>
      <c r="H40" s="7" t="s">
        <v>535</v>
      </c>
      <c r="I40" s="7" t="s">
        <v>515</v>
      </c>
      <c r="J40" s="8">
        <v>32800</v>
      </c>
      <c r="K40" s="8">
        <f t="shared" si="0"/>
        <v>5543200</v>
      </c>
      <c r="L40" s="9">
        <v>32800</v>
      </c>
      <c r="M40" s="10">
        <f t="shared" si="2"/>
        <v>0</v>
      </c>
      <c r="N40" s="7" t="s">
        <v>605</v>
      </c>
      <c r="O40" s="7" t="str">
        <f>VLOOKUP(B40,'[1]8月'!B:B,1,FALSE)</f>
        <v>1398-896-0</v>
      </c>
    </row>
    <row r="41" spans="1:16" x14ac:dyDescent="0.7">
      <c r="A41" s="7">
        <v>39</v>
      </c>
      <c r="B41" s="7" t="s">
        <v>38</v>
      </c>
      <c r="C41" s="7" t="s">
        <v>606</v>
      </c>
      <c r="D41" s="7">
        <v>2007</v>
      </c>
      <c r="E41" s="7" t="s">
        <v>608</v>
      </c>
      <c r="F41" s="7" t="s">
        <v>512</v>
      </c>
      <c r="G41" s="7">
        <v>116660</v>
      </c>
      <c r="H41" s="7">
        <v>3</v>
      </c>
      <c r="I41" s="7" t="s">
        <v>515</v>
      </c>
      <c r="J41" s="8">
        <v>14000</v>
      </c>
      <c r="K41" s="8">
        <f t="shared" si="0"/>
        <v>2366000</v>
      </c>
      <c r="L41" s="9">
        <v>14000</v>
      </c>
      <c r="M41" s="10">
        <f t="shared" si="2"/>
        <v>0</v>
      </c>
      <c r="N41" s="7" t="s">
        <v>610</v>
      </c>
      <c r="O41" s="7" t="str">
        <f>VLOOKUP(B41,'[1]8月'!B:B,1,FALSE)</f>
        <v>1399-094-8</v>
      </c>
    </row>
    <row r="42" spans="1:16" x14ac:dyDescent="0.7">
      <c r="A42" s="7">
        <v>40</v>
      </c>
      <c r="B42" s="7" t="s">
        <v>39</v>
      </c>
      <c r="C42" s="7" t="s">
        <v>550</v>
      </c>
      <c r="D42" s="7" t="s">
        <v>543</v>
      </c>
      <c r="E42" s="7" t="s">
        <v>517</v>
      </c>
      <c r="F42" s="7" t="s">
        <v>526</v>
      </c>
      <c r="G42" s="7">
        <v>16618</v>
      </c>
      <c r="H42" s="7">
        <v>3</v>
      </c>
      <c r="I42" s="7" t="s">
        <v>515</v>
      </c>
      <c r="J42" s="8">
        <v>29500</v>
      </c>
      <c r="K42" s="8">
        <f t="shared" si="0"/>
        <v>4985500</v>
      </c>
      <c r="L42" s="9">
        <v>29500</v>
      </c>
      <c r="M42" s="10">
        <f t="shared" si="2"/>
        <v>0</v>
      </c>
      <c r="N42" s="7" t="s">
        <v>612</v>
      </c>
      <c r="O42" s="7" t="str">
        <f>VLOOKUP(B42,'[1]8月'!B:B,1,FALSE)</f>
        <v>1399-116-7</v>
      </c>
    </row>
    <row r="43" spans="1:16" x14ac:dyDescent="0.7">
      <c r="A43" s="7">
        <v>41</v>
      </c>
      <c r="B43" s="11" t="s">
        <v>40</v>
      </c>
      <c r="C43" s="7" t="s">
        <v>550</v>
      </c>
      <c r="D43" s="7">
        <v>2000</v>
      </c>
      <c r="E43" s="7" t="s">
        <v>517</v>
      </c>
      <c r="F43" s="7" t="s">
        <v>1200</v>
      </c>
      <c r="G43" s="7">
        <v>16610</v>
      </c>
      <c r="H43" s="7">
        <v>3</v>
      </c>
      <c r="I43" s="7" t="s">
        <v>515</v>
      </c>
      <c r="J43" s="8">
        <v>0</v>
      </c>
      <c r="K43" s="8">
        <f t="shared" si="0"/>
        <v>0</v>
      </c>
      <c r="L43" s="9">
        <v>0</v>
      </c>
      <c r="M43" s="10"/>
      <c r="N43" s="7" t="s">
        <v>613</v>
      </c>
      <c r="O43" s="7" t="str">
        <f>VLOOKUP(B43,'[1]8月'!B:B,1,FALSE)</f>
        <v>1399-429-1</v>
      </c>
      <c r="P43" s="11" t="s">
        <v>1201</v>
      </c>
    </row>
    <row r="44" spans="1:16" x14ac:dyDescent="0.7">
      <c r="A44" s="7">
        <v>42</v>
      </c>
      <c r="B44" s="7" t="s">
        <v>41</v>
      </c>
      <c r="C44" s="7" t="s">
        <v>550</v>
      </c>
      <c r="D44" s="7">
        <v>2005</v>
      </c>
      <c r="E44" s="7" t="s">
        <v>517</v>
      </c>
      <c r="F44" s="7" t="s">
        <v>526</v>
      </c>
      <c r="G44" s="7" t="s">
        <v>614</v>
      </c>
      <c r="H44" s="7">
        <v>3</v>
      </c>
      <c r="I44" s="7" t="s">
        <v>565</v>
      </c>
      <c r="J44" s="8">
        <v>38000</v>
      </c>
      <c r="K44" s="8">
        <f t="shared" si="0"/>
        <v>6422000</v>
      </c>
      <c r="L44" s="9">
        <v>38000</v>
      </c>
      <c r="M44" s="10">
        <f>J44-L44</f>
        <v>0</v>
      </c>
      <c r="N44" s="7" t="s">
        <v>615</v>
      </c>
      <c r="O44" s="7" t="str">
        <f>VLOOKUP(B44,'[1]8月'!B:B,1,FALSE)</f>
        <v>1400-238-5</v>
      </c>
    </row>
    <row r="45" spans="1:16" x14ac:dyDescent="0.7">
      <c r="A45" s="7">
        <v>43</v>
      </c>
      <c r="B45" s="7" t="s">
        <v>42</v>
      </c>
      <c r="C45" s="7" t="s">
        <v>616</v>
      </c>
      <c r="D45" s="7">
        <v>1979</v>
      </c>
      <c r="E45" s="7" t="s">
        <v>511</v>
      </c>
      <c r="F45" s="7" t="s">
        <v>563</v>
      </c>
      <c r="G45" s="7">
        <v>19019</v>
      </c>
      <c r="H45" s="7">
        <v>3</v>
      </c>
      <c r="I45" s="7" t="s">
        <v>619</v>
      </c>
      <c r="J45" s="8">
        <v>28900</v>
      </c>
      <c r="K45" s="8">
        <f t="shared" si="0"/>
        <v>4884100</v>
      </c>
      <c r="L45" s="9">
        <v>28900</v>
      </c>
      <c r="M45" s="10">
        <f>J45-L45</f>
        <v>0</v>
      </c>
      <c r="N45" s="7" t="s">
        <v>620</v>
      </c>
      <c r="O45" s="7" t="str">
        <f>VLOOKUP(B45,'[1]8月'!B:B,1,FALSE)</f>
        <v>1400-285-2</v>
      </c>
    </row>
    <row r="46" spans="1:16" x14ac:dyDescent="0.7">
      <c r="A46" s="7">
        <v>44</v>
      </c>
      <c r="B46" s="7" t="s">
        <v>43</v>
      </c>
      <c r="C46" s="7" t="s">
        <v>550</v>
      </c>
      <c r="D46" s="7">
        <v>2002</v>
      </c>
      <c r="E46" s="7" t="s">
        <v>517</v>
      </c>
      <c r="F46" s="7" t="s">
        <v>512</v>
      </c>
      <c r="G46" s="7" t="s">
        <v>621</v>
      </c>
      <c r="H46" s="7">
        <v>3</v>
      </c>
      <c r="I46" s="7" t="s">
        <v>515</v>
      </c>
      <c r="J46" s="8">
        <v>10400</v>
      </c>
      <c r="K46" s="8">
        <f t="shared" si="0"/>
        <v>1757600</v>
      </c>
      <c r="L46" s="9">
        <v>10400</v>
      </c>
      <c r="M46" s="10">
        <f>J46-L46</f>
        <v>0</v>
      </c>
      <c r="N46" s="7" t="s">
        <v>622</v>
      </c>
      <c r="O46" s="7" t="str">
        <f>VLOOKUP(B46,'[1]8月'!B:B,1,FALSE)</f>
        <v>1400-968-2</v>
      </c>
    </row>
    <row r="47" spans="1:16" x14ac:dyDescent="0.7">
      <c r="A47" s="7">
        <v>45</v>
      </c>
      <c r="B47" s="7" t="s">
        <v>44</v>
      </c>
      <c r="C47" s="7" t="s">
        <v>521</v>
      </c>
      <c r="D47" s="7">
        <v>1997</v>
      </c>
      <c r="E47" s="7" t="s">
        <v>517</v>
      </c>
      <c r="F47" s="7" t="s">
        <v>512</v>
      </c>
      <c r="G47" s="7">
        <v>16600</v>
      </c>
      <c r="H47" s="7">
        <v>3</v>
      </c>
      <c r="I47" s="7" t="s">
        <v>515</v>
      </c>
      <c r="J47" s="8">
        <v>11100</v>
      </c>
      <c r="K47" s="8">
        <f t="shared" si="0"/>
        <v>1875900</v>
      </c>
      <c r="L47" s="9">
        <v>11100</v>
      </c>
      <c r="M47" s="10">
        <f>J47-L47</f>
        <v>0</v>
      </c>
      <c r="N47" s="7" t="s">
        <v>623</v>
      </c>
      <c r="O47" s="7" t="str">
        <f>VLOOKUP(B47,'[1]8月'!B:B,1,FALSE)</f>
        <v>1400-972-8</v>
      </c>
    </row>
    <row r="48" spans="1:16" x14ac:dyDescent="0.7">
      <c r="A48" s="7">
        <v>46</v>
      </c>
      <c r="B48" s="7" t="s">
        <v>45</v>
      </c>
      <c r="C48" s="7" t="s">
        <v>550</v>
      </c>
      <c r="D48" s="7">
        <v>2008</v>
      </c>
      <c r="E48" s="7" t="s">
        <v>517</v>
      </c>
      <c r="F48" s="7" t="s">
        <v>512</v>
      </c>
      <c r="G48" s="7" t="s">
        <v>621</v>
      </c>
      <c r="H48" s="7">
        <v>3</v>
      </c>
      <c r="I48" s="7" t="s">
        <v>515</v>
      </c>
      <c r="J48" s="8">
        <v>10400</v>
      </c>
      <c r="K48" s="8">
        <f t="shared" si="0"/>
        <v>1757600</v>
      </c>
      <c r="L48" s="9">
        <v>10400</v>
      </c>
      <c r="M48" s="10">
        <f>J48-L48</f>
        <v>0</v>
      </c>
      <c r="N48" s="7" t="s">
        <v>625</v>
      </c>
      <c r="O48" s="7" t="str">
        <f>VLOOKUP(B48,'[1]8月'!B:B,1,FALSE)</f>
        <v>1401-425-0</v>
      </c>
    </row>
    <row r="49" spans="1:16" x14ac:dyDescent="0.7">
      <c r="A49" s="7">
        <v>47</v>
      </c>
      <c r="B49" s="11" t="s">
        <v>46</v>
      </c>
      <c r="C49" s="7" t="s">
        <v>509</v>
      </c>
      <c r="D49" s="7">
        <v>2004</v>
      </c>
      <c r="E49" s="7" t="s">
        <v>517</v>
      </c>
      <c r="F49" s="7" t="s">
        <v>1200</v>
      </c>
      <c r="G49" s="7" t="s">
        <v>627</v>
      </c>
      <c r="H49" s="7">
        <v>3</v>
      </c>
      <c r="I49" s="7" t="s">
        <v>544</v>
      </c>
      <c r="J49" s="8">
        <v>0</v>
      </c>
      <c r="K49" s="8">
        <f t="shared" si="0"/>
        <v>0</v>
      </c>
      <c r="L49" s="9">
        <v>0</v>
      </c>
      <c r="M49" s="10"/>
      <c r="N49" s="7" t="s">
        <v>628</v>
      </c>
      <c r="O49" s="7" t="str">
        <f>VLOOKUP(B49,'[1]8月'!B:B,1,FALSE)</f>
        <v>1401-737-3</v>
      </c>
      <c r="P49" s="11" t="s">
        <v>1201</v>
      </c>
    </row>
    <row r="50" spans="1:16" x14ac:dyDescent="0.7">
      <c r="A50" s="7">
        <v>48</v>
      </c>
      <c r="B50" s="7" t="s">
        <v>47</v>
      </c>
      <c r="C50" s="7" t="s">
        <v>521</v>
      </c>
      <c r="D50" s="7">
        <v>2000</v>
      </c>
      <c r="E50" s="7" t="s">
        <v>517</v>
      </c>
      <c r="F50" s="7" t="s">
        <v>512</v>
      </c>
      <c r="G50" s="7">
        <v>16600</v>
      </c>
      <c r="H50" s="7">
        <v>3</v>
      </c>
      <c r="I50" s="7" t="s">
        <v>515</v>
      </c>
      <c r="J50" s="8">
        <v>10500</v>
      </c>
      <c r="K50" s="8">
        <f t="shared" si="0"/>
        <v>1774500</v>
      </c>
      <c r="L50" s="9">
        <v>10500</v>
      </c>
      <c r="M50" s="10">
        <f>J50-L50</f>
        <v>0</v>
      </c>
      <c r="N50" s="7" t="s">
        <v>629</v>
      </c>
      <c r="O50" s="7" t="str">
        <f>VLOOKUP(B50,'[1]8月'!B:B,1,FALSE)</f>
        <v>1401-942-6</v>
      </c>
    </row>
    <row r="51" spans="1:16" x14ac:dyDescent="0.7">
      <c r="A51" s="7">
        <v>49</v>
      </c>
      <c r="B51" s="7" t="s">
        <v>48</v>
      </c>
      <c r="C51" s="7" t="s">
        <v>521</v>
      </c>
      <c r="D51" s="7">
        <v>2001</v>
      </c>
      <c r="E51" s="7" t="s">
        <v>517</v>
      </c>
      <c r="F51" s="7" t="s">
        <v>512</v>
      </c>
      <c r="G51" s="7">
        <v>16600</v>
      </c>
      <c r="H51" s="7">
        <v>3</v>
      </c>
      <c r="I51" s="7" t="s">
        <v>515</v>
      </c>
      <c r="J51" s="8">
        <v>10600</v>
      </c>
      <c r="K51" s="8">
        <f t="shared" si="0"/>
        <v>1791400</v>
      </c>
      <c r="L51" s="9">
        <v>10600</v>
      </c>
      <c r="M51" s="10">
        <f>J51-L51</f>
        <v>0</v>
      </c>
      <c r="N51" s="7" t="s">
        <v>630</v>
      </c>
      <c r="O51" s="7" t="str">
        <f>VLOOKUP(B51,'[1]8月'!B:B,1,FALSE)</f>
        <v>1401-944-8</v>
      </c>
    </row>
    <row r="52" spans="1:16" x14ac:dyDescent="0.7">
      <c r="A52" s="7">
        <v>50</v>
      </c>
      <c r="B52" s="7" t="s">
        <v>49</v>
      </c>
      <c r="C52" s="7" t="s">
        <v>509</v>
      </c>
      <c r="D52" s="7">
        <v>1993</v>
      </c>
      <c r="E52" s="7" t="s">
        <v>517</v>
      </c>
      <c r="F52" s="7" t="s">
        <v>512</v>
      </c>
      <c r="G52" s="7">
        <v>16570</v>
      </c>
      <c r="H52" s="7">
        <v>3</v>
      </c>
      <c r="I52" s="7" t="s">
        <v>515</v>
      </c>
      <c r="J52" s="8">
        <v>9500</v>
      </c>
      <c r="K52" s="8">
        <f t="shared" si="0"/>
        <v>1605500</v>
      </c>
      <c r="L52" s="9">
        <v>9500</v>
      </c>
      <c r="M52" s="10">
        <f>J52-L52</f>
        <v>0</v>
      </c>
      <c r="N52" s="7" t="s">
        <v>631</v>
      </c>
      <c r="O52" s="7" t="str">
        <f>VLOOKUP(B52,'[1]8月'!B:B,1,FALSE)</f>
        <v>1402-160-8</v>
      </c>
    </row>
    <row r="53" spans="1:16" x14ac:dyDescent="0.7">
      <c r="A53" s="7">
        <v>51</v>
      </c>
      <c r="B53" s="11" t="s">
        <v>50</v>
      </c>
      <c r="C53" s="7" t="s">
        <v>550</v>
      </c>
      <c r="D53" s="7">
        <v>2001</v>
      </c>
      <c r="E53" s="7" t="s">
        <v>517</v>
      </c>
      <c r="F53" s="7" t="s">
        <v>1200</v>
      </c>
      <c r="G53" s="7">
        <v>16610</v>
      </c>
      <c r="H53" s="7">
        <v>3</v>
      </c>
      <c r="I53" s="7" t="s">
        <v>515</v>
      </c>
      <c r="J53" s="8">
        <v>0</v>
      </c>
      <c r="K53" s="8">
        <f t="shared" si="0"/>
        <v>0</v>
      </c>
      <c r="L53" s="9">
        <v>0</v>
      </c>
      <c r="M53" s="10"/>
      <c r="N53" s="7" t="s">
        <v>632</v>
      </c>
      <c r="O53" s="7" t="str">
        <f>VLOOKUP(B53,'[1]8月'!B:B,1,FALSE)</f>
        <v>1402-335-3</v>
      </c>
      <c r="P53" s="11" t="s">
        <v>1201</v>
      </c>
    </row>
    <row r="54" spans="1:16" x14ac:dyDescent="0.7">
      <c r="A54" s="7">
        <v>52</v>
      </c>
      <c r="B54" s="11" t="s">
        <v>51</v>
      </c>
      <c r="C54" s="7" t="s">
        <v>550</v>
      </c>
      <c r="D54" s="7">
        <v>2002</v>
      </c>
      <c r="E54" s="7" t="s">
        <v>517</v>
      </c>
      <c r="F54" s="7" t="s">
        <v>512</v>
      </c>
      <c r="G54" s="7">
        <v>16610</v>
      </c>
      <c r="H54" s="7">
        <v>3</v>
      </c>
      <c r="I54" s="7" t="s">
        <v>515</v>
      </c>
      <c r="J54" s="8">
        <v>0</v>
      </c>
      <c r="K54" s="8">
        <f t="shared" si="0"/>
        <v>0</v>
      </c>
      <c r="L54" s="9">
        <v>0</v>
      </c>
      <c r="M54" s="10"/>
      <c r="N54" s="7" t="s">
        <v>633</v>
      </c>
      <c r="O54" s="7" t="str">
        <f>VLOOKUP(B54,'[1]8月'!B:B,1,FALSE)</f>
        <v>1402-348-8</v>
      </c>
      <c r="P54" s="11" t="s">
        <v>1201</v>
      </c>
    </row>
    <row r="55" spans="1:16" x14ac:dyDescent="0.7">
      <c r="A55" s="7">
        <v>53</v>
      </c>
      <c r="B55" s="7" t="s">
        <v>52</v>
      </c>
      <c r="C55" s="7" t="s">
        <v>521</v>
      </c>
      <c r="D55" s="7">
        <v>2006</v>
      </c>
      <c r="E55" s="7" t="s">
        <v>517</v>
      </c>
      <c r="F55" s="7" t="s">
        <v>512</v>
      </c>
      <c r="G55" s="7">
        <v>14060</v>
      </c>
      <c r="H55" s="7">
        <v>3</v>
      </c>
      <c r="I55" s="7" t="s">
        <v>515</v>
      </c>
      <c r="J55" s="8">
        <v>10600</v>
      </c>
      <c r="K55" s="8">
        <f t="shared" si="0"/>
        <v>1791400</v>
      </c>
      <c r="L55" s="9">
        <v>10600</v>
      </c>
      <c r="M55" s="10">
        <f>J55-L55</f>
        <v>0</v>
      </c>
      <c r="N55" s="7" t="s">
        <v>635</v>
      </c>
      <c r="O55" s="7" t="str">
        <f>VLOOKUP(B55,'[1]8月'!B:B,1,FALSE)</f>
        <v>1402-469-6</v>
      </c>
    </row>
    <row r="56" spans="1:16" x14ac:dyDescent="0.7">
      <c r="A56" s="7">
        <v>54</v>
      </c>
      <c r="B56" s="11" t="s">
        <v>53</v>
      </c>
      <c r="C56" s="7" t="s">
        <v>550</v>
      </c>
      <c r="D56" s="7">
        <v>2008</v>
      </c>
      <c r="E56" s="7" t="s">
        <v>517</v>
      </c>
      <c r="F56" s="7" t="s">
        <v>1200</v>
      </c>
      <c r="G56" s="7" t="s">
        <v>636</v>
      </c>
      <c r="H56" s="7">
        <v>3</v>
      </c>
      <c r="I56" s="7" t="s">
        <v>515</v>
      </c>
      <c r="J56" s="8">
        <v>0</v>
      </c>
      <c r="K56" s="8">
        <f t="shared" si="0"/>
        <v>0</v>
      </c>
      <c r="L56" s="9">
        <v>0</v>
      </c>
      <c r="M56" s="10"/>
      <c r="N56" s="7" t="s">
        <v>637</v>
      </c>
      <c r="O56" s="7" t="str">
        <f>VLOOKUP(B56,'[1]8月'!B:B,1,FALSE)</f>
        <v>1402-626-1</v>
      </c>
      <c r="P56" s="11" t="s">
        <v>1201</v>
      </c>
    </row>
    <row r="57" spans="1:16" x14ac:dyDescent="0.7">
      <c r="A57" s="7">
        <v>55</v>
      </c>
      <c r="B57" s="11" t="s">
        <v>54</v>
      </c>
      <c r="C57" s="7" t="s">
        <v>550</v>
      </c>
      <c r="D57" s="7">
        <v>2000</v>
      </c>
      <c r="E57" s="7" t="s">
        <v>517</v>
      </c>
      <c r="F57" s="7" t="s">
        <v>512</v>
      </c>
      <c r="G57" s="7">
        <v>16610</v>
      </c>
      <c r="H57" s="7">
        <v>3</v>
      </c>
      <c r="I57" s="7" t="s">
        <v>515</v>
      </c>
      <c r="J57" s="8">
        <v>0</v>
      </c>
      <c r="K57" s="8">
        <f t="shared" si="0"/>
        <v>0</v>
      </c>
      <c r="L57" s="9">
        <v>0</v>
      </c>
      <c r="M57" s="10"/>
      <c r="N57" s="7" t="s">
        <v>638</v>
      </c>
      <c r="O57" s="7" t="str">
        <f>VLOOKUP(B57,'[1]8月'!B:B,1,FALSE)</f>
        <v>1403-434-9</v>
      </c>
      <c r="P57" s="11" t="s">
        <v>1201</v>
      </c>
    </row>
    <row r="58" spans="1:16" x14ac:dyDescent="0.7">
      <c r="A58" s="7">
        <v>56</v>
      </c>
      <c r="B58" s="11" t="s">
        <v>55</v>
      </c>
      <c r="C58" s="7" t="s">
        <v>550</v>
      </c>
      <c r="D58" s="7">
        <v>1997</v>
      </c>
      <c r="E58" s="7" t="s">
        <v>517</v>
      </c>
      <c r="F58" s="7" t="s">
        <v>1200</v>
      </c>
      <c r="G58" s="7">
        <v>16610</v>
      </c>
      <c r="H58" s="7">
        <v>3</v>
      </c>
      <c r="I58" s="7" t="s">
        <v>515</v>
      </c>
      <c r="J58" s="8">
        <v>0</v>
      </c>
      <c r="K58" s="8">
        <f t="shared" si="0"/>
        <v>0</v>
      </c>
      <c r="L58" s="9">
        <v>0</v>
      </c>
      <c r="M58" s="10"/>
      <c r="N58" s="7" t="s">
        <v>639</v>
      </c>
      <c r="O58" s="7" t="str">
        <f>VLOOKUP(B58,'[1]8月'!B:B,1,FALSE)</f>
        <v>1403-734-8</v>
      </c>
      <c r="P58" s="11" t="s">
        <v>1201</v>
      </c>
    </row>
    <row r="59" spans="1:16" x14ac:dyDescent="0.7">
      <c r="A59" s="7">
        <v>57</v>
      </c>
      <c r="B59" s="7" t="s">
        <v>56</v>
      </c>
      <c r="C59" s="7" t="s">
        <v>521</v>
      </c>
      <c r="D59" s="7">
        <v>2005</v>
      </c>
      <c r="E59" s="7" t="s">
        <v>517</v>
      </c>
      <c r="F59" s="7" t="s">
        <v>512</v>
      </c>
      <c r="G59" s="7">
        <v>16600</v>
      </c>
      <c r="H59" s="7">
        <v>3</v>
      </c>
      <c r="I59" s="7" t="s">
        <v>515</v>
      </c>
      <c r="J59" s="8">
        <v>10500</v>
      </c>
      <c r="K59" s="8">
        <f t="shared" si="0"/>
        <v>1774500</v>
      </c>
      <c r="L59" s="9">
        <v>10500</v>
      </c>
      <c r="M59" s="10">
        <f t="shared" ref="M59:M65" si="3">J59-L59</f>
        <v>0</v>
      </c>
      <c r="N59" s="7" t="s">
        <v>640</v>
      </c>
      <c r="O59" s="7" t="str">
        <f>VLOOKUP(B59,'[1]8月'!B:B,1,FALSE)</f>
        <v>1403-807-8</v>
      </c>
    </row>
    <row r="60" spans="1:16" x14ac:dyDescent="0.7">
      <c r="A60" s="7">
        <v>58</v>
      </c>
      <c r="B60" s="7" t="s">
        <v>57</v>
      </c>
      <c r="C60" s="7" t="s">
        <v>525</v>
      </c>
      <c r="D60" s="7">
        <v>2005</v>
      </c>
      <c r="E60" s="7" t="s">
        <v>511</v>
      </c>
      <c r="F60" s="7" t="s">
        <v>512</v>
      </c>
      <c r="G60" s="7">
        <v>116200</v>
      </c>
      <c r="H60" s="7">
        <v>3</v>
      </c>
      <c r="I60" s="7" t="s">
        <v>565</v>
      </c>
      <c r="J60" s="8">
        <v>8500</v>
      </c>
      <c r="K60" s="8">
        <f t="shared" si="0"/>
        <v>1436500</v>
      </c>
      <c r="L60" s="9">
        <v>8500</v>
      </c>
      <c r="M60" s="10">
        <f t="shared" si="3"/>
        <v>0</v>
      </c>
      <c r="N60" s="7" t="s">
        <v>642</v>
      </c>
      <c r="O60" s="7" t="str">
        <f>VLOOKUP(B60,'[1]8月'!B:B,1,FALSE)</f>
        <v>1403-831-8</v>
      </c>
    </row>
    <row r="61" spans="1:16" x14ac:dyDescent="0.7">
      <c r="A61" s="7">
        <v>59</v>
      </c>
      <c r="B61" s="7" t="s">
        <v>58</v>
      </c>
      <c r="C61" s="7" t="s">
        <v>556</v>
      </c>
      <c r="D61" s="7">
        <v>2007</v>
      </c>
      <c r="E61" s="7" t="s">
        <v>517</v>
      </c>
      <c r="F61" s="7" t="s">
        <v>526</v>
      </c>
      <c r="G61" s="7">
        <v>116518</v>
      </c>
      <c r="H61" s="7" t="s">
        <v>535</v>
      </c>
      <c r="I61" s="7" t="s">
        <v>515</v>
      </c>
      <c r="J61" s="8">
        <v>37000</v>
      </c>
      <c r="K61" s="8">
        <f t="shared" si="0"/>
        <v>6253000</v>
      </c>
      <c r="L61" s="9">
        <v>37000</v>
      </c>
      <c r="M61" s="10">
        <f t="shared" si="3"/>
        <v>0</v>
      </c>
      <c r="N61" s="7" t="s">
        <v>644</v>
      </c>
      <c r="O61" s="7" t="str">
        <f>VLOOKUP(B61,'[1]8月'!B:B,1,FALSE)</f>
        <v>1404-050-1</v>
      </c>
    </row>
    <row r="62" spans="1:16" x14ac:dyDescent="0.7">
      <c r="A62" s="7">
        <v>60</v>
      </c>
      <c r="B62" s="7" t="s">
        <v>59</v>
      </c>
      <c r="C62" s="7" t="s">
        <v>509</v>
      </c>
      <c r="D62" s="7">
        <v>1999</v>
      </c>
      <c r="E62" s="7" t="s">
        <v>517</v>
      </c>
      <c r="F62" s="7" t="s">
        <v>512</v>
      </c>
      <c r="G62" s="7">
        <v>16570</v>
      </c>
      <c r="H62" s="7">
        <v>3</v>
      </c>
      <c r="I62" s="7" t="s">
        <v>515</v>
      </c>
      <c r="J62" s="8">
        <v>9600</v>
      </c>
      <c r="K62" s="8">
        <f t="shared" si="0"/>
        <v>1622400</v>
      </c>
      <c r="L62" s="9">
        <v>9600</v>
      </c>
      <c r="M62" s="10">
        <f t="shared" si="3"/>
        <v>0</v>
      </c>
      <c r="N62" s="7" t="s">
        <v>645</v>
      </c>
      <c r="O62" s="7" t="str">
        <f>VLOOKUP(B62,'[1]8月'!B:B,1,FALSE)</f>
        <v>1404-061-4</v>
      </c>
    </row>
    <row r="63" spans="1:16" x14ac:dyDescent="0.7">
      <c r="A63" s="7">
        <v>61</v>
      </c>
      <c r="B63" s="7" t="s">
        <v>60</v>
      </c>
      <c r="C63" s="7" t="s">
        <v>525</v>
      </c>
      <c r="D63" s="7">
        <v>1999</v>
      </c>
      <c r="E63" s="7" t="s">
        <v>511</v>
      </c>
      <c r="F63" s="7" t="s">
        <v>583</v>
      </c>
      <c r="G63" s="7">
        <v>16234</v>
      </c>
      <c r="H63" s="7">
        <v>3</v>
      </c>
      <c r="I63" s="7" t="s">
        <v>565</v>
      </c>
      <c r="J63" s="8">
        <v>7200</v>
      </c>
      <c r="K63" s="8">
        <f t="shared" si="0"/>
        <v>1216800</v>
      </c>
      <c r="L63" s="9">
        <v>7200</v>
      </c>
      <c r="M63" s="10">
        <f t="shared" si="3"/>
        <v>0</v>
      </c>
      <c r="N63" s="7" t="s">
        <v>647</v>
      </c>
      <c r="O63" s="7" t="str">
        <f>VLOOKUP(B63,'[1]8月'!B:B,1,FALSE)</f>
        <v>1404-094-3</v>
      </c>
    </row>
    <row r="64" spans="1:16" x14ac:dyDescent="0.7">
      <c r="A64" s="7">
        <v>62</v>
      </c>
      <c r="B64" s="7" t="s">
        <v>61</v>
      </c>
      <c r="C64" s="7" t="s">
        <v>550</v>
      </c>
      <c r="D64" s="7">
        <v>1990</v>
      </c>
      <c r="E64" s="7" t="s">
        <v>517</v>
      </c>
      <c r="F64" s="7" t="s">
        <v>526</v>
      </c>
      <c r="G64" s="7">
        <v>16618</v>
      </c>
      <c r="H64" s="7">
        <v>3</v>
      </c>
      <c r="I64" s="7" t="s">
        <v>619</v>
      </c>
      <c r="J64" s="8">
        <v>30600</v>
      </c>
      <c r="K64" s="8">
        <f t="shared" si="0"/>
        <v>5171400</v>
      </c>
      <c r="L64" s="9">
        <v>30600</v>
      </c>
      <c r="M64" s="10">
        <f t="shared" si="3"/>
        <v>0</v>
      </c>
      <c r="N64" s="7" t="s">
        <v>649</v>
      </c>
      <c r="O64" s="7" t="str">
        <f>VLOOKUP(B64,'[1]8月'!B:B,1,FALSE)</f>
        <v>1404-199-1</v>
      </c>
    </row>
    <row r="65" spans="1:16" x14ac:dyDescent="0.7">
      <c r="A65" s="7">
        <v>63</v>
      </c>
      <c r="B65" s="7" t="s">
        <v>62</v>
      </c>
      <c r="C65" s="7" t="s">
        <v>509</v>
      </c>
      <c r="D65" s="7">
        <v>1997</v>
      </c>
      <c r="E65" s="7" t="s">
        <v>517</v>
      </c>
      <c r="F65" s="7" t="s">
        <v>512</v>
      </c>
      <c r="G65" s="7">
        <v>16570</v>
      </c>
      <c r="H65" s="7">
        <v>3</v>
      </c>
      <c r="I65" s="7" t="s">
        <v>515</v>
      </c>
      <c r="J65" s="8">
        <v>9600</v>
      </c>
      <c r="K65" s="8">
        <f t="shared" si="0"/>
        <v>1622400</v>
      </c>
      <c r="L65" s="9">
        <v>9600</v>
      </c>
      <c r="M65" s="10">
        <f t="shared" si="3"/>
        <v>0</v>
      </c>
      <c r="N65" s="7" t="s">
        <v>650</v>
      </c>
      <c r="O65" s="7" t="str">
        <f>VLOOKUP(B65,'[1]8月'!B:B,1,FALSE)</f>
        <v>1404-407-0</v>
      </c>
    </row>
    <row r="66" spans="1:16" x14ac:dyDescent="0.7">
      <c r="A66" s="7">
        <v>64</v>
      </c>
      <c r="B66" s="11" t="s">
        <v>63</v>
      </c>
      <c r="C66" s="7" t="s">
        <v>550</v>
      </c>
      <c r="D66" s="7">
        <v>1997</v>
      </c>
      <c r="E66" s="7" t="s">
        <v>517</v>
      </c>
      <c r="F66" s="7" t="s">
        <v>1200</v>
      </c>
      <c r="G66" s="7">
        <v>16610</v>
      </c>
      <c r="H66" s="7">
        <v>3</v>
      </c>
      <c r="I66" s="7" t="s">
        <v>515</v>
      </c>
      <c r="J66" s="8">
        <v>0</v>
      </c>
      <c r="K66" s="8">
        <f t="shared" si="0"/>
        <v>0</v>
      </c>
      <c r="L66" s="9">
        <v>0</v>
      </c>
      <c r="M66" s="10"/>
      <c r="N66" s="7" t="s">
        <v>651</v>
      </c>
      <c r="O66" s="7" t="str">
        <f>VLOOKUP(B66,'[1]8月'!B:B,1,FALSE)</f>
        <v>1404-765-9</v>
      </c>
      <c r="P66" s="11" t="s">
        <v>1201</v>
      </c>
    </row>
    <row r="67" spans="1:16" x14ac:dyDescent="0.7">
      <c r="A67" s="7">
        <v>65</v>
      </c>
      <c r="B67" s="11" t="s">
        <v>64</v>
      </c>
      <c r="C67" s="7" t="s">
        <v>550</v>
      </c>
      <c r="D67" s="7">
        <v>1993</v>
      </c>
      <c r="E67" s="7" t="s">
        <v>517</v>
      </c>
      <c r="F67" s="7" t="s">
        <v>512</v>
      </c>
      <c r="G67" s="7">
        <v>16610</v>
      </c>
      <c r="H67" s="7">
        <v>3</v>
      </c>
      <c r="I67" s="7" t="s">
        <v>515</v>
      </c>
      <c r="J67" s="8">
        <v>0</v>
      </c>
      <c r="K67" s="8">
        <f t="shared" ref="K67:K130" si="4">TEXT(J67, "¥#,##0") * 169</f>
        <v>0</v>
      </c>
      <c r="L67" s="9">
        <v>0</v>
      </c>
      <c r="M67" s="10"/>
      <c r="N67" s="7" t="s">
        <v>652</v>
      </c>
      <c r="O67" s="7" t="str">
        <f>VLOOKUP(B67,'[1]8月'!B:B,1,FALSE)</f>
        <v>1404-768-2</v>
      </c>
      <c r="P67" s="11" t="s">
        <v>1201</v>
      </c>
    </row>
    <row r="68" spans="1:16" x14ac:dyDescent="0.7">
      <c r="A68" s="7">
        <v>66</v>
      </c>
      <c r="B68" s="7" t="s">
        <v>65</v>
      </c>
      <c r="C68" s="7" t="s">
        <v>525</v>
      </c>
      <c r="D68" s="7">
        <v>1997</v>
      </c>
      <c r="E68" s="7" t="s">
        <v>511</v>
      </c>
      <c r="F68" s="7" t="s">
        <v>583</v>
      </c>
      <c r="G68" s="7">
        <v>16264</v>
      </c>
      <c r="H68" s="7">
        <v>3</v>
      </c>
      <c r="I68" s="7" t="s">
        <v>565</v>
      </c>
      <c r="J68" s="8">
        <v>7900</v>
      </c>
      <c r="K68" s="8">
        <f t="shared" si="4"/>
        <v>1335100</v>
      </c>
      <c r="L68" s="9">
        <v>7900</v>
      </c>
      <c r="M68" s="10">
        <f t="shared" ref="M68:M92" si="5">J68-L68</f>
        <v>0</v>
      </c>
      <c r="N68" s="7" t="s">
        <v>654</v>
      </c>
      <c r="O68" s="7" t="str">
        <f>VLOOKUP(B68,'[1]8月'!B:B,1,FALSE)</f>
        <v>1404-824-3</v>
      </c>
    </row>
    <row r="69" spans="1:16" x14ac:dyDescent="0.7">
      <c r="A69" s="7">
        <v>67</v>
      </c>
      <c r="B69" s="7" t="s">
        <v>66</v>
      </c>
      <c r="C69" s="7" t="s">
        <v>525</v>
      </c>
      <c r="D69" s="7">
        <v>2002</v>
      </c>
      <c r="E69" s="7" t="s">
        <v>511</v>
      </c>
      <c r="F69" s="7" t="s">
        <v>583</v>
      </c>
      <c r="G69" s="7">
        <v>16264</v>
      </c>
      <c r="H69" s="7">
        <v>3</v>
      </c>
      <c r="I69" s="7" t="s">
        <v>565</v>
      </c>
      <c r="J69" s="8">
        <v>7900</v>
      </c>
      <c r="K69" s="8">
        <f t="shared" si="4"/>
        <v>1335100</v>
      </c>
      <c r="L69" s="9">
        <v>7900</v>
      </c>
      <c r="M69" s="10">
        <f t="shared" si="5"/>
        <v>0</v>
      </c>
      <c r="N69" s="7" t="s">
        <v>655</v>
      </c>
      <c r="O69" s="7" t="str">
        <f>VLOOKUP(B69,'[1]8月'!B:B,1,FALSE)</f>
        <v>1404-839-0</v>
      </c>
    </row>
    <row r="70" spans="1:16" x14ac:dyDescent="0.7">
      <c r="A70" s="7">
        <v>68</v>
      </c>
      <c r="B70" s="7" t="s">
        <v>67</v>
      </c>
      <c r="C70" s="7" t="s">
        <v>616</v>
      </c>
      <c r="D70" s="7" t="s">
        <v>1204</v>
      </c>
      <c r="E70" s="7" t="s">
        <v>517</v>
      </c>
      <c r="F70" s="7" t="s">
        <v>512</v>
      </c>
      <c r="G70" s="7">
        <v>116900</v>
      </c>
      <c r="H70" s="7">
        <v>3</v>
      </c>
      <c r="I70" s="7" t="s">
        <v>515</v>
      </c>
      <c r="J70" s="8">
        <v>10900</v>
      </c>
      <c r="K70" s="8">
        <f t="shared" si="4"/>
        <v>1842100</v>
      </c>
      <c r="L70" s="9">
        <v>10900</v>
      </c>
      <c r="M70" s="10">
        <f t="shared" si="5"/>
        <v>0</v>
      </c>
      <c r="N70" s="7" t="s">
        <v>657</v>
      </c>
      <c r="O70" s="7" t="str">
        <f>VLOOKUP(B70,'[1]8月'!B:B,1,FALSE)</f>
        <v>1405-042-5</v>
      </c>
    </row>
    <row r="71" spans="1:16" x14ac:dyDescent="0.7">
      <c r="A71" s="7">
        <v>69</v>
      </c>
      <c r="B71" s="7" t="s">
        <v>68</v>
      </c>
      <c r="C71" s="7" t="s">
        <v>525</v>
      </c>
      <c r="D71" s="7">
        <v>1997</v>
      </c>
      <c r="E71" s="7" t="s">
        <v>511</v>
      </c>
      <c r="F71" s="7" t="s">
        <v>583</v>
      </c>
      <c r="G71" s="7">
        <v>16264</v>
      </c>
      <c r="H71" s="7">
        <v>3</v>
      </c>
      <c r="I71" s="7" t="s">
        <v>565</v>
      </c>
      <c r="J71" s="8">
        <v>7900</v>
      </c>
      <c r="K71" s="8">
        <f t="shared" si="4"/>
        <v>1335100</v>
      </c>
      <c r="L71" s="9">
        <v>7900</v>
      </c>
      <c r="M71" s="10">
        <f t="shared" si="5"/>
        <v>0</v>
      </c>
      <c r="N71" s="7" t="s">
        <v>658</v>
      </c>
      <c r="O71" s="7" t="str">
        <f>VLOOKUP(B71,'[1]8月'!B:B,1,FALSE)</f>
        <v>1405-047-0</v>
      </c>
    </row>
    <row r="72" spans="1:16" x14ac:dyDescent="0.7">
      <c r="A72" s="7">
        <v>70</v>
      </c>
      <c r="B72" s="7" t="s">
        <v>69</v>
      </c>
      <c r="C72" s="7" t="s">
        <v>509</v>
      </c>
      <c r="D72" s="7">
        <v>1996</v>
      </c>
      <c r="E72" s="7" t="s">
        <v>517</v>
      </c>
      <c r="F72" s="7" t="s">
        <v>512</v>
      </c>
      <c r="G72" s="7">
        <v>16570</v>
      </c>
      <c r="H72" s="7">
        <v>3</v>
      </c>
      <c r="I72" s="7" t="s">
        <v>544</v>
      </c>
      <c r="J72" s="8">
        <v>10900</v>
      </c>
      <c r="K72" s="8">
        <f t="shared" si="4"/>
        <v>1842100</v>
      </c>
      <c r="L72" s="9">
        <v>10900</v>
      </c>
      <c r="M72" s="10">
        <f t="shared" si="5"/>
        <v>0</v>
      </c>
      <c r="N72" s="7" t="s">
        <v>659</v>
      </c>
      <c r="O72" s="7" t="str">
        <f>VLOOKUP(B72,'[1]8月'!B:B,1,FALSE)</f>
        <v>1405-060-7</v>
      </c>
    </row>
    <row r="73" spans="1:16" x14ac:dyDescent="0.7">
      <c r="A73" s="7">
        <v>71</v>
      </c>
      <c r="B73" s="7" t="s">
        <v>70</v>
      </c>
      <c r="C73" s="7" t="s">
        <v>525</v>
      </c>
      <c r="D73" s="7">
        <v>2008</v>
      </c>
      <c r="E73" s="7" t="s">
        <v>511</v>
      </c>
      <c r="F73" s="7" t="s">
        <v>512</v>
      </c>
      <c r="G73" s="7">
        <v>116200</v>
      </c>
      <c r="H73" s="7">
        <v>3</v>
      </c>
      <c r="I73" s="7" t="s">
        <v>540</v>
      </c>
      <c r="J73" s="8">
        <v>8400</v>
      </c>
      <c r="K73" s="8">
        <f t="shared" si="4"/>
        <v>1419600</v>
      </c>
      <c r="L73" s="9">
        <v>8400</v>
      </c>
      <c r="M73" s="10">
        <f t="shared" si="5"/>
        <v>0</v>
      </c>
      <c r="N73" s="7" t="s">
        <v>660</v>
      </c>
      <c r="O73" s="7" t="str">
        <f>VLOOKUP(B73,'[1]8月'!B:B,1,FALSE)</f>
        <v>1405-079-8</v>
      </c>
    </row>
    <row r="74" spans="1:16" x14ac:dyDescent="0.7">
      <c r="A74" s="7">
        <v>72</v>
      </c>
      <c r="B74" s="7" t="s">
        <v>71</v>
      </c>
      <c r="C74" s="7" t="s">
        <v>525</v>
      </c>
      <c r="D74" s="7">
        <v>2004</v>
      </c>
      <c r="E74" s="7" t="s">
        <v>511</v>
      </c>
      <c r="F74" s="7" t="s">
        <v>583</v>
      </c>
      <c r="G74" s="7">
        <v>116264</v>
      </c>
      <c r="H74" s="7">
        <v>3</v>
      </c>
      <c r="I74" s="7" t="s">
        <v>544</v>
      </c>
      <c r="J74" s="8">
        <v>9000</v>
      </c>
      <c r="K74" s="8">
        <f t="shared" si="4"/>
        <v>1521000</v>
      </c>
      <c r="L74" s="9">
        <v>9000</v>
      </c>
      <c r="M74" s="10">
        <f t="shared" si="5"/>
        <v>0</v>
      </c>
      <c r="N74" s="7" t="s">
        <v>661</v>
      </c>
      <c r="O74" s="7" t="str">
        <f>VLOOKUP(B74,'[1]8月'!B:B,1,FALSE)</f>
        <v>1405-157-5</v>
      </c>
    </row>
    <row r="75" spans="1:16" x14ac:dyDescent="0.7">
      <c r="A75" s="7">
        <v>73</v>
      </c>
      <c r="B75" s="7" t="s">
        <v>72</v>
      </c>
      <c r="C75" s="7" t="s">
        <v>561</v>
      </c>
      <c r="D75" s="7" t="s">
        <v>543</v>
      </c>
      <c r="E75" s="7" t="s">
        <v>511</v>
      </c>
      <c r="F75" s="7" t="s">
        <v>563</v>
      </c>
      <c r="G75" s="7">
        <v>118399</v>
      </c>
      <c r="H75" s="7" t="s">
        <v>528</v>
      </c>
      <c r="I75" s="7" t="s">
        <v>663</v>
      </c>
      <c r="J75" s="8">
        <v>55000</v>
      </c>
      <c r="K75" s="8">
        <f t="shared" si="4"/>
        <v>9295000</v>
      </c>
      <c r="L75" s="9">
        <v>55000</v>
      </c>
      <c r="M75" s="10">
        <f t="shared" si="5"/>
        <v>0</v>
      </c>
      <c r="N75" s="7" t="s">
        <v>664</v>
      </c>
      <c r="O75" s="7" t="str">
        <f>VLOOKUP(B75,'[1]8月'!B:B,1,FALSE)</f>
        <v>1405-398-0</v>
      </c>
    </row>
    <row r="76" spans="1:16" x14ac:dyDescent="0.7">
      <c r="A76" s="7">
        <v>74</v>
      </c>
      <c r="B76" s="7" t="s">
        <v>73</v>
      </c>
      <c r="C76" s="7" t="s">
        <v>556</v>
      </c>
      <c r="D76" s="7">
        <v>2002</v>
      </c>
      <c r="E76" s="7" t="s">
        <v>517</v>
      </c>
      <c r="F76" s="7" t="s">
        <v>563</v>
      </c>
      <c r="G76" s="7">
        <v>116519</v>
      </c>
      <c r="H76" s="7" t="s">
        <v>535</v>
      </c>
      <c r="I76" s="7" t="s">
        <v>663</v>
      </c>
      <c r="J76" s="8">
        <v>53000</v>
      </c>
      <c r="K76" s="8">
        <f t="shared" si="4"/>
        <v>8957000</v>
      </c>
      <c r="L76" s="9">
        <v>53000</v>
      </c>
      <c r="M76" s="10">
        <f t="shared" si="5"/>
        <v>0</v>
      </c>
      <c r="N76" s="7" t="s">
        <v>666</v>
      </c>
      <c r="O76" s="7" t="str">
        <f>VLOOKUP(B76,'[1]8月'!B:B,1,FALSE)</f>
        <v>1405-399-1</v>
      </c>
    </row>
    <row r="77" spans="1:16" x14ac:dyDescent="0.7">
      <c r="A77" s="7">
        <v>75</v>
      </c>
      <c r="B77" s="7" t="s">
        <v>74</v>
      </c>
      <c r="C77" s="7" t="s">
        <v>561</v>
      </c>
      <c r="D77" s="7">
        <v>2002</v>
      </c>
      <c r="E77" s="7" t="s">
        <v>511</v>
      </c>
      <c r="F77" s="7" t="s">
        <v>563</v>
      </c>
      <c r="G77" s="7">
        <v>118239</v>
      </c>
      <c r="H77" s="7" t="s">
        <v>528</v>
      </c>
      <c r="I77" s="7" t="s">
        <v>565</v>
      </c>
      <c r="J77" s="8">
        <v>30000</v>
      </c>
      <c r="K77" s="8">
        <f t="shared" si="4"/>
        <v>5070000</v>
      </c>
      <c r="L77" s="9">
        <v>30000</v>
      </c>
      <c r="M77" s="10">
        <f t="shared" si="5"/>
        <v>0</v>
      </c>
      <c r="N77" s="7" t="s">
        <v>667</v>
      </c>
      <c r="O77" s="7" t="str">
        <f>VLOOKUP(B77,'[1]8月'!B:B,1,FALSE)</f>
        <v>1405-693-4</v>
      </c>
    </row>
    <row r="78" spans="1:16" x14ac:dyDescent="0.7">
      <c r="A78" s="7">
        <v>76</v>
      </c>
      <c r="B78" s="7" t="s">
        <v>75</v>
      </c>
      <c r="C78" s="7" t="s">
        <v>606</v>
      </c>
      <c r="D78" s="7">
        <v>2010</v>
      </c>
      <c r="E78" s="7" t="s">
        <v>608</v>
      </c>
      <c r="F78" s="7" t="s">
        <v>512</v>
      </c>
      <c r="G78" s="7">
        <v>116660</v>
      </c>
      <c r="H78" s="7">
        <v>3</v>
      </c>
      <c r="I78" s="7" t="s">
        <v>515</v>
      </c>
      <c r="J78" s="8">
        <v>14000</v>
      </c>
      <c r="K78" s="8">
        <f t="shared" si="4"/>
        <v>2366000</v>
      </c>
      <c r="L78" s="9">
        <v>14000</v>
      </c>
      <c r="M78" s="10">
        <f t="shared" si="5"/>
        <v>0</v>
      </c>
      <c r="N78" s="7" t="s">
        <v>669</v>
      </c>
      <c r="O78" s="7" t="str">
        <f>VLOOKUP(B78,'[1]8月'!B:B,1,FALSE)</f>
        <v>1406-139-7</v>
      </c>
    </row>
    <row r="79" spans="1:16" x14ac:dyDescent="0.7">
      <c r="A79" s="7">
        <v>77</v>
      </c>
      <c r="B79" s="7" t="s">
        <v>76</v>
      </c>
      <c r="C79" s="7" t="s">
        <v>521</v>
      </c>
      <c r="D79" s="7" t="s">
        <v>543</v>
      </c>
      <c r="E79" s="7" t="s">
        <v>517</v>
      </c>
      <c r="F79" s="7" t="s">
        <v>512</v>
      </c>
      <c r="G79" s="7">
        <v>16600</v>
      </c>
      <c r="H79" s="7">
        <v>3</v>
      </c>
      <c r="I79" s="7" t="s">
        <v>515</v>
      </c>
      <c r="J79" s="8">
        <v>10500</v>
      </c>
      <c r="K79" s="8">
        <f t="shared" si="4"/>
        <v>1774500</v>
      </c>
      <c r="L79" s="9">
        <v>10500</v>
      </c>
      <c r="M79" s="10">
        <f t="shared" si="5"/>
        <v>0</v>
      </c>
      <c r="N79" s="7" t="s">
        <v>670</v>
      </c>
      <c r="O79" s="7" t="str">
        <f>VLOOKUP(B79,'[1]8月'!B:B,1,FALSE)</f>
        <v>1406-149-9</v>
      </c>
    </row>
    <row r="80" spans="1:16" x14ac:dyDescent="0.7">
      <c r="A80" s="7">
        <v>78</v>
      </c>
      <c r="B80" s="7" t="s">
        <v>77</v>
      </c>
      <c r="C80" s="7" t="s">
        <v>671</v>
      </c>
      <c r="D80" s="7" t="s">
        <v>1204</v>
      </c>
      <c r="E80" s="7" t="s">
        <v>672</v>
      </c>
      <c r="F80" s="7" t="s">
        <v>512</v>
      </c>
      <c r="G80" s="7">
        <v>114300</v>
      </c>
      <c r="H80" s="7">
        <v>3</v>
      </c>
      <c r="I80" s="7" t="s">
        <v>619</v>
      </c>
      <c r="J80" s="8">
        <v>10100</v>
      </c>
      <c r="K80" s="8">
        <f t="shared" si="4"/>
        <v>1706900</v>
      </c>
      <c r="L80" s="9">
        <v>10100</v>
      </c>
      <c r="M80" s="10">
        <f t="shared" si="5"/>
        <v>0</v>
      </c>
      <c r="N80" s="7" t="s">
        <v>674</v>
      </c>
      <c r="O80" s="7" t="str">
        <f>VLOOKUP(B80,'[1]8月'!B:B,1,FALSE)</f>
        <v>1406-170-6</v>
      </c>
    </row>
    <row r="81" spans="1:16" x14ac:dyDescent="0.7">
      <c r="A81" s="7">
        <v>79</v>
      </c>
      <c r="B81" s="7" t="s">
        <v>78</v>
      </c>
      <c r="C81" s="7" t="s">
        <v>531</v>
      </c>
      <c r="D81" s="7" t="s">
        <v>543</v>
      </c>
      <c r="E81" s="7" t="s">
        <v>675</v>
      </c>
      <c r="F81" s="7" t="s">
        <v>676</v>
      </c>
      <c r="G81" s="7">
        <v>168622</v>
      </c>
      <c r="H81" s="7">
        <v>3</v>
      </c>
      <c r="I81" s="7" t="s">
        <v>565</v>
      </c>
      <c r="J81" s="8">
        <v>8500</v>
      </c>
      <c r="K81" s="8">
        <f t="shared" si="4"/>
        <v>1436500</v>
      </c>
      <c r="L81" s="9">
        <v>8500</v>
      </c>
      <c r="M81" s="10">
        <f t="shared" si="5"/>
        <v>0</v>
      </c>
      <c r="N81" s="7" t="s">
        <v>678</v>
      </c>
      <c r="O81" s="7" t="str">
        <f>VLOOKUP(B81,'[1]8月'!B:B,1,FALSE)</f>
        <v>1406-172-8</v>
      </c>
    </row>
    <row r="82" spans="1:16" x14ac:dyDescent="0.7">
      <c r="A82" s="7">
        <v>80</v>
      </c>
      <c r="B82" s="7" t="s">
        <v>79</v>
      </c>
      <c r="C82" s="7" t="s">
        <v>525</v>
      </c>
      <c r="D82" s="7">
        <v>2002</v>
      </c>
      <c r="E82" s="7" t="s">
        <v>511</v>
      </c>
      <c r="F82" s="7" t="s">
        <v>583</v>
      </c>
      <c r="G82" s="7">
        <v>16264</v>
      </c>
      <c r="H82" s="7">
        <v>3</v>
      </c>
      <c r="I82" s="7" t="s">
        <v>619</v>
      </c>
      <c r="J82" s="8">
        <v>7500</v>
      </c>
      <c r="K82" s="8">
        <f t="shared" si="4"/>
        <v>1267500</v>
      </c>
      <c r="L82" s="9">
        <v>7500</v>
      </c>
      <c r="M82" s="10">
        <f t="shared" si="5"/>
        <v>0</v>
      </c>
      <c r="N82" s="7" t="s">
        <v>679</v>
      </c>
      <c r="O82" s="7" t="str">
        <f>VLOOKUP(B82,'[1]8月'!B:B,1,FALSE)</f>
        <v>1406-209-4</v>
      </c>
    </row>
    <row r="83" spans="1:16" x14ac:dyDescent="0.7">
      <c r="A83" s="7">
        <v>81</v>
      </c>
      <c r="B83" s="7" t="s">
        <v>80</v>
      </c>
      <c r="C83" s="7" t="s">
        <v>556</v>
      </c>
      <c r="D83" s="7">
        <v>2000</v>
      </c>
      <c r="E83" s="7" t="s">
        <v>517</v>
      </c>
      <c r="F83" s="7" t="s">
        <v>563</v>
      </c>
      <c r="G83" s="7">
        <v>116519</v>
      </c>
      <c r="H83" s="7" t="s">
        <v>535</v>
      </c>
      <c r="I83" s="7" t="s">
        <v>663</v>
      </c>
      <c r="J83" s="8">
        <v>37500</v>
      </c>
      <c r="K83" s="8">
        <f t="shared" si="4"/>
        <v>6337500</v>
      </c>
      <c r="L83" s="9">
        <v>37500</v>
      </c>
      <c r="M83" s="10">
        <f t="shared" si="5"/>
        <v>0</v>
      </c>
      <c r="N83" s="7" t="s">
        <v>680</v>
      </c>
      <c r="O83" s="7" t="str">
        <f>VLOOKUP(B83,'[1]8月'!B:B,1,FALSE)</f>
        <v>1406-243-6</v>
      </c>
    </row>
    <row r="84" spans="1:16" x14ac:dyDescent="0.7">
      <c r="A84" s="7">
        <v>82</v>
      </c>
      <c r="B84" s="7" t="s">
        <v>82</v>
      </c>
      <c r="C84" s="7" t="s">
        <v>525</v>
      </c>
      <c r="D84" s="7">
        <v>2006</v>
      </c>
      <c r="E84" s="7" t="s">
        <v>511</v>
      </c>
      <c r="F84" s="7" t="s">
        <v>512</v>
      </c>
      <c r="G84" s="7">
        <v>116200</v>
      </c>
      <c r="H84" s="7">
        <v>3</v>
      </c>
      <c r="I84" s="7" t="s">
        <v>565</v>
      </c>
      <c r="J84" s="8">
        <v>8000</v>
      </c>
      <c r="K84" s="8">
        <f t="shared" si="4"/>
        <v>1352000</v>
      </c>
      <c r="L84" s="9">
        <v>8000</v>
      </c>
      <c r="M84" s="10">
        <f t="shared" si="5"/>
        <v>0</v>
      </c>
      <c r="N84" s="7" t="s">
        <v>681</v>
      </c>
      <c r="O84" s="7" t="str">
        <f>VLOOKUP(B84,'[1]8月'!B:B,1,FALSE)</f>
        <v>1406-499-8</v>
      </c>
    </row>
    <row r="85" spans="1:16" x14ac:dyDescent="0.7">
      <c r="A85" s="7">
        <v>83</v>
      </c>
      <c r="B85" s="7" t="s">
        <v>83</v>
      </c>
      <c r="C85" s="7" t="s">
        <v>525</v>
      </c>
      <c r="D85" s="7">
        <v>1976</v>
      </c>
      <c r="E85" s="7" t="s">
        <v>511</v>
      </c>
      <c r="F85" s="7" t="s">
        <v>512</v>
      </c>
      <c r="G85" s="7">
        <v>16200</v>
      </c>
      <c r="H85" s="7">
        <v>3</v>
      </c>
      <c r="I85" s="7" t="s">
        <v>565</v>
      </c>
      <c r="J85" s="8">
        <v>7000</v>
      </c>
      <c r="K85" s="8">
        <f t="shared" si="4"/>
        <v>1183000</v>
      </c>
      <c r="L85" s="9">
        <v>7000</v>
      </c>
      <c r="M85" s="10">
        <f t="shared" si="5"/>
        <v>0</v>
      </c>
      <c r="N85" s="7" t="s">
        <v>684</v>
      </c>
      <c r="O85" s="7" t="str">
        <f>VLOOKUP(B85,'[1]8月'!B:B,1,FALSE)</f>
        <v>1406-503-7</v>
      </c>
    </row>
    <row r="86" spans="1:16" x14ac:dyDescent="0.7">
      <c r="A86" s="7">
        <v>84</v>
      </c>
      <c r="B86" s="7" t="s">
        <v>84</v>
      </c>
      <c r="C86" s="7" t="s">
        <v>525</v>
      </c>
      <c r="D86" s="7">
        <v>1997</v>
      </c>
      <c r="E86" s="7" t="s">
        <v>511</v>
      </c>
      <c r="F86" s="7" t="s">
        <v>583</v>
      </c>
      <c r="G86" s="7">
        <v>16264</v>
      </c>
      <c r="H86" s="7">
        <v>3</v>
      </c>
      <c r="I86" s="7" t="s">
        <v>565</v>
      </c>
      <c r="J86" s="8">
        <v>7900</v>
      </c>
      <c r="K86" s="8">
        <f t="shared" si="4"/>
        <v>1335100</v>
      </c>
      <c r="L86" s="9">
        <v>7900</v>
      </c>
      <c r="M86" s="10">
        <f t="shared" si="5"/>
        <v>0</v>
      </c>
      <c r="N86" s="7" t="s">
        <v>685</v>
      </c>
      <c r="O86" s="7" t="str">
        <f>VLOOKUP(B86,'[1]8月'!B:B,1,FALSE)</f>
        <v>1406-518-4</v>
      </c>
    </row>
    <row r="87" spans="1:16" x14ac:dyDescent="0.7">
      <c r="A87" s="7">
        <v>85</v>
      </c>
      <c r="B87" s="7" t="s">
        <v>85</v>
      </c>
      <c r="C87" s="7" t="s">
        <v>525</v>
      </c>
      <c r="D87" s="7">
        <v>1999</v>
      </c>
      <c r="E87" s="7" t="s">
        <v>511</v>
      </c>
      <c r="F87" s="7" t="s">
        <v>583</v>
      </c>
      <c r="G87" s="7">
        <v>16264</v>
      </c>
      <c r="H87" s="7">
        <v>3</v>
      </c>
      <c r="I87" s="7" t="s">
        <v>565</v>
      </c>
      <c r="J87" s="8">
        <v>7500</v>
      </c>
      <c r="K87" s="8">
        <f t="shared" si="4"/>
        <v>1267500</v>
      </c>
      <c r="L87" s="9">
        <v>7500</v>
      </c>
      <c r="M87" s="10">
        <f t="shared" si="5"/>
        <v>0</v>
      </c>
      <c r="N87" s="7" t="s">
        <v>686</v>
      </c>
      <c r="O87" s="7" t="str">
        <f>VLOOKUP(B87,'[1]8月'!B:B,1,FALSE)</f>
        <v>1406-536-6</v>
      </c>
    </row>
    <row r="88" spans="1:16" x14ac:dyDescent="0.7">
      <c r="A88" s="7">
        <v>86</v>
      </c>
      <c r="B88" s="7" t="s">
        <v>86</v>
      </c>
      <c r="C88" s="7" t="s">
        <v>525</v>
      </c>
      <c r="D88" s="7">
        <v>2000</v>
      </c>
      <c r="E88" s="7" t="s">
        <v>511</v>
      </c>
      <c r="F88" s="7" t="s">
        <v>583</v>
      </c>
      <c r="G88" s="7">
        <v>16264</v>
      </c>
      <c r="H88" s="7">
        <v>5</v>
      </c>
      <c r="I88" s="7" t="s">
        <v>565</v>
      </c>
      <c r="J88" s="8">
        <v>7900</v>
      </c>
      <c r="K88" s="8">
        <f t="shared" si="4"/>
        <v>1335100</v>
      </c>
      <c r="L88" s="9">
        <v>7900</v>
      </c>
      <c r="M88" s="10">
        <f t="shared" si="5"/>
        <v>0</v>
      </c>
      <c r="N88" s="7" t="s">
        <v>688</v>
      </c>
      <c r="O88" s="7" t="str">
        <f>VLOOKUP(B88,'[1]8月'!B:B,1,FALSE)</f>
        <v>1406-538-8</v>
      </c>
    </row>
    <row r="89" spans="1:16" x14ac:dyDescent="0.7">
      <c r="A89" s="7">
        <v>87</v>
      </c>
      <c r="B89" s="7" t="s">
        <v>87</v>
      </c>
      <c r="C89" s="7" t="s">
        <v>525</v>
      </c>
      <c r="D89" s="7">
        <v>2004</v>
      </c>
      <c r="E89" s="7" t="s">
        <v>511</v>
      </c>
      <c r="F89" s="7" t="s">
        <v>583</v>
      </c>
      <c r="G89" s="7">
        <v>116264</v>
      </c>
      <c r="H89" s="7">
        <v>3</v>
      </c>
      <c r="I89" s="7" t="s">
        <v>544</v>
      </c>
      <c r="J89" s="8">
        <v>9000</v>
      </c>
      <c r="K89" s="8">
        <f t="shared" si="4"/>
        <v>1521000</v>
      </c>
      <c r="L89" s="9">
        <v>9000</v>
      </c>
      <c r="M89" s="10">
        <f t="shared" si="5"/>
        <v>0</v>
      </c>
      <c r="N89" s="7" t="s">
        <v>689</v>
      </c>
      <c r="O89" s="7" t="str">
        <f>VLOOKUP(B89,'[1]8月'!B:B,1,FALSE)</f>
        <v>1406-546-8</v>
      </c>
    </row>
    <row r="90" spans="1:16" x14ac:dyDescent="0.7">
      <c r="A90" s="7">
        <v>88</v>
      </c>
      <c r="B90" s="7" t="s">
        <v>88</v>
      </c>
      <c r="C90" s="7" t="s">
        <v>525</v>
      </c>
      <c r="D90" s="7">
        <v>2004</v>
      </c>
      <c r="E90" s="7" t="s">
        <v>511</v>
      </c>
      <c r="F90" s="7" t="s">
        <v>583</v>
      </c>
      <c r="G90" s="7">
        <v>116264</v>
      </c>
      <c r="H90" s="7">
        <v>3</v>
      </c>
      <c r="I90" s="7" t="s">
        <v>544</v>
      </c>
      <c r="J90" s="8">
        <v>9400</v>
      </c>
      <c r="K90" s="8">
        <f t="shared" si="4"/>
        <v>1588600</v>
      </c>
      <c r="L90" s="9">
        <v>9400</v>
      </c>
      <c r="M90" s="10">
        <f t="shared" si="5"/>
        <v>0</v>
      </c>
      <c r="N90" s="7" t="s">
        <v>690</v>
      </c>
      <c r="O90" s="7" t="str">
        <f>VLOOKUP(B90,'[1]8月'!B:B,1,FALSE)</f>
        <v>1406-548-0</v>
      </c>
    </row>
    <row r="91" spans="1:16" x14ac:dyDescent="0.7">
      <c r="A91" s="7">
        <v>89</v>
      </c>
      <c r="B91" s="7" t="s">
        <v>89</v>
      </c>
      <c r="C91" s="7" t="s">
        <v>671</v>
      </c>
      <c r="D91" s="7" t="s">
        <v>543</v>
      </c>
      <c r="E91" s="7" t="s">
        <v>691</v>
      </c>
      <c r="F91" s="7" t="s">
        <v>512</v>
      </c>
      <c r="G91" s="7">
        <v>176200</v>
      </c>
      <c r="H91" s="7">
        <v>3</v>
      </c>
      <c r="I91" s="7" t="s">
        <v>619</v>
      </c>
      <c r="J91" s="8">
        <v>5000</v>
      </c>
      <c r="K91" s="8">
        <f t="shared" si="4"/>
        <v>845000</v>
      </c>
      <c r="L91" s="9">
        <v>5000</v>
      </c>
      <c r="M91" s="10">
        <f t="shared" si="5"/>
        <v>0</v>
      </c>
      <c r="N91" s="7" t="s">
        <v>693</v>
      </c>
      <c r="O91" s="7" t="str">
        <f>VLOOKUP(B91,'[1]8月'!B:B,1,FALSE)</f>
        <v>1406-690-5</v>
      </c>
    </row>
    <row r="92" spans="1:16" x14ac:dyDescent="0.7">
      <c r="A92" s="7">
        <v>90</v>
      </c>
      <c r="B92" s="7" t="s">
        <v>90</v>
      </c>
      <c r="C92" s="7" t="s">
        <v>525</v>
      </c>
      <c r="D92" s="7" t="s">
        <v>1204</v>
      </c>
      <c r="E92" s="7" t="s">
        <v>511</v>
      </c>
      <c r="F92" s="7" t="s">
        <v>583</v>
      </c>
      <c r="G92" s="7">
        <v>126234</v>
      </c>
      <c r="H92" s="7">
        <v>5</v>
      </c>
      <c r="I92" s="7" t="s">
        <v>515</v>
      </c>
      <c r="J92" s="8">
        <v>12500</v>
      </c>
      <c r="K92" s="8">
        <f t="shared" si="4"/>
        <v>2112500</v>
      </c>
      <c r="L92" s="9">
        <v>12500</v>
      </c>
      <c r="M92" s="10">
        <f t="shared" si="5"/>
        <v>0</v>
      </c>
      <c r="N92" s="7" t="s">
        <v>695</v>
      </c>
      <c r="O92" s="7" t="str">
        <f>VLOOKUP(B92,'[1]8月'!B:B,1,FALSE)</f>
        <v>1406-864-9</v>
      </c>
    </row>
    <row r="93" spans="1:16" x14ac:dyDescent="0.7">
      <c r="A93" s="7">
        <v>91</v>
      </c>
      <c r="B93" s="11" t="s">
        <v>91</v>
      </c>
      <c r="C93" s="7" t="s">
        <v>550</v>
      </c>
      <c r="D93" s="7">
        <v>1999</v>
      </c>
      <c r="E93" s="7" t="s">
        <v>517</v>
      </c>
      <c r="F93" s="7" t="s">
        <v>1200</v>
      </c>
      <c r="G93" s="7">
        <v>14060</v>
      </c>
      <c r="H93" s="7">
        <v>3</v>
      </c>
      <c r="I93" s="7" t="s">
        <v>515</v>
      </c>
      <c r="J93" s="8">
        <v>0</v>
      </c>
      <c r="K93" s="8">
        <f t="shared" si="4"/>
        <v>0</v>
      </c>
      <c r="L93" s="9">
        <v>0</v>
      </c>
      <c r="M93" s="10"/>
      <c r="N93" s="7" t="s">
        <v>696</v>
      </c>
      <c r="O93" s="7" t="str">
        <f>VLOOKUP(B93,'[1]8月'!B:B,1,FALSE)</f>
        <v>1406-925-5</v>
      </c>
      <c r="P93" s="11" t="s">
        <v>1201</v>
      </c>
    </row>
    <row r="94" spans="1:16" x14ac:dyDescent="0.7">
      <c r="A94" s="7">
        <v>92</v>
      </c>
      <c r="B94" s="11" t="s">
        <v>92</v>
      </c>
      <c r="C94" s="7" t="s">
        <v>550</v>
      </c>
      <c r="D94" s="7">
        <v>2001</v>
      </c>
      <c r="E94" s="7" t="s">
        <v>517</v>
      </c>
      <c r="F94" s="7" t="s">
        <v>512</v>
      </c>
      <c r="G94" s="7" t="s">
        <v>621</v>
      </c>
      <c r="H94" s="7">
        <v>3</v>
      </c>
      <c r="I94" s="7" t="s">
        <v>515</v>
      </c>
      <c r="J94" s="8">
        <v>0</v>
      </c>
      <c r="K94" s="8">
        <f t="shared" si="4"/>
        <v>0</v>
      </c>
      <c r="L94" s="9">
        <v>0</v>
      </c>
      <c r="M94" s="10"/>
      <c r="N94" s="7" t="s">
        <v>697</v>
      </c>
      <c r="O94" s="7" t="str">
        <f>VLOOKUP(B94,'[1]8月'!B:B,1,FALSE)</f>
        <v>1407-308-0</v>
      </c>
      <c r="P94" s="11" t="s">
        <v>1201</v>
      </c>
    </row>
    <row r="95" spans="1:16" x14ac:dyDescent="0.7">
      <c r="A95" s="7">
        <v>93</v>
      </c>
      <c r="B95" s="11" t="s">
        <v>93</v>
      </c>
      <c r="C95" s="7" t="s">
        <v>550</v>
      </c>
      <c r="D95" s="7">
        <v>2002</v>
      </c>
      <c r="E95" s="7" t="s">
        <v>517</v>
      </c>
      <c r="F95" s="7" t="s">
        <v>1200</v>
      </c>
      <c r="G95" s="7">
        <v>16610</v>
      </c>
      <c r="H95" s="7">
        <v>3</v>
      </c>
      <c r="I95" s="7" t="s">
        <v>515</v>
      </c>
      <c r="J95" s="8">
        <v>0</v>
      </c>
      <c r="K95" s="8">
        <f t="shared" si="4"/>
        <v>0</v>
      </c>
      <c r="L95" s="9">
        <v>0</v>
      </c>
      <c r="M95" s="10"/>
      <c r="N95" s="7" t="s">
        <v>698</v>
      </c>
      <c r="O95" s="7" t="str">
        <f>VLOOKUP(B95,'[1]8月'!B:B,1,FALSE)</f>
        <v>1407-321-7</v>
      </c>
      <c r="P95" s="11" t="s">
        <v>1201</v>
      </c>
    </row>
    <row r="96" spans="1:16" x14ac:dyDescent="0.7">
      <c r="A96" s="7">
        <v>94</v>
      </c>
      <c r="B96" s="7" t="s">
        <v>94</v>
      </c>
      <c r="C96" s="7" t="s">
        <v>525</v>
      </c>
      <c r="D96" s="7">
        <v>2006</v>
      </c>
      <c r="E96" s="7" t="s">
        <v>511</v>
      </c>
      <c r="F96" s="7" t="s">
        <v>583</v>
      </c>
      <c r="G96" s="7">
        <v>116264</v>
      </c>
      <c r="H96" s="7">
        <v>3</v>
      </c>
      <c r="I96" s="7" t="s">
        <v>515</v>
      </c>
      <c r="J96" s="8">
        <v>9400</v>
      </c>
      <c r="K96" s="8">
        <f t="shared" si="4"/>
        <v>1588600</v>
      </c>
      <c r="L96" s="9">
        <v>9400</v>
      </c>
      <c r="M96" s="10">
        <f>J96-L96</f>
        <v>0</v>
      </c>
      <c r="N96" s="7" t="s">
        <v>699</v>
      </c>
      <c r="O96" s="7" t="str">
        <f>VLOOKUP(B96,'[1]8月'!B:B,1,FALSE)</f>
        <v>1407-453-8</v>
      </c>
    </row>
    <row r="97" spans="1:16" x14ac:dyDescent="0.7">
      <c r="A97" s="7">
        <v>95</v>
      </c>
      <c r="B97" s="11" t="s">
        <v>95</v>
      </c>
      <c r="C97" s="7" t="s">
        <v>550</v>
      </c>
      <c r="D97" s="7">
        <v>1995</v>
      </c>
      <c r="E97" s="7" t="s">
        <v>517</v>
      </c>
      <c r="F97" s="7" t="s">
        <v>1200</v>
      </c>
      <c r="G97" s="7">
        <v>16610</v>
      </c>
      <c r="H97" s="7">
        <v>3</v>
      </c>
      <c r="I97" s="7" t="s">
        <v>515</v>
      </c>
      <c r="J97" s="8">
        <v>0</v>
      </c>
      <c r="K97" s="8">
        <f t="shared" si="4"/>
        <v>0</v>
      </c>
      <c r="L97" s="9">
        <v>0</v>
      </c>
      <c r="M97" s="10"/>
      <c r="N97" s="7" t="s">
        <v>700</v>
      </c>
      <c r="O97" s="7" t="str">
        <f>VLOOKUP(B97,'[1]8月'!B:B,1,FALSE)</f>
        <v>1407-702-6</v>
      </c>
      <c r="P97" s="11" t="s">
        <v>1201</v>
      </c>
    </row>
    <row r="98" spans="1:16" x14ac:dyDescent="0.7">
      <c r="A98" s="7">
        <v>96</v>
      </c>
      <c r="B98" s="11" t="s">
        <v>96</v>
      </c>
      <c r="C98" s="7" t="s">
        <v>550</v>
      </c>
      <c r="D98" s="7">
        <v>1995</v>
      </c>
      <c r="E98" s="7" t="s">
        <v>517</v>
      </c>
      <c r="F98" s="7" t="s">
        <v>512</v>
      </c>
      <c r="G98" s="7">
        <v>16610</v>
      </c>
      <c r="H98" s="7">
        <v>3</v>
      </c>
      <c r="I98" s="7" t="s">
        <v>515</v>
      </c>
      <c r="J98" s="8">
        <v>0</v>
      </c>
      <c r="K98" s="8">
        <f t="shared" si="4"/>
        <v>0</v>
      </c>
      <c r="L98" s="9">
        <v>0</v>
      </c>
      <c r="M98" s="10"/>
      <c r="N98" s="7" t="s">
        <v>701</v>
      </c>
      <c r="O98" s="7" t="str">
        <f>VLOOKUP(B98,'[1]8月'!B:B,1,FALSE)</f>
        <v>1407-711-7</v>
      </c>
      <c r="P98" s="11" t="s">
        <v>1201</v>
      </c>
    </row>
    <row r="99" spans="1:16" x14ac:dyDescent="0.7">
      <c r="A99" s="7">
        <v>97</v>
      </c>
      <c r="B99" s="7" t="s">
        <v>97</v>
      </c>
      <c r="C99" s="7" t="s">
        <v>606</v>
      </c>
      <c r="D99" s="7" t="s">
        <v>543</v>
      </c>
      <c r="E99" s="7" t="s">
        <v>608</v>
      </c>
      <c r="F99" s="7" t="s">
        <v>512</v>
      </c>
      <c r="G99" s="7">
        <v>116660</v>
      </c>
      <c r="H99" s="7">
        <v>3</v>
      </c>
      <c r="I99" s="7" t="s">
        <v>515</v>
      </c>
      <c r="J99" s="8">
        <v>17000</v>
      </c>
      <c r="K99" s="8">
        <f t="shared" si="4"/>
        <v>2873000</v>
      </c>
      <c r="L99" s="9">
        <v>17000</v>
      </c>
      <c r="M99" s="10">
        <f t="shared" ref="M99:M116" si="6">J99-L99</f>
        <v>0</v>
      </c>
      <c r="N99" s="7" t="s">
        <v>702</v>
      </c>
      <c r="O99" s="7" t="str">
        <f>VLOOKUP(B99,'[1]8月'!B:B,1,FALSE)</f>
        <v>1408-221-8</v>
      </c>
    </row>
    <row r="100" spans="1:16" x14ac:dyDescent="0.7">
      <c r="A100" s="7">
        <v>98</v>
      </c>
      <c r="B100" s="7" t="s">
        <v>98</v>
      </c>
      <c r="C100" s="7" t="s">
        <v>550</v>
      </c>
      <c r="D100" s="7">
        <v>1991</v>
      </c>
      <c r="E100" s="7" t="s">
        <v>517</v>
      </c>
      <c r="F100" s="7" t="s">
        <v>512</v>
      </c>
      <c r="G100" s="7">
        <v>16610</v>
      </c>
      <c r="H100" s="7">
        <v>3</v>
      </c>
      <c r="I100" s="7" t="s">
        <v>515</v>
      </c>
      <c r="J100" s="8">
        <v>10000</v>
      </c>
      <c r="K100" s="8">
        <f t="shared" si="4"/>
        <v>1690000</v>
      </c>
      <c r="L100" s="9">
        <v>10000</v>
      </c>
      <c r="M100" s="10">
        <f t="shared" si="6"/>
        <v>0</v>
      </c>
      <c r="N100" s="7" t="s">
        <v>703</v>
      </c>
      <c r="O100" s="7" t="str">
        <f>VLOOKUP(B100,'[1]8月'!B:B,1,FALSE)</f>
        <v>1408-238-7</v>
      </c>
    </row>
    <row r="101" spans="1:16" x14ac:dyDescent="0.7">
      <c r="A101" s="7">
        <v>99</v>
      </c>
      <c r="B101" s="7" t="s">
        <v>99</v>
      </c>
      <c r="C101" s="7" t="s">
        <v>521</v>
      </c>
      <c r="D101" s="7">
        <v>1997</v>
      </c>
      <c r="E101" s="7" t="s">
        <v>517</v>
      </c>
      <c r="F101" s="7" t="s">
        <v>512</v>
      </c>
      <c r="G101" s="7">
        <v>16600</v>
      </c>
      <c r="H101" s="7">
        <v>3</v>
      </c>
      <c r="I101" s="7" t="s">
        <v>515</v>
      </c>
      <c r="J101" s="8">
        <v>10500</v>
      </c>
      <c r="K101" s="8">
        <f t="shared" si="4"/>
        <v>1774500</v>
      </c>
      <c r="L101" s="9">
        <v>10500</v>
      </c>
      <c r="M101" s="10">
        <f t="shared" si="6"/>
        <v>0</v>
      </c>
      <c r="N101" s="7" t="s">
        <v>704</v>
      </c>
      <c r="O101" s="7" t="str">
        <f>VLOOKUP(B101,'[1]8月'!B:B,1,FALSE)</f>
        <v>1408-243-4</v>
      </c>
    </row>
    <row r="102" spans="1:16" x14ac:dyDescent="0.7">
      <c r="A102" s="7">
        <v>100</v>
      </c>
      <c r="B102" s="7" t="s">
        <v>100</v>
      </c>
      <c r="C102" s="7" t="s">
        <v>550</v>
      </c>
      <c r="D102" s="7">
        <v>1991</v>
      </c>
      <c r="E102" s="7" t="s">
        <v>517</v>
      </c>
      <c r="F102" s="7" t="s">
        <v>512</v>
      </c>
      <c r="G102" s="7">
        <v>14060</v>
      </c>
      <c r="H102" s="7">
        <v>3</v>
      </c>
      <c r="I102" s="7" t="s">
        <v>515</v>
      </c>
      <c r="J102" s="8">
        <v>9500</v>
      </c>
      <c r="K102" s="8">
        <f t="shared" si="4"/>
        <v>1605500</v>
      </c>
      <c r="L102" s="9">
        <v>9500</v>
      </c>
      <c r="M102" s="10">
        <f t="shared" si="6"/>
        <v>0</v>
      </c>
      <c r="N102" s="7" t="s">
        <v>705</v>
      </c>
      <c r="O102" s="7" t="str">
        <f>VLOOKUP(B102,'[1]8月'!B:B,1,FALSE)</f>
        <v>1408-253-6</v>
      </c>
    </row>
    <row r="103" spans="1:16" x14ac:dyDescent="0.7">
      <c r="A103" s="7">
        <v>101</v>
      </c>
      <c r="B103" s="7" t="s">
        <v>101</v>
      </c>
      <c r="C103" s="7" t="s">
        <v>525</v>
      </c>
      <c r="D103" s="7">
        <v>1991</v>
      </c>
      <c r="E103" s="7" t="s">
        <v>511</v>
      </c>
      <c r="F103" s="7" t="s">
        <v>512</v>
      </c>
      <c r="G103" s="7">
        <v>16200</v>
      </c>
      <c r="H103" s="7">
        <v>3</v>
      </c>
      <c r="I103" s="7" t="s">
        <v>565</v>
      </c>
      <c r="J103" s="8">
        <v>7000</v>
      </c>
      <c r="K103" s="8">
        <f t="shared" si="4"/>
        <v>1183000</v>
      </c>
      <c r="L103" s="9">
        <v>7000</v>
      </c>
      <c r="M103" s="10">
        <f t="shared" si="6"/>
        <v>0</v>
      </c>
      <c r="N103" s="7" t="s">
        <v>706</v>
      </c>
      <c r="O103" s="7" t="str">
        <f>VLOOKUP(B103,'[1]8月'!B:B,1,FALSE)</f>
        <v>1408-287-6</v>
      </c>
    </row>
    <row r="104" spans="1:16" x14ac:dyDescent="0.7">
      <c r="A104" s="7">
        <v>102</v>
      </c>
      <c r="B104" s="7" t="s">
        <v>102</v>
      </c>
      <c r="C104" s="7" t="s">
        <v>537</v>
      </c>
      <c r="D104" s="7" t="s">
        <v>543</v>
      </c>
      <c r="E104" s="7" t="s">
        <v>538</v>
      </c>
      <c r="F104" s="7" t="s">
        <v>563</v>
      </c>
      <c r="G104" s="7">
        <v>326939</v>
      </c>
      <c r="H104" s="7">
        <v>3</v>
      </c>
      <c r="I104" s="7" t="s">
        <v>544</v>
      </c>
      <c r="J104" s="8">
        <v>39800</v>
      </c>
      <c r="K104" s="8">
        <f t="shared" si="4"/>
        <v>6726200</v>
      </c>
      <c r="L104" s="9">
        <v>39800</v>
      </c>
      <c r="M104" s="10">
        <f t="shared" si="6"/>
        <v>0</v>
      </c>
      <c r="N104" s="7" t="s">
        <v>708</v>
      </c>
      <c r="O104" s="7" t="str">
        <f>VLOOKUP(B104,'[1]8月'!B:B,1,FALSE)</f>
        <v>1408-360-8</v>
      </c>
    </row>
    <row r="105" spans="1:16" x14ac:dyDescent="0.7">
      <c r="A105" s="7">
        <v>103</v>
      </c>
      <c r="B105" s="7" t="s">
        <v>103</v>
      </c>
      <c r="C105" s="7" t="s">
        <v>537</v>
      </c>
      <c r="D105" s="7" t="s">
        <v>543</v>
      </c>
      <c r="E105" s="7" t="s">
        <v>538</v>
      </c>
      <c r="F105" s="7" t="s">
        <v>563</v>
      </c>
      <c r="G105" s="7">
        <v>326939</v>
      </c>
      <c r="H105" s="7">
        <v>3</v>
      </c>
      <c r="I105" s="7" t="s">
        <v>544</v>
      </c>
      <c r="J105" s="8">
        <v>42000</v>
      </c>
      <c r="K105" s="8">
        <f t="shared" si="4"/>
        <v>7098000</v>
      </c>
      <c r="L105" s="9">
        <v>42000</v>
      </c>
      <c r="M105" s="10">
        <f t="shared" si="6"/>
        <v>0</v>
      </c>
      <c r="N105" s="7" t="s">
        <v>709</v>
      </c>
      <c r="O105" s="7" t="str">
        <f>VLOOKUP(B105,'[1]8月'!B:B,1,FALSE)</f>
        <v>1408-413-4</v>
      </c>
    </row>
    <row r="106" spans="1:16" x14ac:dyDescent="0.7">
      <c r="A106" s="7">
        <v>104</v>
      </c>
      <c r="B106" s="7" t="s">
        <v>104</v>
      </c>
      <c r="C106" s="7" t="s">
        <v>616</v>
      </c>
      <c r="D106" s="7" t="s">
        <v>543</v>
      </c>
      <c r="E106" s="7" t="s">
        <v>517</v>
      </c>
      <c r="F106" s="7" t="s">
        <v>512</v>
      </c>
      <c r="G106" s="7">
        <v>116900</v>
      </c>
      <c r="H106" s="7">
        <v>3</v>
      </c>
      <c r="I106" s="7" t="s">
        <v>515</v>
      </c>
      <c r="J106" s="8">
        <v>10500</v>
      </c>
      <c r="K106" s="8">
        <f t="shared" si="4"/>
        <v>1774500</v>
      </c>
      <c r="L106" s="9">
        <v>10500</v>
      </c>
      <c r="M106" s="10">
        <f t="shared" si="6"/>
        <v>0</v>
      </c>
      <c r="N106" s="7" t="s">
        <v>710</v>
      </c>
      <c r="O106" s="7" t="str">
        <f>VLOOKUP(B106,'[1]8月'!B:B,1,FALSE)</f>
        <v>1408-458-7</v>
      </c>
    </row>
    <row r="107" spans="1:16" x14ac:dyDescent="0.7">
      <c r="A107" s="7">
        <v>105</v>
      </c>
      <c r="B107" s="7" t="s">
        <v>105</v>
      </c>
      <c r="C107" s="7" t="s">
        <v>606</v>
      </c>
      <c r="D107" s="7">
        <v>2008</v>
      </c>
      <c r="E107" s="7" t="s">
        <v>608</v>
      </c>
      <c r="F107" s="7" t="s">
        <v>512</v>
      </c>
      <c r="G107" s="7">
        <v>116660</v>
      </c>
      <c r="H107" s="7">
        <v>3</v>
      </c>
      <c r="I107" s="7" t="s">
        <v>515</v>
      </c>
      <c r="J107" s="8">
        <v>14400</v>
      </c>
      <c r="K107" s="8">
        <f t="shared" si="4"/>
        <v>2433600</v>
      </c>
      <c r="L107" s="9">
        <v>14400</v>
      </c>
      <c r="M107" s="10">
        <f t="shared" si="6"/>
        <v>0</v>
      </c>
      <c r="N107" s="7" t="s">
        <v>711</v>
      </c>
      <c r="O107" s="7" t="str">
        <f>VLOOKUP(B107,'[1]8月'!B:B,1,FALSE)</f>
        <v>1408-465-6</v>
      </c>
    </row>
    <row r="108" spans="1:16" x14ac:dyDescent="0.7">
      <c r="A108" s="7">
        <v>106</v>
      </c>
      <c r="B108" s="7" t="s">
        <v>107</v>
      </c>
      <c r="C108" s="7" t="s">
        <v>556</v>
      </c>
      <c r="D108" s="7">
        <v>2002</v>
      </c>
      <c r="E108" s="7" t="s">
        <v>517</v>
      </c>
      <c r="F108" s="7" t="s">
        <v>526</v>
      </c>
      <c r="G108" s="7">
        <v>116528</v>
      </c>
      <c r="H108" s="7">
        <v>3</v>
      </c>
      <c r="I108" s="7" t="s">
        <v>515</v>
      </c>
      <c r="J108" s="8">
        <v>49800</v>
      </c>
      <c r="K108" s="8">
        <f t="shared" si="4"/>
        <v>8416200</v>
      </c>
      <c r="L108" s="9">
        <v>49800</v>
      </c>
      <c r="M108" s="10">
        <f t="shared" si="6"/>
        <v>0</v>
      </c>
      <c r="N108" s="7" t="s">
        <v>713</v>
      </c>
      <c r="O108" s="7" t="str">
        <f>VLOOKUP(B108,'[1]8月'!B:B,1,FALSE)</f>
        <v>1408-477-0</v>
      </c>
    </row>
    <row r="109" spans="1:16" x14ac:dyDescent="0.7">
      <c r="A109" s="7">
        <v>107</v>
      </c>
      <c r="B109" s="7" t="s">
        <v>108</v>
      </c>
      <c r="C109" s="7" t="s">
        <v>556</v>
      </c>
      <c r="D109" s="7">
        <v>1996</v>
      </c>
      <c r="E109" s="7" t="s">
        <v>517</v>
      </c>
      <c r="F109" s="7" t="s">
        <v>526</v>
      </c>
      <c r="G109" s="7">
        <v>16528</v>
      </c>
      <c r="H109" s="7">
        <v>3</v>
      </c>
      <c r="I109" s="7" t="s">
        <v>544</v>
      </c>
      <c r="J109" s="8">
        <v>50000</v>
      </c>
      <c r="K109" s="8">
        <f t="shared" si="4"/>
        <v>8450000</v>
      </c>
      <c r="L109" s="9">
        <v>50000</v>
      </c>
      <c r="M109" s="10">
        <f t="shared" si="6"/>
        <v>0</v>
      </c>
      <c r="N109" s="7" t="s">
        <v>714</v>
      </c>
      <c r="O109" s="7" t="str">
        <f>VLOOKUP(B109,'[1]8月'!B:B,1,FALSE)</f>
        <v>1408-478-1</v>
      </c>
    </row>
    <row r="110" spans="1:16" x14ac:dyDescent="0.7">
      <c r="A110" s="7">
        <v>108</v>
      </c>
      <c r="B110" s="7" t="s">
        <v>109</v>
      </c>
      <c r="C110" s="7" t="s">
        <v>606</v>
      </c>
      <c r="D110" s="7" t="s">
        <v>543</v>
      </c>
      <c r="E110" s="7" t="s">
        <v>608</v>
      </c>
      <c r="F110" s="7" t="s">
        <v>512</v>
      </c>
      <c r="G110" s="7">
        <v>116660</v>
      </c>
      <c r="H110" s="7">
        <v>3</v>
      </c>
      <c r="I110" s="7" t="s">
        <v>515</v>
      </c>
      <c r="J110" s="8">
        <v>14500</v>
      </c>
      <c r="K110" s="8">
        <f t="shared" si="4"/>
        <v>2450500</v>
      </c>
      <c r="L110" s="9">
        <v>14500</v>
      </c>
      <c r="M110" s="10">
        <f t="shared" si="6"/>
        <v>0</v>
      </c>
      <c r="N110" s="7" t="s">
        <v>715</v>
      </c>
      <c r="O110" s="7" t="str">
        <f>VLOOKUP(B110,'[1]8月'!B:B,1,FALSE)</f>
        <v>1408-704-2</v>
      </c>
    </row>
    <row r="111" spans="1:16" x14ac:dyDescent="0.7">
      <c r="A111" s="7">
        <v>109</v>
      </c>
      <c r="B111" s="7" t="s">
        <v>110</v>
      </c>
      <c r="C111" s="7" t="s">
        <v>561</v>
      </c>
      <c r="D111" s="7">
        <v>1988</v>
      </c>
      <c r="E111" s="7" t="s">
        <v>511</v>
      </c>
      <c r="F111" s="7" t="s">
        <v>526</v>
      </c>
      <c r="G111" s="7">
        <v>18038</v>
      </c>
      <c r="H111" s="7" t="s">
        <v>528</v>
      </c>
      <c r="I111" s="7" t="s">
        <v>529</v>
      </c>
      <c r="J111" s="8">
        <v>19500</v>
      </c>
      <c r="K111" s="8">
        <f t="shared" si="4"/>
        <v>3295500</v>
      </c>
      <c r="L111" s="9">
        <v>19500</v>
      </c>
      <c r="M111" s="10">
        <f t="shared" si="6"/>
        <v>0</v>
      </c>
      <c r="N111" s="7" t="s">
        <v>718</v>
      </c>
      <c r="O111" s="7" t="str">
        <f>VLOOKUP(B111,'[1]8月'!B:B,1,FALSE)</f>
        <v>1408-707-5</v>
      </c>
    </row>
    <row r="112" spans="1:16" x14ac:dyDescent="0.7">
      <c r="A112" s="7">
        <v>110</v>
      </c>
      <c r="B112" s="7" t="s">
        <v>111</v>
      </c>
      <c r="C112" s="7" t="s">
        <v>561</v>
      </c>
      <c r="D112" s="7" t="s">
        <v>543</v>
      </c>
      <c r="E112" s="7" t="s">
        <v>517</v>
      </c>
      <c r="F112" s="7" t="s">
        <v>526</v>
      </c>
      <c r="G112" s="7">
        <v>228238</v>
      </c>
      <c r="H112" s="7" t="s">
        <v>528</v>
      </c>
      <c r="I112" s="7" t="s">
        <v>515</v>
      </c>
      <c r="J112" s="8">
        <v>44000</v>
      </c>
      <c r="K112" s="8">
        <f t="shared" si="4"/>
        <v>7436000</v>
      </c>
      <c r="L112" s="9">
        <v>44000</v>
      </c>
      <c r="M112" s="10">
        <f t="shared" si="6"/>
        <v>0</v>
      </c>
      <c r="N112" s="7" t="s">
        <v>720</v>
      </c>
      <c r="O112" s="7" t="str">
        <f>VLOOKUP(B112,'[1]8月'!B:B,1,FALSE)</f>
        <v>1408-819-2</v>
      </c>
    </row>
    <row r="113" spans="1:16" x14ac:dyDescent="0.7">
      <c r="A113" s="7">
        <v>111</v>
      </c>
      <c r="B113" s="7" t="s">
        <v>112</v>
      </c>
      <c r="C113" s="7" t="s">
        <v>550</v>
      </c>
      <c r="D113" s="7" t="s">
        <v>543</v>
      </c>
      <c r="E113" s="7" t="s">
        <v>517</v>
      </c>
      <c r="F113" s="7" t="s">
        <v>526</v>
      </c>
      <c r="G113" s="7">
        <v>16808</v>
      </c>
      <c r="H113" s="7">
        <v>3</v>
      </c>
      <c r="I113" s="7" t="s">
        <v>529</v>
      </c>
      <c r="J113" s="8">
        <v>32000</v>
      </c>
      <c r="K113" s="8">
        <f t="shared" si="4"/>
        <v>5408000</v>
      </c>
      <c r="L113" s="9">
        <v>32000</v>
      </c>
      <c r="M113" s="10">
        <f t="shared" si="6"/>
        <v>0</v>
      </c>
      <c r="N113" s="7" t="s">
        <v>722</v>
      </c>
      <c r="O113" s="7" t="str">
        <f>VLOOKUP(B113,'[1]8月'!B:B,1,FALSE)</f>
        <v>1409-143-5</v>
      </c>
    </row>
    <row r="114" spans="1:16" x14ac:dyDescent="0.7">
      <c r="A114" s="7">
        <v>112</v>
      </c>
      <c r="B114" s="7" t="s">
        <v>113</v>
      </c>
      <c r="C114" s="7" t="s">
        <v>569</v>
      </c>
      <c r="D114" s="7">
        <v>1981</v>
      </c>
      <c r="E114" s="7" t="s">
        <v>517</v>
      </c>
      <c r="F114" s="7" t="s">
        <v>512</v>
      </c>
      <c r="G114" s="7">
        <v>16750</v>
      </c>
      <c r="H114" s="7">
        <v>3</v>
      </c>
      <c r="I114" s="7" t="s">
        <v>515</v>
      </c>
      <c r="J114" s="8">
        <v>16800</v>
      </c>
      <c r="K114" s="8">
        <f t="shared" si="4"/>
        <v>2839200</v>
      </c>
      <c r="L114" s="9">
        <v>16800</v>
      </c>
      <c r="M114" s="10">
        <f t="shared" si="6"/>
        <v>0</v>
      </c>
      <c r="N114" s="7" t="s">
        <v>725</v>
      </c>
      <c r="O114" s="7" t="str">
        <f>VLOOKUP(B114,'[1]8月'!B:B,1,FALSE)</f>
        <v>1409-147-9</v>
      </c>
    </row>
    <row r="115" spans="1:16" x14ac:dyDescent="0.7">
      <c r="A115" s="7">
        <v>113</v>
      </c>
      <c r="B115" s="7" t="s">
        <v>114</v>
      </c>
      <c r="C115" s="7" t="s">
        <v>561</v>
      </c>
      <c r="D115" s="7" t="s">
        <v>543</v>
      </c>
      <c r="E115" s="7" t="s">
        <v>511</v>
      </c>
      <c r="F115" s="7" t="s">
        <v>526</v>
      </c>
      <c r="G115" s="7">
        <v>18038</v>
      </c>
      <c r="H115" s="7" t="s">
        <v>528</v>
      </c>
      <c r="I115" s="7" t="s">
        <v>529</v>
      </c>
      <c r="J115" s="8">
        <v>20000</v>
      </c>
      <c r="K115" s="8">
        <f t="shared" si="4"/>
        <v>3380000</v>
      </c>
      <c r="L115" s="9">
        <v>20000</v>
      </c>
      <c r="M115" s="10">
        <f t="shared" si="6"/>
        <v>0</v>
      </c>
      <c r="N115" s="7" t="s">
        <v>726</v>
      </c>
      <c r="O115" s="7" t="str">
        <f>VLOOKUP(B115,'[1]8月'!B:B,1,FALSE)</f>
        <v>1409-151-5</v>
      </c>
    </row>
    <row r="116" spans="1:16" x14ac:dyDescent="0.7">
      <c r="A116" s="7">
        <v>114</v>
      </c>
      <c r="B116" s="7" t="s">
        <v>115</v>
      </c>
      <c r="C116" s="7" t="s">
        <v>561</v>
      </c>
      <c r="D116" s="7" t="s">
        <v>543</v>
      </c>
      <c r="E116" s="7" t="s">
        <v>511</v>
      </c>
      <c r="F116" s="7" t="s">
        <v>526</v>
      </c>
      <c r="G116" s="7">
        <v>18038</v>
      </c>
      <c r="H116" s="7">
        <v>5</v>
      </c>
      <c r="I116" s="7" t="s">
        <v>529</v>
      </c>
      <c r="J116" s="8">
        <v>22000</v>
      </c>
      <c r="K116" s="8">
        <f t="shared" si="4"/>
        <v>3718000</v>
      </c>
      <c r="L116" s="9">
        <v>22000</v>
      </c>
      <c r="M116" s="10">
        <f t="shared" si="6"/>
        <v>0</v>
      </c>
      <c r="N116" s="7" t="s">
        <v>727</v>
      </c>
      <c r="O116" s="7" t="str">
        <f>VLOOKUP(B116,'[1]8月'!B:B,1,FALSE)</f>
        <v>1409-239-2</v>
      </c>
    </row>
    <row r="117" spans="1:16" x14ac:dyDescent="0.7">
      <c r="A117" s="7">
        <v>115</v>
      </c>
      <c r="B117" s="11" t="s">
        <v>116</v>
      </c>
      <c r="C117" s="7" t="s">
        <v>550</v>
      </c>
      <c r="D117" s="7">
        <v>2010</v>
      </c>
      <c r="E117" s="7" t="s">
        <v>517</v>
      </c>
      <c r="F117" s="7" t="s">
        <v>1200</v>
      </c>
      <c r="G117" s="7" t="s">
        <v>621</v>
      </c>
      <c r="H117" s="7">
        <v>3</v>
      </c>
      <c r="I117" s="7" t="s">
        <v>515</v>
      </c>
      <c r="J117" s="8">
        <v>0</v>
      </c>
      <c r="K117" s="8">
        <f t="shared" si="4"/>
        <v>0</v>
      </c>
      <c r="L117" s="9">
        <v>0</v>
      </c>
      <c r="M117" s="10"/>
      <c r="N117" s="7" t="s">
        <v>728</v>
      </c>
      <c r="O117" s="7" t="str">
        <f>VLOOKUP(B117,'[1]8月'!B:B,1,FALSE)</f>
        <v>1409-378-2</v>
      </c>
      <c r="P117" s="11" t="s">
        <v>1201</v>
      </c>
    </row>
    <row r="118" spans="1:16" x14ac:dyDescent="0.7">
      <c r="A118" s="7">
        <v>116</v>
      </c>
      <c r="B118" s="11" t="s">
        <v>117</v>
      </c>
      <c r="C118" s="7" t="s">
        <v>550</v>
      </c>
      <c r="D118" s="7">
        <v>1995</v>
      </c>
      <c r="E118" s="7" t="s">
        <v>517</v>
      </c>
      <c r="F118" s="7" t="s">
        <v>512</v>
      </c>
      <c r="G118" s="7">
        <v>16610</v>
      </c>
      <c r="H118" s="7">
        <v>3</v>
      </c>
      <c r="I118" s="7" t="s">
        <v>515</v>
      </c>
      <c r="J118" s="8">
        <v>0</v>
      </c>
      <c r="K118" s="8">
        <f t="shared" si="4"/>
        <v>0</v>
      </c>
      <c r="L118" s="9">
        <v>0</v>
      </c>
      <c r="M118" s="10"/>
      <c r="N118" s="7" t="s">
        <v>729</v>
      </c>
      <c r="O118" s="7" t="str">
        <f>VLOOKUP(B118,'[1]8月'!B:B,1,FALSE)</f>
        <v>1409-407-0</v>
      </c>
      <c r="P118" s="11" t="s">
        <v>1201</v>
      </c>
    </row>
    <row r="119" spans="1:16" x14ac:dyDescent="0.7">
      <c r="A119" s="7">
        <v>117</v>
      </c>
      <c r="B119" s="7" t="s">
        <v>118</v>
      </c>
      <c r="C119" s="7" t="s">
        <v>525</v>
      </c>
      <c r="D119" s="7">
        <v>2007</v>
      </c>
      <c r="E119" s="7" t="s">
        <v>511</v>
      </c>
      <c r="F119" s="7" t="s">
        <v>512</v>
      </c>
      <c r="G119" s="7">
        <v>116200</v>
      </c>
      <c r="H119" s="7">
        <v>3</v>
      </c>
      <c r="I119" s="7" t="s">
        <v>515</v>
      </c>
      <c r="J119" s="8">
        <v>8400</v>
      </c>
      <c r="K119" s="8">
        <f t="shared" si="4"/>
        <v>1419600</v>
      </c>
      <c r="L119" s="9">
        <v>8400</v>
      </c>
      <c r="M119" s="10">
        <f t="shared" ref="M119:M124" si="7">J119-L119</f>
        <v>0</v>
      </c>
      <c r="N119" s="7" t="s">
        <v>730</v>
      </c>
      <c r="O119" s="7" t="str">
        <f>VLOOKUP(B119,'[1]8月'!B:B,1,FALSE)</f>
        <v>1409-557-3</v>
      </c>
    </row>
    <row r="120" spans="1:16" x14ac:dyDescent="0.7">
      <c r="A120" s="7">
        <v>118</v>
      </c>
      <c r="B120" s="7" t="s">
        <v>119</v>
      </c>
      <c r="C120" s="7" t="s">
        <v>525</v>
      </c>
      <c r="D120" s="7">
        <v>2007</v>
      </c>
      <c r="E120" s="7" t="s">
        <v>511</v>
      </c>
      <c r="F120" s="7" t="s">
        <v>512</v>
      </c>
      <c r="G120" s="7">
        <v>116200</v>
      </c>
      <c r="H120" s="7">
        <v>3</v>
      </c>
      <c r="I120" s="7" t="s">
        <v>544</v>
      </c>
      <c r="J120" s="8">
        <v>8400</v>
      </c>
      <c r="K120" s="8">
        <f t="shared" si="4"/>
        <v>1419600</v>
      </c>
      <c r="L120" s="9">
        <v>8400</v>
      </c>
      <c r="M120" s="10">
        <f t="shared" si="7"/>
        <v>0</v>
      </c>
      <c r="N120" s="7" t="s">
        <v>731</v>
      </c>
      <c r="O120" s="7" t="str">
        <f>VLOOKUP(B120,'[1]8月'!B:B,1,FALSE)</f>
        <v>1409-590-4</v>
      </c>
    </row>
    <row r="121" spans="1:16" x14ac:dyDescent="0.7">
      <c r="A121" s="7">
        <v>119</v>
      </c>
      <c r="B121" s="7" t="s">
        <v>120</v>
      </c>
      <c r="C121" s="7" t="s">
        <v>521</v>
      </c>
      <c r="D121" s="7">
        <v>1993</v>
      </c>
      <c r="E121" s="7" t="s">
        <v>517</v>
      </c>
      <c r="F121" s="7" t="s">
        <v>512</v>
      </c>
      <c r="G121" s="7">
        <v>16600</v>
      </c>
      <c r="H121" s="7">
        <v>3</v>
      </c>
      <c r="I121" s="7" t="s">
        <v>515</v>
      </c>
      <c r="J121" s="8">
        <v>10500</v>
      </c>
      <c r="K121" s="8">
        <f t="shared" si="4"/>
        <v>1774500</v>
      </c>
      <c r="L121" s="9">
        <v>10500</v>
      </c>
      <c r="M121" s="10">
        <f t="shared" si="7"/>
        <v>0</v>
      </c>
      <c r="N121" s="7" t="s">
        <v>732</v>
      </c>
      <c r="O121" s="7" t="str">
        <f>VLOOKUP(B121,'[1]8月'!B:B,1,FALSE)</f>
        <v>1409-609-8</v>
      </c>
    </row>
    <row r="122" spans="1:16" x14ac:dyDescent="0.7">
      <c r="A122" s="7">
        <v>120</v>
      </c>
      <c r="B122" s="7" t="s">
        <v>121</v>
      </c>
      <c r="C122" s="7" t="s">
        <v>525</v>
      </c>
      <c r="D122" s="7">
        <v>1996</v>
      </c>
      <c r="E122" s="7" t="s">
        <v>511</v>
      </c>
      <c r="F122" s="7" t="s">
        <v>583</v>
      </c>
      <c r="G122" s="7">
        <v>16264</v>
      </c>
      <c r="H122" s="7">
        <v>5</v>
      </c>
      <c r="I122" s="7" t="s">
        <v>565</v>
      </c>
      <c r="J122" s="8">
        <v>8000</v>
      </c>
      <c r="K122" s="8">
        <f t="shared" si="4"/>
        <v>1352000</v>
      </c>
      <c r="L122" s="9">
        <v>8000</v>
      </c>
      <c r="M122" s="10">
        <f t="shared" si="7"/>
        <v>0</v>
      </c>
      <c r="N122" s="7" t="s">
        <v>733</v>
      </c>
      <c r="O122" s="7" t="str">
        <f>VLOOKUP(B122,'[1]8月'!B:B,1,FALSE)</f>
        <v>1409-626-9</v>
      </c>
    </row>
    <row r="123" spans="1:16" x14ac:dyDescent="0.7">
      <c r="A123" s="7">
        <v>121</v>
      </c>
      <c r="B123" s="7" t="s">
        <v>122</v>
      </c>
      <c r="C123" s="7" t="s">
        <v>525</v>
      </c>
      <c r="D123" s="7">
        <v>2005</v>
      </c>
      <c r="E123" s="7" t="s">
        <v>511</v>
      </c>
      <c r="F123" s="7" t="s">
        <v>583</v>
      </c>
      <c r="G123" s="7">
        <v>116264</v>
      </c>
      <c r="H123" s="7">
        <v>3</v>
      </c>
      <c r="I123" s="7" t="s">
        <v>544</v>
      </c>
      <c r="J123" s="8">
        <v>9000</v>
      </c>
      <c r="K123" s="8">
        <f t="shared" si="4"/>
        <v>1521000</v>
      </c>
      <c r="L123" s="9">
        <v>9000</v>
      </c>
      <c r="M123" s="10">
        <f t="shared" si="7"/>
        <v>0</v>
      </c>
      <c r="N123" s="7" t="s">
        <v>734</v>
      </c>
      <c r="O123" s="7" t="str">
        <f>VLOOKUP(B123,'[1]8月'!B:B,1,FALSE)</f>
        <v>1409-711-5</v>
      </c>
    </row>
    <row r="124" spans="1:16" x14ac:dyDescent="0.7">
      <c r="A124" s="7">
        <v>122</v>
      </c>
      <c r="B124" s="7" t="s">
        <v>123</v>
      </c>
      <c r="C124" s="7" t="s">
        <v>509</v>
      </c>
      <c r="D124" s="7">
        <v>2000</v>
      </c>
      <c r="E124" s="7" t="s">
        <v>517</v>
      </c>
      <c r="F124" s="7" t="s">
        <v>512</v>
      </c>
      <c r="G124" s="7">
        <v>16570</v>
      </c>
      <c r="H124" s="7">
        <v>3</v>
      </c>
      <c r="I124" s="7" t="s">
        <v>544</v>
      </c>
      <c r="J124" s="8">
        <v>9500</v>
      </c>
      <c r="K124" s="8">
        <f t="shared" si="4"/>
        <v>1605500</v>
      </c>
      <c r="L124" s="9">
        <v>9500</v>
      </c>
      <c r="M124" s="10">
        <f t="shared" si="7"/>
        <v>0</v>
      </c>
      <c r="N124" s="7" t="s">
        <v>735</v>
      </c>
      <c r="O124" s="7" t="str">
        <f>VLOOKUP(B124,'[1]8月'!B:B,1,FALSE)</f>
        <v>1409-750-2</v>
      </c>
    </row>
    <row r="125" spans="1:16" x14ac:dyDescent="0.7">
      <c r="A125" s="7">
        <v>123</v>
      </c>
      <c r="B125" s="11" t="s">
        <v>124</v>
      </c>
      <c r="C125" s="7" t="s">
        <v>550</v>
      </c>
      <c r="D125" s="7">
        <v>2001</v>
      </c>
      <c r="E125" s="7" t="s">
        <v>517</v>
      </c>
      <c r="F125" s="7" t="s">
        <v>1200</v>
      </c>
      <c r="G125" s="7">
        <v>14060</v>
      </c>
      <c r="H125" s="7">
        <v>3</v>
      </c>
      <c r="I125" s="7" t="s">
        <v>515</v>
      </c>
      <c r="J125" s="8">
        <v>0</v>
      </c>
      <c r="K125" s="8">
        <f t="shared" si="4"/>
        <v>0</v>
      </c>
      <c r="L125" s="9">
        <v>0</v>
      </c>
      <c r="M125" s="10"/>
      <c r="N125" s="7" t="s">
        <v>736</v>
      </c>
      <c r="O125" s="7" t="str">
        <f>VLOOKUP(B125,'[1]8月'!B:B,1,FALSE)</f>
        <v>1409-775-1</v>
      </c>
      <c r="P125" s="11" t="s">
        <v>1201</v>
      </c>
    </row>
    <row r="126" spans="1:16" x14ac:dyDescent="0.7">
      <c r="A126" s="7">
        <v>124</v>
      </c>
      <c r="B126" s="7" t="s">
        <v>125</v>
      </c>
      <c r="C126" s="7" t="s">
        <v>606</v>
      </c>
      <c r="D126" s="7" t="s">
        <v>543</v>
      </c>
      <c r="E126" s="7" t="s">
        <v>608</v>
      </c>
      <c r="F126" s="7" t="s">
        <v>512</v>
      </c>
      <c r="G126" s="7">
        <v>126660</v>
      </c>
      <c r="H126" s="7">
        <v>3</v>
      </c>
      <c r="I126" s="7" t="s">
        <v>515</v>
      </c>
      <c r="J126" s="8">
        <v>15000</v>
      </c>
      <c r="K126" s="8">
        <f t="shared" si="4"/>
        <v>2535000</v>
      </c>
      <c r="L126" s="9">
        <v>15000</v>
      </c>
      <c r="M126" s="10">
        <f t="shared" ref="M126:M147" si="8">J126-L126</f>
        <v>0</v>
      </c>
      <c r="N126" s="7" t="s">
        <v>738</v>
      </c>
      <c r="O126" s="7" t="str">
        <f>VLOOKUP(B126,'[1]8月'!B:B,1,FALSE)</f>
        <v>1409-778-4</v>
      </c>
    </row>
    <row r="127" spans="1:16" x14ac:dyDescent="0.7">
      <c r="A127" s="7">
        <v>125</v>
      </c>
      <c r="B127" s="7" t="s">
        <v>126</v>
      </c>
      <c r="C127" s="7" t="s">
        <v>509</v>
      </c>
      <c r="D127" s="7">
        <v>1999</v>
      </c>
      <c r="E127" s="7" t="s">
        <v>511</v>
      </c>
      <c r="F127" s="7" t="s">
        <v>512</v>
      </c>
      <c r="G127" s="7">
        <v>14270</v>
      </c>
      <c r="H127" s="7">
        <v>3</v>
      </c>
      <c r="I127" s="7" t="s">
        <v>515</v>
      </c>
      <c r="J127" s="8">
        <v>8000</v>
      </c>
      <c r="K127" s="8">
        <f t="shared" si="4"/>
        <v>1352000</v>
      </c>
      <c r="L127" s="9">
        <v>8000</v>
      </c>
      <c r="M127" s="10">
        <f t="shared" si="8"/>
        <v>0</v>
      </c>
      <c r="N127" s="7" t="s">
        <v>740</v>
      </c>
      <c r="O127" s="7" t="str">
        <f>VLOOKUP(B127,'[1]8月'!B:B,1,FALSE)</f>
        <v>1410-222-4</v>
      </c>
    </row>
    <row r="128" spans="1:16" x14ac:dyDescent="0.7">
      <c r="A128" s="7">
        <v>126</v>
      </c>
      <c r="B128" s="7" t="s">
        <v>127</v>
      </c>
      <c r="C128" s="7" t="s">
        <v>525</v>
      </c>
      <c r="D128" s="7">
        <v>1995</v>
      </c>
      <c r="E128" s="7" t="s">
        <v>511</v>
      </c>
      <c r="F128" s="7" t="s">
        <v>599</v>
      </c>
      <c r="G128" s="7">
        <v>16233</v>
      </c>
      <c r="H128" s="7">
        <v>5</v>
      </c>
      <c r="I128" s="7" t="s">
        <v>742</v>
      </c>
      <c r="J128" s="8">
        <v>8000</v>
      </c>
      <c r="K128" s="8">
        <f t="shared" si="4"/>
        <v>1352000</v>
      </c>
      <c r="L128" s="9">
        <v>8000</v>
      </c>
      <c r="M128" s="10">
        <f t="shared" si="8"/>
        <v>0</v>
      </c>
      <c r="N128" s="7" t="s">
        <v>743</v>
      </c>
      <c r="O128" s="7" t="str">
        <f>VLOOKUP(B128,'[1]8月'!B:B,1,FALSE)</f>
        <v>1410-280-4</v>
      </c>
    </row>
    <row r="129" spans="1:15" x14ac:dyDescent="0.7">
      <c r="A129" s="7">
        <v>127</v>
      </c>
      <c r="B129" s="7" t="s">
        <v>128</v>
      </c>
      <c r="C129" s="7" t="s">
        <v>561</v>
      </c>
      <c r="D129" s="7">
        <v>2001</v>
      </c>
      <c r="E129" s="7" t="s">
        <v>511</v>
      </c>
      <c r="F129" s="7" t="s">
        <v>533</v>
      </c>
      <c r="G129" s="7">
        <v>118205</v>
      </c>
      <c r="H129" s="7">
        <v>3</v>
      </c>
      <c r="I129" s="7" t="s">
        <v>745</v>
      </c>
      <c r="J129" s="8">
        <v>28000</v>
      </c>
      <c r="K129" s="8">
        <f t="shared" si="4"/>
        <v>4732000</v>
      </c>
      <c r="L129" s="9">
        <v>28000</v>
      </c>
      <c r="M129" s="10">
        <f t="shared" si="8"/>
        <v>0</v>
      </c>
      <c r="N129" s="7" t="s">
        <v>746</v>
      </c>
      <c r="O129" s="7" t="str">
        <f>VLOOKUP(B129,'[1]8月'!B:B,1,FALSE)</f>
        <v>1410-284-8</v>
      </c>
    </row>
    <row r="130" spans="1:15" x14ac:dyDescent="0.7">
      <c r="A130" s="7">
        <v>128</v>
      </c>
      <c r="B130" s="7" t="s">
        <v>129</v>
      </c>
      <c r="C130" s="7" t="s">
        <v>525</v>
      </c>
      <c r="D130" s="7">
        <v>1985</v>
      </c>
      <c r="E130" s="7" t="s">
        <v>511</v>
      </c>
      <c r="F130" s="7" t="s">
        <v>599</v>
      </c>
      <c r="G130" s="7">
        <v>16253</v>
      </c>
      <c r="H130" s="7">
        <v>5</v>
      </c>
      <c r="I130" s="7" t="s">
        <v>529</v>
      </c>
      <c r="J130" s="8">
        <v>7100</v>
      </c>
      <c r="K130" s="8">
        <f t="shared" si="4"/>
        <v>1199900</v>
      </c>
      <c r="L130" s="9">
        <v>7100</v>
      </c>
      <c r="M130" s="10">
        <f t="shared" si="8"/>
        <v>0</v>
      </c>
      <c r="N130" s="7" t="s">
        <v>749</v>
      </c>
      <c r="O130" s="7" t="str">
        <f>VLOOKUP(B130,'[1]8月'!B:B,1,FALSE)</f>
        <v>1410-336-3</v>
      </c>
    </row>
    <row r="131" spans="1:15" x14ac:dyDescent="0.7">
      <c r="A131" s="7">
        <v>129</v>
      </c>
      <c r="B131" s="7" t="s">
        <v>130</v>
      </c>
      <c r="C131" s="7" t="s">
        <v>569</v>
      </c>
      <c r="D131" s="7">
        <v>1983</v>
      </c>
      <c r="E131" s="7" t="s">
        <v>517</v>
      </c>
      <c r="F131" s="7" t="s">
        <v>599</v>
      </c>
      <c r="G131" s="7">
        <v>16753</v>
      </c>
      <c r="H131" s="7">
        <v>5</v>
      </c>
      <c r="I131" s="7" t="s">
        <v>515</v>
      </c>
      <c r="J131" s="8">
        <v>14800</v>
      </c>
      <c r="K131" s="8">
        <f t="shared" ref="K131:K194" si="9">TEXT(J131, "¥#,##0") * 169</f>
        <v>2501200</v>
      </c>
      <c r="L131" s="9">
        <v>14800</v>
      </c>
      <c r="M131" s="10">
        <f t="shared" si="8"/>
        <v>0</v>
      </c>
      <c r="N131" s="7" t="s">
        <v>752</v>
      </c>
      <c r="O131" s="7" t="str">
        <f>VLOOKUP(B131,'[1]8月'!B:B,1,FALSE)</f>
        <v>1410-367-0</v>
      </c>
    </row>
    <row r="132" spans="1:15" x14ac:dyDescent="0.7">
      <c r="A132" s="7">
        <v>130</v>
      </c>
      <c r="B132" s="7" t="s">
        <v>131</v>
      </c>
      <c r="C132" s="7" t="s">
        <v>556</v>
      </c>
      <c r="D132" s="7">
        <v>1997</v>
      </c>
      <c r="E132" s="7" t="s">
        <v>517</v>
      </c>
      <c r="F132" s="7" t="s">
        <v>512</v>
      </c>
      <c r="G132" s="7">
        <v>16520</v>
      </c>
      <c r="H132" s="7">
        <v>3</v>
      </c>
      <c r="I132" s="7" t="s">
        <v>515</v>
      </c>
      <c r="J132" s="8">
        <v>38000</v>
      </c>
      <c r="K132" s="8">
        <f t="shared" si="9"/>
        <v>6422000</v>
      </c>
      <c r="L132" s="9">
        <v>38000</v>
      </c>
      <c r="M132" s="10">
        <f t="shared" si="8"/>
        <v>0</v>
      </c>
      <c r="N132" s="7" t="s">
        <v>754</v>
      </c>
      <c r="O132" s="7" t="str">
        <f>VLOOKUP(B132,'[1]8月'!B:B,1,FALSE)</f>
        <v>1410-433-3</v>
      </c>
    </row>
    <row r="133" spans="1:15" x14ac:dyDescent="0.7">
      <c r="A133" s="7">
        <v>131</v>
      </c>
      <c r="B133" s="7" t="s">
        <v>132</v>
      </c>
      <c r="C133" s="7" t="s">
        <v>671</v>
      </c>
      <c r="D133" s="7">
        <v>2007</v>
      </c>
      <c r="E133" s="7" t="s">
        <v>755</v>
      </c>
      <c r="F133" s="7" t="s">
        <v>512</v>
      </c>
      <c r="G133" s="7">
        <v>114200</v>
      </c>
      <c r="H133" s="7">
        <v>3</v>
      </c>
      <c r="I133" s="7" t="s">
        <v>544</v>
      </c>
      <c r="J133" s="8">
        <v>6500</v>
      </c>
      <c r="K133" s="8">
        <f t="shared" si="9"/>
        <v>1098500</v>
      </c>
      <c r="L133" s="9">
        <v>6500</v>
      </c>
      <c r="M133" s="10">
        <f t="shared" si="8"/>
        <v>0</v>
      </c>
      <c r="N133" s="7" t="s">
        <v>757</v>
      </c>
      <c r="O133" s="7" t="str">
        <f>VLOOKUP(B133,'[1]8月'!B:B,1,FALSE)</f>
        <v>1410-591-6</v>
      </c>
    </row>
    <row r="134" spans="1:15" x14ac:dyDescent="0.7">
      <c r="A134" s="7">
        <v>132</v>
      </c>
      <c r="B134" s="7" t="s">
        <v>133</v>
      </c>
      <c r="C134" s="7" t="s">
        <v>671</v>
      </c>
      <c r="D134" s="7" t="s">
        <v>1204</v>
      </c>
      <c r="E134" s="7" t="s">
        <v>672</v>
      </c>
      <c r="F134" s="7" t="s">
        <v>512</v>
      </c>
      <c r="G134" s="7">
        <v>114300</v>
      </c>
      <c r="H134" s="7">
        <v>3</v>
      </c>
      <c r="I134" s="7" t="s">
        <v>758</v>
      </c>
      <c r="J134" s="8">
        <v>9900</v>
      </c>
      <c r="K134" s="8">
        <f t="shared" si="9"/>
        <v>1673100</v>
      </c>
      <c r="L134" s="9">
        <v>9900</v>
      </c>
      <c r="M134" s="10">
        <f t="shared" si="8"/>
        <v>0</v>
      </c>
      <c r="N134" s="7" t="s">
        <v>759</v>
      </c>
      <c r="O134" s="7" t="str">
        <f>VLOOKUP(B134,'[1]8月'!B:B,1,FALSE)</f>
        <v>1410-592-7</v>
      </c>
    </row>
    <row r="135" spans="1:15" x14ac:dyDescent="0.7">
      <c r="A135" s="7">
        <v>133</v>
      </c>
      <c r="B135" s="7" t="s">
        <v>134</v>
      </c>
      <c r="C135" s="7" t="s">
        <v>671</v>
      </c>
      <c r="D135" s="7">
        <v>2007</v>
      </c>
      <c r="E135" s="7" t="s">
        <v>511</v>
      </c>
      <c r="F135" s="7" t="s">
        <v>512</v>
      </c>
      <c r="G135" s="7">
        <v>116000</v>
      </c>
      <c r="H135" s="7">
        <v>3</v>
      </c>
      <c r="I135" s="7" t="s">
        <v>515</v>
      </c>
      <c r="J135" s="8">
        <v>8200</v>
      </c>
      <c r="K135" s="8">
        <f t="shared" si="9"/>
        <v>1385800</v>
      </c>
      <c r="L135" s="9">
        <v>8200</v>
      </c>
      <c r="M135" s="10">
        <f t="shared" si="8"/>
        <v>0</v>
      </c>
      <c r="N135" s="7" t="s">
        <v>761</v>
      </c>
      <c r="O135" s="7" t="str">
        <f>VLOOKUP(B135,'[1]8月'!B:B,1,FALSE)</f>
        <v>1410-596-1</v>
      </c>
    </row>
    <row r="136" spans="1:15" x14ac:dyDescent="0.7">
      <c r="A136" s="7">
        <v>134</v>
      </c>
      <c r="B136" s="7" t="s">
        <v>135</v>
      </c>
      <c r="C136" s="7" t="s">
        <v>606</v>
      </c>
      <c r="D136" s="7">
        <v>2017</v>
      </c>
      <c r="E136" s="7" t="s">
        <v>608</v>
      </c>
      <c r="F136" s="7" t="s">
        <v>512</v>
      </c>
      <c r="G136" s="7">
        <v>116660</v>
      </c>
      <c r="H136" s="7">
        <v>3</v>
      </c>
      <c r="I136" s="7" t="s">
        <v>515</v>
      </c>
      <c r="J136" s="8">
        <v>17400</v>
      </c>
      <c r="K136" s="8">
        <f t="shared" si="9"/>
        <v>2940600</v>
      </c>
      <c r="L136" s="9">
        <v>17400</v>
      </c>
      <c r="M136" s="10">
        <f t="shared" si="8"/>
        <v>0</v>
      </c>
      <c r="N136" s="7" t="s">
        <v>763</v>
      </c>
      <c r="O136" s="7" t="str">
        <f>VLOOKUP(B136,'[1]8月'!B:B,1,FALSE)</f>
        <v>1410-601-1</v>
      </c>
    </row>
    <row r="137" spans="1:15" x14ac:dyDescent="0.7">
      <c r="A137" s="7">
        <v>135</v>
      </c>
      <c r="B137" s="7" t="s">
        <v>136</v>
      </c>
      <c r="C137" s="7" t="s">
        <v>764</v>
      </c>
      <c r="D137" s="7">
        <v>1988</v>
      </c>
      <c r="E137" s="7" t="s">
        <v>755</v>
      </c>
      <c r="F137" s="7" t="s">
        <v>526</v>
      </c>
      <c r="G137" s="7">
        <v>15038</v>
      </c>
      <c r="H137" s="7">
        <v>3</v>
      </c>
      <c r="I137" s="7" t="s">
        <v>544</v>
      </c>
      <c r="J137" s="8">
        <v>9500</v>
      </c>
      <c r="K137" s="8">
        <f t="shared" si="9"/>
        <v>1605500</v>
      </c>
      <c r="L137" s="9">
        <v>9500</v>
      </c>
      <c r="M137" s="10">
        <f t="shared" si="8"/>
        <v>0</v>
      </c>
      <c r="N137" s="7" t="s">
        <v>766</v>
      </c>
      <c r="O137" s="7" t="str">
        <f>VLOOKUP(B137,'[1]8月'!B:B,1,FALSE)</f>
        <v>1410-707-0</v>
      </c>
    </row>
    <row r="138" spans="1:15" x14ac:dyDescent="0.7">
      <c r="A138" s="7">
        <v>136</v>
      </c>
      <c r="B138" s="7" t="s">
        <v>137</v>
      </c>
      <c r="C138" s="7" t="s">
        <v>531</v>
      </c>
      <c r="D138" s="7">
        <v>1995</v>
      </c>
      <c r="E138" s="7" t="s">
        <v>517</v>
      </c>
      <c r="F138" s="7" t="s">
        <v>526</v>
      </c>
      <c r="G138" s="7">
        <v>16628</v>
      </c>
      <c r="H138" s="7">
        <v>3</v>
      </c>
      <c r="I138" s="7" t="s">
        <v>544</v>
      </c>
      <c r="J138" s="8">
        <v>27500</v>
      </c>
      <c r="K138" s="8">
        <f t="shared" si="9"/>
        <v>4647500</v>
      </c>
      <c r="L138" s="9">
        <v>27500</v>
      </c>
      <c r="M138" s="10">
        <f t="shared" si="8"/>
        <v>0</v>
      </c>
      <c r="N138" s="7" t="s">
        <v>768</v>
      </c>
      <c r="O138" s="7" t="str">
        <f>VLOOKUP(B138,'[1]8月'!B:B,1,FALSE)</f>
        <v>1410-711-6</v>
      </c>
    </row>
    <row r="139" spans="1:15" x14ac:dyDescent="0.7">
      <c r="A139" s="7">
        <v>137</v>
      </c>
      <c r="B139" s="7" t="s">
        <v>138</v>
      </c>
      <c r="C139" s="7" t="s">
        <v>509</v>
      </c>
      <c r="D139" s="7">
        <v>1997</v>
      </c>
      <c r="E139" s="7" t="s">
        <v>517</v>
      </c>
      <c r="F139" s="7" t="s">
        <v>512</v>
      </c>
      <c r="G139" s="7">
        <v>16570</v>
      </c>
      <c r="H139" s="7">
        <v>3</v>
      </c>
      <c r="I139" s="7" t="s">
        <v>515</v>
      </c>
      <c r="J139" s="8">
        <v>9500</v>
      </c>
      <c r="K139" s="8">
        <f t="shared" si="9"/>
        <v>1605500</v>
      </c>
      <c r="L139" s="9">
        <v>9500</v>
      </c>
      <c r="M139" s="10">
        <f t="shared" si="8"/>
        <v>0</v>
      </c>
      <c r="N139" s="7" t="s">
        <v>769</v>
      </c>
      <c r="O139" s="7" t="str">
        <f>VLOOKUP(B139,'[1]8月'!B:B,1,FALSE)</f>
        <v>1410-715-0</v>
      </c>
    </row>
    <row r="140" spans="1:15" x14ac:dyDescent="0.7">
      <c r="A140" s="7">
        <v>138</v>
      </c>
      <c r="B140" s="7" t="s">
        <v>140</v>
      </c>
      <c r="C140" s="7" t="s">
        <v>525</v>
      </c>
      <c r="D140" s="7">
        <v>2006</v>
      </c>
      <c r="E140" s="7" t="s">
        <v>511</v>
      </c>
      <c r="F140" s="7" t="s">
        <v>770</v>
      </c>
      <c r="G140" s="7">
        <v>116261</v>
      </c>
      <c r="H140" s="7">
        <v>3</v>
      </c>
      <c r="I140" s="7" t="s">
        <v>515</v>
      </c>
      <c r="J140" s="8">
        <v>11300</v>
      </c>
      <c r="K140" s="8">
        <f t="shared" si="9"/>
        <v>1909700</v>
      </c>
      <c r="L140" s="9">
        <v>11300</v>
      </c>
      <c r="M140" s="10">
        <f t="shared" si="8"/>
        <v>0</v>
      </c>
      <c r="N140" s="7" t="s">
        <v>772</v>
      </c>
      <c r="O140" s="7" t="str">
        <f>VLOOKUP(B140,'[1]8月'!B:B,1,FALSE)</f>
        <v>1410-745-6</v>
      </c>
    </row>
    <row r="141" spans="1:15" x14ac:dyDescent="0.7">
      <c r="A141" s="7">
        <v>139</v>
      </c>
      <c r="B141" s="7" t="s">
        <v>141</v>
      </c>
      <c r="C141" s="7" t="s">
        <v>561</v>
      </c>
      <c r="D141" s="7">
        <v>2001</v>
      </c>
      <c r="E141" s="7" t="s">
        <v>511</v>
      </c>
      <c r="F141" s="7" t="s">
        <v>526</v>
      </c>
      <c r="G141" s="7">
        <v>118208</v>
      </c>
      <c r="H141" s="7">
        <v>3</v>
      </c>
      <c r="I141" s="7" t="s">
        <v>565</v>
      </c>
      <c r="J141" s="8">
        <v>27500</v>
      </c>
      <c r="K141" s="8">
        <f t="shared" si="9"/>
        <v>4647500</v>
      </c>
      <c r="L141" s="9">
        <v>27500</v>
      </c>
      <c r="M141" s="10">
        <f t="shared" si="8"/>
        <v>0</v>
      </c>
      <c r="N141" s="7" t="s">
        <v>774</v>
      </c>
      <c r="O141" s="7" t="str">
        <f>VLOOKUP(B141,'[1]8月'!B:B,1,FALSE)</f>
        <v>1410-751-4</v>
      </c>
    </row>
    <row r="142" spans="1:15" x14ac:dyDescent="0.7">
      <c r="A142" s="7">
        <v>140</v>
      </c>
      <c r="B142" s="7" t="s">
        <v>142</v>
      </c>
      <c r="C142" s="7" t="s">
        <v>616</v>
      </c>
      <c r="D142" s="7">
        <v>2017</v>
      </c>
      <c r="E142" s="7" t="s">
        <v>517</v>
      </c>
      <c r="F142" s="7" t="s">
        <v>512</v>
      </c>
      <c r="G142" s="7">
        <v>116900</v>
      </c>
      <c r="H142" s="7">
        <v>3</v>
      </c>
      <c r="I142" s="7" t="s">
        <v>515</v>
      </c>
      <c r="J142" s="8">
        <v>11000</v>
      </c>
      <c r="K142" s="8">
        <f t="shared" si="9"/>
        <v>1859000</v>
      </c>
      <c r="L142" s="9">
        <v>11000</v>
      </c>
      <c r="M142" s="10">
        <f t="shared" si="8"/>
        <v>0</v>
      </c>
      <c r="N142" s="7" t="s">
        <v>775</v>
      </c>
      <c r="O142" s="7" t="str">
        <f>VLOOKUP(B142,'[1]8月'!B:B,1,FALSE)</f>
        <v>1410-752-5</v>
      </c>
    </row>
    <row r="143" spans="1:15" x14ac:dyDescent="0.7">
      <c r="A143" s="7">
        <v>141</v>
      </c>
      <c r="B143" s="7" t="s">
        <v>143</v>
      </c>
      <c r="C143" s="7" t="s">
        <v>616</v>
      </c>
      <c r="D143" s="7">
        <v>2014</v>
      </c>
      <c r="E143" s="7" t="s">
        <v>755</v>
      </c>
      <c r="F143" s="7" t="s">
        <v>533</v>
      </c>
      <c r="G143" s="7">
        <v>81315</v>
      </c>
      <c r="H143" s="7">
        <v>5</v>
      </c>
      <c r="I143" s="7" t="s">
        <v>742</v>
      </c>
      <c r="J143" s="8">
        <v>28000</v>
      </c>
      <c r="K143" s="8">
        <f t="shared" si="9"/>
        <v>4732000</v>
      </c>
      <c r="L143" s="9">
        <v>28000</v>
      </c>
      <c r="M143" s="10">
        <f t="shared" si="8"/>
        <v>0</v>
      </c>
      <c r="N143" s="7" t="s">
        <v>778</v>
      </c>
      <c r="O143" s="7" t="str">
        <f>VLOOKUP(B143,'[1]8月'!B:B,1,FALSE)</f>
        <v>1410-754-7</v>
      </c>
    </row>
    <row r="144" spans="1:15" x14ac:dyDescent="0.7">
      <c r="A144" s="7">
        <v>142</v>
      </c>
      <c r="B144" s="7" t="s">
        <v>145</v>
      </c>
      <c r="C144" s="7" t="s">
        <v>525</v>
      </c>
      <c r="D144" s="7">
        <v>2003</v>
      </c>
      <c r="E144" s="7" t="s">
        <v>511</v>
      </c>
      <c r="F144" s="7" t="s">
        <v>583</v>
      </c>
      <c r="G144" s="7">
        <v>16264</v>
      </c>
      <c r="H144" s="7">
        <v>3</v>
      </c>
      <c r="I144" s="7" t="s">
        <v>515</v>
      </c>
      <c r="J144" s="8">
        <v>8000</v>
      </c>
      <c r="K144" s="8">
        <f t="shared" si="9"/>
        <v>1352000</v>
      </c>
      <c r="L144" s="9">
        <v>8000</v>
      </c>
      <c r="M144" s="10">
        <f t="shared" si="8"/>
        <v>0</v>
      </c>
      <c r="N144" s="7" t="s">
        <v>780</v>
      </c>
      <c r="O144" s="7" t="str">
        <f>VLOOKUP(B144,'[1]8月'!B:B,1,FALSE)</f>
        <v>1410-784-3</v>
      </c>
    </row>
    <row r="145" spans="1:16" x14ac:dyDescent="0.7">
      <c r="A145" s="7">
        <v>143</v>
      </c>
      <c r="B145" s="7" t="s">
        <v>146</v>
      </c>
      <c r="C145" s="7" t="s">
        <v>525</v>
      </c>
      <c r="D145" s="7">
        <v>2004</v>
      </c>
      <c r="E145" s="7" t="s">
        <v>511</v>
      </c>
      <c r="F145" s="7" t="s">
        <v>583</v>
      </c>
      <c r="G145" s="7">
        <v>16264</v>
      </c>
      <c r="H145" s="7">
        <v>3</v>
      </c>
      <c r="I145" s="7" t="s">
        <v>619</v>
      </c>
      <c r="J145" s="8">
        <v>8000</v>
      </c>
      <c r="K145" s="8">
        <f t="shared" si="9"/>
        <v>1352000</v>
      </c>
      <c r="L145" s="9">
        <v>8000</v>
      </c>
      <c r="M145" s="10">
        <f t="shared" si="8"/>
        <v>0</v>
      </c>
      <c r="N145" s="7" t="s">
        <v>781</v>
      </c>
      <c r="O145" s="7" t="str">
        <f>VLOOKUP(B145,'[1]8月'!B:B,1,FALSE)</f>
        <v>1410-785-4</v>
      </c>
    </row>
    <row r="146" spans="1:16" x14ac:dyDescent="0.7">
      <c r="A146" s="7">
        <v>144</v>
      </c>
      <c r="B146" s="7" t="s">
        <v>147</v>
      </c>
      <c r="C146" s="7" t="s">
        <v>550</v>
      </c>
      <c r="D146" s="7">
        <v>1988</v>
      </c>
      <c r="E146" s="7" t="s">
        <v>517</v>
      </c>
      <c r="F146" s="7" t="s">
        <v>512</v>
      </c>
      <c r="G146" s="7">
        <v>16800</v>
      </c>
      <c r="H146" s="7">
        <v>3</v>
      </c>
      <c r="I146" s="7" t="s">
        <v>515</v>
      </c>
      <c r="J146" s="8">
        <v>13000</v>
      </c>
      <c r="K146" s="8">
        <f t="shared" si="9"/>
        <v>2197000</v>
      </c>
      <c r="L146" s="9">
        <v>13000</v>
      </c>
      <c r="M146" s="10">
        <f t="shared" si="8"/>
        <v>0</v>
      </c>
      <c r="N146" s="7" t="s">
        <v>783</v>
      </c>
      <c r="O146" s="7" t="str">
        <f>VLOOKUP(B146,'[1]8月'!B:B,1,FALSE)</f>
        <v>1410-792-3</v>
      </c>
    </row>
    <row r="147" spans="1:16" x14ac:dyDescent="0.7">
      <c r="A147" s="7">
        <v>145</v>
      </c>
      <c r="B147" s="7" t="s">
        <v>148</v>
      </c>
      <c r="C147" s="7" t="s">
        <v>671</v>
      </c>
      <c r="D147" s="7">
        <v>2002</v>
      </c>
      <c r="E147" s="7" t="s">
        <v>755</v>
      </c>
      <c r="F147" s="7" t="s">
        <v>512</v>
      </c>
      <c r="G147" s="7" t="s">
        <v>784</v>
      </c>
      <c r="H147" s="7">
        <v>3</v>
      </c>
      <c r="I147" s="7" t="s">
        <v>515</v>
      </c>
      <c r="J147" s="8">
        <v>5700</v>
      </c>
      <c r="K147" s="8">
        <f t="shared" si="9"/>
        <v>963300</v>
      </c>
      <c r="L147" s="9">
        <v>5700</v>
      </c>
      <c r="M147" s="10">
        <f t="shared" si="8"/>
        <v>0</v>
      </c>
      <c r="N147" s="7" t="s">
        <v>785</v>
      </c>
      <c r="O147" s="7" t="str">
        <f>VLOOKUP(B147,'[1]8月'!B:B,1,FALSE)</f>
        <v>1411-061-9</v>
      </c>
    </row>
    <row r="148" spans="1:16" x14ac:dyDescent="0.7">
      <c r="A148" s="7">
        <v>146</v>
      </c>
      <c r="B148" s="11" t="s">
        <v>149</v>
      </c>
      <c r="C148" s="7" t="s">
        <v>550</v>
      </c>
      <c r="D148" s="7">
        <v>1999</v>
      </c>
      <c r="E148" s="7" t="s">
        <v>517</v>
      </c>
      <c r="F148" s="7" t="s">
        <v>1200</v>
      </c>
      <c r="G148" s="7">
        <v>14060</v>
      </c>
      <c r="H148" s="7">
        <v>3</v>
      </c>
      <c r="I148" s="7" t="s">
        <v>515</v>
      </c>
      <c r="J148" s="8">
        <v>0</v>
      </c>
      <c r="K148" s="8">
        <f t="shared" si="9"/>
        <v>0</v>
      </c>
      <c r="L148" s="9">
        <v>0</v>
      </c>
      <c r="M148" s="10"/>
      <c r="N148" s="7" t="s">
        <v>786</v>
      </c>
      <c r="O148" s="7" t="str">
        <f>VLOOKUP(B148,'[1]8月'!B:B,1,FALSE)</f>
        <v>1411-063-1</v>
      </c>
      <c r="P148" s="11" t="s">
        <v>1201</v>
      </c>
    </row>
    <row r="149" spans="1:16" x14ac:dyDescent="0.7">
      <c r="A149" s="7">
        <v>147</v>
      </c>
      <c r="B149" s="7" t="s">
        <v>150</v>
      </c>
      <c r="C149" s="7" t="s">
        <v>671</v>
      </c>
      <c r="D149" s="7">
        <v>2007</v>
      </c>
      <c r="E149" s="7" t="s">
        <v>755</v>
      </c>
      <c r="F149" s="7" t="s">
        <v>583</v>
      </c>
      <c r="G149" s="7">
        <v>114234</v>
      </c>
      <c r="H149" s="7">
        <v>3</v>
      </c>
      <c r="I149" s="7" t="s">
        <v>544</v>
      </c>
      <c r="J149" s="8">
        <v>7200</v>
      </c>
      <c r="K149" s="8">
        <f t="shared" si="9"/>
        <v>1216800</v>
      </c>
      <c r="L149" s="9">
        <v>7200</v>
      </c>
      <c r="M149" s="10">
        <f t="shared" ref="M149:M167" si="10">J149-L149</f>
        <v>0</v>
      </c>
      <c r="N149" s="7" t="s">
        <v>788</v>
      </c>
      <c r="O149" s="7" t="str">
        <f>VLOOKUP(B149,'[1]8月'!B:B,1,FALSE)</f>
        <v>1411-091-5</v>
      </c>
    </row>
    <row r="150" spans="1:16" x14ac:dyDescent="0.7">
      <c r="A150" s="7">
        <v>148</v>
      </c>
      <c r="B150" s="7" t="s">
        <v>151</v>
      </c>
      <c r="C150" s="7" t="s">
        <v>531</v>
      </c>
      <c r="D150" s="7">
        <v>2002</v>
      </c>
      <c r="E150" s="7" t="s">
        <v>517</v>
      </c>
      <c r="F150" s="7" t="s">
        <v>676</v>
      </c>
      <c r="G150" s="7">
        <v>16622</v>
      </c>
      <c r="H150" s="7">
        <v>3</v>
      </c>
      <c r="I150" s="7" t="s">
        <v>565</v>
      </c>
      <c r="J150" s="8">
        <v>12700</v>
      </c>
      <c r="K150" s="8">
        <f t="shared" si="9"/>
        <v>2146300</v>
      </c>
      <c r="L150" s="9">
        <v>12700</v>
      </c>
      <c r="M150" s="10">
        <f t="shared" si="10"/>
        <v>0</v>
      </c>
      <c r="N150" s="7" t="s">
        <v>790</v>
      </c>
      <c r="O150" s="7" t="str">
        <f>VLOOKUP(B150,'[1]8月'!B:B,1,FALSE)</f>
        <v>1411-095-9</v>
      </c>
    </row>
    <row r="151" spans="1:16" x14ac:dyDescent="0.7">
      <c r="A151" s="7">
        <v>149</v>
      </c>
      <c r="B151" s="7" t="s">
        <v>152</v>
      </c>
      <c r="C151" s="7" t="s">
        <v>550</v>
      </c>
      <c r="D151" s="7">
        <v>1991</v>
      </c>
      <c r="E151" s="7" t="s">
        <v>517</v>
      </c>
      <c r="F151" s="7" t="s">
        <v>512</v>
      </c>
      <c r="G151" s="7">
        <v>14060</v>
      </c>
      <c r="H151" s="7">
        <v>3</v>
      </c>
      <c r="I151" s="7" t="s">
        <v>515</v>
      </c>
      <c r="J151" s="8">
        <v>10000</v>
      </c>
      <c r="K151" s="8">
        <f t="shared" si="9"/>
        <v>1690000</v>
      </c>
      <c r="L151" s="9">
        <v>10000</v>
      </c>
      <c r="M151" s="10">
        <f t="shared" si="10"/>
        <v>0</v>
      </c>
      <c r="N151" s="7" t="s">
        <v>791</v>
      </c>
      <c r="O151" s="7" t="str">
        <f>VLOOKUP(B151,'[1]8月'!B:B,1,FALSE)</f>
        <v>1411-109-8</v>
      </c>
    </row>
    <row r="152" spans="1:16" x14ac:dyDescent="0.7">
      <c r="A152" s="7">
        <v>150</v>
      </c>
      <c r="B152" s="7" t="s">
        <v>153</v>
      </c>
      <c r="C152" s="7" t="s">
        <v>550</v>
      </c>
      <c r="D152" s="7">
        <v>2000</v>
      </c>
      <c r="E152" s="7" t="s">
        <v>517</v>
      </c>
      <c r="F152" s="7" t="s">
        <v>512</v>
      </c>
      <c r="G152" s="7">
        <v>14060</v>
      </c>
      <c r="H152" s="7">
        <v>3</v>
      </c>
      <c r="I152" s="7" t="s">
        <v>515</v>
      </c>
      <c r="J152" s="8">
        <v>10000</v>
      </c>
      <c r="K152" s="8">
        <f t="shared" si="9"/>
        <v>1690000</v>
      </c>
      <c r="L152" s="9">
        <v>10000</v>
      </c>
      <c r="M152" s="10">
        <f t="shared" si="10"/>
        <v>0</v>
      </c>
      <c r="N152" s="7" t="s">
        <v>792</v>
      </c>
      <c r="O152" s="7" t="str">
        <f>VLOOKUP(B152,'[1]8月'!B:B,1,FALSE)</f>
        <v>1411-111-2</v>
      </c>
    </row>
    <row r="153" spans="1:16" x14ac:dyDescent="0.7">
      <c r="A153" s="7">
        <v>151</v>
      </c>
      <c r="B153" s="7" t="s">
        <v>155</v>
      </c>
      <c r="C153" s="7" t="s">
        <v>525</v>
      </c>
      <c r="D153" s="7">
        <v>2007</v>
      </c>
      <c r="E153" s="7" t="s">
        <v>511</v>
      </c>
      <c r="F153" s="7" t="s">
        <v>583</v>
      </c>
      <c r="G153" s="7">
        <v>116264</v>
      </c>
      <c r="H153" s="7">
        <v>3</v>
      </c>
      <c r="I153" s="7" t="s">
        <v>515</v>
      </c>
      <c r="J153" s="8">
        <v>9800</v>
      </c>
      <c r="K153" s="8">
        <f t="shared" si="9"/>
        <v>1656200</v>
      </c>
      <c r="L153" s="9">
        <v>9800</v>
      </c>
      <c r="M153" s="10">
        <f t="shared" si="10"/>
        <v>0</v>
      </c>
      <c r="N153" s="7" t="s">
        <v>793</v>
      </c>
      <c r="O153" s="7" t="str">
        <f>VLOOKUP(B153,'[1]8月'!B:B,1,FALSE)</f>
        <v>1411-118-9</v>
      </c>
    </row>
    <row r="154" spans="1:16" x14ac:dyDescent="0.7">
      <c r="A154" s="7">
        <v>152</v>
      </c>
      <c r="B154" s="7" t="s">
        <v>156</v>
      </c>
      <c r="C154" s="7" t="s">
        <v>509</v>
      </c>
      <c r="D154" s="7">
        <v>1999</v>
      </c>
      <c r="E154" s="7" t="s">
        <v>517</v>
      </c>
      <c r="F154" s="7" t="s">
        <v>512</v>
      </c>
      <c r="G154" s="7">
        <v>16570</v>
      </c>
      <c r="H154" s="7">
        <v>3</v>
      </c>
      <c r="I154" s="7" t="s">
        <v>544</v>
      </c>
      <c r="J154" s="8">
        <v>11000</v>
      </c>
      <c r="K154" s="8">
        <f t="shared" si="9"/>
        <v>1859000</v>
      </c>
      <c r="L154" s="9">
        <v>11000</v>
      </c>
      <c r="M154" s="10">
        <f t="shared" si="10"/>
        <v>0</v>
      </c>
      <c r="N154" s="7" t="s">
        <v>794</v>
      </c>
      <c r="O154" s="7" t="str">
        <f>VLOOKUP(B154,'[1]8月'!B:B,1,FALSE)</f>
        <v>1411-123-6</v>
      </c>
    </row>
    <row r="155" spans="1:16" x14ac:dyDescent="0.7">
      <c r="A155" s="7">
        <v>153</v>
      </c>
      <c r="B155" s="7" t="s">
        <v>157</v>
      </c>
      <c r="C155" s="7" t="s">
        <v>537</v>
      </c>
      <c r="D155" s="7" t="s">
        <v>1204</v>
      </c>
      <c r="E155" s="7" t="s">
        <v>538</v>
      </c>
      <c r="F155" s="7" t="s">
        <v>563</v>
      </c>
      <c r="G155" s="7">
        <v>326939</v>
      </c>
      <c r="H155" s="7">
        <v>3</v>
      </c>
      <c r="I155" s="7" t="s">
        <v>565</v>
      </c>
      <c r="J155" s="8">
        <v>42000</v>
      </c>
      <c r="K155" s="8">
        <f t="shared" si="9"/>
        <v>7098000</v>
      </c>
      <c r="L155" s="9">
        <v>42000</v>
      </c>
      <c r="M155" s="10">
        <f t="shared" si="10"/>
        <v>0</v>
      </c>
      <c r="N155" s="7" t="s">
        <v>795</v>
      </c>
      <c r="O155" s="7" t="str">
        <f>VLOOKUP(B155,'[1]8月'!B:B,1,FALSE)</f>
        <v>1411-127-0</v>
      </c>
    </row>
    <row r="156" spans="1:16" x14ac:dyDescent="0.7">
      <c r="A156" s="7">
        <v>154</v>
      </c>
      <c r="B156" s="7" t="s">
        <v>158</v>
      </c>
      <c r="C156" s="7" t="s">
        <v>509</v>
      </c>
      <c r="D156" s="7">
        <v>2008</v>
      </c>
      <c r="E156" s="7" t="s">
        <v>511</v>
      </c>
      <c r="F156" s="7" t="s">
        <v>512</v>
      </c>
      <c r="G156" s="7">
        <v>114270</v>
      </c>
      <c r="H156" s="7">
        <v>3</v>
      </c>
      <c r="I156" s="7" t="s">
        <v>515</v>
      </c>
      <c r="J156" s="8">
        <v>8000</v>
      </c>
      <c r="K156" s="8">
        <f t="shared" si="9"/>
        <v>1352000</v>
      </c>
      <c r="L156" s="9">
        <v>8000</v>
      </c>
      <c r="M156" s="10">
        <f t="shared" si="10"/>
        <v>0</v>
      </c>
      <c r="N156" s="7" t="s">
        <v>796</v>
      </c>
      <c r="O156" s="7" t="str">
        <f>VLOOKUP(B156,'[1]8月'!B:B,1,FALSE)</f>
        <v>1411-134-9</v>
      </c>
    </row>
    <row r="157" spans="1:16" x14ac:dyDescent="0.7">
      <c r="A157" s="7">
        <v>155</v>
      </c>
      <c r="B157" s="7" t="s">
        <v>159</v>
      </c>
      <c r="C157" s="7" t="s">
        <v>561</v>
      </c>
      <c r="D157" s="7">
        <v>2008</v>
      </c>
      <c r="E157" s="7" t="s">
        <v>575</v>
      </c>
      <c r="F157" s="7" t="s">
        <v>563</v>
      </c>
      <c r="G157" s="7">
        <v>218239</v>
      </c>
      <c r="H157" s="7" t="s">
        <v>528</v>
      </c>
      <c r="I157" s="7" t="s">
        <v>515</v>
      </c>
      <c r="J157" s="8">
        <v>37500</v>
      </c>
      <c r="K157" s="8">
        <f t="shared" si="9"/>
        <v>6337500</v>
      </c>
      <c r="L157" s="9">
        <v>37500</v>
      </c>
      <c r="M157" s="10">
        <f t="shared" si="10"/>
        <v>0</v>
      </c>
      <c r="N157" s="7" t="s">
        <v>797</v>
      </c>
      <c r="O157" s="7" t="str">
        <f>VLOOKUP(B157,'[1]8月'!B:B,1,FALSE)</f>
        <v>1411-140-7</v>
      </c>
    </row>
    <row r="158" spans="1:16" x14ac:dyDescent="0.7">
      <c r="A158" s="7">
        <v>156</v>
      </c>
      <c r="B158" s="7" t="s">
        <v>161</v>
      </c>
      <c r="C158" s="7" t="s">
        <v>525</v>
      </c>
      <c r="D158" s="7" t="s">
        <v>1204</v>
      </c>
      <c r="E158" s="7" t="s">
        <v>575</v>
      </c>
      <c r="F158" s="7" t="s">
        <v>512</v>
      </c>
      <c r="G158" s="7">
        <v>116300</v>
      </c>
      <c r="H158" s="7">
        <v>3</v>
      </c>
      <c r="I158" s="7" t="s">
        <v>565</v>
      </c>
      <c r="J158" s="8">
        <v>10600</v>
      </c>
      <c r="K158" s="8">
        <f t="shared" si="9"/>
        <v>1791400</v>
      </c>
      <c r="L158" s="9">
        <v>10600</v>
      </c>
      <c r="M158" s="10">
        <f t="shared" si="10"/>
        <v>0</v>
      </c>
      <c r="N158" s="7" t="s">
        <v>799</v>
      </c>
      <c r="O158" s="7" t="str">
        <f>VLOOKUP(B158,'[1]8月'!B:B,1,FALSE)</f>
        <v>1411-147-4</v>
      </c>
    </row>
    <row r="159" spans="1:16" x14ac:dyDescent="0.7">
      <c r="A159" s="7">
        <v>157</v>
      </c>
      <c r="B159" s="7" t="s">
        <v>162</v>
      </c>
      <c r="C159" s="7" t="s">
        <v>671</v>
      </c>
      <c r="D159" s="7">
        <v>2006</v>
      </c>
      <c r="E159" s="7" t="s">
        <v>755</v>
      </c>
      <c r="F159" s="7" t="s">
        <v>512</v>
      </c>
      <c r="G159" s="7">
        <v>114210</v>
      </c>
      <c r="H159" s="7">
        <v>3</v>
      </c>
      <c r="I159" s="7" t="s">
        <v>565</v>
      </c>
      <c r="J159" s="8">
        <v>7200</v>
      </c>
      <c r="K159" s="8">
        <f t="shared" si="9"/>
        <v>1216800</v>
      </c>
      <c r="L159" s="9">
        <v>7200</v>
      </c>
      <c r="M159" s="10">
        <f t="shared" si="10"/>
        <v>0</v>
      </c>
      <c r="N159" s="7" t="s">
        <v>801</v>
      </c>
      <c r="O159" s="7" t="str">
        <f>VLOOKUP(B159,'[1]8月'!B:B,1,FALSE)</f>
        <v>1411-150-9</v>
      </c>
    </row>
    <row r="160" spans="1:16" x14ac:dyDescent="0.7">
      <c r="A160" s="7">
        <v>158</v>
      </c>
      <c r="B160" s="7" t="s">
        <v>163</v>
      </c>
      <c r="C160" s="7" t="s">
        <v>525</v>
      </c>
      <c r="D160" s="7">
        <v>2004</v>
      </c>
      <c r="E160" s="7" t="s">
        <v>511</v>
      </c>
      <c r="F160" s="7" t="s">
        <v>583</v>
      </c>
      <c r="G160" s="7">
        <v>16234</v>
      </c>
      <c r="H160" s="7">
        <v>5</v>
      </c>
      <c r="I160" s="7" t="s">
        <v>1205</v>
      </c>
      <c r="J160" s="8">
        <v>7800</v>
      </c>
      <c r="K160" s="8">
        <f t="shared" si="9"/>
        <v>1318200</v>
      </c>
      <c r="L160" s="9">
        <v>7800</v>
      </c>
      <c r="M160" s="10">
        <f t="shared" si="10"/>
        <v>0</v>
      </c>
      <c r="N160" s="7" t="s">
        <v>803</v>
      </c>
      <c r="O160" s="7" t="str">
        <f>VLOOKUP(B160,'[1]8月'!B:B,1,FALSE)</f>
        <v>1411-556-7</v>
      </c>
    </row>
    <row r="161" spans="1:15" x14ac:dyDescent="0.7">
      <c r="A161" s="7">
        <v>159</v>
      </c>
      <c r="B161" s="7" t="s">
        <v>164</v>
      </c>
      <c r="C161" s="7" t="s">
        <v>531</v>
      </c>
      <c r="D161" s="7">
        <v>2008</v>
      </c>
      <c r="E161" s="7" t="s">
        <v>517</v>
      </c>
      <c r="F161" s="7" t="s">
        <v>676</v>
      </c>
      <c r="G161" s="7">
        <v>16622</v>
      </c>
      <c r="H161" s="7">
        <v>3</v>
      </c>
      <c r="I161" s="7" t="s">
        <v>565</v>
      </c>
      <c r="J161" s="8">
        <v>12700</v>
      </c>
      <c r="K161" s="8">
        <f t="shared" si="9"/>
        <v>2146300</v>
      </c>
      <c r="L161" s="9">
        <v>12700</v>
      </c>
      <c r="M161" s="10">
        <f t="shared" si="10"/>
        <v>0</v>
      </c>
      <c r="N161" s="7" t="s">
        <v>804</v>
      </c>
      <c r="O161" s="7" t="str">
        <f>VLOOKUP(B161,'[1]8月'!B:B,1,FALSE)</f>
        <v>1411-566-9</v>
      </c>
    </row>
    <row r="162" spans="1:15" x14ac:dyDescent="0.7">
      <c r="A162" s="7">
        <v>160</v>
      </c>
      <c r="B162" s="7" t="s">
        <v>165</v>
      </c>
      <c r="C162" s="7" t="s">
        <v>525</v>
      </c>
      <c r="D162" s="7">
        <v>2008</v>
      </c>
      <c r="E162" s="7" t="s">
        <v>511</v>
      </c>
      <c r="F162" s="7" t="s">
        <v>583</v>
      </c>
      <c r="G162" s="7">
        <v>116234</v>
      </c>
      <c r="H162" s="7">
        <v>5</v>
      </c>
      <c r="I162" s="7" t="s">
        <v>565</v>
      </c>
      <c r="J162" s="8">
        <v>10200</v>
      </c>
      <c r="K162" s="8">
        <f t="shared" si="9"/>
        <v>1723800</v>
      </c>
      <c r="L162" s="9">
        <v>10200</v>
      </c>
      <c r="M162" s="10">
        <f t="shared" si="10"/>
        <v>0</v>
      </c>
      <c r="N162" s="7" t="s">
        <v>806</v>
      </c>
      <c r="O162" s="7" t="str">
        <f>VLOOKUP(B162,'[1]8月'!B:B,1,FALSE)</f>
        <v>1411-567-0</v>
      </c>
    </row>
    <row r="163" spans="1:15" x14ac:dyDescent="0.7">
      <c r="A163" s="7">
        <v>161</v>
      </c>
      <c r="B163" s="7" t="s">
        <v>166</v>
      </c>
      <c r="C163" s="7" t="s">
        <v>531</v>
      </c>
      <c r="D163" s="7">
        <v>2000</v>
      </c>
      <c r="E163" s="7" t="s">
        <v>517</v>
      </c>
      <c r="F163" s="7" t="s">
        <v>676</v>
      </c>
      <c r="G163" s="7">
        <v>16622</v>
      </c>
      <c r="H163" s="7">
        <v>3</v>
      </c>
      <c r="I163" s="7" t="s">
        <v>565</v>
      </c>
      <c r="J163" s="8">
        <v>12700</v>
      </c>
      <c r="K163" s="8">
        <f t="shared" si="9"/>
        <v>2146300</v>
      </c>
      <c r="L163" s="9">
        <v>12700</v>
      </c>
      <c r="M163" s="10">
        <f t="shared" si="10"/>
        <v>0</v>
      </c>
      <c r="N163" s="7" t="s">
        <v>807</v>
      </c>
      <c r="O163" s="7" t="str">
        <f>VLOOKUP(B163,'[1]8月'!B:B,1,FALSE)</f>
        <v>1411-572-7</v>
      </c>
    </row>
    <row r="164" spans="1:15" x14ac:dyDescent="0.7">
      <c r="A164" s="7">
        <v>162</v>
      </c>
      <c r="B164" s="7" t="s">
        <v>167</v>
      </c>
      <c r="C164" s="7" t="s">
        <v>509</v>
      </c>
      <c r="D164" s="7">
        <v>2007</v>
      </c>
      <c r="E164" s="7" t="s">
        <v>517</v>
      </c>
      <c r="F164" s="7" t="s">
        <v>512</v>
      </c>
      <c r="G164" s="7" t="s">
        <v>627</v>
      </c>
      <c r="H164" s="7">
        <v>3</v>
      </c>
      <c r="I164" s="7" t="s">
        <v>515</v>
      </c>
      <c r="J164" s="8">
        <v>10000</v>
      </c>
      <c r="K164" s="8">
        <f t="shared" si="9"/>
        <v>1690000</v>
      </c>
      <c r="L164" s="9">
        <v>10000</v>
      </c>
      <c r="M164" s="10">
        <f t="shared" si="10"/>
        <v>0</v>
      </c>
      <c r="N164" s="7" t="s">
        <v>808</v>
      </c>
      <c r="O164" s="7" t="str">
        <f>VLOOKUP(B164,'[1]8月'!B:B,1,FALSE)</f>
        <v>1411-586-3</v>
      </c>
    </row>
    <row r="165" spans="1:15" x14ac:dyDescent="0.7">
      <c r="A165" s="7">
        <v>163</v>
      </c>
      <c r="B165" s="7" t="s">
        <v>168</v>
      </c>
      <c r="C165" s="7" t="s">
        <v>671</v>
      </c>
      <c r="D165" s="7" t="s">
        <v>1204</v>
      </c>
      <c r="E165" s="7" t="s">
        <v>672</v>
      </c>
      <c r="F165" s="7" t="s">
        <v>512</v>
      </c>
      <c r="G165" s="7">
        <v>114300</v>
      </c>
      <c r="H165" s="7">
        <v>3</v>
      </c>
      <c r="I165" s="7" t="s">
        <v>1206</v>
      </c>
      <c r="J165" s="8">
        <v>10600</v>
      </c>
      <c r="K165" s="8">
        <f t="shared" si="9"/>
        <v>1791400</v>
      </c>
      <c r="L165" s="9">
        <v>10600</v>
      </c>
      <c r="M165" s="10">
        <f t="shared" si="10"/>
        <v>0</v>
      </c>
      <c r="N165" s="7" t="s">
        <v>811</v>
      </c>
      <c r="O165" s="7" t="str">
        <f>VLOOKUP(B165,'[1]8月'!B:B,1,FALSE)</f>
        <v>1411-589-6</v>
      </c>
    </row>
    <row r="166" spans="1:15" x14ac:dyDescent="0.7">
      <c r="A166" s="7">
        <v>164</v>
      </c>
      <c r="B166" s="7" t="s">
        <v>169</v>
      </c>
      <c r="C166" s="7" t="s">
        <v>525</v>
      </c>
      <c r="D166" s="7">
        <v>2012</v>
      </c>
      <c r="E166" s="7" t="s">
        <v>575</v>
      </c>
      <c r="F166" s="7" t="s">
        <v>512</v>
      </c>
      <c r="G166" s="7">
        <v>116300</v>
      </c>
      <c r="H166" s="7">
        <v>3</v>
      </c>
      <c r="I166" s="7" t="s">
        <v>1207</v>
      </c>
      <c r="J166" s="8">
        <v>10600</v>
      </c>
      <c r="K166" s="8">
        <f t="shared" si="9"/>
        <v>1791400</v>
      </c>
      <c r="L166" s="9">
        <v>10600</v>
      </c>
      <c r="M166" s="10">
        <f t="shared" si="10"/>
        <v>0</v>
      </c>
      <c r="N166" s="7" t="s">
        <v>814</v>
      </c>
      <c r="O166" s="7" t="str">
        <f>VLOOKUP(B166,'[1]8月'!B:B,1,FALSE)</f>
        <v>1411-590-9</v>
      </c>
    </row>
    <row r="167" spans="1:15" x14ac:dyDescent="0.7">
      <c r="A167" s="7">
        <v>165</v>
      </c>
      <c r="B167" s="7" t="s">
        <v>170</v>
      </c>
      <c r="C167" s="7" t="s">
        <v>569</v>
      </c>
      <c r="D167" s="7">
        <v>1990</v>
      </c>
      <c r="E167" s="7" t="s">
        <v>517</v>
      </c>
      <c r="F167" s="7" t="s">
        <v>512</v>
      </c>
      <c r="G167" s="7">
        <v>16700</v>
      </c>
      <c r="H167" s="7">
        <v>3</v>
      </c>
      <c r="I167" s="7" t="s">
        <v>515</v>
      </c>
      <c r="J167" s="8">
        <v>14000</v>
      </c>
      <c r="K167" s="8">
        <f t="shared" si="9"/>
        <v>2366000</v>
      </c>
      <c r="L167" s="9">
        <v>14000</v>
      </c>
      <c r="M167" s="10">
        <f t="shared" si="10"/>
        <v>0</v>
      </c>
      <c r="N167" s="7" t="s">
        <v>815</v>
      </c>
      <c r="O167" s="7" t="str">
        <f>VLOOKUP(B167,'[1]8月'!B:B,1,FALSE)</f>
        <v>1411-591-0</v>
      </c>
    </row>
    <row r="168" spans="1:15" x14ac:dyDescent="0.7">
      <c r="A168" s="7">
        <v>166</v>
      </c>
      <c r="B168" s="7" t="s">
        <v>172</v>
      </c>
      <c r="C168" s="7" t="s">
        <v>671</v>
      </c>
      <c r="D168" s="7">
        <v>2012</v>
      </c>
      <c r="E168" s="7" t="s">
        <v>755</v>
      </c>
      <c r="F168" s="7" t="s">
        <v>512</v>
      </c>
      <c r="G168" s="7">
        <v>114200</v>
      </c>
      <c r="H168" s="7">
        <v>3</v>
      </c>
      <c r="I168" s="7" t="s">
        <v>565</v>
      </c>
      <c r="J168" s="8">
        <v>7300</v>
      </c>
      <c r="K168" s="8">
        <f t="shared" si="9"/>
        <v>1233700</v>
      </c>
      <c r="L168" s="9">
        <v>7300</v>
      </c>
      <c r="M168" s="10">
        <f>J168-L168</f>
        <v>0</v>
      </c>
      <c r="N168" s="7" t="s">
        <v>816</v>
      </c>
      <c r="O168" s="7" t="str">
        <f>VLOOKUP(B168,'[1]8月'!B:B,1,FALSE)</f>
        <v>1411-594-3</v>
      </c>
    </row>
    <row r="169" spans="1:15" x14ac:dyDescent="0.7">
      <c r="A169" s="7">
        <v>167</v>
      </c>
      <c r="B169" s="7" t="s">
        <v>174</v>
      </c>
      <c r="C169" s="7" t="s">
        <v>525</v>
      </c>
      <c r="D169" s="7">
        <v>2004</v>
      </c>
      <c r="E169" s="7" t="s">
        <v>511</v>
      </c>
      <c r="F169" s="7" t="s">
        <v>526</v>
      </c>
      <c r="G169" s="7">
        <v>116238</v>
      </c>
      <c r="H169" s="7">
        <v>5</v>
      </c>
      <c r="I169" s="7" t="s">
        <v>515</v>
      </c>
      <c r="J169" s="8">
        <v>26000</v>
      </c>
      <c r="K169" s="8">
        <f t="shared" si="9"/>
        <v>4394000</v>
      </c>
      <c r="L169" s="9">
        <v>26000</v>
      </c>
      <c r="M169" s="10">
        <f t="shared" ref="M169:M189" si="11">J169-L169</f>
        <v>0</v>
      </c>
      <c r="N169" s="7" t="s">
        <v>818</v>
      </c>
      <c r="O169" s="7" t="str">
        <f>VLOOKUP(B169,'[1]8月'!B:B,1,FALSE)</f>
        <v>1411-605-9</v>
      </c>
    </row>
    <row r="170" spans="1:15" x14ac:dyDescent="0.7">
      <c r="A170" s="7">
        <v>168</v>
      </c>
      <c r="B170" s="7" t="s">
        <v>175</v>
      </c>
      <c r="C170" s="7" t="s">
        <v>556</v>
      </c>
      <c r="D170" s="7">
        <v>2008</v>
      </c>
      <c r="E170" s="7" t="s">
        <v>517</v>
      </c>
      <c r="F170" s="7" t="s">
        <v>563</v>
      </c>
      <c r="G170" s="7">
        <v>116519</v>
      </c>
      <c r="H170" s="7" t="s">
        <v>535</v>
      </c>
      <c r="I170" s="7" t="s">
        <v>1208</v>
      </c>
      <c r="J170" s="8">
        <v>35000</v>
      </c>
      <c r="K170" s="8">
        <f t="shared" si="9"/>
        <v>5915000</v>
      </c>
      <c r="L170" s="9">
        <v>35000</v>
      </c>
      <c r="M170" s="10">
        <f t="shared" si="11"/>
        <v>0</v>
      </c>
      <c r="N170" s="7" t="s">
        <v>820</v>
      </c>
      <c r="O170" s="7" t="str">
        <f>VLOOKUP(B170,'[1]8月'!B:B,1,FALSE)</f>
        <v>1411-619-5</v>
      </c>
    </row>
    <row r="171" spans="1:15" x14ac:dyDescent="0.7">
      <c r="A171" s="7">
        <v>169</v>
      </c>
      <c r="B171" s="7" t="s">
        <v>176</v>
      </c>
      <c r="C171" s="7" t="s">
        <v>550</v>
      </c>
      <c r="D171" s="7">
        <v>1987</v>
      </c>
      <c r="E171" s="7" t="s">
        <v>517</v>
      </c>
      <c r="F171" s="7" t="s">
        <v>599</v>
      </c>
      <c r="G171" s="7">
        <v>16803</v>
      </c>
      <c r="H171" s="7">
        <v>3</v>
      </c>
      <c r="I171" s="7" t="s">
        <v>515</v>
      </c>
      <c r="J171" s="8">
        <v>13500</v>
      </c>
      <c r="K171" s="8">
        <f t="shared" si="9"/>
        <v>2281500</v>
      </c>
      <c r="L171" s="9">
        <v>13500</v>
      </c>
      <c r="M171" s="10">
        <f t="shared" si="11"/>
        <v>0</v>
      </c>
      <c r="N171" s="7" t="s">
        <v>823</v>
      </c>
      <c r="O171" s="7" t="str">
        <f>VLOOKUP(B171,'[1]8月'!B:B,1,FALSE)</f>
        <v>1411-620-8</v>
      </c>
    </row>
    <row r="172" spans="1:15" x14ac:dyDescent="0.7">
      <c r="A172" s="7">
        <v>170</v>
      </c>
      <c r="B172" s="7" t="s">
        <v>177</v>
      </c>
      <c r="C172" s="7" t="s">
        <v>556</v>
      </c>
      <c r="D172" s="7">
        <v>2000</v>
      </c>
      <c r="E172" s="7" t="s">
        <v>517</v>
      </c>
      <c r="F172" s="7" t="s">
        <v>526</v>
      </c>
      <c r="G172" s="7">
        <v>116528</v>
      </c>
      <c r="H172" s="7">
        <v>3</v>
      </c>
      <c r="I172" s="7" t="s">
        <v>529</v>
      </c>
      <c r="J172" s="8">
        <v>43000</v>
      </c>
      <c r="K172" s="8">
        <f t="shared" si="9"/>
        <v>7267000</v>
      </c>
      <c r="L172" s="9">
        <v>43000</v>
      </c>
      <c r="M172" s="10">
        <f t="shared" si="11"/>
        <v>0</v>
      </c>
      <c r="N172" s="7" t="s">
        <v>824</v>
      </c>
      <c r="O172" s="7" t="str">
        <f>VLOOKUP(B172,'[1]8月'!B:B,1,FALSE)</f>
        <v>1411-621-9</v>
      </c>
    </row>
    <row r="173" spans="1:15" x14ac:dyDescent="0.7">
      <c r="A173" s="7">
        <v>171</v>
      </c>
      <c r="B173" s="7" t="s">
        <v>178</v>
      </c>
      <c r="C173" s="7" t="s">
        <v>616</v>
      </c>
      <c r="D173" s="7">
        <v>2008</v>
      </c>
      <c r="E173" s="7" t="s">
        <v>608</v>
      </c>
      <c r="F173" s="7" t="s">
        <v>563</v>
      </c>
      <c r="G173" s="7">
        <v>116689</v>
      </c>
      <c r="H173" s="7">
        <v>3</v>
      </c>
      <c r="I173" s="7" t="s">
        <v>1207</v>
      </c>
      <c r="J173" s="8">
        <v>34000</v>
      </c>
      <c r="K173" s="8">
        <f t="shared" si="9"/>
        <v>5746000</v>
      </c>
      <c r="L173" s="9">
        <v>34000</v>
      </c>
      <c r="M173" s="10">
        <f t="shared" si="11"/>
        <v>0</v>
      </c>
      <c r="N173" s="7" t="s">
        <v>827</v>
      </c>
      <c r="O173" s="7" t="str">
        <f>VLOOKUP(B173,'[1]8月'!B:B,1,FALSE)</f>
        <v>1411-628-6</v>
      </c>
    </row>
    <row r="174" spans="1:15" x14ac:dyDescent="0.7">
      <c r="A174" s="7">
        <v>172</v>
      </c>
      <c r="B174" s="7" t="s">
        <v>179</v>
      </c>
      <c r="C174" s="7" t="s">
        <v>561</v>
      </c>
      <c r="D174" s="7">
        <v>2000</v>
      </c>
      <c r="E174" s="7" t="s">
        <v>511</v>
      </c>
      <c r="F174" s="7" t="s">
        <v>533</v>
      </c>
      <c r="G174" s="7">
        <v>118235</v>
      </c>
      <c r="H174" s="7" t="s">
        <v>528</v>
      </c>
      <c r="I174" s="7" t="s">
        <v>745</v>
      </c>
      <c r="J174" s="8">
        <v>31000</v>
      </c>
      <c r="K174" s="8">
        <f t="shared" si="9"/>
        <v>5239000</v>
      </c>
      <c r="L174" s="9">
        <v>31000</v>
      </c>
      <c r="M174" s="10">
        <f t="shared" si="11"/>
        <v>0</v>
      </c>
      <c r="N174" s="7" t="s">
        <v>829</v>
      </c>
      <c r="O174" s="7" t="str">
        <f>VLOOKUP(B174,'[1]8月'!B:B,1,FALSE)</f>
        <v>1411-629-7</v>
      </c>
    </row>
    <row r="175" spans="1:15" x14ac:dyDescent="0.7">
      <c r="A175" s="7">
        <v>173</v>
      </c>
      <c r="B175" s="7" t="s">
        <v>180</v>
      </c>
      <c r="C175" s="7" t="s">
        <v>531</v>
      </c>
      <c r="D175" s="7">
        <v>1997</v>
      </c>
      <c r="E175" s="7" t="s">
        <v>517</v>
      </c>
      <c r="F175" s="7" t="s">
        <v>526</v>
      </c>
      <c r="G175" s="7">
        <v>16628</v>
      </c>
      <c r="H175" s="7">
        <v>3</v>
      </c>
      <c r="I175" s="7" t="s">
        <v>544</v>
      </c>
      <c r="J175" s="8">
        <v>27500</v>
      </c>
      <c r="K175" s="8">
        <f t="shared" si="9"/>
        <v>4647500</v>
      </c>
      <c r="L175" s="9">
        <v>27500</v>
      </c>
      <c r="M175" s="10">
        <f t="shared" si="11"/>
        <v>0</v>
      </c>
      <c r="N175" s="7" t="s">
        <v>830</v>
      </c>
      <c r="O175" s="7" t="str">
        <f>VLOOKUP(B175,'[1]8月'!B:B,1,FALSE)</f>
        <v>1411-677-5</v>
      </c>
    </row>
    <row r="176" spans="1:15" x14ac:dyDescent="0.7">
      <c r="A176" s="7">
        <v>174</v>
      </c>
      <c r="B176" s="7" t="s">
        <v>181</v>
      </c>
      <c r="C176" s="7" t="s">
        <v>550</v>
      </c>
      <c r="D176" s="7">
        <v>2005</v>
      </c>
      <c r="E176" s="7" t="s">
        <v>517</v>
      </c>
      <c r="F176" s="7" t="s">
        <v>512</v>
      </c>
      <c r="G176" s="7" t="s">
        <v>636</v>
      </c>
      <c r="H176" s="7">
        <v>3</v>
      </c>
      <c r="I176" s="7" t="s">
        <v>515</v>
      </c>
      <c r="J176" s="8">
        <v>17000</v>
      </c>
      <c r="K176" s="8">
        <f t="shared" si="9"/>
        <v>2873000</v>
      </c>
      <c r="L176" s="9">
        <v>17000</v>
      </c>
      <c r="M176" s="10">
        <f t="shared" si="11"/>
        <v>0</v>
      </c>
      <c r="N176" s="7" t="s">
        <v>831</v>
      </c>
      <c r="O176" s="7" t="str">
        <f>VLOOKUP(B176,'[1]8月'!B:B,1,FALSE)</f>
        <v>1411-678-6</v>
      </c>
    </row>
    <row r="177" spans="1:15" x14ac:dyDescent="0.7">
      <c r="A177" s="7">
        <v>175</v>
      </c>
      <c r="B177" s="7" t="s">
        <v>182</v>
      </c>
      <c r="C177" s="7" t="s">
        <v>525</v>
      </c>
      <c r="D177" s="7">
        <v>1990</v>
      </c>
      <c r="E177" s="7" t="s">
        <v>511</v>
      </c>
      <c r="F177" s="7" t="s">
        <v>599</v>
      </c>
      <c r="G177" s="7">
        <v>16233</v>
      </c>
      <c r="H177" s="7">
        <v>5</v>
      </c>
      <c r="I177" s="7" t="s">
        <v>529</v>
      </c>
      <c r="J177" s="8">
        <v>8200</v>
      </c>
      <c r="K177" s="8">
        <f t="shared" si="9"/>
        <v>1385800</v>
      </c>
      <c r="L177" s="9">
        <v>8200</v>
      </c>
      <c r="M177" s="10">
        <f t="shared" si="11"/>
        <v>0</v>
      </c>
      <c r="N177" s="7" t="s">
        <v>832</v>
      </c>
      <c r="O177" s="7" t="str">
        <f>VLOOKUP(B177,'[1]8月'!B:B,1,FALSE)</f>
        <v>1411-679-7</v>
      </c>
    </row>
    <row r="178" spans="1:15" x14ac:dyDescent="0.7">
      <c r="A178" s="7">
        <v>176</v>
      </c>
      <c r="B178" s="7" t="s">
        <v>183</v>
      </c>
      <c r="C178" s="7" t="s">
        <v>550</v>
      </c>
      <c r="D178" s="7">
        <v>2006</v>
      </c>
      <c r="E178" s="7" t="s">
        <v>517</v>
      </c>
      <c r="F178" s="7" t="s">
        <v>512</v>
      </c>
      <c r="G178" s="7" t="s">
        <v>636</v>
      </c>
      <c r="H178" s="7">
        <v>3</v>
      </c>
      <c r="I178" s="7" t="s">
        <v>1208</v>
      </c>
      <c r="J178" s="8">
        <v>17500</v>
      </c>
      <c r="K178" s="8">
        <f t="shared" si="9"/>
        <v>2957500</v>
      </c>
      <c r="L178" s="9">
        <v>17500</v>
      </c>
      <c r="M178" s="10">
        <f t="shared" si="11"/>
        <v>0</v>
      </c>
      <c r="N178" s="7" t="s">
        <v>834</v>
      </c>
      <c r="O178" s="7" t="str">
        <f>VLOOKUP(B178,'[1]8月'!B:B,1,FALSE)</f>
        <v>1411-686-6</v>
      </c>
    </row>
    <row r="179" spans="1:15" x14ac:dyDescent="0.7">
      <c r="A179" s="7">
        <v>177</v>
      </c>
      <c r="B179" s="7" t="s">
        <v>184</v>
      </c>
      <c r="C179" s="7" t="s">
        <v>525</v>
      </c>
      <c r="D179" s="7">
        <v>2004</v>
      </c>
      <c r="E179" s="7" t="s">
        <v>511</v>
      </c>
      <c r="F179" s="7" t="s">
        <v>770</v>
      </c>
      <c r="G179" s="7">
        <v>116261</v>
      </c>
      <c r="H179" s="7">
        <v>5</v>
      </c>
      <c r="I179" s="7" t="s">
        <v>565</v>
      </c>
      <c r="J179" s="8">
        <v>10800</v>
      </c>
      <c r="K179" s="8">
        <f t="shared" si="9"/>
        <v>1825200</v>
      </c>
      <c r="L179" s="9">
        <v>10800</v>
      </c>
      <c r="M179" s="10">
        <f t="shared" si="11"/>
        <v>0</v>
      </c>
      <c r="N179" s="7" t="s">
        <v>835</v>
      </c>
      <c r="O179" s="7" t="str">
        <f>VLOOKUP(B179,'[1]8月'!B:B,1,FALSE)</f>
        <v>1411-688-8</v>
      </c>
    </row>
    <row r="180" spans="1:15" x14ac:dyDescent="0.7">
      <c r="A180" s="7">
        <v>178</v>
      </c>
      <c r="B180" s="7" t="s">
        <v>185</v>
      </c>
      <c r="C180" s="7" t="s">
        <v>509</v>
      </c>
      <c r="D180" s="7">
        <v>2000</v>
      </c>
      <c r="E180" s="7" t="s">
        <v>517</v>
      </c>
      <c r="F180" s="7" t="s">
        <v>512</v>
      </c>
      <c r="G180" s="7">
        <v>16570</v>
      </c>
      <c r="H180" s="7">
        <v>3</v>
      </c>
      <c r="I180" s="7" t="s">
        <v>515</v>
      </c>
      <c r="J180" s="8">
        <v>10000</v>
      </c>
      <c r="K180" s="8">
        <f t="shared" si="9"/>
        <v>1690000</v>
      </c>
      <c r="L180" s="9">
        <v>10000</v>
      </c>
      <c r="M180" s="10">
        <f t="shared" si="11"/>
        <v>0</v>
      </c>
      <c r="N180" s="7" t="s">
        <v>836</v>
      </c>
      <c r="O180" s="7" t="str">
        <f>VLOOKUP(B180,'[1]8月'!B:B,1,FALSE)</f>
        <v>1411-690-2</v>
      </c>
    </row>
    <row r="181" spans="1:15" x14ac:dyDescent="0.7">
      <c r="A181" s="7">
        <v>179</v>
      </c>
      <c r="B181" s="7" t="s">
        <v>186</v>
      </c>
      <c r="C181" s="7" t="s">
        <v>509</v>
      </c>
      <c r="D181" s="7">
        <v>2004</v>
      </c>
      <c r="E181" s="7" t="s">
        <v>517</v>
      </c>
      <c r="F181" s="7" t="s">
        <v>512</v>
      </c>
      <c r="G181" s="7">
        <v>16570</v>
      </c>
      <c r="H181" s="7">
        <v>3</v>
      </c>
      <c r="I181" s="7" t="s">
        <v>1208</v>
      </c>
      <c r="J181" s="8">
        <v>10400</v>
      </c>
      <c r="K181" s="8">
        <f t="shared" si="9"/>
        <v>1757600</v>
      </c>
      <c r="L181" s="9">
        <v>10400</v>
      </c>
      <c r="M181" s="10">
        <f t="shared" si="11"/>
        <v>0</v>
      </c>
      <c r="N181" s="7" t="s">
        <v>837</v>
      </c>
      <c r="O181" s="7" t="str">
        <f>VLOOKUP(B181,'[1]8月'!B:B,1,FALSE)</f>
        <v>1411-691-3</v>
      </c>
    </row>
    <row r="182" spans="1:15" x14ac:dyDescent="0.7">
      <c r="A182" s="7">
        <v>180</v>
      </c>
      <c r="B182" s="7" t="s">
        <v>187</v>
      </c>
      <c r="C182" s="7" t="s">
        <v>509</v>
      </c>
      <c r="D182" s="7" t="s">
        <v>543</v>
      </c>
      <c r="E182" s="7" t="s">
        <v>538</v>
      </c>
      <c r="F182" s="7" t="s">
        <v>512</v>
      </c>
      <c r="G182" s="7">
        <v>216570</v>
      </c>
      <c r="H182" s="7">
        <v>3</v>
      </c>
      <c r="I182" s="7" t="s">
        <v>1208</v>
      </c>
      <c r="J182" s="8">
        <v>11900</v>
      </c>
      <c r="K182" s="8">
        <f t="shared" si="9"/>
        <v>2011100</v>
      </c>
      <c r="L182" s="9">
        <v>11900</v>
      </c>
      <c r="M182" s="10">
        <f t="shared" si="11"/>
        <v>0</v>
      </c>
      <c r="N182" s="7" t="s">
        <v>839</v>
      </c>
      <c r="O182" s="7" t="str">
        <f>VLOOKUP(B182,'[1]8月'!B:B,1,FALSE)</f>
        <v>1411-692-4</v>
      </c>
    </row>
    <row r="183" spans="1:15" x14ac:dyDescent="0.7">
      <c r="A183" s="7">
        <v>181</v>
      </c>
      <c r="B183" s="7" t="s">
        <v>188</v>
      </c>
      <c r="C183" s="7" t="s">
        <v>525</v>
      </c>
      <c r="D183" s="7">
        <v>2000</v>
      </c>
      <c r="E183" s="7" t="s">
        <v>511</v>
      </c>
      <c r="F183" s="7" t="s">
        <v>583</v>
      </c>
      <c r="G183" s="7">
        <v>16264</v>
      </c>
      <c r="H183" s="7">
        <v>3</v>
      </c>
      <c r="I183" s="7" t="s">
        <v>515</v>
      </c>
      <c r="J183" s="8">
        <v>8000</v>
      </c>
      <c r="K183" s="8">
        <f t="shared" si="9"/>
        <v>1352000</v>
      </c>
      <c r="L183" s="9">
        <v>8000</v>
      </c>
      <c r="M183" s="10">
        <f t="shared" si="11"/>
        <v>0</v>
      </c>
      <c r="N183" s="7" t="s">
        <v>840</v>
      </c>
      <c r="O183" s="7" t="str">
        <f>VLOOKUP(B183,'[1]8月'!B:B,1,FALSE)</f>
        <v>1411-696-8</v>
      </c>
    </row>
    <row r="184" spans="1:15" x14ac:dyDescent="0.7">
      <c r="A184" s="7">
        <v>182</v>
      </c>
      <c r="B184" s="7" t="s">
        <v>189</v>
      </c>
      <c r="C184" s="7" t="s">
        <v>531</v>
      </c>
      <c r="D184" s="7">
        <v>2000</v>
      </c>
      <c r="E184" s="7" t="s">
        <v>675</v>
      </c>
      <c r="F184" s="7" t="s">
        <v>676</v>
      </c>
      <c r="G184" s="7">
        <v>168622</v>
      </c>
      <c r="H184" s="7">
        <v>3</v>
      </c>
      <c r="I184" s="7" t="s">
        <v>565</v>
      </c>
      <c r="J184" s="8">
        <v>9000</v>
      </c>
      <c r="K184" s="8">
        <f t="shared" si="9"/>
        <v>1521000</v>
      </c>
      <c r="L184" s="9">
        <v>9000</v>
      </c>
      <c r="M184" s="10">
        <f t="shared" si="11"/>
        <v>0</v>
      </c>
      <c r="N184" s="7" t="s">
        <v>841</v>
      </c>
      <c r="O184" s="7" t="str">
        <f>VLOOKUP(B184,'[1]8月'!B:B,1,FALSE)</f>
        <v>1411-697-9</v>
      </c>
    </row>
    <row r="185" spans="1:15" x14ac:dyDescent="0.7">
      <c r="A185" s="7">
        <v>183</v>
      </c>
      <c r="B185" s="7" t="s">
        <v>190</v>
      </c>
      <c r="C185" s="7" t="s">
        <v>531</v>
      </c>
      <c r="D185" s="7">
        <v>2005</v>
      </c>
      <c r="E185" s="7" t="s">
        <v>675</v>
      </c>
      <c r="F185" s="7" t="s">
        <v>676</v>
      </c>
      <c r="G185" s="7">
        <v>168622</v>
      </c>
      <c r="H185" s="7">
        <v>3</v>
      </c>
      <c r="I185" s="7" t="s">
        <v>565</v>
      </c>
      <c r="J185" s="8">
        <v>9000</v>
      </c>
      <c r="K185" s="8">
        <f t="shared" si="9"/>
        <v>1521000</v>
      </c>
      <c r="L185" s="9">
        <v>9000</v>
      </c>
      <c r="M185" s="10">
        <f t="shared" si="11"/>
        <v>0</v>
      </c>
      <c r="N185" s="7" t="s">
        <v>842</v>
      </c>
      <c r="O185" s="7" t="str">
        <f>VLOOKUP(B185,'[1]8月'!B:B,1,FALSE)</f>
        <v>1411-698-0</v>
      </c>
    </row>
    <row r="186" spans="1:15" x14ac:dyDescent="0.7">
      <c r="A186" s="7">
        <v>184</v>
      </c>
      <c r="B186" s="7" t="s">
        <v>191</v>
      </c>
      <c r="C186" s="7" t="s">
        <v>531</v>
      </c>
      <c r="D186" s="7">
        <v>2018</v>
      </c>
      <c r="E186" s="7" t="s">
        <v>517</v>
      </c>
      <c r="F186" s="7" t="s">
        <v>533</v>
      </c>
      <c r="G186" s="7">
        <v>116655</v>
      </c>
      <c r="H186" s="7" t="s">
        <v>535</v>
      </c>
      <c r="I186" s="7" t="s">
        <v>515</v>
      </c>
      <c r="J186" s="8">
        <v>32500</v>
      </c>
      <c r="K186" s="8">
        <f t="shared" si="9"/>
        <v>5492500</v>
      </c>
      <c r="L186" s="9">
        <v>32500</v>
      </c>
      <c r="M186" s="10">
        <f t="shared" si="11"/>
        <v>0</v>
      </c>
      <c r="N186" s="7" t="s">
        <v>844</v>
      </c>
      <c r="O186" s="7" t="str">
        <f>VLOOKUP(B186,'[1]8月'!B:B,1,FALSE)</f>
        <v>1411-706-3</v>
      </c>
    </row>
    <row r="187" spans="1:15" x14ac:dyDescent="0.7">
      <c r="A187" s="7">
        <v>185</v>
      </c>
      <c r="B187" s="7" t="s">
        <v>192</v>
      </c>
      <c r="C187" s="7" t="s">
        <v>525</v>
      </c>
      <c r="D187" s="7">
        <v>2008</v>
      </c>
      <c r="E187" s="7" t="s">
        <v>511</v>
      </c>
      <c r="F187" s="7" t="s">
        <v>583</v>
      </c>
      <c r="G187" s="7">
        <v>116234</v>
      </c>
      <c r="H187" s="7">
        <v>5</v>
      </c>
      <c r="I187" s="7" t="s">
        <v>1205</v>
      </c>
      <c r="J187" s="8">
        <v>10200</v>
      </c>
      <c r="K187" s="8">
        <f t="shared" si="9"/>
        <v>1723800</v>
      </c>
      <c r="L187" s="9">
        <v>10200</v>
      </c>
      <c r="M187" s="10">
        <f t="shared" si="11"/>
        <v>0</v>
      </c>
      <c r="N187" s="7" t="s">
        <v>845</v>
      </c>
      <c r="O187" s="7" t="str">
        <f>VLOOKUP(B187,'[1]8月'!B:B,1,FALSE)</f>
        <v>1411-709-6</v>
      </c>
    </row>
    <row r="188" spans="1:15" x14ac:dyDescent="0.7">
      <c r="A188" s="7">
        <v>186</v>
      </c>
      <c r="B188" s="7" t="s">
        <v>193</v>
      </c>
      <c r="C188" s="7" t="s">
        <v>764</v>
      </c>
      <c r="D188" s="7">
        <v>2001</v>
      </c>
      <c r="E188" s="7" t="s">
        <v>755</v>
      </c>
      <c r="F188" s="7" t="s">
        <v>512</v>
      </c>
      <c r="G188" s="7">
        <v>15210</v>
      </c>
      <c r="H188" s="7">
        <v>3</v>
      </c>
      <c r="I188" s="7" t="s">
        <v>565</v>
      </c>
      <c r="J188" s="8">
        <v>6000</v>
      </c>
      <c r="K188" s="8">
        <f t="shared" si="9"/>
        <v>1014000</v>
      </c>
      <c r="L188" s="9">
        <v>6000</v>
      </c>
      <c r="M188" s="10">
        <f t="shared" si="11"/>
        <v>0</v>
      </c>
      <c r="N188" s="7" t="s">
        <v>847</v>
      </c>
      <c r="O188" s="7" t="str">
        <f>VLOOKUP(B188,'[1]8月'!B:B,1,FALSE)</f>
        <v>1411-718-7</v>
      </c>
    </row>
    <row r="189" spans="1:15" x14ac:dyDescent="0.7">
      <c r="A189" s="7">
        <v>187</v>
      </c>
      <c r="B189" s="7" t="s">
        <v>194</v>
      </c>
      <c r="C189" s="7" t="s">
        <v>671</v>
      </c>
      <c r="D189" s="7">
        <v>2000</v>
      </c>
      <c r="E189" s="7" t="s">
        <v>848</v>
      </c>
      <c r="F189" s="7" t="s">
        <v>512</v>
      </c>
      <c r="G189" s="7">
        <v>77080</v>
      </c>
      <c r="H189" s="7">
        <v>3</v>
      </c>
      <c r="I189" s="7" t="s">
        <v>515</v>
      </c>
      <c r="J189" s="8">
        <v>5000</v>
      </c>
      <c r="K189" s="8">
        <f t="shared" si="9"/>
        <v>845000</v>
      </c>
      <c r="L189" s="9">
        <v>5000</v>
      </c>
      <c r="M189" s="10">
        <f t="shared" si="11"/>
        <v>0</v>
      </c>
      <c r="N189" s="7" t="s">
        <v>850</v>
      </c>
      <c r="O189" s="7" t="str">
        <f>VLOOKUP(B189,'[1]8月'!B:B,1,FALSE)</f>
        <v>1411-719-8</v>
      </c>
    </row>
    <row r="190" spans="1:15" x14ac:dyDescent="0.7">
      <c r="A190" s="7">
        <v>188</v>
      </c>
      <c r="B190" s="7" t="s">
        <v>196</v>
      </c>
      <c r="C190" s="7" t="s">
        <v>671</v>
      </c>
      <c r="D190" s="7">
        <v>2015</v>
      </c>
      <c r="E190" s="7" t="s">
        <v>755</v>
      </c>
      <c r="F190" s="7" t="s">
        <v>512</v>
      </c>
      <c r="G190" s="7">
        <v>114200</v>
      </c>
      <c r="H190" s="7">
        <v>3</v>
      </c>
      <c r="I190" s="7" t="s">
        <v>1205</v>
      </c>
      <c r="J190" s="8">
        <v>7000</v>
      </c>
      <c r="K190" s="8">
        <f t="shared" si="9"/>
        <v>1183000</v>
      </c>
      <c r="L190" s="9">
        <v>7000</v>
      </c>
      <c r="M190" s="10">
        <f>J190-L190</f>
        <v>0</v>
      </c>
      <c r="N190" s="7" t="s">
        <v>853</v>
      </c>
      <c r="O190" s="7" t="str">
        <f>VLOOKUP(B190,'[1]8月'!B:B,1,FALSE)</f>
        <v>1411-744-9</v>
      </c>
    </row>
    <row r="191" spans="1:15" x14ac:dyDescent="0.7">
      <c r="A191" s="7">
        <v>189</v>
      </c>
      <c r="B191" s="7" t="s">
        <v>197</v>
      </c>
      <c r="C191" s="7" t="s">
        <v>509</v>
      </c>
      <c r="D191" s="7">
        <v>1996</v>
      </c>
      <c r="E191" s="7" t="s">
        <v>517</v>
      </c>
      <c r="F191" s="7" t="s">
        <v>512</v>
      </c>
      <c r="G191" s="7">
        <v>16570</v>
      </c>
      <c r="H191" s="7">
        <v>3</v>
      </c>
      <c r="I191" s="7" t="s">
        <v>544</v>
      </c>
      <c r="J191" s="8">
        <v>11000</v>
      </c>
      <c r="K191" s="8">
        <f t="shared" si="9"/>
        <v>1859000</v>
      </c>
      <c r="L191" s="9">
        <v>11000</v>
      </c>
      <c r="M191" s="10">
        <f>J191-L191</f>
        <v>0</v>
      </c>
      <c r="N191" s="7" t="s">
        <v>854</v>
      </c>
      <c r="O191" s="7" t="str">
        <f>VLOOKUP(B191,'[1]8月'!B:B,1,FALSE)</f>
        <v>1411-747-2</v>
      </c>
    </row>
    <row r="192" spans="1:15" x14ac:dyDescent="0.7">
      <c r="A192" s="7">
        <v>190</v>
      </c>
      <c r="B192" s="7" t="s">
        <v>198</v>
      </c>
      <c r="C192" s="7" t="s">
        <v>671</v>
      </c>
      <c r="D192" s="7">
        <v>2007</v>
      </c>
      <c r="E192" s="7" t="s">
        <v>755</v>
      </c>
      <c r="F192" s="7" t="s">
        <v>512</v>
      </c>
      <c r="G192" s="7">
        <v>114200</v>
      </c>
      <c r="H192" s="7">
        <v>3</v>
      </c>
      <c r="I192" s="7" t="s">
        <v>1205</v>
      </c>
      <c r="J192" s="8">
        <v>6900</v>
      </c>
      <c r="K192" s="8">
        <f t="shared" si="9"/>
        <v>1166100</v>
      </c>
      <c r="L192" s="9">
        <v>6900</v>
      </c>
      <c r="M192" s="10">
        <f>J192-L192</f>
        <v>0</v>
      </c>
      <c r="N192" s="7" t="s">
        <v>855</v>
      </c>
      <c r="O192" s="7" t="str">
        <f>VLOOKUP(B192,'[1]8月'!B:B,1,FALSE)</f>
        <v>1411-748-3</v>
      </c>
    </row>
    <row r="193" spans="1:15" x14ac:dyDescent="0.7">
      <c r="A193" s="7">
        <v>191</v>
      </c>
      <c r="B193" s="7" t="s">
        <v>199</v>
      </c>
      <c r="C193" s="7" t="s">
        <v>525</v>
      </c>
      <c r="D193" s="7">
        <v>2006</v>
      </c>
      <c r="E193" s="7" t="s">
        <v>511</v>
      </c>
      <c r="F193" s="7" t="s">
        <v>583</v>
      </c>
      <c r="G193" s="7">
        <v>116264</v>
      </c>
      <c r="H193" s="7">
        <v>3</v>
      </c>
      <c r="I193" s="7" t="s">
        <v>515</v>
      </c>
      <c r="J193" s="8">
        <v>9500</v>
      </c>
      <c r="K193" s="8">
        <f t="shared" si="9"/>
        <v>1605500</v>
      </c>
      <c r="L193" s="9">
        <v>9500</v>
      </c>
      <c r="M193" s="10">
        <f>J193-L193</f>
        <v>0</v>
      </c>
      <c r="N193" s="7" t="s">
        <v>856</v>
      </c>
      <c r="O193" s="7" t="str">
        <f>VLOOKUP(B193,'[1]8月'!B:B,1,FALSE)</f>
        <v>1411-750-7</v>
      </c>
    </row>
    <row r="194" spans="1:15" x14ac:dyDescent="0.7">
      <c r="A194" s="7">
        <v>192</v>
      </c>
      <c r="B194" s="7" t="s">
        <v>201</v>
      </c>
      <c r="C194" s="7" t="s">
        <v>521</v>
      </c>
      <c r="D194" s="7">
        <v>1994</v>
      </c>
      <c r="E194" s="7" t="s">
        <v>517</v>
      </c>
      <c r="F194" s="7" t="s">
        <v>512</v>
      </c>
      <c r="G194" s="7">
        <v>16600</v>
      </c>
      <c r="H194" s="7">
        <v>3</v>
      </c>
      <c r="I194" s="7" t="s">
        <v>515</v>
      </c>
      <c r="J194" s="8">
        <v>11000</v>
      </c>
      <c r="K194" s="8">
        <f t="shared" si="9"/>
        <v>1859000</v>
      </c>
      <c r="L194" s="9">
        <v>11000</v>
      </c>
      <c r="M194" s="10">
        <f t="shared" ref="M194:M231" si="12">J194-L194</f>
        <v>0</v>
      </c>
      <c r="N194" s="7" t="s">
        <v>858</v>
      </c>
      <c r="O194" s="7" t="str">
        <f>VLOOKUP(B194,'[1]8月'!B:B,1,FALSE)</f>
        <v>1411-754-1</v>
      </c>
    </row>
    <row r="195" spans="1:15" x14ac:dyDescent="0.7">
      <c r="A195" s="7">
        <v>193</v>
      </c>
      <c r="B195" s="7" t="s">
        <v>202</v>
      </c>
      <c r="C195" s="7" t="s">
        <v>509</v>
      </c>
      <c r="D195" s="7">
        <v>2016</v>
      </c>
      <c r="E195" s="7" t="s">
        <v>672</v>
      </c>
      <c r="F195" s="7" t="s">
        <v>512</v>
      </c>
      <c r="G195" s="7">
        <v>214270</v>
      </c>
      <c r="H195" s="7">
        <v>3</v>
      </c>
      <c r="I195" s="7" t="s">
        <v>1208</v>
      </c>
      <c r="J195" s="8">
        <v>10000</v>
      </c>
      <c r="K195" s="8">
        <f t="shared" ref="K195:K258" si="13">TEXT(J195, "¥#,##0") * 169</f>
        <v>1690000</v>
      </c>
      <c r="L195" s="9">
        <v>10000</v>
      </c>
      <c r="M195" s="10">
        <f t="shared" si="12"/>
        <v>0</v>
      </c>
      <c r="N195" s="7" t="s">
        <v>861</v>
      </c>
      <c r="O195" s="7" t="str">
        <f>VLOOKUP(B195,'[1]8月'!B:B,1,FALSE)</f>
        <v>1411-757-4</v>
      </c>
    </row>
    <row r="196" spans="1:15" x14ac:dyDescent="0.7">
      <c r="A196" s="7">
        <v>194</v>
      </c>
      <c r="B196" s="7" t="s">
        <v>203</v>
      </c>
      <c r="C196" s="7" t="s">
        <v>525</v>
      </c>
      <c r="D196" s="7">
        <v>1996</v>
      </c>
      <c r="E196" s="7" t="s">
        <v>511</v>
      </c>
      <c r="F196" s="7" t="s">
        <v>583</v>
      </c>
      <c r="G196" s="7">
        <v>16234</v>
      </c>
      <c r="H196" s="7">
        <v>5</v>
      </c>
      <c r="I196" s="7" t="s">
        <v>565</v>
      </c>
      <c r="J196" s="8">
        <v>7600</v>
      </c>
      <c r="K196" s="8">
        <f t="shared" si="13"/>
        <v>1284400</v>
      </c>
      <c r="L196" s="9">
        <v>7600</v>
      </c>
      <c r="M196" s="10">
        <f t="shared" si="12"/>
        <v>0</v>
      </c>
      <c r="N196" s="7" t="s">
        <v>862</v>
      </c>
      <c r="O196" s="7" t="str">
        <f>VLOOKUP(B196,'[1]8月'!B:B,1,FALSE)</f>
        <v>1411-769-8</v>
      </c>
    </row>
    <row r="197" spans="1:15" x14ac:dyDescent="0.7">
      <c r="A197" s="7">
        <v>195</v>
      </c>
      <c r="B197" s="7" t="s">
        <v>204</v>
      </c>
      <c r="C197" s="7" t="s">
        <v>525</v>
      </c>
      <c r="D197" s="7">
        <v>1997</v>
      </c>
      <c r="E197" s="7" t="s">
        <v>511</v>
      </c>
      <c r="F197" s="7" t="s">
        <v>583</v>
      </c>
      <c r="G197" s="7">
        <v>16234</v>
      </c>
      <c r="H197" s="7">
        <v>5</v>
      </c>
      <c r="I197" s="7" t="s">
        <v>745</v>
      </c>
      <c r="J197" s="8">
        <v>7800</v>
      </c>
      <c r="K197" s="8">
        <f t="shared" si="13"/>
        <v>1318200</v>
      </c>
      <c r="L197" s="9">
        <v>7800</v>
      </c>
      <c r="M197" s="10">
        <f t="shared" si="12"/>
        <v>0</v>
      </c>
      <c r="N197" s="7" t="s">
        <v>863</v>
      </c>
      <c r="O197" s="7" t="str">
        <f>VLOOKUP(B197,'[1]8月'!B:B,1,FALSE)</f>
        <v>1411-770-1</v>
      </c>
    </row>
    <row r="198" spans="1:15" x14ac:dyDescent="0.7">
      <c r="A198" s="7">
        <v>196</v>
      </c>
      <c r="B198" s="7" t="s">
        <v>205</v>
      </c>
      <c r="C198" s="7" t="s">
        <v>525</v>
      </c>
      <c r="D198" s="7">
        <v>2009</v>
      </c>
      <c r="E198" s="7" t="s">
        <v>511</v>
      </c>
      <c r="F198" s="7" t="s">
        <v>583</v>
      </c>
      <c r="G198" s="7">
        <v>116234</v>
      </c>
      <c r="H198" s="7">
        <v>5</v>
      </c>
      <c r="I198" s="7" t="s">
        <v>544</v>
      </c>
      <c r="J198" s="8">
        <v>10200</v>
      </c>
      <c r="K198" s="8">
        <f t="shared" si="13"/>
        <v>1723800</v>
      </c>
      <c r="L198" s="9">
        <v>10200</v>
      </c>
      <c r="M198" s="10">
        <f t="shared" si="12"/>
        <v>0</v>
      </c>
      <c r="N198" s="7" t="s">
        <v>865</v>
      </c>
      <c r="O198" s="7" t="str">
        <f>VLOOKUP(B198,'[1]8月'!B:B,1,FALSE)</f>
        <v>1411-773-4</v>
      </c>
    </row>
    <row r="199" spans="1:15" x14ac:dyDescent="0.7">
      <c r="A199" s="7">
        <v>197</v>
      </c>
      <c r="B199" s="7" t="s">
        <v>206</v>
      </c>
      <c r="C199" s="7" t="s">
        <v>525</v>
      </c>
      <c r="D199" s="7">
        <v>2006</v>
      </c>
      <c r="E199" s="7" t="s">
        <v>511</v>
      </c>
      <c r="F199" s="7" t="s">
        <v>583</v>
      </c>
      <c r="G199" s="7">
        <v>116234</v>
      </c>
      <c r="H199" s="7">
        <v>5</v>
      </c>
      <c r="I199" s="7" t="s">
        <v>565</v>
      </c>
      <c r="J199" s="8">
        <v>10200</v>
      </c>
      <c r="K199" s="8">
        <f t="shared" si="13"/>
        <v>1723800</v>
      </c>
      <c r="L199" s="9">
        <v>10200</v>
      </c>
      <c r="M199" s="10">
        <f t="shared" si="12"/>
        <v>0</v>
      </c>
      <c r="N199" s="7" t="s">
        <v>866</v>
      </c>
      <c r="O199" s="7" t="str">
        <f>VLOOKUP(B199,'[1]8月'!B:B,1,FALSE)</f>
        <v>1411-774-5</v>
      </c>
    </row>
    <row r="200" spans="1:15" x14ac:dyDescent="0.7">
      <c r="A200" s="7">
        <v>198</v>
      </c>
      <c r="B200" s="7" t="s">
        <v>207</v>
      </c>
      <c r="C200" s="7" t="s">
        <v>550</v>
      </c>
      <c r="D200" s="7">
        <v>1988</v>
      </c>
      <c r="E200" s="7" t="s">
        <v>517</v>
      </c>
      <c r="F200" s="7" t="s">
        <v>512</v>
      </c>
      <c r="G200" s="7">
        <v>16800</v>
      </c>
      <c r="H200" s="7">
        <v>3</v>
      </c>
      <c r="I200" s="7" t="s">
        <v>515</v>
      </c>
      <c r="J200" s="8">
        <v>13500</v>
      </c>
      <c r="K200" s="8">
        <f t="shared" si="13"/>
        <v>2281500</v>
      </c>
      <c r="L200" s="9">
        <v>13500</v>
      </c>
      <c r="M200" s="10">
        <f t="shared" si="12"/>
        <v>0</v>
      </c>
      <c r="N200" s="7" t="s">
        <v>867</v>
      </c>
      <c r="O200" s="7" t="str">
        <f>VLOOKUP(B200,'[1]8月'!B:B,1,FALSE)</f>
        <v>1411-777-8</v>
      </c>
    </row>
    <row r="201" spans="1:15" x14ac:dyDescent="0.7">
      <c r="A201" s="7">
        <v>199</v>
      </c>
      <c r="B201" s="7" t="s">
        <v>208</v>
      </c>
      <c r="C201" s="7" t="s">
        <v>525</v>
      </c>
      <c r="D201" s="7">
        <v>1988</v>
      </c>
      <c r="E201" s="7" t="s">
        <v>511</v>
      </c>
      <c r="F201" s="7" t="s">
        <v>583</v>
      </c>
      <c r="G201" s="7">
        <v>16234</v>
      </c>
      <c r="H201" s="7">
        <v>5</v>
      </c>
      <c r="I201" s="7" t="s">
        <v>565</v>
      </c>
      <c r="J201" s="8">
        <v>7600</v>
      </c>
      <c r="K201" s="8">
        <f t="shared" si="13"/>
        <v>1284400</v>
      </c>
      <c r="L201" s="9">
        <v>7600</v>
      </c>
      <c r="M201" s="10">
        <f t="shared" si="12"/>
        <v>0</v>
      </c>
      <c r="N201" s="7" t="s">
        <v>868</v>
      </c>
      <c r="O201" s="7" t="str">
        <f>VLOOKUP(B201,'[1]8月'!B:B,1,FALSE)</f>
        <v>1411-779-0</v>
      </c>
    </row>
    <row r="202" spans="1:15" x14ac:dyDescent="0.7">
      <c r="A202" s="7">
        <v>200</v>
      </c>
      <c r="B202" s="7" t="s">
        <v>209</v>
      </c>
      <c r="C202" s="7" t="s">
        <v>509</v>
      </c>
      <c r="D202" s="7">
        <v>2013</v>
      </c>
      <c r="E202" s="7" t="s">
        <v>538</v>
      </c>
      <c r="F202" s="7" t="s">
        <v>512</v>
      </c>
      <c r="G202" s="7">
        <v>216570</v>
      </c>
      <c r="H202" s="7">
        <v>3</v>
      </c>
      <c r="I202" s="7" t="s">
        <v>544</v>
      </c>
      <c r="J202" s="8">
        <v>11500</v>
      </c>
      <c r="K202" s="8">
        <f t="shared" si="13"/>
        <v>1943500</v>
      </c>
      <c r="L202" s="9">
        <v>11500</v>
      </c>
      <c r="M202" s="10">
        <f t="shared" si="12"/>
        <v>0</v>
      </c>
      <c r="N202" s="7" t="s">
        <v>870</v>
      </c>
      <c r="O202" s="7" t="str">
        <f>VLOOKUP(B202,'[1]8月'!B:B,1,FALSE)</f>
        <v>1411-781-4</v>
      </c>
    </row>
    <row r="203" spans="1:15" x14ac:dyDescent="0.7">
      <c r="A203" s="7">
        <v>201</v>
      </c>
      <c r="B203" s="7" t="s">
        <v>210</v>
      </c>
      <c r="C203" s="7" t="s">
        <v>550</v>
      </c>
      <c r="D203" s="7">
        <v>1994</v>
      </c>
      <c r="E203" s="7" t="s">
        <v>517</v>
      </c>
      <c r="F203" s="7" t="s">
        <v>599</v>
      </c>
      <c r="G203" s="7">
        <v>16613</v>
      </c>
      <c r="H203" s="7">
        <v>3</v>
      </c>
      <c r="I203" s="7" t="s">
        <v>515</v>
      </c>
      <c r="J203" s="8">
        <v>14000</v>
      </c>
      <c r="K203" s="8">
        <f t="shared" si="13"/>
        <v>2366000</v>
      </c>
      <c r="L203" s="9">
        <v>14000</v>
      </c>
      <c r="M203" s="10">
        <f t="shared" si="12"/>
        <v>0</v>
      </c>
      <c r="N203" s="7" t="s">
        <v>871</v>
      </c>
      <c r="O203" s="7" t="str">
        <f>VLOOKUP(B203,'[1]8月'!B:B,1,FALSE)</f>
        <v>1411-782-5</v>
      </c>
    </row>
    <row r="204" spans="1:15" x14ac:dyDescent="0.7">
      <c r="A204" s="7">
        <v>202</v>
      </c>
      <c r="B204" s="7" t="s">
        <v>211</v>
      </c>
      <c r="C204" s="7" t="s">
        <v>525</v>
      </c>
      <c r="D204" s="7">
        <v>1989</v>
      </c>
      <c r="E204" s="7" t="s">
        <v>511</v>
      </c>
      <c r="F204" s="7" t="s">
        <v>599</v>
      </c>
      <c r="G204" s="7">
        <v>16233</v>
      </c>
      <c r="H204" s="7">
        <v>5</v>
      </c>
      <c r="I204" s="7" t="s">
        <v>529</v>
      </c>
      <c r="J204" s="8">
        <v>8200</v>
      </c>
      <c r="K204" s="8">
        <f t="shared" si="13"/>
        <v>1385800</v>
      </c>
      <c r="L204" s="9">
        <v>8200</v>
      </c>
      <c r="M204" s="10">
        <f t="shared" si="12"/>
        <v>0</v>
      </c>
      <c r="N204" s="7" t="s">
        <v>873</v>
      </c>
      <c r="O204" s="7" t="str">
        <f>VLOOKUP(B204,'[1]8月'!B:B,1,FALSE)</f>
        <v>1411-789-2</v>
      </c>
    </row>
    <row r="205" spans="1:15" x14ac:dyDescent="0.7">
      <c r="A205" s="7">
        <v>203</v>
      </c>
      <c r="B205" s="7" t="s">
        <v>213</v>
      </c>
      <c r="C205" s="7" t="s">
        <v>525</v>
      </c>
      <c r="D205" s="7">
        <v>2011</v>
      </c>
      <c r="E205" s="7" t="s">
        <v>575</v>
      </c>
      <c r="F205" s="7" t="s">
        <v>599</v>
      </c>
      <c r="G205" s="7">
        <v>116333</v>
      </c>
      <c r="H205" s="7">
        <v>3</v>
      </c>
      <c r="I205" s="7" t="s">
        <v>1205</v>
      </c>
      <c r="J205" s="8">
        <v>14700</v>
      </c>
      <c r="K205" s="8">
        <f t="shared" si="13"/>
        <v>2484300</v>
      </c>
      <c r="L205" s="9">
        <v>14700</v>
      </c>
      <c r="M205" s="10">
        <f t="shared" si="12"/>
        <v>0</v>
      </c>
      <c r="N205" s="7" t="s">
        <v>876</v>
      </c>
      <c r="O205" s="7" t="str">
        <f>VLOOKUP(B205,'[1]8月'!B:B,1,FALSE)</f>
        <v>1411-796-1</v>
      </c>
    </row>
    <row r="206" spans="1:15" x14ac:dyDescent="0.7">
      <c r="A206" s="7">
        <v>204</v>
      </c>
      <c r="B206" s="7" t="s">
        <v>214</v>
      </c>
      <c r="C206" s="7" t="s">
        <v>556</v>
      </c>
      <c r="D206" s="7">
        <v>2009</v>
      </c>
      <c r="E206" s="7" t="s">
        <v>517</v>
      </c>
      <c r="F206" s="7" t="s">
        <v>526</v>
      </c>
      <c r="G206" s="7" t="s">
        <v>877</v>
      </c>
      <c r="H206" s="7" t="s">
        <v>535</v>
      </c>
      <c r="I206" s="7" t="s">
        <v>1209</v>
      </c>
      <c r="J206" s="8">
        <v>120000</v>
      </c>
      <c r="K206" s="8">
        <f t="shared" si="13"/>
        <v>20280000</v>
      </c>
      <c r="L206" s="9">
        <v>120000</v>
      </c>
      <c r="M206" s="10">
        <f t="shared" si="12"/>
        <v>0</v>
      </c>
      <c r="N206" s="7" t="s">
        <v>879</v>
      </c>
      <c r="O206" s="7" t="str">
        <f>VLOOKUP(B206,'[1]8月'!B:B,1,FALSE)</f>
        <v>1411-797-2</v>
      </c>
    </row>
    <row r="207" spans="1:15" x14ac:dyDescent="0.7">
      <c r="A207" s="7">
        <v>205</v>
      </c>
      <c r="B207" s="7" t="s">
        <v>215</v>
      </c>
      <c r="C207" s="7" t="s">
        <v>561</v>
      </c>
      <c r="D207" s="7">
        <v>1980</v>
      </c>
      <c r="E207" s="7" t="s">
        <v>511</v>
      </c>
      <c r="F207" s="7" t="s">
        <v>526</v>
      </c>
      <c r="G207" s="7">
        <v>18038</v>
      </c>
      <c r="H207" s="7" t="s">
        <v>535</v>
      </c>
      <c r="I207" s="7" t="s">
        <v>529</v>
      </c>
      <c r="J207" s="8">
        <v>13500</v>
      </c>
      <c r="K207" s="8">
        <f t="shared" si="13"/>
        <v>2281500</v>
      </c>
      <c r="L207" s="9">
        <v>13500</v>
      </c>
      <c r="M207" s="10">
        <f t="shared" si="12"/>
        <v>0</v>
      </c>
      <c r="N207" s="7" t="s">
        <v>881</v>
      </c>
      <c r="O207" s="7" t="str">
        <f>VLOOKUP(B207,'[1]8月'!B:B,1,FALSE)</f>
        <v>1411-804-4</v>
      </c>
    </row>
    <row r="208" spans="1:15" x14ac:dyDescent="0.7">
      <c r="A208" s="7">
        <v>206</v>
      </c>
      <c r="B208" s="7" t="s">
        <v>216</v>
      </c>
      <c r="C208" s="7" t="s">
        <v>561</v>
      </c>
      <c r="D208" s="7">
        <v>1987</v>
      </c>
      <c r="E208" s="7" t="s">
        <v>511</v>
      </c>
      <c r="F208" s="7" t="s">
        <v>563</v>
      </c>
      <c r="G208" s="7">
        <v>18039</v>
      </c>
      <c r="H208" s="7" t="s">
        <v>528</v>
      </c>
      <c r="I208" s="7" t="s">
        <v>565</v>
      </c>
      <c r="J208" s="8">
        <v>21500</v>
      </c>
      <c r="K208" s="8">
        <f t="shared" si="13"/>
        <v>3633500</v>
      </c>
      <c r="L208" s="9">
        <v>21500</v>
      </c>
      <c r="M208" s="10">
        <f t="shared" si="12"/>
        <v>0</v>
      </c>
      <c r="N208" s="7" t="s">
        <v>883</v>
      </c>
      <c r="O208" s="7" t="str">
        <f>VLOOKUP(B208,'[1]8月'!B:B,1,FALSE)</f>
        <v>1411-811-3</v>
      </c>
    </row>
    <row r="209" spans="1:15" x14ac:dyDescent="0.7">
      <c r="A209" s="7">
        <v>207</v>
      </c>
      <c r="B209" s="7" t="s">
        <v>217</v>
      </c>
      <c r="C209" s="7" t="s">
        <v>606</v>
      </c>
      <c r="D209" s="7">
        <v>2010</v>
      </c>
      <c r="E209" s="7" t="s">
        <v>608</v>
      </c>
      <c r="F209" s="7" t="s">
        <v>512</v>
      </c>
      <c r="G209" s="7">
        <v>116660</v>
      </c>
      <c r="H209" s="7">
        <v>3</v>
      </c>
      <c r="I209" s="7" t="s">
        <v>1208</v>
      </c>
      <c r="J209" s="8">
        <v>14500</v>
      </c>
      <c r="K209" s="8">
        <f t="shared" si="13"/>
        <v>2450500</v>
      </c>
      <c r="L209" s="9">
        <v>14500</v>
      </c>
      <c r="M209" s="10">
        <f t="shared" si="12"/>
        <v>0</v>
      </c>
      <c r="N209" s="7" t="s">
        <v>884</v>
      </c>
      <c r="O209" s="7" t="str">
        <f>VLOOKUP(B209,'[1]8月'!B:B,1,FALSE)</f>
        <v>1411-815-7</v>
      </c>
    </row>
    <row r="210" spans="1:15" x14ac:dyDescent="0.7">
      <c r="A210" s="7">
        <v>208</v>
      </c>
      <c r="B210" s="7" t="s">
        <v>219</v>
      </c>
      <c r="C210" s="7" t="s">
        <v>531</v>
      </c>
      <c r="D210" s="7">
        <v>2017</v>
      </c>
      <c r="E210" s="7" t="s">
        <v>517</v>
      </c>
      <c r="F210" s="7" t="s">
        <v>676</v>
      </c>
      <c r="G210" s="7">
        <v>116622</v>
      </c>
      <c r="H210" s="7">
        <v>3</v>
      </c>
      <c r="I210" s="7" t="s">
        <v>1210</v>
      </c>
      <c r="J210" s="8">
        <v>14500</v>
      </c>
      <c r="K210" s="8">
        <f t="shared" si="13"/>
        <v>2450500</v>
      </c>
      <c r="L210" s="9">
        <v>14500</v>
      </c>
      <c r="M210" s="10">
        <f t="shared" si="12"/>
        <v>0</v>
      </c>
      <c r="N210" s="7" t="s">
        <v>887</v>
      </c>
      <c r="O210" s="7" t="str">
        <f>VLOOKUP(B210,'[1]8月'!B:B,1,FALSE)</f>
        <v>1411-821-5</v>
      </c>
    </row>
    <row r="211" spans="1:15" x14ac:dyDescent="0.7">
      <c r="A211" s="7">
        <v>209</v>
      </c>
      <c r="B211" s="7" t="s">
        <v>220</v>
      </c>
      <c r="C211" s="7" t="s">
        <v>561</v>
      </c>
      <c r="D211" s="7">
        <v>1988</v>
      </c>
      <c r="E211" s="7" t="s">
        <v>511</v>
      </c>
      <c r="F211" s="7" t="s">
        <v>563</v>
      </c>
      <c r="G211" s="7">
        <v>18129</v>
      </c>
      <c r="H211" s="7" t="s">
        <v>528</v>
      </c>
      <c r="I211" s="7" t="s">
        <v>529</v>
      </c>
      <c r="J211" s="8">
        <v>24900</v>
      </c>
      <c r="K211" s="8">
        <f t="shared" si="13"/>
        <v>4208100</v>
      </c>
      <c r="L211" s="9">
        <v>24900</v>
      </c>
      <c r="M211" s="10">
        <f t="shared" si="12"/>
        <v>0</v>
      </c>
      <c r="N211" s="7" t="s">
        <v>889</v>
      </c>
      <c r="O211" s="7" t="str">
        <f>VLOOKUP(B211,'[1]8月'!B:B,1,FALSE)</f>
        <v>1411-822-6</v>
      </c>
    </row>
    <row r="212" spans="1:15" x14ac:dyDescent="0.7">
      <c r="A212" s="7">
        <v>210</v>
      </c>
      <c r="B212" s="7" t="s">
        <v>221</v>
      </c>
      <c r="C212" s="7" t="s">
        <v>537</v>
      </c>
      <c r="D212" s="7">
        <v>2017</v>
      </c>
      <c r="E212" s="7" t="s">
        <v>538</v>
      </c>
      <c r="F212" s="7" t="s">
        <v>599</v>
      </c>
      <c r="G212" s="7">
        <v>326933</v>
      </c>
      <c r="H212" s="7">
        <v>3</v>
      </c>
      <c r="I212" s="7" t="s">
        <v>529</v>
      </c>
      <c r="J212" s="8">
        <v>21000</v>
      </c>
      <c r="K212" s="8">
        <f t="shared" si="13"/>
        <v>3549000</v>
      </c>
      <c r="L212" s="9">
        <v>21000</v>
      </c>
      <c r="M212" s="10">
        <f t="shared" si="12"/>
        <v>0</v>
      </c>
      <c r="N212" s="7" t="s">
        <v>891</v>
      </c>
      <c r="O212" s="7" t="str">
        <f>VLOOKUP(B212,'[1]8月'!B:B,1,FALSE)</f>
        <v>1411-824-8</v>
      </c>
    </row>
    <row r="213" spans="1:15" x14ac:dyDescent="0.7">
      <c r="A213" s="7">
        <v>211</v>
      </c>
      <c r="B213" s="7" t="s">
        <v>223</v>
      </c>
      <c r="C213" s="7" t="s">
        <v>509</v>
      </c>
      <c r="D213" s="7">
        <v>1999</v>
      </c>
      <c r="E213" s="7" t="s">
        <v>511</v>
      </c>
      <c r="F213" s="7" t="s">
        <v>512</v>
      </c>
      <c r="G213" s="7">
        <v>14270</v>
      </c>
      <c r="H213" s="7">
        <v>3</v>
      </c>
      <c r="I213" s="7" t="s">
        <v>515</v>
      </c>
      <c r="J213" s="8">
        <v>8500</v>
      </c>
      <c r="K213" s="8">
        <f t="shared" si="13"/>
        <v>1436500</v>
      </c>
      <c r="L213" s="9">
        <v>8500</v>
      </c>
      <c r="M213" s="10">
        <f t="shared" si="12"/>
        <v>0</v>
      </c>
      <c r="N213" s="7" t="s">
        <v>892</v>
      </c>
      <c r="O213" s="7" t="str">
        <f>VLOOKUP(B213,'[1]8月'!B:B,1,FALSE)</f>
        <v>1411-835-1</v>
      </c>
    </row>
    <row r="214" spans="1:15" x14ac:dyDescent="0.7">
      <c r="A214" s="7">
        <v>212</v>
      </c>
      <c r="B214" s="7" t="s">
        <v>224</v>
      </c>
      <c r="C214" s="7" t="s">
        <v>525</v>
      </c>
      <c r="D214" s="7">
        <v>2015</v>
      </c>
      <c r="E214" s="7" t="s">
        <v>575</v>
      </c>
      <c r="F214" s="7" t="s">
        <v>512</v>
      </c>
      <c r="G214" s="7">
        <v>116300</v>
      </c>
      <c r="H214" s="7">
        <v>3</v>
      </c>
      <c r="I214" s="7" t="s">
        <v>1210</v>
      </c>
      <c r="J214" s="8">
        <v>10700</v>
      </c>
      <c r="K214" s="8">
        <f t="shared" si="13"/>
        <v>1808300</v>
      </c>
      <c r="L214" s="9">
        <v>10700</v>
      </c>
      <c r="M214" s="10">
        <f t="shared" si="12"/>
        <v>0</v>
      </c>
      <c r="N214" s="7" t="s">
        <v>893</v>
      </c>
      <c r="O214" s="7" t="str">
        <f>VLOOKUP(B214,'[1]8月'!B:B,1,FALSE)</f>
        <v>1411-837-3</v>
      </c>
    </row>
    <row r="215" spans="1:15" x14ac:dyDescent="0.7">
      <c r="A215" s="7">
        <v>213</v>
      </c>
      <c r="B215" s="7" t="s">
        <v>225</v>
      </c>
      <c r="C215" s="7" t="s">
        <v>550</v>
      </c>
      <c r="D215" s="7">
        <v>1999</v>
      </c>
      <c r="E215" s="7" t="s">
        <v>517</v>
      </c>
      <c r="F215" s="7" t="s">
        <v>512</v>
      </c>
      <c r="G215" s="7">
        <v>14060</v>
      </c>
      <c r="H215" s="7">
        <v>3</v>
      </c>
      <c r="I215" s="7" t="s">
        <v>515</v>
      </c>
      <c r="J215" s="8">
        <v>10200</v>
      </c>
      <c r="K215" s="8">
        <f t="shared" si="13"/>
        <v>1723800</v>
      </c>
      <c r="L215" s="9">
        <v>10200</v>
      </c>
      <c r="M215" s="10">
        <f t="shared" si="12"/>
        <v>0</v>
      </c>
      <c r="N215" s="7" t="s">
        <v>894</v>
      </c>
      <c r="O215" s="7" t="str">
        <f>VLOOKUP(B215,'[1]8月'!B:B,1,FALSE)</f>
        <v>1411-841-9</v>
      </c>
    </row>
    <row r="216" spans="1:15" x14ac:dyDescent="0.7">
      <c r="A216" s="7">
        <v>214</v>
      </c>
      <c r="B216" s="7" t="s">
        <v>226</v>
      </c>
      <c r="C216" s="7" t="s">
        <v>509</v>
      </c>
      <c r="D216" s="7">
        <v>2002</v>
      </c>
      <c r="E216" s="7" t="s">
        <v>517</v>
      </c>
      <c r="F216" s="7" t="s">
        <v>512</v>
      </c>
      <c r="G216" s="7">
        <v>16570</v>
      </c>
      <c r="H216" s="7">
        <v>3</v>
      </c>
      <c r="I216" s="7" t="s">
        <v>515</v>
      </c>
      <c r="J216" s="8">
        <v>9800</v>
      </c>
      <c r="K216" s="8">
        <f t="shared" si="13"/>
        <v>1656200</v>
      </c>
      <c r="L216" s="9">
        <v>9800</v>
      </c>
      <c r="M216" s="10">
        <f t="shared" si="12"/>
        <v>0</v>
      </c>
      <c r="N216" s="7" t="s">
        <v>895</v>
      </c>
      <c r="O216" s="7" t="str">
        <f>VLOOKUP(B216,'[1]8月'!B:B,1,FALSE)</f>
        <v>1411-855-5</v>
      </c>
    </row>
    <row r="217" spans="1:15" x14ac:dyDescent="0.7">
      <c r="A217" s="7">
        <v>215</v>
      </c>
      <c r="B217" s="7" t="s">
        <v>227</v>
      </c>
      <c r="C217" s="7" t="s">
        <v>606</v>
      </c>
      <c r="D217" s="7">
        <v>2009</v>
      </c>
      <c r="E217" s="7" t="s">
        <v>608</v>
      </c>
      <c r="F217" s="7" t="s">
        <v>512</v>
      </c>
      <c r="G217" s="7">
        <v>116660</v>
      </c>
      <c r="H217" s="7">
        <v>3</v>
      </c>
      <c r="I217" s="7" t="s">
        <v>1208</v>
      </c>
      <c r="J217" s="8">
        <v>14400</v>
      </c>
      <c r="K217" s="8">
        <f t="shared" si="13"/>
        <v>2433600</v>
      </c>
      <c r="L217" s="9">
        <v>14400</v>
      </c>
      <c r="M217" s="10">
        <f t="shared" si="12"/>
        <v>0</v>
      </c>
      <c r="N217" s="7" t="s">
        <v>896</v>
      </c>
      <c r="O217" s="7" t="str">
        <f>VLOOKUP(B217,'[1]8月'!B:B,1,FALSE)</f>
        <v>1411-858-8</v>
      </c>
    </row>
    <row r="218" spans="1:15" x14ac:dyDescent="0.7">
      <c r="A218" s="7">
        <v>216</v>
      </c>
      <c r="B218" s="7" t="s">
        <v>228</v>
      </c>
      <c r="C218" s="7" t="s">
        <v>525</v>
      </c>
      <c r="D218" s="7">
        <v>1994</v>
      </c>
      <c r="E218" s="7" t="s">
        <v>511</v>
      </c>
      <c r="F218" s="7" t="s">
        <v>599</v>
      </c>
      <c r="G218" s="7">
        <v>16233</v>
      </c>
      <c r="H218" s="7">
        <v>5</v>
      </c>
      <c r="I218" s="7" t="s">
        <v>544</v>
      </c>
      <c r="J218" s="8">
        <v>8200</v>
      </c>
      <c r="K218" s="8">
        <f t="shared" si="13"/>
        <v>1385800</v>
      </c>
      <c r="L218" s="9">
        <v>8200</v>
      </c>
      <c r="M218" s="10">
        <f t="shared" si="12"/>
        <v>0</v>
      </c>
      <c r="N218" s="7" t="s">
        <v>897</v>
      </c>
      <c r="O218" s="7" t="str">
        <f>VLOOKUP(B218,'[1]8月'!B:B,1,FALSE)</f>
        <v>1411-950-3</v>
      </c>
    </row>
    <row r="219" spans="1:15" x14ac:dyDescent="0.7">
      <c r="A219" s="7">
        <v>217</v>
      </c>
      <c r="B219" s="7" t="s">
        <v>229</v>
      </c>
      <c r="C219" s="7" t="s">
        <v>525</v>
      </c>
      <c r="D219" s="7">
        <v>2006</v>
      </c>
      <c r="E219" s="7" t="s">
        <v>511</v>
      </c>
      <c r="F219" s="7" t="s">
        <v>583</v>
      </c>
      <c r="G219" s="7">
        <v>116234</v>
      </c>
      <c r="H219" s="7">
        <v>5</v>
      </c>
      <c r="I219" s="7" t="s">
        <v>515</v>
      </c>
      <c r="J219" s="8">
        <v>10200</v>
      </c>
      <c r="K219" s="8">
        <f t="shared" si="13"/>
        <v>1723800</v>
      </c>
      <c r="L219" s="9">
        <v>10200</v>
      </c>
      <c r="M219" s="10">
        <f t="shared" si="12"/>
        <v>0</v>
      </c>
      <c r="N219" s="7" t="s">
        <v>898</v>
      </c>
      <c r="O219" s="7" t="str">
        <f>VLOOKUP(B219,'[1]8月'!B:B,1,FALSE)</f>
        <v>1411-966-1</v>
      </c>
    </row>
    <row r="220" spans="1:15" x14ac:dyDescent="0.7">
      <c r="A220" s="7">
        <v>218</v>
      </c>
      <c r="B220" s="7" t="s">
        <v>230</v>
      </c>
      <c r="C220" s="7" t="s">
        <v>525</v>
      </c>
      <c r="D220" s="7">
        <v>2006</v>
      </c>
      <c r="E220" s="7" t="s">
        <v>511</v>
      </c>
      <c r="F220" s="7" t="s">
        <v>583</v>
      </c>
      <c r="G220" s="7">
        <v>116234</v>
      </c>
      <c r="H220" s="7">
        <v>5</v>
      </c>
      <c r="I220" s="7" t="s">
        <v>544</v>
      </c>
      <c r="J220" s="8">
        <v>10500</v>
      </c>
      <c r="K220" s="8">
        <f t="shared" si="13"/>
        <v>1774500</v>
      </c>
      <c r="L220" s="9">
        <v>10500</v>
      </c>
      <c r="M220" s="10">
        <f t="shared" si="12"/>
        <v>0</v>
      </c>
      <c r="N220" s="7" t="s">
        <v>899</v>
      </c>
      <c r="O220" s="7" t="str">
        <f>VLOOKUP(B220,'[1]8月'!B:B,1,FALSE)</f>
        <v>1411-979-6</v>
      </c>
    </row>
    <row r="221" spans="1:15" x14ac:dyDescent="0.7">
      <c r="A221" s="7">
        <v>219</v>
      </c>
      <c r="B221" s="7" t="s">
        <v>231</v>
      </c>
      <c r="C221" s="7" t="s">
        <v>525</v>
      </c>
      <c r="D221" s="7">
        <v>2007</v>
      </c>
      <c r="E221" s="7" t="s">
        <v>511</v>
      </c>
      <c r="F221" s="7" t="s">
        <v>512</v>
      </c>
      <c r="G221" s="7">
        <v>116200</v>
      </c>
      <c r="H221" s="7">
        <v>3</v>
      </c>
      <c r="I221" s="7" t="s">
        <v>515</v>
      </c>
      <c r="J221" s="8">
        <v>8600</v>
      </c>
      <c r="K221" s="8">
        <f t="shared" si="13"/>
        <v>1453400</v>
      </c>
      <c r="L221" s="9">
        <v>8600</v>
      </c>
      <c r="M221" s="10">
        <f t="shared" si="12"/>
        <v>0</v>
      </c>
      <c r="N221" s="7" t="s">
        <v>900</v>
      </c>
      <c r="O221" s="7" t="str">
        <f>VLOOKUP(B221,'[1]8月'!B:B,1,FALSE)</f>
        <v>1412-009-9</v>
      </c>
    </row>
    <row r="222" spans="1:15" x14ac:dyDescent="0.7">
      <c r="A222" s="7">
        <v>220</v>
      </c>
      <c r="B222" s="7" t="s">
        <v>232</v>
      </c>
      <c r="C222" s="7" t="s">
        <v>525</v>
      </c>
      <c r="D222" s="7">
        <v>2009</v>
      </c>
      <c r="E222" s="7" t="s">
        <v>511</v>
      </c>
      <c r="F222" s="7" t="s">
        <v>512</v>
      </c>
      <c r="G222" s="7">
        <v>116200</v>
      </c>
      <c r="H222" s="7">
        <v>3</v>
      </c>
      <c r="I222" s="7" t="s">
        <v>515</v>
      </c>
      <c r="J222" s="8">
        <v>8600</v>
      </c>
      <c r="K222" s="8">
        <f t="shared" si="13"/>
        <v>1453400</v>
      </c>
      <c r="L222" s="9">
        <v>8600</v>
      </c>
      <c r="M222" s="10">
        <f t="shared" si="12"/>
        <v>0</v>
      </c>
      <c r="N222" s="7" t="s">
        <v>901</v>
      </c>
      <c r="O222" s="7" t="str">
        <f>VLOOKUP(B222,'[1]8月'!B:B,1,FALSE)</f>
        <v>1412-020-4</v>
      </c>
    </row>
    <row r="223" spans="1:15" x14ac:dyDescent="0.7">
      <c r="A223" s="7">
        <v>221</v>
      </c>
      <c r="B223" s="7" t="s">
        <v>233</v>
      </c>
      <c r="C223" s="7" t="s">
        <v>616</v>
      </c>
      <c r="D223" s="7">
        <v>2008</v>
      </c>
      <c r="E223" s="7" t="s">
        <v>755</v>
      </c>
      <c r="F223" s="7" t="s">
        <v>563</v>
      </c>
      <c r="G223" s="7">
        <v>81319</v>
      </c>
      <c r="H223" s="7">
        <v>5</v>
      </c>
      <c r="I223" s="7" t="s">
        <v>663</v>
      </c>
      <c r="J223" s="8">
        <v>23000</v>
      </c>
      <c r="K223" s="8">
        <f t="shared" si="13"/>
        <v>3887000</v>
      </c>
      <c r="L223" s="9">
        <v>23000</v>
      </c>
      <c r="M223" s="10">
        <f t="shared" si="12"/>
        <v>0</v>
      </c>
      <c r="N223" s="7" t="s">
        <v>903</v>
      </c>
      <c r="O223" s="7" t="str">
        <f>VLOOKUP(B223,'[1]8月'!B:B,1,FALSE)</f>
        <v>1412-045-3</v>
      </c>
    </row>
    <row r="224" spans="1:15" x14ac:dyDescent="0.7">
      <c r="A224" s="7">
        <v>222</v>
      </c>
      <c r="B224" s="7" t="s">
        <v>234</v>
      </c>
      <c r="C224" s="7" t="s">
        <v>671</v>
      </c>
      <c r="D224" s="7">
        <v>2008</v>
      </c>
      <c r="E224" s="7" t="s">
        <v>691</v>
      </c>
      <c r="F224" s="7" t="s">
        <v>512</v>
      </c>
      <c r="G224" s="7">
        <v>176200</v>
      </c>
      <c r="H224" s="7">
        <v>5</v>
      </c>
      <c r="I224" s="7" t="s">
        <v>544</v>
      </c>
      <c r="J224" s="8">
        <v>5000</v>
      </c>
      <c r="K224" s="8">
        <f t="shared" si="13"/>
        <v>845000</v>
      </c>
      <c r="L224" s="9">
        <v>5000</v>
      </c>
      <c r="M224" s="10">
        <f t="shared" si="12"/>
        <v>0</v>
      </c>
      <c r="N224" s="7" t="s">
        <v>904</v>
      </c>
      <c r="O224" s="7" t="str">
        <f>VLOOKUP(B224,'[1]8月'!B:B,1,FALSE)</f>
        <v>1412-055-5</v>
      </c>
    </row>
    <row r="225" spans="1:15" x14ac:dyDescent="0.7">
      <c r="A225" s="7">
        <v>223</v>
      </c>
      <c r="B225" s="7" t="s">
        <v>235</v>
      </c>
      <c r="C225" s="7" t="s">
        <v>509</v>
      </c>
      <c r="D225" s="7">
        <v>2010</v>
      </c>
      <c r="E225" s="7" t="s">
        <v>672</v>
      </c>
      <c r="F225" s="7" t="s">
        <v>512</v>
      </c>
      <c r="G225" s="7">
        <v>214270</v>
      </c>
      <c r="H225" s="7">
        <v>3</v>
      </c>
      <c r="I225" s="7" t="s">
        <v>515</v>
      </c>
      <c r="J225" s="8">
        <v>9500</v>
      </c>
      <c r="K225" s="8">
        <f t="shared" si="13"/>
        <v>1605500</v>
      </c>
      <c r="L225" s="9">
        <v>9500</v>
      </c>
      <c r="M225" s="10">
        <f t="shared" si="12"/>
        <v>0</v>
      </c>
      <c r="N225" s="7" t="s">
        <v>905</v>
      </c>
      <c r="O225" s="7" t="str">
        <f>VLOOKUP(B225,'[1]8月'!B:B,1,FALSE)</f>
        <v>1412-059-9</v>
      </c>
    </row>
    <row r="226" spans="1:15" x14ac:dyDescent="0.7">
      <c r="A226" s="7">
        <v>224</v>
      </c>
      <c r="B226" s="7" t="s">
        <v>236</v>
      </c>
      <c r="C226" s="7" t="s">
        <v>531</v>
      </c>
      <c r="D226" s="7">
        <v>2006</v>
      </c>
      <c r="E226" s="7" t="s">
        <v>517</v>
      </c>
      <c r="F226" s="7" t="s">
        <v>676</v>
      </c>
      <c r="G226" s="7">
        <v>16622</v>
      </c>
      <c r="H226" s="7">
        <v>3</v>
      </c>
      <c r="I226" s="7" t="s">
        <v>565</v>
      </c>
      <c r="J226" s="8">
        <v>12700</v>
      </c>
      <c r="K226" s="8">
        <f t="shared" si="13"/>
        <v>2146300</v>
      </c>
      <c r="L226" s="9">
        <v>12700</v>
      </c>
      <c r="M226" s="10">
        <f t="shared" si="12"/>
        <v>0</v>
      </c>
      <c r="N226" s="7" t="s">
        <v>906</v>
      </c>
      <c r="O226" s="7" t="str">
        <f>VLOOKUP(B226,'[1]8月'!B:B,1,FALSE)</f>
        <v>1412-060-2</v>
      </c>
    </row>
    <row r="227" spans="1:15" x14ac:dyDescent="0.7">
      <c r="A227" s="7">
        <v>225</v>
      </c>
      <c r="B227" s="7" t="s">
        <v>237</v>
      </c>
      <c r="C227" s="7" t="s">
        <v>569</v>
      </c>
      <c r="D227" s="7">
        <v>1999</v>
      </c>
      <c r="E227" s="7" t="s">
        <v>517</v>
      </c>
      <c r="F227" s="7" t="s">
        <v>512</v>
      </c>
      <c r="G227" s="7">
        <v>16700</v>
      </c>
      <c r="H227" s="7">
        <v>3</v>
      </c>
      <c r="I227" s="7" t="s">
        <v>515</v>
      </c>
      <c r="J227" s="8">
        <v>14000</v>
      </c>
      <c r="K227" s="8">
        <f t="shared" si="13"/>
        <v>2366000</v>
      </c>
      <c r="L227" s="9">
        <v>14000</v>
      </c>
      <c r="M227" s="10">
        <f t="shared" si="12"/>
        <v>0</v>
      </c>
      <c r="N227" s="7" t="s">
        <v>907</v>
      </c>
      <c r="O227" s="7" t="str">
        <f>VLOOKUP(B227,'[1]8月'!B:B,1,FALSE)</f>
        <v>1412-066-8</v>
      </c>
    </row>
    <row r="228" spans="1:15" x14ac:dyDescent="0.7">
      <c r="A228" s="7">
        <v>226</v>
      </c>
      <c r="B228" s="7" t="s">
        <v>238</v>
      </c>
      <c r="C228" s="7" t="s">
        <v>509</v>
      </c>
      <c r="D228" s="7">
        <v>1996</v>
      </c>
      <c r="E228" s="7" t="s">
        <v>517</v>
      </c>
      <c r="F228" s="7" t="s">
        <v>512</v>
      </c>
      <c r="G228" s="7">
        <v>16570</v>
      </c>
      <c r="H228" s="7">
        <v>3</v>
      </c>
      <c r="I228" s="7" t="s">
        <v>544</v>
      </c>
      <c r="J228" s="8">
        <v>11000</v>
      </c>
      <c r="K228" s="8">
        <f t="shared" si="13"/>
        <v>1859000</v>
      </c>
      <c r="L228" s="9">
        <v>11000</v>
      </c>
      <c r="M228" s="10">
        <f t="shared" si="12"/>
        <v>0</v>
      </c>
      <c r="N228" s="7" t="s">
        <v>908</v>
      </c>
      <c r="O228" s="7" t="str">
        <f>VLOOKUP(B228,'[1]8月'!B:B,1,FALSE)</f>
        <v>1412-072-6</v>
      </c>
    </row>
    <row r="229" spans="1:15" x14ac:dyDescent="0.7">
      <c r="A229" s="7">
        <v>227</v>
      </c>
      <c r="B229" s="7" t="s">
        <v>239</v>
      </c>
      <c r="C229" s="7" t="s">
        <v>509</v>
      </c>
      <c r="D229" s="7">
        <v>2012</v>
      </c>
      <c r="E229" s="7" t="s">
        <v>538</v>
      </c>
      <c r="F229" s="7" t="s">
        <v>512</v>
      </c>
      <c r="G229" s="7">
        <v>216570</v>
      </c>
      <c r="H229" s="7">
        <v>3</v>
      </c>
      <c r="I229" s="7" t="s">
        <v>544</v>
      </c>
      <c r="J229" s="8">
        <v>11500</v>
      </c>
      <c r="K229" s="8">
        <f t="shared" si="13"/>
        <v>1943500</v>
      </c>
      <c r="L229" s="9">
        <v>11500</v>
      </c>
      <c r="M229" s="10">
        <f t="shared" si="12"/>
        <v>0</v>
      </c>
      <c r="N229" s="7" t="s">
        <v>909</v>
      </c>
      <c r="O229" s="7" t="str">
        <f>VLOOKUP(B229,'[1]8月'!B:B,1,FALSE)</f>
        <v>1412-076-0</v>
      </c>
    </row>
    <row r="230" spans="1:15" x14ac:dyDescent="0.7">
      <c r="A230" s="7">
        <v>228</v>
      </c>
      <c r="B230" s="7" t="s">
        <v>240</v>
      </c>
      <c r="C230" s="7" t="s">
        <v>509</v>
      </c>
      <c r="D230" s="7">
        <v>1997</v>
      </c>
      <c r="E230" s="7" t="s">
        <v>517</v>
      </c>
      <c r="F230" s="7" t="s">
        <v>512</v>
      </c>
      <c r="G230" s="7">
        <v>16570</v>
      </c>
      <c r="H230" s="7">
        <v>3</v>
      </c>
      <c r="I230" s="7" t="s">
        <v>544</v>
      </c>
      <c r="J230" s="8">
        <v>11000</v>
      </c>
      <c r="K230" s="8">
        <f t="shared" si="13"/>
        <v>1859000</v>
      </c>
      <c r="L230" s="9">
        <v>11000</v>
      </c>
      <c r="M230" s="10">
        <f t="shared" si="12"/>
        <v>0</v>
      </c>
      <c r="N230" s="7" t="s">
        <v>910</v>
      </c>
      <c r="O230" s="7" t="str">
        <f>VLOOKUP(B230,'[1]8月'!B:B,1,FALSE)</f>
        <v>1412-077-1</v>
      </c>
    </row>
    <row r="231" spans="1:15" x14ac:dyDescent="0.7">
      <c r="A231" s="7">
        <v>229</v>
      </c>
      <c r="B231" s="7" t="s">
        <v>241</v>
      </c>
      <c r="C231" s="7" t="s">
        <v>509</v>
      </c>
      <c r="D231" s="7">
        <v>1994</v>
      </c>
      <c r="E231" s="7" t="s">
        <v>517</v>
      </c>
      <c r="F231" s="7" t="s">
        <v>512</v>
      </c>
      <c r="G231" s="7">
        <v>16570</v>
      </c>
      <c r="H231" s="7">
        <v>3</v>
      </c>
      <c r="I231" s="7" t="s">
        <v>515</v>
      </c>
      <c r="J231" s="8">
        <v>9800</v>
      </c>
      <c r="K231" s="8">
        <f t="shared" si="13"/>
        <v>1656200</v>
      </c>
      <c r="L231" s="9">
        <v>9800</v>
      </c>
      <c r="M231" s="10">
        <f t="shared" si="12"/>
        <v>0</v>
      </c>
      <c r="N231" s="7" t="s">
        <v>911</v>
      </c>
      <c r="O231" s="7" t="str">
        <f>VLOOKUP(B231,'[1]8月'!B:B,1,FALSE)</f>
        <v>1412-078-2</v>
      </c>
    </row>
    <row r="232" spans="1:15" x14ac:dyDescent="0.7">
      <c r="A232" s="7">
        <v>230</v>
      </c>
      <c r="B232" s="7" t="s">
        <v>243</v>
      </c>
      <c r="C232" s="7" t="s">
        <v>569</v>
      </c>
      <c r="D232" s="7">
        <v>2007</v>
      </c>
      <c r="E232" s="7" t="s">
        <v>517</v>
      </c>
      <c r="F232" s="7" t="s">
        <v>526</v>
      </c>
      <c r="G232" s="7">
        <v>116718</v>
      </c>
      <c r="H232" s="7">
        <v>3</v>
      </c>
      <c r="I232" s="7" t="s">
        <v>515</v>
      </c>
      <c r="J232" s="8">
        <v>45000</v>
      </c>
      <c r="K232" s="8">
        <f t="shared" si="13"/>
        <v>7605000</v>
      </c>
      <c r="L232" s="9">
        <v>45000</v>
      </c>
      <c r="M232" s="10">
        <f>J232-L232</f>
        <v>0</v>
      </c>
      <c r="N232" s="7" t="s">
        <v>913</v>
      </c>
      <c r="O232" s="7" t="str">
        <f>VLOOKUP(B232,'[1]8月'!B:B,1,FALSE)</f>
        <v>1412-087-3</v>
      </c>
    </row>
    <row r="233" spans="1:15" x14ac:dyDescent="0.7">
      <c r="A233" s="7">
        <v>231</v>
      </c>
      <c r="B233" s="7" t="s">
        <v>244</v>
      </c>
      <c r="C233" s="7" t="s">
        <v>616</v>
      </c>
      <c r="D233" s="7">
        <v>2020</v>
      </c>
      <c r="E233" s="7" t="s">
        <v>517</v>
      </c>
      <c r="F233" s="7" t="s">
        <v>512</v>
      </c>
      <c r="G233" s="7">
        <v>116900</v>
      </c>
      <c r="H233" s="7">
        <v>3</v>
      </c>
      <c r="I233" s="7" t="s">
        <v>515</v>
      </c>
      <c r="J233" s="8">
        <v>11000</v>
      </c>
      <c r="K233" s="8">
        <f t="shared" si="13"/>
        <v>1859000</v>
      </c>
      <c r="L233" s="9">
        <v>11000</v>
      </c>
      <c r="M233" s="10">
        <f>J233-L233</f>
        <v>0</v>
      </c>
      <c r="N233" s="7" t="s">
        <v>915</v>
      </c>
      <c r="O233" s="7" t="str">
        <f>VLOOKUP(B233,'[1]8月'!B:B,1,FALSE)</f>
        <v>1412-157-0</v>
      </c>
    </row>
    <row r="234" spans="1:15" x14ac:dyDescent="0.7">
      <c r="A234" s="7">
        <v>232</v>
      </c>
      <c r="B234" s="7" t="s">
        <v>245</v>
      </c>
      <c r="C234" s="7" t="s">
        <v>616</v>
      </c>
      <c r="D234" s="7">
        <v>2007</v>
      </c>
      <c r="E234" s="7" t="s">
        <v>517</v>
      </c>
      <c r="F234" s="7" t="s">
        <v>512</v>
      </c>
      <c r="G234" s="7">
        <v>116400</v>
      </c>
      <c r="H234" s="7">
        <v>3</v>
      </c>
      <c r="I234" s="7" t="s">
        <v>515</v>
      </c>
      <c r="J234" s="8">
        <v>11600</v>
      </c>
      <c r="K234" s="8">
        <f t="shared" si="13"/>
        <v>1960400</v>
      </c>
      <c r="L234" s="9">
        <v>11600</v>
      </c>
      <c r="M234" s="10">
        <f>J234-L234</f>
        <v>0</v>
      </c>
      <c r="N234" s="7" t="s">
        <v>917</v>
      </c>
      <c r="O234" s="7" t="str">
        <f>VLOOKUP(B234,'[1]8月'!B:B,1,FALSE)</f>
        <v>1412-158-1</v>
      </c>
    </row>
    <row r="235" spans="1:15" x14ac:dyDescent="0.7">
      <c r="A235" s="7">
        <v>233</v>
      </c>
      <c r="B235" s="7" t="s">
        <v>246</v>
      </c>
      <c r="C235" s="7" t="s">
        <v>561</v>
      </c>
      <c r="D235" s="7">
        <v>1995</v>
      </c>
      <c r="E235" s="7" t="s">
        <v>511</v>
      </c>
      <c r="F235" s="7" t="s">
        <v>563</v>
      </c>
      <c r="G235" s="7">
        <v>18239</v>
      </c>
      <c r="H235" s="7" t="s">
        <v>528</v>
      </c>
      <c r="I235" s="7" t="s">
        <v>565</v>
      </c>
      <c r="J235" s="8">
        <v>22000</v>
      </c>
      <c r="K235" s="8">
        <f t="shared" si="13"/>
        <v>3718000</v>
      </c>
      <c r="L235" s="9">
        <v>22000</v>
      </c>
      <c r="M235" s="10">
        <f>J235-L235</f>
        <v>0</v>
      </c>
      <c r="N235" s="7" t="s">
        <v>918</v>
      </c>
      <c r="O235" s="7" t="str">
        <f>VLOOKUP(B235,'[1]8月'!B:B,1,FALSE)</f>
        <v>1412-164-9</v>
      </c>
    </row>
    <row r="236" spans="1:15" x14ac:dyDescent="0.7">
      <c r="A236" s="7">
        <v>234</v>
      </c>
      <c r="B236" s="7" t="s">
        <v>247</v>
      </c>
      <c r="C236" s="7" t="s">
        <v>569</v>
      </c>
      <c r="D236" s="7">
        <v>2001</v>
      </c>
      <c r="E236" s="7" t="s">
        <v>517</v>
      </c>
      <c r="F236" s="7" t="s">
        <v>512</v>
      </c>
      <c r="G236" s="7">
        <v>16710</v>
      </c>
      <c r="H236" s="7">
        <v>3</v>
      </c>
      <c r="I236" s="7" t="s">
        <v>515</v>
      </c>
      <c r="J236" s="8">
        <v>14000</v>
      </c>
      <c r="K236" s="8">
        <f t="shared" si="13"/>
        <v>2366000</v>
      </c>
      <c r="L236" s="9">
        <v>14000</v>
      </c>
      <c r="M236" s="10">
        <f>J236-L236</f>
        <v>0</v>
      </c>
      <c r="N236" s="7" t="s">
        <v>919</v>
      </c>
      <c r="O236" s="7" t="str">
        <f>VLOOKUP(B236,'[1]8月'!B:B,1,FALSE)</f>
        <v>1412-167-2</v>
      </c>
    </row>
    <row r="237" spans="1:15" x14ac:dyDescent="0.7">
      <c r="A237" s="7">
        <v>235</v>
      </c>
      <c r="B237" s="7" t="s">
        <v>249</v>
      </c>
      <c r="C237" s="7" t="s">
        <v>616</v>
      </c>
      <c r="D237" s="7">
        <v>2008</v>
      </c>
      <c r="E237" s="7" t="s">
        <v>608</v>
      </c>
      <c r="F237" s="7" t="s">
        <v>526</v>
      </c>
      <c r="G237" s="7">
        <v>116688</v>
      </c>
      <c r="H237" s="7">
        <v>3</v>
      </c>
      <c r="I237" s="7" t="s">
        <v>544</v>
      </c>
      <c r="J237" s="8">
        <v>39000</v>
      </c>
      <c r="K237" s="8">
        <f t="shared" si="13"/>
        <v>6591000</v>
      </c>
      <c r="L237" s="9">
        <v>39000</v>
      </c>
      <c r="M237" s="10">
        <f t="shared" ref="M237:M256" si="14">J237-L237</f>
        <v>0</v>
      </c>
      <c r="N237" s="7" t="s">
        <v>921</v>
      </c>
      <c r="O237" s="7" t="str">
        <f>VLOOKUP(B237,'[1]8月'!B:B,1,FALSE)</f>
        <v>1412-169-4</v>
      </c>
    </row>
    <row r="238" spans="1:15" x14ac:dyDescent="0.7">
      <c r="A238" s="7">
        <v>236</v>
      </c>
      <c r="B238" s="7" t="s">
        <v>250</v>
      </c>
      <c r="C238" s="7" t="s">
        <v>569</v>
      </c>
      <c r="D238" s="7">
        <v>1995</v>
      </c>
      <c r="E238" s="7" t="s">
        <v>517</v>
      </c>
      <c r="F238" s="7" t="s">
        <v>512</v>
      </c>
      <c r="G238" s="7">
        <v>16700</v>
      </c>
      <c r="H238" s="7">
        <v>3</v>
      </c>
      <c r="I238" s="7" t="s">
        <v>515</v>
      </c>
      <c r="J238" s="8">
        <v>14000</v>
      </c>
      <c r="K238" s="8">
        <f t="shared" si="13"/>
        <v>2366000</v>
      </c>
      <c r="L238" s="9">
        <v>14000</v>
      </c>
      <c r="M238" s="10">
        <f t="shared" si="14"/>
        <v>0</v>
      </c>
      <c r="N238" s="7" t="s">
        <v>922</v>
      </c>
      <c r="O238" s="7" t="str">
        <f>VLOOKUP(B238,'[1]8月'!B:B,1,FALSE)</f>
        <v>1412-178-5</v>
      </c>
    </row>
    <row r="239" spans="1:15" x14ac:dyDescent="0.7">
      <c r="A239" s="7">
        <v>237</v>
      </c>
      <c r="B239" s="7" t="s">
        <v>251</v>
      </c>
      <c r="C239" s="7" t="s">
        <v>569</v>
      </c>
      <c r="D239" s="7">
        <v>1997</v>
      </c>
      <c r="E239" s="7" t="s">
        <v>517</v>
      </c>
      <c r="F239" s="7" t="s">
        <v>512</v>
      </c>
      <c r="G239" s="7">
        <v>16700</v>
      </c>
      <c r="H239" s="7">
        <v>3</v>
      </c>
      <c r="I239" s="7" t="s">
        <v>515</v>
      </c>
      <c r="J239" s="8">
        <v>15000</v>
      </c>
      <c r="K239" s="8">
        <f t="shared" si="13"/>
        <v>2535000</v>
      </c>
      <c r="L239" s="9">
        <v>15000</v>
      </c>
      <c r="M239" s="10">
        <f t="shared" si="14"/>
        <v>0</v>
      </c>
      <c r="N239" s="7" t="s">
        <v>923</v>
      </c>
      <c r="O239" s="7" t="str">
        <f>VLOOKUP(B239,'[1]8月'!B:B,1,FALSE)</f>
        <v>1412-179-6</v>
      </c>
    </row>
    <row r="240" spans="1:15" x14ac:dyDescent="0.7">
      <c r="A240" s="7">
        <v>238</v>
      </c>
      <c r="B240" s="7" t="s">
        <v>252</v>
      </c>
      <c r="C240" s="7" t="s">
        <v>525</v>
      </c>
      <c r="D240" s="7">
        <v>1989</v>
      </c>
      <c r="E240" s="7" t="s">
        <v>511</v>
      </c>
      <c r="F240" s="7" t="s">
        <v>583</v>
      </c>
      <c r="G240" s="7">
        <v>16234</v>
      </c>
      <c r="H240" s="7">
        <v>5</v>
      </c>
      <c r="I240" s="7" t="s">
        <v>565</v>
      </c>
      <c r="J240" s="8">
        <v>7500</v>
      </c>
      <c r="K240" s="8">
        <f t="shared" si="13"/>
        <v>1267500</v>
      </c>
      <c r="L240" s="9">
        <v>7500</v>
      </c>
      <c r="M240" s="10">
        <f t="shared" si="14"/>
        <v>0</v>
      </c>
      <c r="N240" s="7" t="s">
        <v>924</v>
      </c>
      <c r="O240" s="7" t="str">
        <f>VLOOKUP(B240,'[1]8月'!B:B,1,FALSE)</f>
        <v>1412-181-0</v>
      </c>
    </row>
    <row r="241" spans="1:15" x14ac:dyDescent="0.7">
      <c r="A241" s="7">
        <v>239</v>
      </c>
      <c r="B241" s="7" t="s">
        <v>253</v>
      </c>
      <c r="C241" s="7" t="s">
        <v>525</v>
      </c>
      <c r="D241" s="7">
        <v>1998</v>
      </c>
      <c r="E241" s="7" t="s">
        <v>511</v>
      </c>
      <c r="F241" s="7" t="s">
        <v>583</v>
      </c>
      <c r="G241" s="7">
        <v>16264</v>
      </c>
      <c r="H241" s="7">
        <v>3</v>
      </c>
      <c r="I241" s="7" t="s">
        <v>515</v>
      </c>
      <c r="J241" s="8">
        <v>8000</v>
      </c>
      <c r="K241" s="8">
        <f t="shared" si="13"/>
        <v>1352000</v>
      </c>
      <c r="L241" s="9">
        <v>8000</v>
      </c>
      <c r="M241" s="10">
        <f t="shared" si="14"/>
        <v>0</v>
      </c>
      <c r="N241" s="7" t="s">
        <v>925</v>
      </c>
      <c r="O241" s="7" t="str">
        <f>VLOOKUP(B241,'[1]8月'!B:B,1,FALSE)</f>
        <v>1412-184-3</v>
      </c>
    </row>
    <row r="242" spans="1:15" x14ac:dyDescent="0.7">
      <c r="A242" s="7">
        <v>240</v>
      </c>
      <c r="B242" s="7" t="s">
        <v>254</v>
      </c>
      <c r="C242" s="7" t="s">
        <v>525</v>
      </c>
      <c r="D242" s="7">
        <v>1999</v>
      </c>
      <c r="E242" s="7" t="s">
        <v>511</v>
      </c>
      <c r="F242" s="7" t="s">
        <v>583</v>
      </c>
      <c r="G242" s="7">
        <v>16234</v>
      </c>
      <c r="H242" s="7">
        <v>5</v>
      </c>
      <c r="I242" s="7" t="s">
        <v>544</v>
      </c>
      <c r="J242" s="8">
        <v>8000</v>
      </c>
      <c r="K242" s="8">
        <f t="shared" si="13"/>
        <v>1352000</v>
      </c>
      <c r="L242" s="9">
        <v>8000</v>
      </c>
      <c r="M242" s="10">
        <f t="shared" si="14"/>
        <v>0</v>
      </c>
      <c r="N242" s="7" t="s">
        <v>926</v>
      </c>
      <c r="O242" s="7" t="str">
        <f>VLOOKUP(B242,'[1]8月'!B:B,1,FALSE)</f>
        <v>1412-188-7</v>
      </c>
    </row>
    <row r="243" spans="1:15" x14ac:dyDescent="0.7">
      <c r="A243" s="7">
        <v>241</v>
      </c>
      <c r="B243" s="7" t="s">
        <v>255</v>
      </c>
      <c r="C243" s="7" t="s">
        <v>525</v>
      </c>
      <c r="D243" s="7">
        <v>2005</v>
      </c>
      <c r="E243" s="7" t="s">
        <v>927</v>
      </c>
      <c r="F243" s="7" t="s">
        <v>512</v>
      </c>
      <c r="G243" s="7">
        <v>16200</v>
      </c>
      <c r="H243" s="7">
        <v>3</v>
      </c>
      <c r="I243" s="7" t="s">
        <v>515</v>
      </c>
      <c r="J243" s="8">
        <v>7500</v>
      </c>
      <c r="K243" s="8">
        <f t="shared" si="13"/>
        <v>1267500</v>
      </c>
      <c r="L243" s="9">
        <v>7500</v>
      </c>
      <c r="M243" s="10">
        <f t="shared" si="14"/>
        <v>0</v>
      </c>
      <c r="N243" s="7" t="s">
        <v>928</v>
      </c>
      <c r="O243" s="7" t="str">
        <f>VLOOKUP(B243,'[1]8月'!B:B,1,FALSE)</f>
        <v>1412-194-5</v>
      </c>
    </row>
    <row r="244" spans="1:15" x14ac:dyDescent="0.7">
      <c r="A244" s="7">
        <v>242</v>
      </c>
      <c r="B244" s="7" t="s">
        <v>256</v>
      </c>
      <c r="C244" s="7" t="s">
        <v>525</v>
      </c>
      <c r="D244" s="7">
        <v>2016</v>
      </c>
      <c r="E244" s="7" t="s">
        <v>511</v>
      </c>
      <c r="F244" s="7" t="s">
        <v>583</v>
      </c>
      <c r="G244" s="7">
        <v>116234</v>
      </c>
      <c r="H244" s="7">
        <v>3</v>
      </c>
      <c r="I244" s="7" t="s">
        <v>515</v>
      </c>
      <c r="J244" s="8">
        <v>10500</v>
      </c>
      <c r="K244" s="8">
        <f t="shared" si="13"/>
        <v>1774500</v>
      </c>
      <c r="L244" s="9">
        <v>10500</v>
      </c>
      <c r="M244" s="10">
        <f t="shared" si="14"/>
        <v>0</v>
      </c>
      <c r="N244" s="7" t="s">
        <v>929</v>
      </c>
      <c r="O244" s="7" t="str">
        <f>VLOOKUP(B244,'[1]8月'!B:B,1,FALSE)</f>
        <v>1412-196-7</v>
      </c>
    </row>
    <row r="245" spans="1:15" x14ac:dyDescent="0.7">
      <c r="A245" s="7">
        <v>243</v>
      </c>
      <c r="B245" s="7" t="s">
        <v>257</v>
      </c>
      <c r="C245" s="7" t="s">
        <v>525</v>
      </c>
      <c r="D245" s="7">
        <v>2006</v>
      </c>
      <c r="E245" s="7" t="s">
        <v>511</v>
      </c>
      <c r="F245" s="7" t="s">
        <v>583</v>
      </c>
      <c r="G245" s="7">
        <v>116234</v>
      </c>
      <c r="H245" s="7">
        <v>5</v>
      </c>
      <c r="I245" s="7" t="s">
        <v>565</v>
      </c>
      <c r="J245" s="8">
        <v>11000</v>
      </c>
      <c r="K245" s="8">
        <f t="shared" si="13"/>
        <v>1859000</v>
      </c>
      <c r="L245" s="9">
        <v>11000</v>
      </c>
      <c r="M245" s="10">
        <f t="shared" si="14"/>
        <v>0</v>
      </c>
      <c r="N245" s="7" t="s">
        <v>930</v>
      </c>
      <c r="O245" s="7" t="str">
        <f>VLOOKUP(B245,'[1]8月'!B:B,1,FALSE)</f>
        <v>1412-199-0</v>
      </c>
    </row>
    <row r="246" spans="1:15" x14ac:dyDescent="0.7">
      <c r="A246" s="7">
        <v>244</v>
      </c>
      <c r="B246" s="7" t="s">
        <v>258</v>
      </c>
      <c r="C246" s="7" t="s">
        <v>525</v>
      </c>
      <c r="D246" s="7">
        <v>2006</v>
      </c>
      <c r="E246" s="7" t="s">
        <v>511</v>
      </c>
      <c r="F246" s="7" t="s">
        <v>583</v>
      </c>
      <c r="G246" s="7">
        <v>116234</v>
      </c>
      <c r="H246" s="7">
        <v>3</v>
      </c>
      <c r="I246" s="7" t="s">
        <v>565</v>
      </c>
      <c r="J246" s="8">
        <v>10000</v>
      </c>
      <c r="K246" s="8">
        <f t="shared" si="13"/>
        <v>1690000</v>
      </c>
      <c r="L246" s="9">
        <v>10000</v>
      </c>
      <c r="M246" s="10">
        <f t="shared" si="14"/>
        <v>0</v>
      </c>
      <c r="N246" s="7" t="s">
        <v>931</v>
      </c>
      <c r="O246" s="7" t="str">
        <f>VLOOKUP(B246,'[1]8月'!B:B,1,FALSE)</f>
        <v>1412-200-6</v>
      </c>
    </row>
    <row r="247" spans="1:15" x14ac:dyDescent="0.7">
      <c r="A247" s="7">
        <v>245</v>
      </c>
      <c r="B247" s="7" t="s">
        <v>259</v>
      </c>
      <c r="C247" s="7" t="s">
        <v>509</v>
      </c>
      <c r="D247" s="7">
        <v>2010</v>
      </c>
      <c r="E247" s="7" t="s">
        <v>517</v>
      </c>
      <c r="F247" s="7" t="s">
        <v>512</v>
      </c>
      <c r="G247" s="7">
        <v>16570</v>
      </c>
      <c r="H247" s="7">
        <v>3</v>
      </c>
      <c r="I247" s="7" t="s">
        <v>515</v>
      </c>
      <c r="J247" s="8">
        <v>10200</v>
      </c>
      <c r="K247" s="8">
        <f t="shared" si="13"/>
        <v>1723800</v>
      </c>
      <c r="L247" s="9">
        <v>10200</v>
      </c>
      <c r="M247" s="10">
        <f t="shared" si="14"/>
        <v>0</v>
      </c>
      <c r="N247" s="7" t="s">
        <v>932</v>
      </c>
      <c r="O247" s="7" t="str">
        <f>VLOOKUP(B247,'[1]8月'!B:B,1,FALSE)</f>
        <v>1412-206-2</v>
      </c>
    </row>
    <row r="248" spans="1:15" x14ac:dyDescent="0.7">
      <c r="A248" s="7">
        <v>246</v>
      </c>
      <c r="B248" s="7" t="s">
        <v>260</v>
      </c>
      <c r="C248" s="7" t="s">
        <v>550</v>
      </c>
      <c r="D248" s="7">
        <v>2006</v>
      </c>
      <c r="E248" s="7" t="s">
        <v>933</v>
      </c>
      <c r="F248" s="7" t="s">
        <v>512</v>
      </c>
      <c r="G248" s="7" t="s">
        <v>636</v>
      </c>
      <c r="H248" s="7">
        <v>3</v>
      </c>
      <c r="I248" s="7" t="s">
        <v>515</v>
      </c>
      <c r="J248" s="8">
        <v>17000</v>
      </c>
      <c r="K248" s="8">
        <f t="shared" si="13"/>
        <v>2873000</v>
      </c>
      <c r="L248" s="9">
        <v>17000</v>
      </c>
      <c r="M248" s="10">
        <f t="shared" si="14"/>
        <v>0</v>
      </c>
      <c r="N248" s="7" t="s">
        <v>934</v>
      </c>
      <c r="O248" s="7" t="str">
        <f>VLOOKUP(B248,'[1]8月'!B:B,1,FALSE)</f>
        <v>1412-210-8</v>
      </c>
    </row>
    <row r="249" spans="1:15" x14ac:dyDescent="0.7">
      <c r="A249" s="7">
        <v>247</v>
      </c>
      <c r="B249" s="7" t="s">
        <v>261</v>
      </c>
      <c r="C249" s="7" t="s">
        <v>569</v>
      </c>
      <c r="D249" s="7">
        <v>2007</v>
      </c>
      <c r="E249" s="7" t="s">
        <v>517</v>
      </c>
      <c r="F249" s="7" t="s">
        <v>512</v>
      </c>
      <c r="G249" s="7">
        <v>116710</v>
      </c>
      <c r="H249" s="7">
        <v>3</v>
      </c>
      <c r="I249" s="7" t="s">
        <v>515</v>
      </c>
      <c r="J249" s="8">
        <v>15500</v>
      </c>
      <c r="K249" s="8">
        <f t="shared" si="13"/>
        <v>2619500</v>
      </c>
      <c r="L249" s="9">
        <v>15500</v>
      </c>
      <c r="M249" s="10">
        <f t="shared" si="14"/>
        <v>0</v>
      </c>
      <c r="N249" s="7" t="s">
        <v>936</v>
      </c>
      <c r="O249" s="7" t="str">
        <f>VLOOKUP(B249,'[1]8月'!B:B,1,FALSE)</f>
        <v>1412-253-9</v>
      </c>
    </row>
    <row r="250" spans="1:15" x14ac:dyDescent="0.7">
      <c r="A250" s="7">
        <v>248</v>
      </c>
      <c r="B250" s="7" t="s">
        <v>262</v>
      </c>
      <c r="C250" s="7" t="s">
        <v>509</v>
      </c>
      <c r="D250" s="7">
        <v>2001</v>
      </c>
      <c r="E250" s="7" t="s">
        <v>933</v>
      </c>
      <c r="F250" s="7" t="s">
        <v>512</v>
      </c>
      <c r="G250" s="7">
        <v>16570</v>
      </c>
      <c r="H250" s="7">
        <v>3</v>
      </c>
      <c r="I250" s="7" t="s">
        <v>515</v>
      </c>
      <c r="J250" s="8">
        <v>10100</v>
      </c>
      <c r="K250" s="8">
        <f t="shared" si="13"/>
        <v>1706900</v>
      </c>
      <c r="L250" s="9">
        <v>10100</v>
      </c>
      <c r="M250" s="10">
        <f t="shared" si="14"/>
        <v>0</v>
      </c>
      <c r="N250" s="7" t="s">
        <v>937</v>
      </c>
      <c r="O250" s="7" t="str">
        <f>VLOOKUP(B250,'[1]8月'!B:B,1,FALSE)</f>
        <v>1412-257-3</v>
      </c>
    </row>
    <row r="251" spans="1:15" x14ac:dyDescent="0.7">
      <c r="A251" s="7">
        <v>249</v>
      </c>
      <c r="B251" s="7" t="s">
        <v>263</v>
      </c>
      <c r="C251" s="7" t="s">
        <v>509</v>
      </c>
      <c r="D251" s="7">
        <v>2005</v>
      </c>
      <c r="E251" s="7" t="s">
        <v>933</v>
      </c>
      <c r="F251" s="7" t="s">
        <v>512</v>
      </c>
      <c r="G251" s="7" t="s">
        <v>627</v>
      </c>
      <c r="H251" s="7">
        <v>3</v>
      </c>
      <c r="I251" s="7" t="s">
        <v>544</v>
      </c>
      <c r="J251" s="8">
        <v>11000</v>
      </c>
      <c r="K251" s="8">
        <f t="shared" si="13"/>
        <v>1859000</v>
      </c>
      <c r="L251" s="9">
        <v>11000</v>
      </c>
      <c r="M251" s="10">
        <f t="shared" si="14"/>
        <v>0</v>
      </c>
      <c r="N251" s="7" t="s">
        <v>938</v>
      </c>
      <c r="O251" s="7" t="str">
        <f>VLOOKUP(B251,'[1]8月'!B:B,1,FALSE)</f>
        <v>1412-259-5</v>
      </c>
    </row>
    <row r="252" spans="1:15" x14ac:dyDescent="0.7">
      <c r="A252" s="7">
        <v>250</v>
      </c>
      <c r="B252" s="7" t="s">
        <v>264</v>
      </c>
      <c r="C252" s="7" t="s">
        <v>525</v>
      </c>
      <c r="D252" s="7">
        <v>1989</v>
      </c>
      <c r="E252" s="7" t="s">
        <v>511</v>
      </c>
      <c r="F252" s="7" t="s">
        <v>583</v>
      </c>
      <c r="G252" s="7">
        <v>16234</v>
      </c>
      <c r="H252" s="7">
        <v>5</v>
      </c>
      <c r="I252" s="7" t="s">
        <v>939</v>
      </c>
      <c r="J252" s="8">
        <v>7900</v>
      </c>
      <c r="K252" s="8">
        <f t="shared" si="13"/>
        <v>1335100</v>
      </c>
      <c r="L252" s="9">
        <v>7900</v>
      </c>
      <c r="M252" s="10">
        <f t="shared" si="14"/>
        <v>0</v>
      </c>
      <c r="N252" s="7" t="s">
        <v>940</v>
      </c>
      <c r="O252" s="7" t="str">
        <f>VLOOKUP(B252,'[1]8月'!B:B,1,FALSE)</f>
        <v>1412-266-4</v>
      </c>
    </row>
    <row r="253" spans="1:15" x14ac:dyDescent="0.7">
      <c r="A253" s="7">
        <v>251</v>
      </c>
      <c r="B253" s="7" t="s">
        <v>265</v>
      </c>
      <c r="C253" s="7" t="s">
        <v>525</v>
      </c>
      <c r="D253" s="7">
        <v>1997</v>
      </c>
      <c r="E253" s="7" t="s">
        <v>511</v>
      </c>
      <c r="F253" s="7" t="s">
        <v>599</v>
      </c>
      <c r="G253" s="7">
        <v>16233</v>
      </c>
      <c r="H253" s="7">
        <v>5</v>
      </c>
      <c r="I253" s="7" t="s">
        <v>565</v>
      </c>
      <c r="J253" s="8">
        <v>8200</v>
      </c>
      <c r="K253" s="8">
        <f t="shared" si="13"/>
        <v>1385800</v>
      </c>
      <c r="L253" s="9">
        <v>8200</v>
      </c>
      <c r="M253" s="10">
        <f t="shared" si="14"/>
        <v>0</v>
      </c>
      <c r="N253" s="7" t="s">
        <v>941</v>
      </c>
      <c r="O253" s="7" t="str">
        <f>VLOOKUP(B253,'[1]8月'!B:B,1,FALSE)</f>
        <v>1412-270-0</v>
      </c>
    </row>
    <row r="254" spans="1:15" x14ac:dyDescent="0.7">
      <c r="A254" s="7">
        <v>252</v>
      </c>
      <c r="B254" s="7" t="s">
        <v>266</v>
      </c>
      <c r="C254" s="7" t="s">
        <v>525</v>
      </c>
      <c r="D254" s="7">
        <v>2005</v>
      </c>
      <c r="E254" s="7" t="s">
        <v>511</v>
      </c>
      <c r="F254" s="7" t="s">
        <v>583</v>
      </c>
      <c r="G254" s="7">
        <v>116234</v>
      </c>
      <c r="H254" s="7">
        <v>3</v>
      </c>
      <c r="I254" s="7" t="s">
        <v>515</v>
      </c>
      <c r="J254" s="8">
        <v>10000</v>
      </c>
      <c r="K254" s="8">
        <f t="shared" si="13"/>
        <v>1690000</v>
      </c>
      <c r="L254" s="9">
        <v>10000</v>
      </c>
      <c r="M254" s="10">
        <f t="shared" si="14"/>
        <v>0</v>
      </c>
      <c r="N254" s="7" t="s">
        <v>942</v>
      </c>
      <c r="O254" s="7" t="str">
        <f>VLOOKUP(B254,'[1]8月'!B:B,1,FALSE)</f>
        <v>1412-273-3</v>
      </c>
    </row>
    <row r="255" spans="1:15" x14ac:dyDescent="0.7">
      <c r="A255" s="7">
        <v>253</v>
      </c>
      <c r="B255" s="7" t="s">
        <v>267</v>
      </c>
      <c r="C255" s="7" t="s">
        <v>525</v>
      </c>
      <c r="D255" s="7">
        <v>2016</v>
      </c>
      <c r="E255" s="7" t="s">
        <v>511</v>
      </c>
      <c r="F255" s="7" t="s">
        <v>583</v>
      </c>
      <c r="G255" s="7">
        <v>116234</v>
      </c>
      <c r="H255" s="7">
        <v>5</v>
      </c>
      <c r="I255" s="7" t="s">
        <v>515</v>
      </c>
      <c r="J255" s="8">
        <v>10500</v>
      </c>
      <c r="K255" s="8">
        <f t="shared" si="13"/>
        <v>1774500</v>
      </c>
      <c r="L255" s="9">
        <v>10500</v>
      </c>
      <c r="M255" s="10">
        <f t="shared" si="14"/>
        <v>0</v>
      </c>
      <c r="N255" s="7" t="s">
        <v>943</v>
      </c>
      <c r="O255" s="7" t="str">
        <f>VLOOKUP(B255,'[1]8月'!B:B,1,FALSE)</f>
        <v>1412-274-4</v>
      </c>
    </row>
    <row r="256" spans="1:15" x14ac:dyDescent="0.7">
      <c r="A256" s="7">
        <v>254</v>
      </c>
      <c r="B256" s="7" t="s">
        <v>268</v>
      </c>
      <c r="C256" s="7" t="s">
        <v>616</v>
      </c>
      <c r="D256" s="7">
        <v>2011</v>
      </c>
      <c r="E256" s="7" t="s">
        <v>517</v>
      </c>
      <c r="F256" s="7" t="s">
        <v>512</v>
      </c>
      <c r="G256" s="7">
        <v>116400</v>
      </c>
      <c r="H256" s="7">
        <v>3</v>
      </c>
      <c r="I256" s="7" t="s">
        <v>1208</v>
      </c>
      <c r="J256" s="8">
        <v>11600</v>
      </c>
      <c r="K256" s="8">
        <f t="shared" si="13"/>
        <v>1960400</v>
      </c>
      <c r="L256" s="9">
        <v>11600</v>
      </c>
      <c r="M256" s="10">
        <f t="shared" si="14"/>
        <v>0</v>
      </c>
      <c r="N256" s="7" t="s">
        <v>944</v>
      </c>
      <c r="O256" s="7" t="str">
        <f>VLOOKUP(B256,'[1]8月'!B:B,1,FALSE)</f>
        <v>1412-286-8</v>
      </c>
    </row>
    <row r="257" spans="1:16" x14ac:dyDescent="0.7">
      <c r="A257" s="7">
        <v>255</v>
      </c>
      <c r="B257" s="11" t="s">
        <v>270</v>
      </c>
      <c r="C257" s="7" t="s">
        <v>616</v>
      </c>
      <c r="D257" s="7" t="s">
        <v>1204</v>
      </c>
      <c r="E257" s="7" t="s">
        <v>608</v>
      </c>
      <c r="F257" s="7" t="s">
        <v>1211</v>
      </c>
      <c r="G257" s="7">
        <v>116681</v>
      </c>
      <c r="H257" s="7">
        <v>3</v>
      </c>
      <c r="I257" s="7" t="s">
        <v>544</v>
      </c>
      <c r="J257" s="8">
        <v>23000</v>
      </c>
      <c r="K257" s="8">
        <f t="shared" si="13"/>
        <v>3887000</v>
      </c>
      <c r="L257" s="9">
        <v>0</v>
      </c>
      <c r="M257" s="10"/>
      <c r="N257" s="7" t="s">
        <v>946</v>
      </c>
      <c r="O257" s="7" t="str">
        <f>VLOOKUP(B257,'[1]8月'!B:B,1,FALSE)</f>
        <v>1412-381-6</v>
      </c>
    </row>
    <row r="258" spans="1:16" x14ac:dyDescent="0.7">
      <c r="A258" s="7">
        <v>256</v>
      </c>
      <c r="B258" s="7" t="s">
        <v>271</v>
      </c>
      <c r="C258" s="7" t="s">
        <v>525</v>
      </c>
      <c r="D258" s="7">
        <v>2008</v>
      </c>
      <c r="E258" s="7" t="s">
        <v>511</v>
      </c>
      <c r="F258" s="7" t="s">
        <v>583</v>
      </c>
      <c r="G258" s="7">
        <v>116264</v>
      </c>
      <c r="H258" s="7">
        <v>3</v>
      </c>
      <c r="I258" s="7" t="s">
        <v>544</v>
      </c>
      <c r="J258" s="8">
        <v>9500</v>
      </c>
      <c r="K258" s="8">
        <f t="shared" si="13"/>
        <v>1605500</v>
      </c>
      <c r="L258" s="9">
        <v>9500</v>
      </c>
      <c r="M258" s="10">
        <f>J258-L258</f>
        <v>0</v>
      </c>
      <c r="N258" s="7" t="s">
        <v>947</v>
      </c>
      <c r="O258" s="7" t="str">
        <f>VLOOKUP(B258,'[1]8月'!B:B,1,FALSE)</f>
        <v>1412-386-1</v>
      </c>
    </row>
    <row r="259" spans="1:16" x14ac:dyDescent="0.7">
      <c r="A259" s="7">
        <v>257</v>
      </c>
      <c r="B259" s="7" t="s">
        <v>272</v>
      </c>
      <c r="C259" s="7" t="s">
        <v>525</v>
      </c>
      <c r="D259" s="7">
        <v>2017</v>
      </c>
      <c r="E259" s="7" t="s">
        <v>511</v>
      </c>
      <c r="F259" s="7" t="s">
        <v>583</v>
      </c>
      <c r="G259" s="7">
        <v>116234</v>
      </c>
      <c r="H259" s="7">
        <v>3</v>
      </c>
      <c r="I259" s="7" t="s">
        <v>515</v>
      </c>
      <c r="J259" s="8">
        <v>10500</v>
      </c>
      <c r="K259" s="8">
        <f t="shared" ref="K259:K322" si="15">TEXT(J259, "¥#,##0") * 169</f>
        <v>1774500</v>
      </c>
      <c r="L259" s="9">
        <v>10500</v>
      </c>
      <c r="M259" s="10">
        <f>J259-L259</f>
        <v>0</v>
      </c>
      <c r="N259" s="7" t="s">
        <v>948</v>
      </c>
      <c r="O259" s="7" t="str">
        <f>VLOOKUP(B259,'[1]8月'!B:B,1,FALSE)</f>
        <v>1412-416-0</v>
      </c>
    </row>
    <row r="260" spans="1:16" x14ac:dyDescent="0.7">
      <c r="A260" s="7">
        <v>258</v>
      </c>
      <c r="B260" s="7" t="s">
        <v>273</v>
      </c>
      <c r="C260" s="7" t="s">
        <v>550</v>
      </c>
      <c r="D260" s="7">
        <v>2010</v>
      </c>
      <c r="E260" s="7" t="s">
        <v>517</v>
      </c>
      <c r="F260" s="7" t="s">
        <v>512</v>
      </c>
      <c r="G260" s="7">
        <v>116610</v>
      </c>
      <c r="H260" s="7">
        <v>3</v>
      </c>
      <c r="I260" s="7" t="s">
        <v>515</v>
      </c>
      <c r="J260" s="8">
        <v>14500</v>
      </c>
      <c r="K260" s="8">
        <f t="shared" si="15"/>
        <v>2450500</v>
      </c>
      <c r="L260" s="9">
        <v>14500</v>
      </c>
      <c r="M260" s="10">
        <f>J260-L260</f>
        <v>0</v>
      </c>
      <c r="N260" s="7" t="s">
        <v>950</v>
      </c>
      <c r="O260" s="7" t="str">
        <f>VLOOKUP(B260,'[1]8月'!B:B,1,FALSE)</f>
        <v>1412-432-0</v>
      </c>
    </row>
    <row r="261" spans="1:16" x14ac:dyDescent="0.7">
      <c r="A261" s="7">
        <v>259</v>
      </c>
      <c r="B261" s="11" t="s">
        <v>274</v>
      </c>
      <c r="C261" s="7" t="s">
        <v>550</v>
      </c>
      <c r="D261" s="7">
        <v>1991</v>
      </c>
      <c r="E261" s="7" t="s">
        <v>517</v>
      </c>
      <c r="F261" s="7" t="s">
        <v>1200</v>
      </c>
      <c r="G261" s="7">
        <v>14060</v>
      </c>
      <c r="H261" s="7">
        <v>3</v>
      </c>
      <c r="I261" s="7" t="s">
        <v>515</v>
      </c>
      <c r="J261" s="8">
        <v>0</v>
      </c>
      <c r="K261" s="8">
        <f t="shared" si="15"/>
        <v>0</v>
      </c>
      <c r="L261" s="9">
        <v>0</v>
      </c>
      <c r="M261" s="10"/>
      <c r="N261" s="7" t="s">
        <v>951</v>
      </c>
      <c r="O261" s="7" t="str">
        <f>VLOOKUP(B261,'[1]8月'!B:B,1,FALSE)</f>
        <v>1412-443-3</v>
      </c>
      <c r="P261" s="11" t="s">
        <v>1201</v>
      </c>
    </row>
    <row r="262" spans="1:16" x14ac:dyDescent="0.7">
      <c r="A262" s="7">
        <v>260</v>
      </c>
      <c r="B262" s="11" t="s">
        <v>275</v>
      </c>
      <c r="C262" s="7" t="s">
        <v>550</v>
      </c>
      <c r="D262" s="7">
        <v>1999</v>
      </c>
      <c r="E262" s="7" t="s">
        <v>517</v>
      </c>
      <c r="F262" s="7" t="s">
        <v>512</v>
      </c>
      <c r="G262" s="7">
        <v>14060</v>
      </c>
      <c r="H262" s="7">
        <v>3</v>
      </c>
      <c r="I262" s="7" t="s">
        <v>515</v>
      </c>
      <c r="J262" s="8">
        <v>0</v>
      </c>
      <c r="K262" s="8">
        <f t="shared" si="15"/>
        <v>0</v>
      </c>
      <c r="L262" s="9">
        <v>0</v>
      </c>
      <c r="M262" s="10"/>
      <c r="N262" s="7" t="s">
        <v>952</v>
      </c>
      <c r="O262" s="7" t="str">
        <f>VLOOKUP(B262,'[1]8月'!B:B,1,FALSE)</f>
        <v>1412-445-5</v>
      </c>
      <c r="P262" s="11" t="s">
        <v>1201</v>
      </c>
    </row>
    <row r="263" spans="1:16" x14ac:dyDescent="0.7">
      <c r="A263" s="7">
        <v>261</v>
      </c>
      <c r="B263" s="7" t="s">
        <v>276</v>
      </c>
      <c r="C263" s="7" t="s">
        <v>509</v>
      </c>
      <c r="D263" s="7">
        <v>1997</v>
      </c>
      <c r="E263" s="7" t="s">
        <v>517</v>
      </c>
      <c r="F263" s="7" t="s">
        <v>512</v>
      </c>
      <c r="G263" s="7">
        <v>16570</v>
      </c>
      <c r="H263" s="7">
        <v>3</v>
      </c>
      <c r="I263" s="7" t="s">
        <v>515</v>
      </c>
      <c r="J263" s="8">
        <v>10000</v>
      </c>
      <c r="K263" s="8">
        <f t="shared" si="15"/>
        <v>1690000</v>
      </c>
      <c r="L263" s="9">
        <v>10000</v>
      </c>
      <c r="M263" s="10">
        <f>J263-L263</f>
        <v>0</v>
      </c>
      <c r="N263" s="7" t="s">
        <v>953</v>
      </c>
      <c r="O263" s="7" t="str">
        <f>VLOOKUP(B263,'[1]8月'!B:B,1,FALSE)</f>
        <v>1412-450-2</v>
      </c>
    </row>
    <row r="264" spans="1:16" x14ac:dyDescent="0.7">
      <c r="A264" s="7">
        <v>262</v>
      </c>
      <c r="B264" s="7" t="s">
        <v>277</v>
      </c>
      <c r="C264" s="7" t="s">
        <v>509</v>
      </c>
      <c r="D264" s="7">
        <v>1995</v>
      </c>
      <c r="E264" s="7" t="s">
        <v>517</v>
      </c>
      <c r="F264" s="7" t="s">
        <v>512</v>
      </c>
      <c r="G264" s="7">
        <v>16570</v>
      </c>
      <c r="H264" s="7">
        <v>3</v>
      </c>
      <c r="I264" s="7" t="s">
        <v>544</v>
      </c>
      <c r="J264" s="8">
        <v>11000</v>
      </c>
      <c r="K264" s="8">
        <f t="shared" si="15"/>
        <v>1859000</v>
      </c>
      <c r="L264" s="9">
        <v>11000</v>
      </c>
      <c r="M264" s="10">
        <f>J264-L264</f>
        <v>0</v>
      </c>
      <c r="N264" s="7" t="s">
        <v>954</v>
      </c>
      <c r="O264" s="7" t="str">
        <f>VLOOKUP(B264,'[1]8月'!B:B,1,FALSE)</f>
        <v>1412-451-3</v>
      </c>
    </row>
    <row r="265" spans="1:16" x14ac:dyDescent="0.7">
      <c r="A265" s="7">
        <v>263</v>
      </c>
      <c r="B265" s="7" t="s">
        <v>278</v>
      </c>
      <c r="C265" s="7" t="s">
        <v>509</v>
      </c>
      <c r="D265" s="7">
        <v>2003</v>
      </c>
      <c r="E265" s="7" t="s">
        <v>517</v>
      </c>
      <c r="F265" s="7" t="s">
        <v>512</v>
      </c>
      <c r="G265" s="7">
        <v>16570</v>
      </c>
      <c r="H265" s="7">
        <v>3</v>
      </c>
      <c r="I265" s="7" t="s">
        <v>515</v>
      </c>
      <c r="J265" s="8">
        <v>10500</v>
      </c>
      <c r="K265" s="8">
        <f t="shared" si="15"/>
        <v>1774500</v>
      </c>
      <c r="L265" s="9">
        <v>10500</v>
      </c>
      <c r="M265" s="10">
        <f>J265-L265</f>
        <v>0</v>
      </c>
      <c r="N265" s="7" t="s">
        <v>955</v>
      </c>
      <c r="O265" s="7" t="str">
        <f>VLOOKUP(B265,'[1]8月'!B:B,1,FALSE)</f>
        <v>1412-459-1</v>
      </c>
    </row>
    <row r="266" spans="1:16" x14ac:dyDescent="0.7">
      <c r="A266" s="7">
        <v>264</v>
      </c>
      <c r="B266" s="7" t="s">
        <v>279</v>
      </c>
      <c r="C266" s="7" t="s">
        <v>616</v>
      </c>
      <c r="D266" s="7">
        <v>2009</v>
      </c>
      <c r="E266" s="7" t="s">
        <v>517</v>
      </c>
      <c r="F266" s="7" t="s">
        <v>512</v>
      </c>
      <c r="G266" s="7">
        <v>116400</v>
      </c>
      <c r="H266" s="7">
        <v>3</v>
      </c>
      <c r="I266" s="7" t="s">
        <v>515</v>
      </c>
      <c r="J266" s="8">
        <v>11400</v>
      </c>
      <c r="K266" s="8">
        <f t="shared" si="15"/>
        <v>1926600</v>
      </c>
      <c r="L266" s="9">
        <v>11400</v>
      </c>
      <c r="M266" s="10">
        <f>J266-L266</f>
        <v>0</v>
      </c>
      <c r="N266" s="7" t="s">
        <v>956</v>
      </c>
      <c r="O266" s="7" t="str">
        <f>VLOOKUP(B266,'[1]8月'!B:B,1,FALSE)</f>
        <v>1412-462-6</v>
      </c>
    </row>
    <row r="267" spans="1:16" x14ac:dyDescent="0.7">
      <c r="A267" s="7">
        <v>265</v>
      </c>
      <c r="B267" s="7" t="s">
        <v>280</v>
      </c>
      <c r="C267" s="7" t="s">
        <v>671</v>
      </c>
      <c r="D267" s="7">
        <v>2019</v>
      </c>
      <c r="E267" s="7" t="s">
        <v>672</v>
      </c>
      <c r="F267" s="7" t="s">
        <v>512</v>
      </c>
      <c r="G267" s="7">
        <v>114300</v>
      </c>
      <c r="H267" s="7">
        <v>3</v>
      </c>
      <c r="I267" s="7" t="s">
        <v>619</v>
      </c>
      <c r="J267" s="8">
        <v>10600</v>
      </c>
      <c r="K267" s="8">
        <f t="shared" si="15"/>
        <v>1791400</v>
      </c>
      <c r="L267" s="9">
        <v>10600</v>
      </c>
      <c r="M267" s="10">
        <f>J267-L267</f>
        <v>0</v>
      </c>
      <c r="N267" s="7" t="s">
        <v>958</v>
      </c>
      <c r="O267" s="7" t="str">
        <f>VLOOKUP(B267,'[1]8月'!B:B,1,FALSE)</f>
        <v>1412-465-9</v>
      </c>
    </row>
    <row r="268" spans="1:16" x14ac:dyDescent="0.7">
      <c r="A268" s="7">
        <v>266</v>
      </c>
      <c r="B268" s="11" t="s">
        <v>281</v>
      </c>
      <c r="C268" s="7" t="s">
        <v>509</v>
      </c>
      <c r="D268" s="7">
        <v>1984</v>
      </c>
      <c r="E268" s="7" t="s">
        <v>517</v>
      </c>
      <c r="F268" s="7" t="s">
        <v>1200</v>
      </c>
      <c r="G268" s="7">
        <v>16550</v>
      </c>
      <c r="H268" s="7">
        <v>3</v>
      </c>
      <c r="I268" s="7" t="s">
        <v>515</v>
      </c>
      <c r="J268" s="8">
        <v>0</v>
      </c>
      <c r="K268" s="8">
        <f t="shared" si="15"/>
        <v>0</v>
      </c>
      <c r="L268" s="9">
        <v>0</v>
      </c>
      <c r="M268" s="10"/>
      <c r="N268" s="7" t="s">
        <v>961</v>
      </c>
      <c r="O268" s="7" t="str">
        <f>VLOOKUP(B268,'[1]8月'!B:B,1,FALSE)</f>
        <v>1412-488-6</v>
      </c>
      <c r="P268" s="11" t="s">
        <v>1201</v>
      </c>
    </row>
    <row r="269" spans="1:16" x14ac:dyDescent="0.7">
      <c r="A269" s="7">
        <v>267</v>
      </c>
      <c r="B269" s="7" t="s">
        <v>283</v>
      </c>
      <c r="C269" s="7" t="s">
        <v>569</v>
      </c>
      <c r="D269" s="7">
        <v>1996</v>
      </c>
      <c r="E269" s="7" t="s">
        <v>517</v>
      </c>
      <c r="F269" s="7" t="s">
        <v>512</v>
      </c>
      <c r="G269" s="7">
        <v>16700</v>
      </c>
      <c r="H269" s="7">
        <v>3</v>
      </c>
      <c r="I269" s="7" t="s">
        <v>515</v>
      </c>
      <c r="J269" s="8">
        <v>15100</v>
      </c>
      <c r="K269" s="8">
        <f t="shared" si="15"/>
        <v>2551900</v>
      </c>
      <c r="L269" s="9">
        <v>15100</v>
      </c>
      <c r="M269" s="10">
        <f>J269-L269</f>
        <v>0</v>
      </c>
      <c r="N269" s="7" t="s">
        <v>962</v>
      </c>
      <c r="O269" s="7" t="str">
        <f>VLOOKUP(B269,'[1]8月'!B:B,1,FALSE)</f>
        <v>1412-797-6</v>
      </c>
    </row>
    <row r="270" spans="1:16" x14ac:dyDescent="0.7">
      <c r="A270" s="7">
        <v>268</v>
      </c>
      <c r="B270" s="7" t="s">
        <v>284</v>
      </c>
      <c r="C270" s="7" t="s">
        <v>509</v>
      </c>
      <c r="D270" s="7">
        <v>2014</v>
      </c>
      <c r="E270" s="7" t="s">
        <v>672</v>
      </c>
      <c r="F270" s="7" t="s">
        <v>512</v>
      </c>
      <c r="G270" s="7">
        <v>214270</v>
      </c>
      <c r="H270" s="7">
        <v>3</v>
      </c>
      <c r="I270" s="7" t="s">
        <v>515</v>
      </c>
      <c r="J270" s="8">
        <v>10000</v>
      </c>
      <c r="K270" s="8">
        <f t="shared" si="15"/>
        <v>1690000</v>
      </c>
      <c r="L270" s="9">
        <v>10000</v>
      </c>
      <c r="M270" s="10">
        <f>J270-L270</f>
        <v>0</v>
      </c>
      <c r="N270" s="7" t="s">
        <v>963</v>
      </c>
      <c r="O270" s="7" t="str">
        <f>VLOOKUP(B270,'[1]8月'!B:B,1,FALSE)</f>
        <v>1412-811-7</v>
      </c>
    </row>
    <row r="271" spans="1:16" x14ac:dyDescent="0.7">
      <c r="A271" s="7">
        <v>269</v>
      </c>
      <c r="B271" s="7" t="s">
        <v>285</v>
      </c>
      <c r="C271" s="7" t="s">
        <v>561</v>
      </c>
      <c r="D271" s="7">
        <v>2013</v>
      </c>
      <c r="E271" s="7" t="s">
        <v>575</v>
      </c>
      <c r="F271" s="7" t="s">
        <v>526</v>
      </c>
      <c r="G271" s="7">
        <v>218238</v>
      </c>
      <c r="H271" s="7" t="s">
        <v>528</v>
      </c>
      <c r="I271" s="7" t="s">
        <v>529</v>
      </c>
      <c r="J271" s="8">
        <v>43000</v>
      </c>
      <c r="K271" s="8">
        <f t="shared" si="15"/>
        <v>7267000</v>
      </c>
      <c r="L271" s="9">
        <v>43000</v>
      </c>
      <c r="M271" s="10">
        <f>J271-L271</f>
        <v>0</v>
      </c>
      <c r="N271" s="7" t="s">
        <v>965</v>
      </c>
      <c r="O271" s="7" t="str">
        <f>VLOOKUP(B271,'[1]8月'!B:B,1,FALSE)</f>
        <v>1412-815-1</v>
      </c>
    </row>
    <row r="272" spans="1:16" x14ac:dyDescent="0.7">
      <c r="A272" s="7">
        <v>270</v>
      </c>
      <c r="B272" s="11" t="s">
        <v>286</v>
      </c>
      <c r="C272" s="7" t="s">
        <v>525</v>
      </c>
      <c r="D272" s="7">
        <v>2007</v>
      </c>
      <c r="E272" s="7" t="s">
        <v>511</v>
      </c>
      <c r="F272" s="7" t="s">
        <v>1212</v>
      </c>
      <c r="G272" s="7">
        <v>116234</v>
      </c>
      <c r="H272" s="7">
        <v>5</v>
      </c>
      <c r="I272" s="7" t="s">
        <v>544</v>
      </c>
      <c r="J272" s="8">
        <v>10000</v>
      </c>
      <c r="K272" s="8">
        <f t="shared" si="15"/>
        <v>1690000</v>
      </c>
      <c r="L272" s="9">
        <v>0</v>
      </c>
      <c r="M272" s="10"/>
      <c r="N272" s="7" t="s">
        <v>966</v>
      </c>
      <c r="O272" s="7" t="str">
        <f>VLOOKUP(B272,'[1]8月'!B:B,1,FALSE)</f>
        <v>1412-816-2</v>
      </c>
    </row>
    <row r="273" spans="1:15" x14ac:dyDescent="0.7">
      <c r="A273" s="7">
        <v>271</v>
      </c>
      <c r="B273" s="11" t="s">
        <v>287</v>
      </c>
      <c r="C273" s="7" t="s">
        <v>671</v>
      </c>
      <c r="D273" s="7" t="s">
        <v>1204</v>
      </c>
      <c r="E273" s="7" t="s">
        <v>511</v>
      </c>
      <c r="F273" s="7" t="s">
        <v>583</v>
      </c>
      <c r="G273" s="7">
        <v>116000</v>
      </c>
      <c r="H273" s="7">
        <v>3</v>
      </c>
      <c r="I273" s="7" t="s">
        <v>515</v>
      </c>
      <c r="J273" s="8">
        <v>8300</v>
      </c>
      <c r="K273" s="8">
        <f t="shared" si="15"/>
        <v>1402700</v>
      </c>
      <c r="L273" s="9">
        <v>0</v>
      </c>
      <c r="M273" s="10"/>
      <c r="N273" s="7" t="s">
        <v>967</v>
      </c>
      <c r="O273" s="7" t="str">
        <f>VLOOKUP(B273,'[1]8月'!B:B,1,FALSE)</f>
        <v>1412-817-3</v>
      </c>
    </row>
    <row r="274" spans="1:15" x14ac:dyDescent="0.7">
      <c r="A274" s="7">
        <v>272</v>
      </c>
      <c r="B274" s="11" t="s">
        <v>288</v>
      </c>
      <c r="C274" s="7" t="s">
        <v>561</v>
      </c>
      <c r="D274" s="7">
        <v>1989</v>
      </c>
      <c r="E274" s="7" t="s">
        <v>511</v>
      </c>
      <c r="F274" s="7" t="s">
        <v>1203</v>
      </c>
      <c r="G274" s="7">
        <v>18238</v>
      </c>
      <c r="H274" s="7" t="s">
        <v>528</v>
      </c>
      <c r="I274" s="7" t="s">
        <v>529</v>
      </c>
      <c r="J274" s="8">
        <v>21500</v>
      </c>
      <c r="K274" s="8">
        <f t="shared" si="15"/>
        <v>3633500</v>
      </c>
      <c r="L274" s="9">
        <v>0</v>
      </c>
      <c r="M274" s="10"/>
      <c r="N274" s="7" t="s">
        <v>969</v>
      </c>
      <c r="O274" s="7" t="str">
        <f>VLOOKUP(B274,'[1]8月'!B:B,1,FALSE)</f>
        <v>1412-818-4</v>
      </c>
    </row>
    <row r="275" spans="1:15" x14ac:dyDescent="0.7">
      <c r="A275" s="7">
        <v>273</v>
      </c>
      <c r="B275" s="11" t="s">
        <v>289</v>
      </c>
      <c r="C275" s="7" t="s">
        <v>606</v>
      </c>
      <c r="D275" s="7">
        <v>2010</v>
      </c>
      <c r="E275" s="7" t="s">
        <v>608</v>
      </c>
      <c r="F275" s="7" t="s">
        <v>526</v>
      </c>
      <c r="G275" s="7">
        <v>116660</v>
      </c>
      <c r="H275" s="7">
        <v>3</v>
      </c>
      <c r="I275" s="7" t="s">
        <v>515</v>
      </c>
      <c r="J275" s="8">
        <v>14000</v>
      </c>
      <c r="K275" s="8">
        <f t="shared" si="15"/>
        <v>2366000</v>
      </c>
      <c r="L275" s="9">
        <v>0</v>
      </c>
      <c r="M275" s="10"/>
      <c r="N275" s="7" t="s">
        <v>970</v>
      </c>
      <c r="O275" s="7" t="str">
        <f>VLOOKUP(B275,'[1]8月'!B:B,1,FALSE)</f>
        <v>1412-819-5</v>
      </c>
    </row>
    <row r="276" spans="1:15" x14ac:dyDescent="0.7">
      <c r="A276" s="7">
        <v>274</v>
      </c>
      <c r="B276" s="7" t="s">
        <v>290</v>
      </c>
      <c r="C276" s="7" t="s">
        <v>525</v>
      </c>
      <c r="D276" s="7">
        <v>2008</v>
      </c>
      <c r="E276" s="7" t="s">
        <v>511</v>
      </c>
      <c r="F276" s="7" t="s">
        <v>512</v>
      </c>
      <c r="G276" s="7">
        <v>116200</v>
      </c>
      <c r="H276" s="7">
        <v>3</v>
      </c>
      <c r="I276" s="7" t="s">
        <v>544</v>
      </c>
      <c r="J276" s="8">
        <v>8900</v>
      </c>
      <c r="K276" s="8">
        <f t="shared" si="15"/>
        <v>1504100</v>
      </c>
      <c r="L276" s="9">
        <v>8900</v>
      </c>
      <c r="M276" s="10">
        <f>J276-L276</f>
        <v>0</v>
      </c>
      <c r="N276" s="7" t="s">
        <v>971</v>
      </c>
      <c r="O276" s="7" t="str">
        <f>VLOOKUP(B276,'[1]8月'!B:B,1,FALSE)</f>
        <v>1412-822-0</v>
      </c>
    </row>
    <row r="277" spans="1:15" x14ac:dyDescent="0.7">
      <c r="A277" s="7">
        <v>275</v>
      </c>
      <c r="B277" s="11" t="s">
        <v>291</v>
      </c>
      <c r="C277" s="7" t="s">
        <v>606</v>
      </c>
      <c r="D277" s="7" t="s">
        <v>1204</v>
      </c>
      <c r="E277" s="7" t="s">
        <v>608</v>
      </c>
      <c r="F277" s="7" t="s">
        <v>1200</v>
      </c>
      <c r="G277" s="7">
        <v>116660</v>
      </c>
      <c r="H277" s="7">
        <v>3</v>
      </c>
      <c r="I277" s="7" t="s">
        <v>515</v>
      </c>
      <c r="J277" s="8">
        <v>14500</v>
      </c>
      <c r="K277" s="8">
        <f t="shared" si="15"/>
        <v>2450500</v>
      </c>
      <c r="L277" s="9">
        <v>0</v>
      </c>
      <c r="M277" s="10"/>
      <c r="N277" s="7" t="s">
        <v>972</v>
      </c>
      <c r="O277" s="7" t="str">
        <f>VLOOKUP(B277,'[1]8月'!B:B,1,FALSE)</f>
        <v>1412-823-1</v>
      </c>
    </row>
    <row r="278" spans="1:15" x14ac:dyDescent="0.7">
      <c r="A278" s="7">
        <v>276</v>
      </c>
      <c r="B278" s="7" t="s">
        <v>292</v>
      </c>
      <c r="C278" s="7" t="s">
        <v>525</v>
      </c>
      <c r="D278" s="7">
        <v>2005</v>
      </c>
      <c r="E278" s="7" t="s">
        <v>511</v>
      </c>
      <c r="F278" s="7" t="s">
        <v>512</v>
      </c>
      <c r="G278" s="7">
        <v>16200</v>
      </c>
      <c r="H278" s="7">
        <v>3</v>
      </c>
      <c r="I278" s="7" t="s">
        <v>544</v>
      </c>
      <c r="J278" s="8">
        <v>7000</v>
      </c>
      <c r="K278" s="8">
        <f t="shared" si="15"/>
        <v>1183000</v>
      </c>
      <c r="L278" s="9">
        <v>7000</v>
      </c>
      <c r="M278" s="10">
        <f>J278-L278</f>
        <v>0</v>
      </c>
      <c r="N278" s="7" t="s">
        <v>973</v>
      </c>
      <c r="O278" s="7" t="str">
        <f>VLOOKUP(B278,'[1]8月'!B:B,1,FALSE)</f>
        <v>1412-828-6</v>
      </c>
    </row>
    <row r="279" spans="1:15" x14ac:dyDescent="0.7">
      <c r="A279" s="7">
        <v>277</v>
      </c>
      <c r="B279" s="11" t="s">
        <v>293</v>
      </c>
      <c r="C279" s="7" t="s">
        <v>606</v>
      </c>
      <c r="D279" s="7" t="s">
        <v>1204</v>
      </c>
      <c r="E279" s="7" t="s">
        <v>608</v>
      </c>
      <c r="F279" s="7" t="s">
        <v>1200</v>
      </c>
      <c r="G279" s="7">
        <v>116660</v>
      </c>
      <c r="H279" s="7">
        <v>3</v>
      </c>
      <c r="I279" s="7" t="s">
        <v>515</v>
      </c>
      <c r="J279" s="8">
        <v>14000</v>
      </c>
      <c r="K279" s="8">
        <f t="shared" si="15"/>
        <v>2366000</v>
      </c>
      <c r="L279" s="9">
        <v>0</v>
      </c>
      <c r="M279" s="10"/>
      <c r="N279" s="7" t="s">
        <v>974</v>
      </c>
      <c r="O279" s="7" t="str">
        <f>VLOOKUP(B279,'[1]8月'!B:B,1,FALSE)</f>
        <v>1412-829-7</v>
      </c>
    </row>
    <row r="280" spans="1:15" x14ac:dyDescent="0.7">
      <c r="A280" s="7">
        <v>278</v>
      </c>
      <c r="B280" s="7" t="s">
        <v>294</v>
      </c>
      <c r="C280" s="7" t="s">
        <v>550</v>
      </c>
      <c r="D280" s="7">
        <v>2007</v>
      </c>
      <c r="E280" s="7" t="s">
        <v>517</v>
      </c>
      <c r="F280" s="7" t="s">
        <v>512</v>
      </c>
      <c r="G280" s="7" t="s">
        <v>621</v>
      </c>
      <c r="H280" s="7">
        <v>3</v>
      </c>
      <c r="I280" s="7" t="s">
        <v>515</v>
      </c>
      <c r="J280" s="8">
        <v>10400</v>
      </c>
      <c r="K280" s="8">
        <f t="shared" si="15"/>
        <v>1757600</v>
      </c>
      <c r="L280" s="9">
        <v>10400</v>
      </c>
      <c r="M280" s="10">
        <f>J280-L280</f>
        <v>0</v>
      </c>
      <c r="N280" s="7" t="s">
        <v>975</v>
      </c>
      <c r="O280" s="7" t="str">
        <f>VLOOKUP(B280,'[1]8月'!B:B,1,FALSE)</f>
        <v>1412-981-4</v>
      </c>
    </row>
    <row r="281" spans="1:15" x14ac:dyDescent="0.7">
      <c r="A281" s="7">
        <v>279</v>
      </c>
      <c r="B281" s="7" t="s">
        <v>295</v>
      </c>
      <c r="C281" s="7" t="s">
        <v>569</v>
      </c>
      <c r="D281" s="7">
        <v>1996</v>
      </c>
      <c r="E281" s="7" t="s">
        <v>517</v>
      </c>
      <c r="F281" s="7" t="s">
        <v>512</v>
      </c>
      <c r="G281" s="7">
        <v>16700</v>
      </c>
      <c r="H281" s="7">
        <v>3</v>
      </c>
      <c r="I281" s="7" t="s">
        <v>515</v>
      </c>
      <c r="J281" s="8">
        <v>15000</v>
      </c>
      <c r="K281" s="8">
        <f t="shared" si="15"/>
        <v>2535000</v>
      </c>
      <c r="L281" s="9">
        <v>15000</v>
      </c>
      <c r="M281" s="10">
        <f>J281-L281</f>
        <v>0</v>
      </c>
      <c r="N281" s="7" t="s">
        <v>976</v>
      </c>
      <c r="O281" s="7" t="str">
        <f>VLOOKUP(B281,'[1]8月'!B:B,1,FALSE)</f>
        <v>1412-983-6</v>
      </c>
    </row>
    <row r="282" spans="1:15" x14ac:dyDescent="0.7">
      <c r="A282" s="7">
        <v>280</v>
      </c>
      <c r="B282" s="7" t="s">
        <v>297</v>
      </c>
      <c r="C282" s="7" t="s">
        <v>569</v>
      </c>
      <c r="D282" s="7">
        <v>1991</v>
      </c>
      <c r="E282" s="7" t="s">
        <v>517</v>
      </c>
      <c r="F282" s="7" t="s">
        <v>512</v>
      </c>
      <c r="G282" s="7">
        <v>16700</v>
      </c>
      <c r="H282" s="7">
        <v>3</v>
      </c>
      <c r="I282" s="7" t="s">
        <v>515</v>
      </c>
      <c r="J282" s="8">
        <v>15000</v>
      </c>
      <c r="K282" s="8">
        <f t="shared" si="15"/>
        <v>2535000</v>
      </c>
      <c r="L282" s="9">
        <v>15000</v>
      </c>
      <c r="M282" s="10">
        <f t="shared" ref="M282:M289" si="16">J282-L282</f>
        <v>0</v>
      </c>
      <c r="N282" s="7" t="s">
        <v>977</v>
      </c>
      <c r="O282" s="7" t="str">
        <f>VLOOKUP(B282,'[1]8月'!B:B,1,FALSE)</f>
        <v>1412-988-1</v>
      </c>
    </row>
    <row r="283" spans="1:15" x14ac:dyDescent="0.7">
      <c r="A283" s="7">
        <v>281</v>
      </c>
      <c r="B283" s="7" t="s">
        <v>298</v>
      </c>
      <c r="C283" s="7" t="s">
        <v>569</v>
      </c>
      <c r="D283" s="7">
        <v>1993</v>
      </c>
      <c r="E283" s="7" t="s">
        <v>517</v>
      </c>
      <c r="F283" s="7" t="s">
        <v>512</v>
      </c>
      <c r="G283" s="7">
        <v>16700</v>
      </c>
      <c r="H283" s="7">
        <v>3</v>
      </c>
      <c r="I283" s="7" t="s">
        <v>515</v>
      </c>
      <c r="J283" s="8">
        <v>15000</v>
      </c>
      <c r="K283" s="8">
        <f t="shared" si="15"/>
        <v>2535000</v>
      </c>
      <c r="L283" s="9">
        <v>15000</v>
      </c>
      <c r="M283" s="10">
        <f t="shared" si="16"/>
        <v>0</v>
      </c>
      <c r="N283" s="7" t="s">
        <v>978</v>
      </c>
      <c r="O283" s="7" t="str">
        <f>VLOOKUP(B283,'[1]8月'!B:B,1,FALSE)</f>
        <v>1412-989-2</v>
      </c>
    </row>
    <row r="284" spans="1:15" x14ac:dyDescent="0.7">
      <c r="A284" s="7">
        <v>282</v>
      </c>
      <c r="B284" s="7" t="s">
        <v>299</v>
      </c>
      <c r="C284" s="7" t="s">
        <v>525</v>
      </c>
      <c r="D284" s="7">
        <v>2012</v>
      </c>
      <c r="E284" s="7" t="s">
        <v>511</v>
      </c>
      <c r="F284" s="7" t="s">
        <v>512</v>
      </c>
      <c r="G284" s="7">
        <v>116200</v>
      </c>
      <c r="H284" s="7">
        <v>3</v>
      </c>
      <c r="I284" s="7" t="s">
        <v>544</v>
      </c>
      <c r="J284" s="8">
        <v>8900</v>
      </c>
      <c r="K284" s="8">
        <f t="shared" si="15"/>
        <v>1504100</v>
      </c>
      <c r="L284" s="9">
        <v>8900</v>
      </c>
      <c r="M284" s="10">
        <f t="shared" si="16"/>
        <v>0</v>
      </c>
      <c r="N284" s="7" t="s">
        <v>979</v>
      </c>
      <c r="O284" s="7" t="str">
        <f>VLOOKUP(B284,'[1]8月'!B:B,1,FALSE)</f>
        <v>1412-995-0</v>
      </c>
    </row>
    <row r="285" spans="1:15" x14ac:dyDescent="0.7">
      <c r="A285" s="7">
        <v>283</v>
      </c>
      <c r="B285" s="7" t="s">
        <v>300</v>
      </c>
      <c r="C285" s="7" t="s">
        <v>525</v>
      </c>
      <c r="D285" s="7">
        <v>2002</v>
      </c>
      <c r="E285" s="7" t="s">
        <v>511</v>
      </c>
      <c r="F285" s="7" t="s">
        <v>512</v>
      </c>
      <c r="G285" s="7">
        <v>16200</v>
      </c>
      <c r="H285" s="7">
        <v>3</v>
      </c>
      <c r="I285" s="7" t="s">
        <v>565</v>
      </c>
      <c r="J285" s="8">
        <v>7000</v>
      </c>
      <c r="K285" s="8">
        <f t="shared" si="15"/>
        <v>1183000</v>
      </c>
      <c r="L285" s="9">
        <v>7000</v>
      </c>
      <c r="M285" s="10">
        <f t="shared" si="16"/>
        <v>0</v>
      </c>
      <c r="N285" s="7" t="s">
        <v>980</v>
      </c>
      <c r="O285" s="7" t="str">
        <f>VLOOKUP(B285,'[1]8月'!B:B,1,FALSE)</f>
        <v>1412-996-1</v>
      </c>
    </row>
    <row r="286" spans="1:15" x14ac:dyDescent="0.7">
      <c r="A286" s="7">
        <v>284</v>
      </c>
      <c r="B286" s="7" t="s">
        <v>301</v>
      </c>
      <c r="C286" s="7" t="s">
        <v>525</v>
      </c>
      <c r="D286" s="7">
        <v>1997</v>
      </c>
      <c r="E286" s="7" t="s">
        <v>511</v>
      </c>
      <c r="F286" s="7" t="s">
        <v>583</v>
      </c>
      <c r="G286" s="7">
        <v>16234</v>
      </c>
      <c r="H286" s="7">
        <v>5</v>
      </c>
      <c r="I286" s="7" t="s">
        <v>565</v>
      </c>
      <c r="J286" s="8">
        <v>7500</v>
      </c>
      <c r="K286" s="8">
        <f t="shared" si="15"/>
        <v>1267500</v>
      </c>
      <c r="L286" s="9">
        <v>7500</v>
      </c>
      <c r="M286" s="10">
        <f t="shared" si="16"/>
        <v>0</v>
      </c>
      <c r="N286" s="7" t="s">
        <v>981</v>
      </c>
      <c r="O286" s="7" t="str">
        <f>VLOOKUP(B286,'[1]8月'!B:B,1,FALSE)</f>
        <v>1412-997-2</v>
      </c>
    </row>
    <row r="287" spans="1:15" x14ac:dyDescent="0.7">
      <c r="A287" s="7">
        <v>285</v>
      </c>
      <c r="B287" s="7" t="s">
        <v>302</v>
      </c>
      <c r="C287" s="7" t="s">
        <v>525</v>
      </c>
      <c r="D287" s="7">
        <v>2006</v>
      </c>
      <c r="E287" s="7" t="s">
        <v>511</v>
      </c>
      <c r="F287" s="7" t="s">
        <v>583</v>
      </c>
      <c r="G287" s="7">
        <v>116234</v>
      </c>
      <c r="H287" s="7">
        <v>3</v>
      </c>
      <c r="I287" s="7" t="s">
        <v>565</v>
      </c>
      <c r="J287" s="8">
        <v>10000</v>
      </c>
      <c r="K287" s="8">
        <f t="shared" si="15"/>
        <v>1690000</v>
      </c>
      <c r="L287" s="9">
        <v>10000</v>
      </c>
      <c r="M287" s="10">
        <f t="shared" si="16"/>
        <v>0</v>
      </c>
      <c r="N287" s="7" t="s">
        <v>982</v>
      </c>
      <c r="O287" s="7" t="str">
        <f>VLOOKUP(B287,'[1]8月'!B:B,1,FALSE)</f>
        <v>1412-998-3</v>
      </c>
    </row>
    <row r="288" spans="1:15" x14ac:dyDescent="0.7">
      <c r="A288" s="7">
        <v>286</v>
      </c>
      <c r="B288" s="7" t="s">
        <v>303</v>
      </c>
      <c r="C288" s="7" t="s">
        <v>525</v>
      </c>
      <c r="D288" s="7">
        <v>2006</v>
      </c>
      <c r="E288" s="7" t="s">
        <v>511</v>
      </c>
      <c r="F288" s="7" t="s">
        <v>583</v>
      </c>
      <c r="G288" s="7">
        <v>116234</v>
      </c>
      <c r="H288" s="7">
        <v>3</v>
      </c>
      <c r="I288" s="7" t="s">
        <v>565</v>
      </c>
      <c r="J288" s="8">
        <v>10000</v>
      </c>
      <c r="K288" s="8">
        <f t="shared" si="15"/>
        <v>1690000</v>
      </c>
      <c r="L288" s="9">
        <v>10000</v>
      </c>
      <c r="M288" s="10">
        <f t="shared" si="16"/>
        <v>0</v>
      </c>
      <c r="N288" s="7" t="s">
        <v>983</v>
      </c>
      <c r="O288" s="7" t="str">
        <f>VLOOKUP(B288,'[1]8月'!B:B,1,FALSE)</f>
        <v>1412-999-4</v>
      </c>
    </row>
    <row r="289" spans="1:15" x14ac:dyDescent="0.7">
      <c r="A289" s="7">
        <v>287</v>
      </c>
      <c r="B289" s="7" t="s">
        <v>304</v>
      </c>
      <c r="C289" s="7" t="s">
        <v>537</v>
      </c>
      <c r="D289" s="7">
        <v>2017</v>
      </c>
      <c r="E289" s="7" t="s">
        <v>511</v>
      </c>
      <c r="F289" s="7" t="s">
        <v>526</v>
      </c>
      <c r="G289" s="7">
        <v>326138</v>
      </c>
      <c r="H289" s="7" t="s">
        <v>535</v>
      </c>
      <c r="I289" s="7" t="s">
        <v>565</v>
      </c>
      <c r="J289" s="8">
        <v>35000</v>
      </c>
      <c r="K289" s="8">
        <f t="shared" si="15"/>
        <v>5915000</v>
      </c>
      <c r="L289" s="9">
        <v>35000</v>
      </c>
      <c r="M289" s="10">
        <f t="shared" si="16"/>
        <v>0</v>
      </c>
      <c r="N289" s="7" t="s">
        <v>984</v>
      </c>
      <c r="O289" s="7" t="str">
        <f>VLOOKUP(B289,'[1]8月'!B:B,1,FALSE)</f>
        <v>1413-000-4</v>
      </c>
    </row>
    <row r="290" spans="1:15" x14ac:dyDescent="0.7">
      <c r="A290" s="7">
        <v>288</v>
      </c>
      <c r="B290" s="7" t="s">
        <v>307</v>
      </c>
      <c r="C290" s="7" t="s">
        <v>525</v>
      </c>
      <c r="D290" s="7">
        <v>2004</v>
      </c>
      <c r="E290" s="7" t="s">
        <v>511</v>
      </c>
      <c r="F290" s="7" t="s">
        <v>512</v>
      </c>
      <c r="G290" s="7">
        <v>16200</v>
      </c>
      <c r="H290" s="7">
        <v>3</v>
      </c>
      <c r="I290" s="7" t="s">
        <v>565</v>
      </c>
      <c r="J290" s="8">
        <v>7000</v>
      </c>
      <c r="K290" s="8">
        <f t="shared" si="15"/>
        <v>1183000</v>
      </c>
      <c r="L290" s="9">
        <v>7000</v>
      </c>
      <c r="M290" s="10">
        <f>J290-L290</f>
        <v>0</v>
      </c>
      <c r="N290" s="7" t="s">
        <v>985</v>
      </c>
      <c r="O290" s="7" t="str">
        <f>VLOOKUP(B290,'[1]8月'!B:B,1,FALSE)</f>
        <v>1413-020-8</v>
      </c>
    </row>
    <row r="291" spans="1:15" x14ac:dyDescent="0.7">
      <c r="A291" s="7">
        <v>289</v>
      </c>
      <c r="B291" s="7" t="s">
        <v>309</v>
      </c>
      <c r="C291" s="7" t="s">
        <v>525</v>
      </c>
      <c r="D291" s="7">
        <v>2012</v>
      </c>
      <c r="E291" s="7" t="s">
        <v>575</v>
      </c>
      <c r="F291" s="7" t="s">
        <v>512</v>
      </c>
      <c r="G291" s="7">
        <v>116300</v>
      </c>
      <c r="H291" s="7">
        <v>3</v>
      </c>
      <c r="I291" s="7" t="s">
        <v>515</v>
      </c>
      <c r="J291" s="8">
        <v>10600</v>
      </c>
      <c r="K291" s="8">
        <f t="shared" si="15"/>
        <v>1791400</v>
      </c>
      <c r="L291" s="9">
        <v>10600</v>
      </c>
      <c r="M291" s="10">
        <f>J291-L291</f>
        <v>0</v>
      </c>
      <c r="N291" s="7" t="s">
        <v>986</v>
      </c>
      <c r="O291" s="7" t="str">
        <f>VLOOKUP(B291,'[1]8月'!B:B,1,FALSE)</f>
        <v>1413-025-3</v>
      </c>
    </row>
    <row r="292" spans="1:15" x14ac:dyDescent="0.7">
      <c r="A292" s="7">
        <v>290</v>
      </c>
      <c r="B292" s="7" t="s">
        <v>310</v>
      </c>
      <c r="C292" s="7" t="s">
        <v>525</v>
      </c>
      <c r="D292" s="7">
        <v>1988</v>
      </c>
      <c r="E292" s="7" t="s">
        <v>511</v>
      </c>
      <c r="F292" s="7" t="s">
        <v>599</v>
      </c>
      <c r="G292" s="7">
        <v>16013</v>
      </c>
      <c r="H292" s="7" t="s">
        <v>535</v>
      </c>
      <c r="I292" s="7" t="s">
        <v>529</v>
      </c>
      <c r="J292" s="8">
        <v>7000</v>
      </c>
      <c r="K292" s="8">
        <f t="shared" si="15"/>
        <v>1183000</v>
      </c>
      <c r="L292" s="9">
        <v>7000</v>
      </c>
      <c r="M292" s="10">
        <f>J292-L292</f>
        <v>0</v>
      </c>
      <c r="N292" s="7" t="s">
        <v>988</v>
      </c>
      <c r="O292" s="7" t="str">
        <f>VLOOKUP(B292,'[1]8月'!B:B,1,FALSE)</f>
        <v>1413-078-6</v>
      </c>
    </row>
    <row r="293" spans="1:15" x14ac:dyDescent="0.7">
      <c r="A293" s="7">
        <v>291</v>
      </c>
      <c r="B293" s="7" t="s">
        <v>311</v>
      </c>
      <c r="C293" s="7" t="s">
        <v>525</v>
      </c>
      <c r="D293" s="7">
        <v>1989</v>
      </c>
      <c r="E293" s="7" t="s">
        <v>511</v>
      </c>
      <c r="F293" s="7" t="s">
        <v>599</v>
      </c>
      <c r="G293" s="7">
        <v>16233</v>
      </c>
      <c r="H293" s="7">
        <v>5</v>
      </c>
      <c r="I293" s="7" t="s">
        <v>529</v>
      </c>
      <c r="J293" s="8">
        <v>9000</v>
      </c>
      <c r="K293" s="8">
        <f t="shared" si="15"/>
        <v>1521000</v>
      </c>
      <c r="L293" s="9">
        <v>9000</v>
      </c>
      <c r="M293" s="10">
        <f>J293-L293</f>
        <v>0</v>
      </c>
      <c r="N293" s="7" t="s">
        <v>989</v>
      </c>
      <c r="O293" s="7" t="str">
        <f>VLOOKUP(B293,'[1]8月'!B:B,1,FALSE)</f>
        <v>1413-103-0</v>
      </c>
    </row>
    <row r="294" spans="1:15" x14ac:dyDescent="0.7">
      <c r="A294" s="7">
        <v>292</v>
      </c>
      <c r="B294" s="7" t="s">
        <v>313</v>
      </c>
      <c r="C294" s="7" t="s">
        <v>521</v>
      </c>
      <c r="D294" s="7">
        <v>2004</v>
      </c>
      <c r="E294" s="7" t="s">
        <v>517</v>
      </c>
      <c r="F294" s="7" t="s">
        <v>512</v>
      </c>
      <c r="G294" s="7">
        <v>16600</v>
      </c>
      <c r="H294" s="7">
        <v>3</v>
      </c>
      <c r="I294" s="7" t="s">
        <v>515</v>
      </c>
      <c r="J294" s="8">
        <v>11400</v>
      </c>
      <c r="K294" s="8">
        <f t="shared" si="15"/>
        <v>1926600</v>
      </c>
      <c r="L294" s="9">
        <v>11400</v>
      </c>
      <c r="M294" s="10">
        <f t="shared" ref="M294:M318" si="17">J294-L294</f>
        <v>0</v>
      </c>
      <c r="N294" s="7" t="s">
        <v>990</v>
      </c>
      <c r="O294" s="7" t="str">
        <f>VLOOKUP(B294,'[1]8月'!B:B,1,FALSE)</f>
        <v>1413-200-0</v>
      </c>
    </row>
    <row r="295" spans="1:15" x14ac:dyDescent="0.7">
      <c r="A295" s="7">
        <v>293</v>
      </c>
      <c r="B295" s="7" t="s">
        <v>314</v>
      </c>
      <c r="C295" s="7" t="s">
        <v>509</v>
      </c>
      <c r="D295" s="7">
        <v>1999</v>
      </c>
      <c r="E295" s="7" t="s">
        <v>517</v>
      </c>
      <c r="F295" s="7" t="s">
        <v>512</v>
      </c>
      <c r="G295" s="7">
        <v>16570</v>
      </c>
      <c r="H295" s="7">
        <v>3</v>
      </c>
      <c r="I295" s="7" t="s">
        <v>544</v>
      </c>
      <c r="J295" s="8">
        <v>11000</v>
      </c>
      <c r="K295" s="8">
        <f t="shared" si="15"/>
        <v>1859000</v>
      </c>
      <c r="L295" s="9">
        <v>11000</v>
      </c>
      <c r="M295" s="10">
        <f t="shared" si="17"/>
        <v>0</v>
      </c>
      <c r="N295" s="7" t="s">
        <v>991</v>
      </c>
      <c r="O295" s="7" t="str">
        <f>VLOOKUP(B295,'[1]8月'!B:B,1,FALSE)</f>
        <v>1413-201-1</v>
      </c>
    </row>
    <row r="296" spans="1:15" x14ac:dyDescent="0.7">
      <c r="A296" s="7">
        <v>294</v>
      </c>
      <c r="B296" s="7" t="s">
        <v>315</v>
      </c>
      <c r="C296" s="7" t="s">
        <v>509</v>
      </c>
      <c r="D296" s="7">
        <v>2007</v>
      </c>
      <c r="E296" s="7" t="s">
        <v>517</v>
      </c>
      <c r="F296" s="7" t="s">
        <v>512</v>
      </c>
      <c r="G296" s="7">
        <v>16570</v>
      </c>
      <c r="H296" s="7">
        <v>3</v>
      </c>
      <c r="I296" s="7" t="s">
        <v>544</v>
      </c>
      <c r="J296" s="8">
        <v>11500</v>
      </c>
      <c r="K296" s="8">
        <f t="shared" si="15"/>
        <v>1943500</v>
      </c>
      <c r="L296" s="9">
        <v>11500</v>
      </c>
      <c r="M296" s="10">
        <f t="shared" si="17"/>
        <v>0</v>
      </c>
      <c r="N296" s="7" t="s">
        <v>992</v>
      </c>
      <c r="O296" s="7" t="str">
        <f>VLOOKUP(B296,'[1]8月'!B:B,1,FALSE)</f>
        <v>1413-202-2</v>
      </c>
    </row>
    <row r="297" spans="1:15" x14ac:dyDescent="0.7">
      <c r="A297" s="7">
        <v>295</v>
      </c>
      <c r="B297" s="7" t="s">
        <v>316</v>
      </c>
      <c r="C297" s="7" t="s">
        <v>561</v>
      </c>
      <c r="D297" s="7">
        <v>2018</v>
      </c>
      <c r="E297" s="7" t="s">
        <v>517</v>
      </c>
      <c r="F297" s="7" t="s">
        <v>563</v>
      </c>
      <c r="G297" s="7">
        <v>228239</v>
      </c>
      <c r="H297" s="7" t="s">
        <v>528</v>
      </c>
      <c r="I297" s="7" t="s">
        <v>540</v>
      </c>
      <c r="J297" s="8">
        <v>42000</v>
      </c>
      <c r="K297" s="8">
        <f t="shared" si="15"/>
        <v>7098000</v>
      </c>
      <c r="L297" s="9">
        <v>42000</v>
      </c>
      <c r="M297" s="10">
        <f t="shared" si="17"/>
        <v>0</v>
      </c>
      <c r="N297" s="7" t="s">
        <v>994</v>
      </c>
      <c r="O297" s="7" t="str">
        <f>VLOOKUP(B297,'[1]8月'!B:B,1,FALSE)</f>
        <v>1413-204-4</v>
      </c>
    </row>
    <row r="298" spans="1:15" x14ac:dyDescent="0.7">
      <c r="A298" s="7">
        <v>296</v>
      </c>
      <c r="B298" s="7" t="s">
        <v>317</v>
      </c>
      <c r="C298" s="7" t="s">
        <v>525</v>
      </c>
      <c r="D298" s="7">
        <v>1995</v>
      </c>
      <c r="E298" s="7" t="s">
        <v>511</v>
      </c>
      <c r="F298" s="7" t="s">
        <v>583</v>
      </c>
      <c r="G298" s="7">
        <v>16234</v>
      </c>
      <c r="H298" s="7">
        <v>5</v>
      </c>
      <c r="I298" s="7" t="s">
        <v>619</v>
      </c>
      <c r="J298" s="8">
        <v>8200</v>
      </c>
      <c r="K298" s="8">
        <f t="shared" si="15"/>
        <v>1385800</v>
      </c>
      <c r="L298" s="9">
        <v>8200</v>
      </c>
      <c r="M298" s="10">
        <f t="shared" si="17"/>
        <v>0</v>
      </c>
      <c r="N298" s="7" t="s">
        <v>995</v>
      </c>
      <c r="O298" s="7" t="str">
        <f>VLOOKUP(B298,'[1]8月'!B:B,1,FALSE)</f>
        <v>1413-206-6</v>
      </c>
    </row>
    <row r="299" spans="1:15" x14ac:dyDescent="0.7">
      <c r="A299" s="7">
        <v>297</v>
      </c>
      <c r="B299" s="7" t="s">
        <v>318</v>
      </c>
      <c r="C299" s="7" t="s">
        <v>509</v>
      </c>
      <c r="D299" s="7">
        <v>2000</v>
      </c>
      <c r="E299" s="7" t="s">
        <v>517</v>
      </c>
      <c r="F299" s="7" t="s">
        <v>512</v>
      </c>
      <c r="G299" s="7">
        <v>16570</v>
      </c>
      <c r="H299" s="7">
        <v>3</v>
      </c>
      <c r="I299" s="7" t="s">
        <v>544</v>
      </c>
      <c r="J299" s="8">
        <v>11500</v>
      </c>
      <c r="K299" s="8">
        <f t="shared" si="15"/>
        <v>1943500</v>
      </c>
      <c r="L299" s="9">
        <v>11500</v>
      </c>
      <c r="M299" s="10">
        <f t="shared" si="17"/>
        <v>0</v>
      </c>
      <c r="N299" s="7" t="s">
        <v>996</v>
      </c>
      <c r="O299" s="7" t="str">
        <f>VLOOKUP(B299,'[1]8月'!B:B,1,FALSE)</f>
        <v>1413-208-8</v>
      </c>
    </row>
    <row r="300" spans="1:15" x14ac:dyDescent="0.7">
      <c r="A300" s="7">
        <v>298</v>
      </c>
      <c r="B300" s="7" t="s">
        <v>319</v>
      </c>
      <c r="C300" s="7" t="s">
        <v>606</v>
      </c>
      <c r="D300" s="7">
        <v>2009</v>
      </c>
      <c r="E300" s="7" t="s">
        <v>608</v>
      </c>
      <c r="F300" s="7" t="s">
        <v>512</v>
      </c>
      <c r="G300" s="7">
        <v>116660</v>
      </c>
      <c r="H300" s="7">
        <v>3</v>
      </c>
      <c r="I300" s="7" t="s">
        <v>515</v>
      </c>
      <c r="J300" s="8">
        <v>15000</v>
      </c>
      <c r="K300" s="8">
        <f t="shared" si="15"/>
        <v>2535000</v>
      </c>
      <c r="L300" s="9">
        <v>15000</v>
      </c>
      <c r="M300" s="10">
        <f t="shared" si="17"/>
        <v>0</v>
      </c>
      <c r="N300" s="7" t="s">
        <v>997</v>
      </c>
      <c r="O300" s="7" t="str">
        <f>VLOOKUP(B300,'[1]8月'!B:B,1,FALSE)</f>
        <v>1413-209-9</v>
      </c>
    </row>
    <row r="301" spans="1:15" x14ac:dyDescent="0.7">
      <c r="A301" s="7">
        <v>299</v>
      </c>
      <c r="B301" s="7" t="s">
        <v>321</v>
      </c>
      <c r="C301" s="7" t="s">
        <v>569</v>
      </c>
      <c r="D301" s="7">
        <v>2014</v>
      </c>
      <c r="E301" s="7" t="s">
        <v>517</v>
      </c>
      <c r="F301" s="7" t="s">
        <v>512</v>
      </c>
      <c r="G301" s="7">
        <v>116710</v>
      </c>
      <c r="H301" s="7">
        <v>3</v>
      </c>
      <c r="I301" s="7" t="s">
        <v>515</v>
      </c>
      <c r="J301" s="8">
        <v>15400</v>
      </c>
      <c r="K301" s="8">
        <f t="shared" si="15"/>
        <v>2602600</v>
      </c>
      <c r="L301" s="9">
        <v>15400</v>
      </c>
      <c r="M301" s="10">
        <f t="shared" si="17"/>
        <v>0</v>
      </c>
      <c r="N301" s="7" t="s">
        <v>998</v>
      </c>
      <c r="O301" s="7" t="str">
        <f>VLOOKUP(B301,'[1]8月'!B:B,1,FALSE)</f>
        <v>1413-211-3</v>
      </c>
    </row>
    <row r="302" spans="1:15" x14ac:dyDescent="0.7">
      <c r="A302" s="7">
        <v>300</v>
      </c>
      <c r="B302" s="7" t="s">
        <v>322</v>
      </c>
      <c r="C302" s="7" t="s">
        <v>550</v>
      </c>
      <c r="D302" s="7">
        <v>2007</v>
      </c>
      <c r="E302" s="7" t="s">
        <v>517</v>
      </c>
      <c r="F302" s="7" t="s">
        <v>512</v>
      </c>
      <c r="G302" s="7" t="s">
        <v>636</v>
      </c>
      <c r="H302" s="7">
        <v>3</v>
      </c>
      <c r="I302" s="7" t="s">
        <v>515</v>
      </c>
      <c r="J302" s="8">
        <v>17500</v>
      </c>
      <c r="K302" s="8">
        <f t="shared" si="15"/>
        <v>2957500</v>
      </c>
      <c r="L302" s="9">
        <v>17500</v>
      </c>
      <c r="M302" s="10">
        <f t="shared" si="17"/>
        <v>0</v>
      </c>
      <c r="N302" s="7" t="s">
        <v>999</v>
      </c>
      <c r="O302" s="7" t="str">
        <f>VLOOKUP(B302,'[1]8月'!B:B,1,FALSE)</f>
        <v>1413-570-3</v>
      </c>
    </row>
    <row r="303" spans="1:15" x14ac:dyDescent="0.7">
      <c r="A303" s="7">
        <v>301</v>
      </c>
      <c r="B303" s="7" t="s">
        <v>323</v>
      </c>
      <c r="C303" s="7" t="s">
        <v>569</v>
      </c>
      <c r="D303" s="7">
        <v>2010</v>
      </c>
      <c r="E303" s="7" t="s">
        <v>517</v>
      </c>
      <c r="F303" s="7" t="s">
        <v>512</v>
      </c>
      <c r="G303" s="7">
        <v>116710</v>
      </c>
      <c r="H303" s="7">
        <v>3</v>
      </c>
      <c r="I303" s="7" t="s">
        <v>515</v>
      </c>
      <c r="J303" s="8">
        <v>15500</v>
      </c>
      <c r="K303" s="8">
        <f t="shared" si="15"/>
        <v>2619500</v>
      </c>
      <c r="L303" s="9">
        <v>15500</v>
      </c>
      <c r="M303" s="10">
        <f t="shared" si="17"/>
        <v>0</v>
      </c>
      <c r="N303" s="7" t="s">
        <v>1000</v>
      </c>
      <c r="O303" s="7" t="str">
        <f>VLOOKUP(B303,'[1]8月'!B:B,1,FALSE)</f>
        <v>1413-574-7</v>
      </c>
    </row>
    <row r="304" spans="1:15" x14ac:dyDescent="0.7">
      <c r="A304" s="7">
        <v>302</v>
      </c>
      <c r="B304" s="7" t="s">
        <v>325</v>
      </c>
      <c r="C304" s="7" t="s">
        <v>671</v>
      </c>
      <c r="D304" s="7">
        <v>2002</v>
      </c>
      <c r="E304" s="7" t="s">
        <v>755</v>
      </c>
      <c r="F304" s="7" t="s">
        <v>512</v>
      </c>
      <c r="G304" s="7">
        <v>14000</v>
      </c>
      <c r="H304" s="7">
        <v>3</v>
      </c>
      <c r="I304" s="7" t="s">
        <v>515</v>
      </c>
      <c r="J304" s="8">
        <v>5700</v>
      </c>
      <c r="K304" s="8">
        <f t="shared" si="15"/>
        <v>963300</v>
      </c>
      <c r="L304" s="9">
        <v>5700</v>
      </c>
      <c r="M304" s="10">
        <f t="shared" si="17"/>
        <v>0</v>
      </c>
      <c r="N304" s="7" t="s">
        <v>1002</v>
      </c>
      <c r="O304" s="7" t="str">
        <f>VLOOKUP(B304,'[1]8月'!B:B,1,FALSE)</f>
        <v>1413-582-7</v>
      </c>
    </row>
    <row r="305" spans="1:15" x14ac:dyDescent="0.7">
      <c r="A305" s="7">
        <v>303</v>
      </c>
      <c r="B305" s="7" t="s">
        <v>326</v>
      </c>
      <c r="C305" s="7" t="s">
        <v>521</v>
      </c>
      <c r="D305" s="7">
        <v>2001</v>
      </c>
      <c r="E305" s="7" t="s">
        <v>517</v>
      </c>
      <c r="F305" s="7" t="s">
        <v>512</v>
      </c>
      <c r="G305" s="7">
        <v>16600</v>
      </c>
      <c r="H305" s="7">
        <v>3</v>
      </c>
      <c r="I305" s="7" t="s">
        <v>515</v>
      </c>
      <c r="J305" s="8">
        <v>11500</v>
      </c>
      <c r="K305" s="8">
        <f t="shared" si="15"/>
        <v>1943500</v>
      </c>
      <c r="L305" s="9">
        <v>11500</v>
      </c>
      <c r="M305" s="10">
        <f t="shared" si="17"/>
        <v>0</v>
      </c>
      <c r="N305" s="7" t="s">
        <v>1003</v>
      </c>
      <c r="O305" s="7" t="str">
        <f>VLOOKUP(B305,'[1]8月'!B:B,1,FALSE)</f>
        <v>1413-583-8</v>
      </c>
    </row>
    <row r="306" spans="1:15" x14ac:dyDescent="0.7">
      <c r="A306" s="7">
        <v>304</v>
      </c>
      <c r="B306" s="7" t="s">
        <v>327</v>
      </c>
      <c r="C306" s="7" t="s">
        <v>525</v>
      </c>
      <c r="D306" s="7">
        <v>2012</v>
      </c>
      <c r="E306" s="7" t="s">
        <v>575</v>
      </c>
      <c r="F306" s="7" t="s">
        <v>512</v>
      </c>
      <c r="G306" s="7">
        <v>116300</v>
      </c>
      <c r="H306" s="7">
        <v>3</v>
      </c>
      <c r="I306" s="7" t="s">
        <v>515</v>
      </c>
      <c r="J306" s="8">
        <v>10600</v>
      </c>
      <c r="K306" s="8">
        <f t="shared" si="15"/>
        <v>1791400</v>
      </c>
      <c r="L306" s="9">
        <v>10600</v>
      </c>
      <c r="M306" s="10">
        <f t="shared" si="17"/>
        <v>0</v>
      </c>
      <c r="N306" s="7" t="s">
        <v>1004</v>
      </c>
      <c r="O306" s="7" t="str">
        <f>VLOOKUP(B306,'[1]8月'!B:B,1,FALSE)</f>
        <v>1413-585-0</v>
      </c>
    </row>
    <row r="307" spans="1:15" x14ac:dyDescent="0.7">
      <c r="A307" s="7">
        <v>305</v>
      </c>
      <c r="B307" s="7" t="s">
        <v>328</v>
      </c>
      <c r="C307" s="7" t="s">
        <v>509</v>
      </c>
      <c r="D307" s="7">
        <v>2003</v>
      </c>
      <c r="E307" s="7" t="s">
        <v>511</v>
      </c>
      <c r="F307" s="7" t="s">
        <v>512</v>
      </c>
      <c r="G307" s="7">
        <v>114270</v>
      </c>
      <c r="H307" s="7">
        <v>3</v>
      </c>
      <c r="I307" s="7" t="s">
        <v>515</v>
      </c>
      <c r="J307" s="8">
        <v>8000</v>
      </c>
      <c r="K307" s="8">
        <f t="shared" si="15"/>
        <v>1352000</v>
      </c>
      <c r="L307" s="9">
        <v>8000</v>
      </c>
      <c r="M307" s="10">
        <f t="shared" si="17"/>
        <v>0</v>
      </c>
      <c r="N307" s="7" t="s">
        <v>1005</v>
      </c>
      <c r="O307" s="7" t="str">
        <f>VLOOKUP(B307,'[1]8月'!B:B,1,FALSE)</f>
        <v>1413-587-2</v>
      </c>
    </row>
    <row r="308" spans="1:15" x14ac:dyDescent="0.7">
      <c r="A308" s="7">
        <v>306</v>
      </c>
      <c r="B308" s="7" t="s">
        <v>330</v>
      </c>
      <c r="C308" s="7" t="s">
        <v>525</v>
      </c>
      <c r="D308" s="7">
        <v>2006</v>
      </c>
      <c r="E308" s="7" t="s">
        <v>511</v>
      </c>
      <c r="F308" s="7" t="s">
        <v>512</v>
      </c>
      <c r="G308" s="7">
        <v>116200</v>
      </c>
      <c r="H308" s="7">
        <v>3</v>
      </c>
      <c r="I308" s="7" t="s">
        <v>565</v>
      </c>
      <c r="J308" s="8">
        <v>9000</v>
      </c>
      <c r="K308" s="8">
        <f t="shared" si="15"/>
        <v>1521000</v>
      </c>
      <c r="L308" s="9">
        <v>9000</v>
      </c>
      <c r="M308" s="10">
        <f t="shared" si="17"/>
        <v>0</v>
      </c>
      <c r="N308" s="7" t="s">
        <v>1006</v>
      </c>
      <c r="O308" s="7" t="str">
        <f>VLOOKUP(B308,'[1]8月'!B:B,1,FALSE)</f>
        <v>1413-590-7</v>
      </c>
    </row>
    <row r="309" spans="1:15" x14ac:dyDescent="0.7">
      <c r="A309" s="7">
        <v>307</v>
      </c>
      <c r="B309" s="7" t="s">
        <v>331</v>
      </c>
      <c r="C309" s="7" t="s">
        <v>525</v>
      </c>
      <c r="D309" s="7">
        <v>2006</v>
      </c>
      <c r="E309" s="7" t="s">
        <v>511</v>
      </c>
      <c r="F309" s="7" t="s">
        <v>512</v>
      </c>
      <c r="G309" s="7">
        <v>116200</v>
      </c>
      <c r="H309" s="7">
        <v>3</v>
      </c>
      <c r="I309" s="7" t="s">
        <v>544</v>
      </c>
      <c r="J309" s="8">
        <v>9000</v>
      </c>
      <c r="K309" s="8">
        <f t="shared" si="15"/>
        <v>1521000</v>
      </c>
      <c r="L309" s="9">
        <v>9000</v>
      </c>
      <c r="M309" s="10">
        <f t="shared" si="17"/>
        <v>0</v>
      </c>
      <c r="N309" s="7" t="s">
        <v>1007</v>
      </c>
      <c r="O309" s="7" t="str">
        <f>VLOOKUP(B309,'[1]8月'!B:B,1,FALSE)</f>
        <v>1413-591-8</v>
      </c>
    </row>
    <row r="310" spans="1:15" x14ac:dyDescent="0.7">
      <c r="A310" s="7">
        <v>308</v>
      </c>
      <c r="B310" s="7" t="s">
        <v>332</v>
      </c>
      <c r="C310" s="7" t="s">
        <v>671</v>
      </c>
      <c r="D310" s="7">
        <v>2004</v>
      </c>
      <c r="E310" s="7" t="s">
        <v>755</v>
      </c>
      <c r="F310" s="7" t="s">
        <v>512</v>
      </c>
      <c r="G310" s="7" t="s">
        <v>784</v>
      </c>
      <c r="H310" s="7">
        <v>3</v>
      </c>
      <c r="I310" s="7" t="s">
        <v>515</v>
      </c>
      <c r="J310" s="8">
        <v>5700</v>
      </c>
      <c r="K310" s="8">
        <f t="shared" si="15"/>
        <v>963300</v>
      </c>
      <c r="L310" s="9">
        <v>5700</v>
      </c>
      <c r="M310" s="10">
        <f t="shared" si="17"/>
        <v>0</v>
      </c>
      <c r="N310" s="7" t="s">
        <v>1008</v>
      </c>
      <c r="O310" s="7" t="str">
        <f>VLOOKUP(B310,'[1]8月'!B:B,1,FALSE)</f>
        <v>1413-593-0</v>
      </c>
    </row>
    <row r="311" spans="1:15" x14ac:dyDescent="0.7">
      <c r="A311" s="7">
        <v>309</v>
      </c>
      <c r="B311" s="7" t="s">
        <v>333</v>
      </c>
      <c r="C311" s="7" t="s">
        <v>525</v>
      </c>
      <c r="D311" s="7">
        <v>2010</v>
      </c>
      <c r="E311" s="7" t="s">
        <v>575</v>
      </c>
      <c r="F311" s="7" t="s">
        <v>583</v>
      </c>
      <c r="G311" s="7">
        <v>116334</v>
      </c>
      <c r="H311" s="7">
        <v>3</v>
      </c>
      <c r="I311" s="7" t="s">
        <v>619</v>
      </c>
      <c r="J311" s="8">
        <v>12300</v>
      </c>
      <c r="K311" s="8">
        <f t="shared" si="15"/>
        <v>2078700</v>
      </c>
      <c r="L311" s="9">
        <v>12300</v>
      </c>
      <c r="M311" s="10">
        <f t="shared" si="17"/>
        <v>0</v>
      </c>
      <c r="N311" s="7" t="s">
        <v>1010</v>
      </c>
      <c r="O311" s="7" t="str">
        <f>VLOOKUP(B311,'[1]8月'!B:B,1,FALSE)</f>
        <v>1413-596-3</v>
      </c>
    </row>
    <row r="312" spans="1:15" x14ac:dyDescent="0.7">
      <c r="A312" s="7">
        <v>310</v>
      </c>
      <c r="B312" s="7" t="s">
        <v>334</v>
      </c>
      <c r="C312" s="7" t="s">
        <v>550</v>
      </c>
      <c r="D312" s="7">
        <v>2003</v>
      </c>
      <c r="E312" s="7" t="s">
        <v>517</v>
      </c>
      <c r="F312" s="7" t="s">
        <v>599</v>
      </c>
      <c r="G312" s="7">
        <v>16613</v>
      </c>
      <c r="H312" s="7">
        <v>3</v>
      </c>
      <c r="I312" s="7" t="s">
        <v>619</v>
      </c>
      <c r="J312" s="8">
        <v>14400</v>
      </c>
      <c r="K312" s="8">
        <f t="shared" si="15"/>
        <v>2433600</v>
      </c>
      <c r="L312" s="9">
        <v>14400</v>
      </c>
      <c r="M312" s="10">
        <f t="shared" si="17"/>
        <v>0</v>
      </c>
      <c r="N312" s="7" t="s">
        <v>1011</v>
      </c>
      <c r="O312" s="7" t="str">
        <f>VLOOKUP(B312,'[1]8月'!B:B,1,FALSE)</f>
        <v>1413-617-1</v>
      </c>
    </row>
    <row r="313" spans="1:15" x14ac:dyDescent="0.7">
      <c r="A313" s="7">
        <v>311</v>
      </c>
      <c r="B313" s="7" t="s">
        <v>335</v>
      </c>
      <c r="C313" s="7" t="s">
        <v>531</v>
      </c>
      <c r="D313" s="7">
        <v>2004</v>
      </c>
      <c r="E313" s="7" t="s">
        <v>517</v>
      </c>
      <c r="F313" s="7" t="s">
        <v>676</v>
      </c>
      <c r="G313" s="7">
        <v>16622</v>
      </c>
      <c r="H313" s="7">
        <v>3</v>
      </c>
      <c r="I313" s="7" t="s">
        <v>565</v>
      </c>
      <c r="J313" s="8">
        <v>12700</v>
      </c>
      <c r="K313" s="8">
        <f t="shared" si="15"/>
        <v>2146300</v>
      </c>
      <c r="L313" s="9">
        <v>12700</v>
      </c>
      <c r="M313" s="10">
        <f t="shared" si="17"/>
        <v>0</v>
      </c>
      <c r="N313" s="7" t="s">
        <v>1012</v>
      </c>
      <c r="O313" s="7" t="str">
        <f>VLOOKUP(B313,'[1]8月'!B:B,1,FALSE)</f>
        <v>1413-621-7</v>
      </c>
    </row>
    <row r="314" spans="1:15" x14ac:dyDescent="0.7">
      <c r="A314" s="7">
        <v>312</v>
      </c>
      <c r="B314" s="7" t="s">
        <v>336</v>
      </c>
      <c r="C314" s="7" t="s">
        <v>550</v>
      </c>
      <c r="D314" s="7">
        <v>1989</v>
      </c>
      <c r="E314" s="7" t="s">
        <v>517</v>
      </c>
      <c r="F314" s="7" t="s">
        <v>599</v>
      </c>
      <c r="G314" s="7">
        <v>16613</v>
      </c>
      <c r="H314" s="7">
        <v>3</v>
      </c>
      <c r="I314" s="7" t="s">
        <v>619</v>
      </c>
      <c r="J314" s="8">
        <v>14400</v>
      </c>
      <c r="K314" s="8">
        <f t="shared" si="15"/>
        <v>2433600</v>
      </c>
      <c r="L314" s="9">
        <v>14400</v>
      </c>
      <c r="M314" s="10">
        <f t="shared" si="17"/>
        <v>0</v>
      </c>
      <c r="N314" s="7" t="s">
        <v>1013</v>
      </c>
      <c r="O314" s="7" t="str">
        <f>VLOOKUP(B314,'[1]8月'!B:B,1,FALSE)</f>
        <v>1413-623-9</v>
      </c>
    </row>
    <row r="315" spans="1:15" x14ac:dyDescent="0.7">
      <c r="A315" s="7">
        <v>313</v>
      </c>
      <c r="B315" s="7" t="s">
        <v>337</v>
      </c>
      <c r="C315" s="7" t="s">
        <v>525</v>
      </c>
      <c r="D315" s="7">
        <v>2000</v>
      </c>
      <c r="E315" s="7" t="s">
        <v>511</v>
      </c>
      <c r="F315" s="7" t="s">
        <v>512</v>
      </c>
      <c r="G315" s="7">
        <v>16220</v>
      </c>
      <c r="H315" s="7">
        <v>3</v>
      </c>
      <c r="I315" s="7" t="s">
        <v>565</v>
      </c>
      <c r="J315" s="8">
        <v>7700</v>
      </c>
      <c r="K315" s="8">
        <f t="shared" si="15"/>
        <v>1301300</v>
      </c>
      <c r="L315" s="9">
        <v>7700</v>
      </c>
      <c r="M315" s="10">
        <f t="shared" si="17"/>
        <v>0</v>
      </c>
      <c r="N315" s="7" t="s">
        <v>1015</v>
      </c>
      <c r="O315" s="7" t="str">
        <f>VLOOKUP(B315,'[1]8月'!B:B,1,FALSE)</f>
        <v>1413-624-0</v>
      </c>
    </row>
    <row r="316" spans="1:15" x14ac:dyDescent="0.7">
      <c r="A316" s="7">
        <v>314</v>
      </c>
      <c r="B316" s="7" t="s">
        <v>338</v>
      </c>
      <c r="C316" s="7" t="s">
        <v>525</v>
      </c>
      <c r="D316" s="7">
        <v>1992</v>
      </c>
      <c r="E316" s="7" t="s">
        <v>511</v>
      </c>
      <c r="F316" s="7" t="s">
        <v>512</v>
      </c>
      <c r="G316" s="7">
        <v>16220</v>
      </c>
      <c r="H316" s="7">
        <v>3</v>
      </c>
      <c r="I316" s="7" t="s">
        <v>565</v>
      </c>
      <c r="J316" s="8">
        <v>7700</v>
      </c>
      <c r="K316" s="8">
        <f t="shared" si="15"/>
        <v>1301300</v>
      </c>
      <c r="L316" s="9">
        <v>7700</v>
      </c>
      <c r="M316" s="10">
        <f t="shared" si="17"/>
        <v>0</v>
      </c>
      <c r="N316" s="7" t="s">
        <v>1016</v>
      </c>
      <c r="O316" s="7" t="str">
        <f>VLOOKUP(B316,'[1]8月'!B:B,1,FALSE)</f>
        <v>1413-625-1</v>
      </c>
    </row>
    <row r="317" spans="1:15" x14ac:dyDescent="0.7">
      <c r="A317" s="7">
        <v>315</v>
      </c>
      <c r="B317" s="7" t="s">
        <v>339</v>
      </c>
      <c r="C317" s="7" t="s">
        <v>509</v>
      </c>
      <c r="D317" s="7">
        <v>2006</v>
      </c>
      <c r="E317" s="7" t="s">
        <v>511</v>
      </c>
      <c r="F317" s="7" t="s">
        <v>512</v>
      </c>
      <c r="G317" s="7">
        <v>114270</v>
      </c>
      <c r="H317" s="7">
        <v>3</v>
      </c>
      <c r="I317" s="7" t="s">
        <v>515</v>
      </c>
      <c r="J317" s="8">
        <v>8000</v>
      </c>
      <c r="K317" s="8">
        <f t="shared" si="15"/>
        <v>1352000</v>
      </c>
      <c r="L317" s="9">
        <v>8000</v>
      </c>
      <c r="M317" s="10">
        <f t="shared" si="17"/>
        <v>0</v>
      </c>
      <c r="N317" s="7" t="s">
        <v>1017</v>
      </c>
      <c r="O317" s="7" t="str">
        <f>VLOOKUP(B317,'[1]8月'!B:B,1,FALSE)</f>
        <v>1413-627-3</v>
      </c>
    </row>
    <row r="318" spans="1:15" x14ac:dyDescent="0.7">
      <c r="A318" s="7">
        <v>316</v>
      </c>
      <c r="B318" s="7" t="s">
        <v>340</v>
      </c>
      <c r="C318" s="7" t="s">
        <v>569</v>
      </c>
      <c r="D318" s="7">
        <v>1995</v>
      </c>
      <c r="E318" s="7" t="s">
        <v>517</v>
      </c>
      <c r="F318" s="7" t="s">
        <v>512</v>
      </c>
      <c r="G318" s="7">
        <v>16700</v>
      </c>
      <c r="H318" s="7">
        <v>3</v>
      </c>
      <c r="I318" s="7" t="s">
        <v>515</v>
      </c>
      <c r="J318" s="8">
        <v>15000</v>
      </c>
      <c r="K318" s="8">
        <f t="shared" si="15"/>
        <v>2535000</v>
      </c>
      <c r="L318" s="9">
        <v>15000</v>
      </c>
      <c r="M318" s="10">
        <f t="shared" si="17"/>
        <v>0</v>
      </c>
      <c r="N318" s="7" t="s">
        <v>1018</v>
      </c>
      <c r="O318" s="7" t="str">
        <f>VLOOKUP(B318,'[1]8月'!B:B,1,FALSE)</f>
        <v>1413-632-0</v>
      </c>
    </row>
    <row r="319" spans="1:15" x14ac:dyDescent="0.7">
      <c r="A319" s="7">
        <v>317</v>
      </c>
      <c r="B319" s="7" t="s">
        <v>342</v>
      </c>
      <c r="C319" s="7" t="s">
        <v>569</v>
      </c>
      <c r="D319" s="7">
        <v>1976</v>
      </c>
      <c r="E319" s="7" t="s">
        <v>517</v>
      </c>
      <c r="F319" s="7" t="s">
        <v>599</v>
      </c>
      <c r="G319" s="7">
        <v>16713</v>
      </c>
      <c r="H319" s="7">
        <v>3</v>
      </c>
      <c r="I319" s="7" t="s">
        <v>515</v>
      </c>
      <c r="J319" s="8">
        <v>15900</v>
      </c>
      <c r="K319" s="8">
        <f t="shared" si="15"/>
        <v>2687100</v>
      </c>
      <c r="L319" s="9">
        <v>15900</v>
      </c>
      <c r="M319" s="10">
        <f>J319-L319</f>
        <v>0</v>
      </c>
      <c r="N319" s="7" t="s">
        <v>1020</v>
      </c>
      <c r="O319" s="7" t="str">
        <f>VLOOKUP(B319,'[1]8月'!B:B,1,FALSE)</f>
        <v>1413-824-6</v>
      </c>
    </row>
    <row r="320" spans="1:15" x14ac:dyDescent="0.7">
      <c r="A320" s="7">
        <v>318</v>
      </c>
      <c r="B320" s="7" t="s">
        <v>344</v>
      </c>
      <c r="C320" s="7" t="s">
        <v>509</v>
      </c>
      <c r="D320" s="7" t="s">
        <v>543</v>
      </c>
      <c r="E320" s="7" t="s">
        <v>538</v>
      </c>
      <c r="F320" s="7" t="s">
        <v>512</v>
      </c>
      <c r="G320" s="7">
        <v>216570</v>
      </c>
      <c r="H320" s="7">
        <v>3</v>
      </c>
      <c r="I320" s="7" t="s">
        <v>515</v>
      </c>
      <c r="J320" s="8">
        <v>12000</v>
      </c>
      <c r="K320" s="8">
        <f t="shared" si="15"/>
        <v>2028000</v>
      </c>
      <c r="L320" s="9">
        <v>12000</v>
      </c>
      <c r="M320" s="10">
        <f>J320-L320</f>
        <v>0</v>
      </c>
      <c r="N320" s="7" t="s">
        <v>1021</v>
      </c>
      <c r="O320" s="7" t="str">
        <f>VLOOKUP(B320,'[1]8月'!B:B,1,FALSE)</f>
        <v>1413-924-9</v>
      </c>
    </row>
    <row r="321" spans="1:15" x14ac:dyDescent="0.7">
      <c r="A321" s="7">
        <v>319</v>
      </c>
      <c r="B321" s="7" t="s">
        <v>345</v>
      </c>
      <c r="C321" s="7" t="s">
        <v>616</v>
      </c>
      <c r="D321" s="7">
        <v>2020</v>
      </c>
      <c r="E321" s="7" t="s">
        <v>517</v>
      </c>
      <c r="F321" s="7" t="s">
        <v>512</v>
      </c>
      <c r="G321" s="7">
        <v>116900</v>
      </c>
      <c r="H321" s="7">
        <v>3</v>
      </c>
      <c r="I321" s="7" t="s">
        <v>515</v>
      </c>
      <c r="J321" s="8">
        <v>11000</v>
      </c>
      <c r="K321" s="8">
        <f t="shared" si="15"/>
        <v>1859000</v>
      </c>
      <c r="L321" s="9">
        <v>11000</v>
      </c>
      <c r="M321" s="10">
        <f>J321-L321</f>
        <v>0</v>
      </c>
      <c r="N321" s="7" t="s">
        <v>1022</v>
      </c>
      <c r="O321" s="7" t="str">
        <f>VLOOKUP(B321,'[1]8月'!B:B,1,FALSE)</f>
        <v>1413-925-0</v>
      </c>
    </row>
    <row r="322" spans="1:15" x14ac:dyDescent="0.7">
      <c r="A322" s="7">
        <v>320</v>
      </c>
      <c r="B322" s="7" t="s">
        <v>347</v>
      </c>
      <c r="C322" s="7" t="s">
        <v>531</v>
      </c>
      <c r="D322" s="7">
        <v>2007</v>
      </c>
      <c r="E322" s="7" t="s">
        <v>517</v>
      </c>
      <c r="F322" s="7" t="s">
        <v>676</v>
      </c>
      <c r="G322" s="7">
        <v>16622</v>
      </c>
      <c r="H322" s="7">
        <v>3</v>
      </c>
      <c r="I322" s="7" t="s">
        <v>565</v>
      </c>
      <c r="J322" s="8">
        <v>13200</v>
      </c>
      <c r="K322" s="8">
        <f t="shared" si="15"/>
        <v>2230800</v>
      </c>
      <c r="L322" s="9">
        <v>13200</v>
      </c>
      <c r="M322" s="10">
        <f t="shared" ref="M322:M332" si="18">J322-L322</f>
        <v>0</v>
      </c>
      <c r="N322" s="7" t="s">
        <v>1023</v>
      </c>
      <c r="O322" s="7" t="str">
        <f>VLOOKUP(B322,'[1]8月'!B:B,1,FALSE)</f>
        <v>1413-928-3</v>
      </c>
    </row>
    <row r="323" spans="1:15" x14ac:dyDescent="0.7">
      <c r="A323" s="7">
        <v>321</v>
      </c>
      <c r="B323" s="7" t="s">
        <v>348</v>
      </c>
      <c r="C323" s="7" t="s">
        <v>525</v>
      </c>
      <c r="D323" s="7">
        <v>1988</v>
      </c>
      <c r="E323" s="7" t="s">
        <v>511</v>
      </c>
      <c r="F323" s="7" t="s">
        <v>512</v>
      </c>
      <c r="G323" s="7">
        <v>16030</v>
      </c>
      <c r="H323" s="7">
        <v>5</v>
      </c>
      <c r="I323" s="7" t="s">
        <v>565</v>
      </c>
      <c r="J323" s="8">
        <v>7200</v>
      </c>
      <c r="K323" s="8">
        <f t="shared" ref="K323:K386" si="19">TEXT(J323, "¥#,##0") * 169</f>
        <v>1216800</v>
      </c>
      <c r="L323" s="9">
        <v>7200</v>
      </c>
      <c r="M323" s="10">
        <f t="shared" si="18"/>
        <v>0</v>
      </c>
      <c r="N323" s="7" t="s">
        <v>1025</v>
      </c>
      <c r="O323" s="7" t="str">
        <f>VLOOKUP(B323,'[1]8月'!B:B,1,FALSE)</f>
        <v>1413-929-4</v>
      </c>
    </row>
    <row r="324" spans="1:15" x14ac:dyDescent="0.7">
      <c r="A324" s="7">
        <v>322</v>
      </c>
      <c r="B324" s="7" t="s">
        <v>349</v>
      </c>
      <c r="C324" s="7" t="s">
        <v>764</v>
      </c>
      <c r="D324" s="7">
        <v>1997</v>
      </c>
      <c r="E324" s="7" t="s">
        <v>755</v>
      </c>
      <c r="F324" s="7" t="s">
        <v>512</v>
      </c>
      <c r="G324" s="7">
        <v>15200</v>
      </c>
      <c r="H324" s="7">
        <v>3</v>
      </c>
      <c r="I324" s="7" t="s">
        <v>565</v>
      </c>
      <c r="J324" s="8">
        <v>5500</v>
      </c>
      <c r="K324" s="8">
        <f t="shared" si="19"/>
        <v>929500</v>
      </c>
      <c r="L324" s="9">
        <v>5500</v>
      </c>
      <c r="M324" s="10">
        <f t="shared" si="18"/>
        <v>0</v>
      </c>
      <c r="N324" s="7" t="s">
        <v>1027</v>
      </c>
      <c r="O324" s="7" t="str">
        <f>VLOOKUP(B324,'[1]8月'!B:B,1,FALSE)</f>
        <v>1413-930-7</v>
      </c>
    </row>
    <row r="325" spans="1:15" x14ac:dyDescent="0.7">
      <c r="A325" s="7">
        <v>323</v>
      </c>
      <c r="B325" s="7" t="s">
        <v>350</v>
      </c>
      <c r="C325" s="7" t="s">
        <v>671</v>
      </c>
      <c r="D325" s="7">
        <v>2001</v>
      </c>
      <c r="E325" s="7" t="s">
        <v>755</v>
      </c>
      <c r="F325" s="7" t="s">
        <v>512</v>
      </c>
      <c r="G325" s="7" t="s">
        <v>784</v>
      </c>
      <c r="H325" s="7">
        <v>3</v>
      </c>
      <c r="I325" s="7" t="s">
        <v>515</v>
      </c>
      <c r="J325" s="8">
        <v>5700</v>
      </c>
      <c r="K325" s="8">
        <f t="shared" si="19"/>
        <v>963300</v>
      </c>
      <c r="L325" s="9">
        <v>5700</v>
      </c>
      <c r="M325" s="10">
        <f t="shared" si="18"/>
        <v>0</v>
      </c>
      <c r="N325" s="7" t="s">
        <v>1028</v>
      </c>
      <c r="O325" s="7" t="str">
        <f>VLOOKUP(B325,'[1]8月'!B:B,1,FALSE)</f>
        <v>1413-932-9</v>
      </c>
    </row>
    <row r="326" spans="1:15" x14ac:dyDescent="0.7">
      <c r="A326" s="7">
        <v>324</v>
      </c>
      <c r="B326" s="7" t="s">
        <v>351</v>
      </c>
      <c r="C326" s="7" t="s">
        <v>561</v>
      </c>
      <c r="D326" s="7">
        <v>2001</v>
      </c>
      <c r="E326" s="7" t="s">
        <v>511</v>
      </c>
      <c r="F326" s="7" t="s">
        <v>533</v>
      </c>
      <c r="G326" s="7">
        <v>118205</v>
      </c>
      <c r="H326" s="7">
        <v>3</v>
      </c>
      <c r="I326" s="7" t="s">
        <v>745</v>
      </c>
      <c r="J326" s="8">
        <v>27500</v>
      </c>
      <c r="K326" s="8">
        <f t="shared" si="19"/>
        <v>4647500</v>
      </c>
      <c r="L326" s="9">
        <v>27500</v>
      </c>
      <c r="M326" s="10">
        <f t="shared" si="18"/>
        <v>0</v>
      </c>
      <c r="N326" s="7" t="s">
        <v>1029</v>
      </c>
      <c r="O326" s="7" t="str">
        <f>VLOOKUP(B326,'[1]8月'!B:B,1,FALSE)</f>
        <v>1413-936-3</v>
      </c>
    </row>
    <row r="327" spans="1:15" x14ac:dyDescent="0.7">
      <c r="A327" s="7">
        <v>325</v>
      </c>
      <c r="B327" s="7" t="s">
        <v>352</v>
      </c>
      <c r="C327" s="7" t="s">
        <v>509</v>
      </c>
      <c r="D327" s="7">
        <v>1997</v>
      </c>
      <c r="E327" s="7" t="s">
        <v>517</v>
      </c>
      <c r="F327" s="7" t="s">
        <v>512</v>
      </c>
      <c r="G327" s="7">
        <v>16570</v>
      </c>
      <c r="H327" s="7">
        <v>3</v>
      </c>
      <c r="I327" s="7" t="s">
        <v>544</v>
      </c>
      <c r="J327" s="8">
        <v>11000</v>
      </c>
      <c r="K327" s="8">
        <f t="shared" si="19"/>
        <v>1859000</v>
      </c>
      <c r="L327" s="9">
        <v>11000</v>
      </c>
      <c r="M327" s="10">
        <f t="shared" si="18"/>
        <v>0</v>
      </c>
      <c r="N327" s="7" t="s">
        <v>1030</v>
      </c>
      <c r="O327" s="7" t="str">
        <f>VLOOKUP(B327,'[1]8月'!B:B,1,FALSE)</f>
        <v>1413-937-4</v>
      </c>
    </row>
    <row r="328" spans="1:15" x14ac:dyDescent="0.7">
      <c r="A328" s="7">
        <v>326</v>
      </c>
      <c r="B328" s="7" t="s">
        <v>353</v>
      </c>
      <c r="C328" s="7" t="s">
        <v>525</v>
      </c>
      <c r="D328" s="7">
        <v>2001</v>
      </c>
      <c r="E328" s="7" t="s">
        <v>511</v>
      </c>
      <c r="F328" s="7" t="s">
        <v>512</v>
      </c>
      <c r="G328" s="7">
        <v>16200</v>
      </c>
      <c r="H328" s="7">
        <v>5</v>
      </c>
      <c r="I328" s="7" t="s">
        <v>565</v>
      </c>
      <c r="J328" s="8">
        <v>7000</v>
      </c>
      <c r="K328" s="8">
        <f t="shared" si="19"/>
        <v>1183000</v>
      </c>
      <c r="L328" s="9">
        <v>7000</v>
      </c>
      <c r="M328" s="10">
        <f t="shared" si="18"/>
        <v>0</v>
      </c>
      <c r="N328" s="7" t="s">
        <v>1031</v>
      </c>
      <c r="O328" s="7" t="str">
        <f>VLOOKUP(B328,'[1]8月'!B:B,1,FALSE)</f>
        <v>1413-944-3</v>
      </c>
    </row>
    <row r="329" spans="1:15" x14ac:dyDescent="0.7">
      <c r="A329" s="7">
        <v>327</v>
      </c>
      <c r="B329" s="7" t="s">
        <v>354</v>
      </c>
      <c r="C329" s="7" t="s">
        <v>569</v>
      </c>
      <c r="D329" s="7">
        <v>2018</v>
      </c>
      <c r="E329" s="7" t="s">
        <v>517</v>
      </c>
      <c r="F329" s="7" t="s">
        <v>512</v>
      </c>
      <c r="G329" s="7">
        <v>116710</v>
      </c>
      <c r="H329" s="7">
        <v>3</v>
      </c>
      <c r="I329" s="7" t="s">
        <v>515</v>
      </c>
      <c r="J329" s="8">
        <v>19000</v>
      </c>
      <c r="K329" s="8">
        <f t="shared" si="19"/>
        <v>3211000</v>
      </c>
      <c r="L329" s="9">
        <v>19000</v>
      </c>
      <c r="M329" s="10">
        <f t="shared" si="18"/>
        <v>0</v>
      </c>
      <c r="N329" s="7" t="s">
        <v>1032</v>
      </c>
      <c r="O329" s="7" t="str">
        <f>VLOOKUP(B329,'[1]8月'!B:B,1,FALSE)</f>
        <v>1413-947-6</v>
      </c>
    </row>
    <row r="330" spans="1:15" x14ac:dyDescent="0.7">
      <c r="A330" s="7">
        <v>328</v>
      </c>
      <c r="B330" s="7" t="s">
        <v>355</v>
      </c>
      <c r="C330" s="7" t="s">
        <v>525</v>
      </c>
      <c r="D330" s="7">
        <v>2006</v>
      </c>
      <c r="E330" s="7" t="s">
        <v>511</v>
      </c>
      <c r="F330" s="7" t="s">
        <v>583</v>
      </c>
      <c r="G330" s="7">
        <v>116264</v>
      </c>
      <c r="H330" s="7">
        <v>3</v>
      </c>
      <c r="I330" s="7" t="s">
        <v>515</v>
      </c>
      <c r="J330" s="8">
        <v>9500</v>
      </c>
      <c r="K330" s="8">
        <f t="shared" si="19"/>
        <v>1605500</v>
      </c>
      <c r="L330" s="9">
        <v>9500</v>
      </c>
      <c r="M330" s="10">
        <f t="shared" si="18"/>
        <v>0</v>
      </c>
      <c r="N330" s="7" t="s">
        <v>1033</v>
      </c>
      <c r="O330" s="7" t="str">
        <f>VLOOKUP(B330,'[1]8月'!B:B,1,FALSE)</f>
        <v>1413-948-7</v>
      </c>
    </row>
    <row r="331" spans="1:15" x14ac:dyDescent="0.7">
      <c r="A331" s="7">
        <v>329</v>
      </c>
      <c r="B331" s="7" t="s">
        <v>356</v>
      </c>
      <c r="C331" s="7" t="s">
        <v>550</v>
      </c>
      <c r="D331" s="7">
        <v>2016</v>
      </c>
      <c r="E331" s="7" t="s">
        <v>517</v>
      </c>
      <c r="F331" s="7" t="s">
        <v>512</v>
      </c>
      <c r="G331" s="7">
        <v>114060</v>
      </c>
      <c r="H331" s="7">
        <v>3</v>
      </c>
      <c r="I331" s="7" t="s">
        <v>515</v>
      </c>
      <c r="J331" s="8">
        <v>13500</v>
      </c>
      <c r="K331" s="8">
        <f t="shared" si="19"/>
        <v>2281500</v>
      </c>
      <c r="L331" s="9">
        <v>13500</v>
      </c>
      <c r="M331" s="10">
        <f t="shared" si="18"/>
        <v>0</v>
      </c>
      <c r="N331" s="7" t="s">
        <v>1035</v>
      </c>
      <c r="O331" s="7" t="str">
        <f>VLOOKUP(B331,'[1]8月'!B:B,1,FALSE)</f>
        <v>1413-954-5</v>
      </c>
    </row>
    <row r="332" spans="1:15" x14ac:dyDescent="0.7">
      <c r="A332" s="7">
        <v>330</v>
      </c>
      <c r="B332" s="7" t="s">
        <v>357</v>
      </c>
      <c r="C332" s="7" t="s">
        <v>525</v>
      </c>
      <c r="D332" s="7">
        <v>2002</v>
      </c>
      <c r="E332" s="7" t="s">
        <v>511</v>
      </c>
      <c r="F332" s="7" t="s">
        <v>583</v>
      </c>
      <c r="G332" s="7">
        <v>16264</v>
      </c>
      <c r="H332" s="7">
        <v>3</v>
      </c>
      <c r="I332" s="7" t="s">
        <v>515</v>
      </c>
      <c r="J332" s="8">
        <v>8500</v>
      </c>
      <c r="K332" s="8">
        <f t="shared" si="19"/>
        <v>1436500</v>
      </c>
      <c r="L332" s="9">
        <v>8500</v>
      </c>
      <c r="M332" s="10">
        <f t="shared" si="18"/>
        <v>0</v>
      </c>
      <c r="N332" s="7" t="s">
        <v>1036</v>
      </c>
      <c r="O332" s="7" t="str">
        <f>VLOOKUP(B332,'[1]8月'!B:B,1,FALSE)</f>
        <v>1413-955-6</v>
      </c>
    </row>
    <row r="333" spans="1:15" x14ac:dyDescent="0.7">
      <c r="A333" s="7">
        <v>331</v>
      </c>
      <c r="B333" s="7" t="s">
        <v>359</v>
      </c>
      <c r="C333" s="7" t="s">
        <v>616</v>
      </c>
      <c r="D333" s="7">
        <v>2008</v>
      </c>
      <c r="E333" s="7" t="s">
        <v>517</v>
      </c>
      <c r="F333" s="7" t="s">
        <v>512</v>
      </c>
      <c r="G333" s="7">
        <v>116400</v>
      </c>
      <c r="H333" s="7">
        <v>3</v>
      </c>
      <c r="I333" s="7" t="s">
        <v>544</v>
      </c>
      <c r="J333" s="8">
        <v>11500</v>
      </c>
      <c r="K333" s="8">
        <f t="shared" si="19"/>
        <v>1943500</v>
      </c>
      <c r="L333" s="9">
        <v>11500</v>
      </c>
      <c r="M333" s="10">
        <f>J333-L333</f>
        <v>0</v>
      </c>
      <c r="N333" s="7" t="s">
        <v>1037</v>
      </c>
      <c r="O333" s="7" t="str">
        <f>VLOOKUP(B333,'[1]8月'!B:B,1,FALSE)</f>
        <v>1413-957-8</v>
      </c>
    </row>
    <row r="334" spans="1:15" x14ac:dyDescent="0.7">
      <c r="A334" s="7">
        <v>332</v>
      </c>
      <c r="B334" s="7" t="s">
        <v>360</v>
      </c>
      <c r="C334" s="7" t="s">
        <v>509</v>
      </c>
      <c r="D334" s="7">
        <v>2014</v>
      </c>
      <c r="E334" s="7" t="s">
        <v>672</v>
      </c>
      <c r="F334" s="7" t="s">
        <v>512</v>
      </c>
      <c r="G334" s="7">
        <v>214270</v>
      </c>
      <c r="H334" s="7">
        <v>3</v>
      </c>
      <c r="I334" s="7" t="s">
        <v>1038</v>
      </c>
      <c r="J334" s="8">
        <v>9900</v>
      </c>
      <c r="K334" s="8">
        <f t="shared" si="19"/>
        <v>1673100</v>
      </c>
      <c r="L334" s="9">
        <v>9900</v>
      </c>
      <c r="M334" s="10">
        <f>J334-L334</f>
        <v>0</v>
      </c>
      <c r="N334" s="7" t="s">
        <v>1039</v>
      </c>
      <c r="O334" s="7" t="str">
        <f>VLOOKUP(B334,'[1]8月'!B:B,1,FALSE)</f>
        <v>1413-958-9</v>
      </c>
    </row>
    <row r="335" spans="1:15" x14ac:dyDescent="0.7">
      <c r="A335" s="7">
        <v>333</v>
      </c>
      <c r="B335" s="7" t="s">
        <v>362</v>
      </c>
      <c r="C335" s="7" t="s">
        <v>550</v>
      </c>
      <c r="D335" s="7">
        <v>1986</v>
      </c>
      <c r="E335" s="7" t="s">
        <v>517</v>
      </c>
      <c r="F335" s="7" t="s">
        <v>512</v>
      </c>
      <c r="G335" s="7">
        <v>16800</v>
      </c>
      <c r="H335" s="7">
        <v>3</v>
      </c>
      <c r="I335" s="7" t="s">
        <v>515</v>
      </c>
      <c r="J335" s="8">
        <v>13500</v>
      </c>
      <c r="K335" s="8">
        <f t="shared" si="19"/>
        <v>2281500</v>
      </c>
      <c r="L335" s="9">
        <v>13500</v>
      </c>
      <c r="M335" s="10">
        <f>J335-L335</f>
        <v>0</v>
      </c>
      <c r="N335" s="7" t="s">
        <v>1041</v>
      </c>
      <c r="O335" s="7" t="str">
        <f>VLOOKUP(B335,'[1]8月'!B:B,1,FALSE)</f>
        <v>1413-999-8</v>
      </c>
    </row>
    <row r="336" spans="1:15" x14ac:dyDescent="0.7">
      <c r="A336" s="7">
        <v>334</v>
      </c>
      <c r="B336" s="7" t="s">
        <v>363</v>
      </c>
      <c r="C336" s="7" t="s">
        <v>764</v>
      </c>
      <c r="D336" s="7">
        <v>1996</v>
      </c>
      <c r="E336" s="7" t="s">
        <v>755</v>
      </c>
      <c r="F336" s="7" t="s">
        <v>512</v>
      </c>
      <c r="G336" s="7">
        <v>15210</v>
      </c>
      <c r="H336" s="7">
        <v>3</v>
      </c>
      <c r="I336" s="7" t="s">
        <v>544</v>
      </c>
      <c r="J336" s="8">
        <v>6400</v>
      </c>
      <c r="K336" s="8">
        <f t="shared" si="19"/>
        <v>1081600</v>
      </c>
      <c r="L336" s="9">
        <v>6400</v>
      </c>
      <c r="M336" s="10">
        <f>J336-L336</f>
        <v>0</v>
      </c>
      <c r="N336" s="7" t="s">
        <v>1042</v>
      </c>
      <c r="O336" s="7" t="str">
        <f>VLOOKUP(B336,'[1]8月'!B:B,1,FALSE)</f>
        <v>1414-037-1</v>
      </c>
    </row>
    <row r="337" spans="1:15" x14ac:dyDescent="0.7">
      <c r="A337" s="7">
        <v>335</v>
      </c>
      <c r="B337" s="7" t="s">
        <v>365</v>
      </c>
      <c r="C337" s="7" t="s">
        <v>569</v>
      </c>
      <c r="D337" s="7">
        <v>2016</v>
      </c>
      <c r="E337" s="7" t="s">
        <v>517</v>
      </c>
      <c r="F337" s="7" t="s">
        <v>512</v>
      </c>
      <c r="G337" s="7">
        <v>116710</v>
      </c>
      <c r="H337" s="7">
        <v>3</v>
      </c>
      <c r="I337" s="7" t="s">
        <v>515</v>
      </c>
      <c r="J337" s="8">
        <v>15000</v>
      </c>
      <c r="K337" s="8">
        <f t="shared" si="19"/>
        <v>2535000</v>
      </c>
      <c r="L337" s="9">
        <v>15000</v>
      </c>
      <c r="M337" s="10">
        <f t="shared" ref="M337:M362" si="20">J337-L337</f>
        <v>0</v>
      </c>
      <c r="N337" s="7" t="s">
        <v>1043</v>
      </c>
      <c r="O337" s="7" t="str">
        <f>VLOOKUP(B337,'[1]8月'!B:B,1,FALSE)</f>
        <v>1414-040-6</v>
      </c>
    </row>
    <row r="338" spans="1:15" x14ac:dyDescent="0.7">
      <c r="A338" s="7">
        <v>336</v>
      </c>
      <c r="B338" s="7" t="s">
        <v>366</v>
      </c>
      <c r="C338" s="7" t="s">
        <v>606</v>
      </c>
      <c r="D338" s="7">
        <v>2015</v>
      </c>
      <c r="E338" s="7" t="s">
        <v>608</v>
      </c>
      <c r="F338" s="7" t="s">
        <v>512</v>
      </c>
      <c r="G338" s="7">
        <v>116660</v>
      </c>
      <c r="H338" s="7">
        <v>3</v>
      </c>
      <c r="I338" s="7" t="s">
        <v>515</v>
      </c>
      <c r="J338" s="8">
        <v>17500</v>
      </c>
      <c r="K338" s="8">
        <f t="shared" si="19"/>
        <v>2957500</v>
      </c>
      <c r="L338" s="9">
        <v>17500</v>
      </c>
      <c r="M338" s="10">
        <f t="shared" si="20"/>
        <v>0</v>
      </c>
      <c r="N338" s="7" t="s">
        <v>1044</v>
      </c>
      <c r="O338" s="7" t="str">
        <f>VLOOKUP(B338,'[1]8月'!B:B,1,FALSE)</f>
        <v>1414-045-1</v>
      </c>
    </row>
    <row r="339" spans="1:15" x14ac:dyDescent="0.7">
      <c r="A339" s="7">
        <v>337</v>
      </c>
      <c r="B339" s="7" t="s">
        <v>367</v>
      </c>
      <c r="C339" s="7" t="s">
        <v>764</v>
      </c>
      <c r="D339" s="7">
        <v>2007</v>
      </c>
      <c r="E339" s="7" t="s">
        <v>755</v>
      </c>
      <c r="F339" s="7" t="s">
        <v>512</v>
      </c>
      <c r="G339" s="7">
        <v>115200</v>
      </c>
      <c r="H339" s="7">
        <v>3</v>
      </c>
      <c r="I339" s="7" t="s">
        <v>619</v>
      </c>
      <c r="J339" s="8">
        <v>7300</v>
      </c>
      <c r="K339" s="8">
        <f t="shared" si="19"/>
        <v>1233700</v>
      </c>
      <c r="L339" s="9">
        <v>7300</v>
      </c>
      <c r="M339" s="10">
        <f t="shared" si="20"/>
        <v>0</v>
      </c>
      <c r="N339" s="7" t="s">
        <v>1046</v>
      </c>
      <c r="O339" s="7" t="str">
        <f>VLOOKUP(B339,'[1]8月'!B:B,1,FALSE)</f>
        <v>1414-047-3</v>
      </c>
    </row>
    <row r="340" spans="1:15" x14ac:dyDescent="0.7">
      <c r="A340" s="7">
        <v>338</v>
      </c>
      <c r="B340" s="7" t="s">
        <v>368</v>
      </c>
      <c r="C340" s="7" t="s">
        <v>537</v>
      </c>
      <c r="D340" s="7" t="s">
        <v>1204</v>
      </c>
      <c r="E340" s="7" t="s">
        <v>538</v>
      </c>
      <c r="F340" s="7" t="s">
        <v>563</v>
      </c>
      <c r="G340" s="7">
        <v>326939</v>
      </c>
      <c r="H340" s="7">
        <v>3</v>
      </c>
      <c r="I340" s="7" t="s">
        <v>515</v>
      </c>
      <c r="J340" s="8">
        <v>41600</v>
      </c>
      <c r="K340" s="8">
        <f t="shared" si="19"/>
        <v>7030400</v>
      </c>
      <c r="L340" s="9">
        <v>41600</v>
      </c>
      <c r="M340" s="10">
        <f t="shared" si="20"/>
        <v>0</v>
      </c>
      <c r="N340" s="7" t="s">
        <v>1047</v>
      </c>
      <c r="O340" s="7" t="str">
        <f>VLOOKUP(B340,'[1]8月'!B:B,1,FALSE)</f>
        <v>1414-048-4</v>
      </c>
    </row>
    <row r="341" spans="1:15" x14ac:dyDescent="0.7">
      <c r="A341" s="7">
        <v>339</v>
      </c>
      <c r="B341" s="7" t="s">
        <v>369</v>
      </c>
      <c r="C341" s="7" t="s">
        <v>569</v>
      </c>
      <c r="D341" s="7">
        <v>1999</v>
      </c>
      <c r="E341" s="7" t="s">
        <v>517</v>
      </c>
      <c r="F341" s="7" t="s">
        <v>512</v>
      </c>
      <c r="G341" s="7">
        <v>16700</v>
      </c>
      <c r="H341" s="7">
        <v>3</v>
      </c>
      <c r="I341" s="7" t="s">
        <v>515</v>
      </c>
      <c r="J341" s="8">
        <v>15000</v>
      </c>
      <c r="K341" s="8">
        <f t="shared" si="19"/>
        <v>2535000</v>
      </c>
      <c r="L341" s="9">
        <v>15000</v>
      </c>
      <c r="M341" s="10">
        <f t="shared" si="20"/>
        <v>0</v>
      </c>
      <c r="N341" s="7" t="s">
        <v>1048</v>
      </c>
      <c r="O341" s="7" t="str">
        <f>VLOOKUP(B341,'[1]8月'!B:B,1,FALSE)</f>
        <v>1414-049-5</v>
      </c>
    </row>
    <row r="342" spans="1:15" x14ac:dyDescent="0.7">
      <c r="A342" s="7">
        <v>340</v>
      </c>
      <c r="B342" s="7" t="s">
        <v>370</v>
      </c>
      <c r="C342" s="7" t="s">
        <v>525</v>
      </c>
      <c r="D342" s="7">
        <v>2004</v>
      </c>
      <c r="E342" s="7" t="s">
        <v>511</v>
      </c>
      <c r="F342" s="7" t="s">
        <v>583</v>
      </c>
      <c r="G342" s="7">
        <v>16264</v>
      </c>
      <c r="H342" s="7">
        <v>3</v>
      </c>
      <c r="I342" s="7" t="s">
        <v>565</v>
      </c>
      <c r="J342" s="8">
        <v>8000</v>
      </c>
      <c r="K342" s="8">
        <f t="shared" si="19"/>
        <v>1352000</v>
      </c>
      <c r="L342" s="9">
        <v>8000</v>
      </c>
      <c r="M342" s="10">
        <f t="shared" si="20"/>
        <v>0</v>
      </c>
      <c r="N342" s="7" t="s">
        <v>1049</v>
      </c>
      <c r="O342" s="7" t="str">
        <f>VLOOKUP(B342,'[1]8月'!B:B,1,FALSE)</f>
        <v>1414-050-8</v>
      </c>
    </row>
    <row r="343" spans="1:15" x14ac:dyDescent="0.7">
      <c r="A343" s="7">
        <v>341</v>
      </c>
      <c r="B343" s="7" t="s">
        <v>371</v>
      </c>
      <c r="C343" s="7" t="s">
        <v>509</v>
      </c>
      <c r="D343" s="7">
        <v>1999</v>
      </c>
      <c r="E343" s="7" t="s">
        <v>511</v>
      </c>
      <c r="F343" s="7" t="s">
        <v>512</v>
      </c>
      <c r="G343" s="7">
        <v>14270</v>
      </c>
      <c r="H343" s="7">
        <v>3</v>
      </c>
      <c r="I343" s="7" t="s">
        <v>515</v>
      </c>
      <c r="J343" s="8">
        <v>8000</v>
      </c>
      <c r="K343" s="8">
        <f t="shared" si="19"/>
        <v>1352000</v>
      </c>
      <c r="L343" s="9">
        <v>8000</v>
      </c>
      <c r="M343" s="10">
        <f t="shared" si="20"/>
        <v>0</v>
      </c>
      <c r="N343" s="7" t="s">
        <v>1050</v>
      </c>
      <c r="O343" s="7" t="str">
        <f>VLOOKUP(B343,'[1]8月'!B:B,1,FALSE)</f>
        <v>1414-051-9</v>
      </c>
    </row>
    <row r="344" spans="1:15" x14ac:dyDescent="0.7">
      <c r="A344" s="7">
        <v>342</v>
      </c>
      <c r="B344" s="7" t="s">
        <v>372</v>
      </c>
      <c r="C344" s="7" t="s">
        <v>550</v>
      </c>
      <c r="D344" s="7">
        <v>2011</v>
      </c>
      <c r="E344" s="7" t="s">
        <v>517</v>
      </c>
      <c r="F344" s="7" t="s">
        <v>512</v>
      </c>
      <c r="G344" s="7">
        <v>116610</v>
      </c>
      <c r="H344" s="7">
        <v>3</v>
      </c>
      <c r="I344" s="7" t="s">
        <v>515</v>
      </c>
      <c r="J344" s="8">
        <v>14000</v>
      </c>
      <c r="K344" s="8">
        <f t="shared" si="19"/>
        <v>2366000</v>
      </c>
      <c r="L344" s="9">
        <v>14000</v>
      </c>
      <c r="M344" s="10">
        <f t="shared" si="20"/>
        <v>0</v>
      </c>
      <c r="N344" s="7" t="s">
        <v>1051</v>
      </c>
      <c r="O344" s="7" t="str">
        <f>VLOOKUP(B344,'[1]8月'!B:B,1,FALSE)</f>
        <v>1414-052-0</v>
      </c>
    </row>
    <row r="345" spans="1:15" x14ac:dyDescent="0.7">
      <c r="A345" s="7">
        <v>343</v>
      </c>
      <c r="B345" s="7" t="s">
        <v>373</v>
      </c>
      <c r="C345" s="7" t="s">
        <v>509</v>
      </c>
      <c r="D345" s="7">
        <v>1998</v>
      </c>
      <c r="E345" s="7" t="s">
        <v>511</v>
      </c>
      <c r="F345" s="7" t="s">
        <v>512</v>
      </c>
      <c r="G345" s="7">
        <v>14270</v>
      </c>
      <c r="H345" s="7">
        <v>3</v>
      </c>
      <c r="I345" s="7" t="s">
        <v>515</v>
      </c>
      <c r="J345" s="8">
        <v>8400</v>
      </c>
      <c r="K345" s="8">
        <f t="shared" si="19"/>
        <v>1419600</v>
      </c>
      <c r="L345" s="9">
        <v>8400</v>
      </c>
      <c r="M345" s="10">
        <f t="shared" si="20"/>
        <v>0</v>
      </c>
      <c r="N345" s="7" t="s">
        <v>1052</v>
      </c>
      <c r="O345" s="7" t="str">
        <f>VLOOKUP(B345,'[1]8月'!B:B,1,FALSE)</f>
        <v>1414-053-1</v>
      </c>
    </row>
    <row r="346" spans="1:15" x14ac:dyDescent="0.7">
      <c r="A346" s="7">
        <v>344</v>
      </c>
      <c r="B346" s="7" t="s">
        <v>374</v>
      </c>
      <c r="C346" s="7" t="s">
        <v>616</v>
      </c>
      <c r="D346" s="7" t="s">
        <v>1204</v>
      </c>
      <c r="E346" s="7" t="s">
        <v>517</v>
      </c>
      <c r="F346" s="7" t="s">
        <v>512</v>
      </c>
      <c r="G346" s="7">
        <v>116900</v>
      </c>
      <c r="H346" s="7">
        <v>3</v>
      </c>
      <c r="I346" s="7" t="s">
        <v>515</v>
      </c>
      <c r="J346" s="8">
        <v>11000</v>
      </c>
      <c r="K346" s="8">
        <f t="shared" si="19"/>
        <v>1859000</v>
      </c>
      <c r="L346" s="9">
        <v>11000</v>
      </c>
      <c r="M346" s="10">
        <f t="shared" si="20"/>
        <v>0</v>
      </c>
      <c r="N346" s="7" t="s">
        <v>1053</v>
      </c>
      <c r="O346" s="7" t="str">
        <f>VLOOKUP(B346,'[1]8月'!B:B,1,FALSE)</f>
        <v>1414-054-2</v>
      </c>
    </row>
    <row r="347" spans="1:15" x14ac:dyDescent="0.7">
      <c r="A347" s="7">
        <v>345</v>
      </c>
      <c r="B347" s="7" t="s">
        <v>375</v>
      </c>
      <c r="C347" s="7" t="s">
        <v>550</v>
      </c>
      <c r="D347" s="7">
        <v>2004</v>
      </c>
      <c r="E347" s="7" t="s">
        <v>517</v>
      </c>
      <c r="F347" s="7" t="s">
        <v>512</v>
      </c>
      <c r="G347" s="7">
        <v>14060</v>
      </c>
      <c r="H347" s="7">
        <v>3</v>
      </c>
      <c r="I347" s="7" t="s">
        <v>515</v>
      </c>
      <c r="J347" s="8">
        <v>10000</v>
      </c>
      <c r="K347" s="8">
        <f t="shared" si="19"/>
        <v>1690000</v>
      </c>
      <c r="L347" s="9">
        <v>10000</v>
      </c>
      <c r="M347" s="10">
        <f t="shared" si="20"/>
        <v>0</v>
      </c>
      <c r="N347" s="7" t="s">
        <v>1054</v>
      </c>
      <c r="O347" s="7" t="str">
        <f>VLOOKUP(B347,'[1]8月'!B:B,1,FALSE)</f>
        <v>1414-055-3</v>
      </c>
    </row>
    <row r="348" spans="1:15" x14ac:dyDescent="0.7">
      <c r="A348" s="7">
        <v>346</v>
      </c>
      <c r="B348" s="7" t="s">
        <v>376</v>
      </c>
      <c r="C348" s="7" t="s">
        <v>569</v>
      </c>
      <c r="D348" s="7">
        <v>1990</v>
      </c>
      <c r="E348" s="7" t="s">
        <v>517</v>
      </c>
      <c r="F348" s="7" t="s">
        <v>526</v>
      </c>
      <c r="G348" s="7">
        <v>16718</v>
      </c>
      <c r="H348" s="7" t="s">
        <v>528</v>
      </c>
      <c r="I348" s="7" t="s">
        <v>515</v>
      </c>
      <c r="J348" s="8">
        <v>34000</v>
      </c>
      <c r="K348" s="8">
        <f t="shared" si="19"/>
        <v>5746000</v>
      </c>
      <c r="L348" s="9">
        <v>34000</v>
      </c>
      <c r="M348" s="10">
        <f t="shared" si="20"/>
        <v>0</v>
      </c>
      <c r="N348" s="7" t="s">
        <v>1056</v>
      </c>
      <c r="O348" s="7" t="str">
        <f>VLOOKUP(B348,'[1]8月'!B:B,1,FALSE)</f>
        <v>1414-058-6</v>
      </c>
    </row>
    <row r="349" spans="1:15" x14ac:dyDescent="0.7">
      <c r="A349" s="7">
        <v>347</v>
      </c>
      <c r="B349" s="7" t="s">
        <v>377</v>
      </c>
      <c r="C349" s="7" t="s">
        <v>550</v>
      </c>
      <c r="D349" s="7">
        <v>2012</v>
      </c>
      <c r="E349" s="7" t="s">
        <v>517</v>
      </c>
      <c r="F349" s="7" t="s">
        <v>512</v>
      </c>
      <c r="G349" s="7">
        <v>114060</v>
      </c>
      <c r="H349" s="7">
        <v>3</v>
      </c>
      <c r="I349" s="7" t="s">
        <v>515</v>
      </c>
      <c r="J349" s="8">
        <v>14000</v>
      </c>
      <c r="K349" s="8">
        <f t="shared" si="19"/>
        <v>2366000</v>
      </c>
      <c r="L349" s="9">
        <v>14000</v>
      </c>
      <c r="M349" s="10">
        <f t="shared" si="20"/>
        <v>0</v>
      </c>
      <c r="N349" s="7" t="s">
        <v>1057</v>
      </c>
      <c r="O349" s="7" t="str">
        <f>VLOOKUP(B349,'[1]8月'!B:B,1,FALSE)</f>
        <v>1414-059-7</v>
      </c>
    </row>
    <row r="350" spans="1:15" x14ac:dyDescent="0.7">
      <c r="A350" s="7">
        <v>348</v>
      </c>
      <c r="B350" s="7" t="s">
        <v>378</v>
      </c>
      <c r="C350" s="7" t="s">
        <v>525</v>
      </c>
      <c r="D350" s="7">
        <v>2010</v>
      </c>
      <c r="E350" s="7" t="s">
        <v>511</v>
      </c>
      <c r="F350" s="7" t="s">
        <v>583</v>
      </c>
      <c r="G350" s="7">
        <v>116234</v>
      </c>
      <c r="H350" s="7">
        <v>5</v>
      </c>
      <c r="I350" s="7" t="s">
        <v>565</v>
      </c>
      <c r="J350" s="8">
        <v>10000</v>
      </c>
      <c r="K350" s="8">
        <f t="shared" si="19"/>
        <v>1690000</v>
      </c>
      <c r="L350" s="9">
        <v>10000</v>
      </c>
      <c r="M350" s="10">
        <f t="shared" si="20"/>
        <v>0</v>
      </c>
      <c r="N350" s="7" t="s">
        <v>1058</v>
      </c>
      <c r="O350" s="7" t="str">
        <f>VLOOKUP(B350,'[1]8月'!B:B,1,FALSE)</f>
        <v>1414-060-0</v>
      </c>
    </row>
    <row r="351" spans="1:15" x14ac:dyDescent="0.7">
      <c r="A351" s="7">
        <v>349</v>
      </c>
      <c r="B351" s="7" t="s">
        <v>379</v>
      </c>
      <c r="C351" s="7" t="s">
        <v>550</v>
      </c>
      <c r="D351" s="7" t="s">
        <v>1204</v>
      </c>
      <c r="E351" s="7" t="s">
        <v>517</v>
      </c>
      <c r="F351" s="7" t="s">
        <v>512</v>
      </c>
      <c r="G351" s="7">
        <v>114060</v>
      </c>
      <c r="H351" s="7">
        <v>3</v>
      </c>
      <c r="I351" s="7" t="s">
        <v>515</v>
      </c>
      <c r="J351" s="8">
        <v>13500</v>
      </c>
      <c r="K351" s="8">
        <f t="shared" si="19"/>
        <v>2281500</v>
      </c>
      <c r="L351" s="9">
        <v>13500</v>
      </c>
      <c r="M351" s="10">
        <f t="shared" si="20"/>
        <v>0</v>
      </c>
      <c r="N351" s="7" t="s">
        <v>1059</v>
      </c>
      <c r="O351" s="7" t="str">
        <f>VLOOKUP(B351,'[1]8月'!B:B,1,FALSE)</f>
        <v>1414-061-1</v>
      </c>
    </row>
    <row r="352" spans="1:15" x14ac:dyDescent="0.7">
      <c r="A352" s="7">
        <v>350</v>
      </c>
      <c r="B352" s="7" t="s">
        <v>380</v>
      </c>
      <c r="C352" s="7" t="s">
        <v>606</v>
      </c>
      <c r="D352" s="7" t="s">
        <v>1204</v>
      </c>
      <c r="E352" s="7" t="s">
        <v>608</v>
      </c>
      <c r="F352" s="7" t="s">
        <v>512</v>
      </c>
      <c r="G352" s="7">
        <v>116660</v>
      </c>
      <c r="H352" s="7">
        <v>3</v>
      </c>
      <c r="I352" s="7" t="s">
        <v>515</v>
      </c>
      <c r="J352" s="8">
        <v>17500</v>
      </c>
      <c r="K352" s="8">
        <f t="shared" si="19"/>
        <v>2957500</v>
      </c>
      <c r="L352" s="9">
        <v>17500</v>
      </c>
      <c r="M352" s="10">
        <f t="shared" si="20"/>
        <v>0</v>
      </c>
      <c r="N352" s="7" t="s">
        <v>1060</v>
      </c>
      <c r="O352" s="7" t="str">
        <f>VLOOKUP(B352,'[1]8月'!B:B,1,FALSE)</f>
        <v>1414-062-2</v>
      </c>
    </row>
    <row r="353" spans="1:15" x14ac:dyDescent="0.7">
      <c r="A353" s="7">
        <v>351</v>
      </c>
      <c r="B353" s="7" t="s">
        <v>382</v>
      </c>
      <c r="C353" s="7" t="s">
        <v>525</v>
      </c>
      <c r="D353" s="7">
        <v>2006</v>
      </c>
      <c r="E353" s="7" t="s">
        <v>511</v>
      </c>
      <c r="F353" s="7" t="s">
        <v>512</v>
      </c>
      <c r="G353" s="7">
        <v>116200</v>
      </c>
      <c r="H353" s="7">
        <v>3</v>
      </c>
      <c r="I353" s="7" t="s">
        <v>515</v>
      </c>
      <c r="J353" s="8">
        <v>8500</v>
      </c>
      <c r="K353" s="8">
        <f t="shared" si="19"/>
        <v>1436500</v>
      </c>
      <c r="L353" s="9">
        <v>8500</v>
      </c>
      <c r="M353" s="10">
        <f t="shared" si="20"/>
        <v>0</v>
      </c>
      <c r="N353" s="7" t="s">
        <v>1061</v>
      </c>
      <c r="O353" s="7" t="str">
        <f>VLOOKUP(B353,'[1]8月'!B:B,1,FALSE)</f>
        <v>1414-069-9</v>
      </c>
    </row>
    <row r="354" spans="1:15" x14ac:dyDescent="0.7">
      <c r="A354" s="7">
        <v>352</v>
      </c>
      <c r="B354" s="7" t="s">
        <v>383</v>
      </c>
      <c r="C354" s="7" t="s">
        <v>525</v>
      </c>
      <c r="D354" s="7">
        <v>2010</v>
      </c>
      <c r="E354" s="7" t="s">
        <v>511</v>
      </c>
      <c r="F354" s="7" t="s">
        <v>599</v>
      </c>
      <c r="G354" s="7">
        <v>116233</v>
      </c>
      <c r="H354" s="7">
        <v>5</v>
      </c>
      <c r="I354" s="7" t="s">
        <v>529</v>
      </c>
      <c r="J354" s="8">
        <v>13500</v>
      </c>
      <c r="K354" s="8">
        <f t="shared" si="19"/>
        <v>2281500</v>
      </c>
      <c r="L354" s="9">
        <v>13500</v>
      </c>
      <c r="M354" s="10">
        <f t="shared" si="20"/>
        <v>0</v>
      </c>
      <c r="N354" s="7" t="s">
        <v>1063</v>
      </c>
      <c r="O354" s="7" t="str">
        <f>VLOOKUP(B354,'[1]8月'!B:B,1,FALSE)</f>
        <v>1414-071-3</v>
      </c>
    </row>
    <row r="355" spans="1:15" x14ac:dyDescent="0.7">
      <c r="A355" s="7">
        <v>353</v>
      </c>
      <c r="B355" s="7" t="s">
        <v>384</v>
      </c>
      <c r="C355" s="7" t="s">
        <v>525</v>
      </c>
      <c r="D355" s="7">
        <v>2005</v>
      </c>
      <c r="E355" s="7" t="s">
        <v>511</v>
      </c>
      <c r="F355" s="7" t="s">
        <v>583</v>
      </c>
      <c r="G355" s="7">
        <v>116234</v>
      </c>
      <c r="H355" s="7">
        <v>5</v>
      </c>
      <c r="I355" s="7" t="s">
        <v>565</v>
      </c>
      <c r="J355" s="8">
        <v>10000</v>
      </c>
      <c r="K355" s="8">
        <f t="shared" si="19"/>
        <v>1690000</v>
      </c>
      <c r="L355" s="9">
        <v>10000</v>
      </c>
      <c r="M355" s="10">
        <f t="shared" si="20"/>
        <v>0</v>
      </c>
      <c r="N355" s="7" t="s">
        <v>1064</v>
      </c>
      <c r="O355" s="7" t="str">
        <f>VLOOKUP(B355,'[1]8月'!B:B,1,FALSE)</f>
        <v>1414-073-5</v>
      </c>
    </row>
    <row r="356" spans="1:15" x14ac:dyDescent="0.7">
      <c r="A356" s="7">
        <v>354</v>
      </c>
      <c r="B356" s="7" t="s">
        <v>385</v>
      </c>
      <c r="C356" s="7" t="s">
        <v>561</v>
      </c>
      <c r="D356" s="7">
        <v>1981</v>
      </c>
      <c r="E356" s="7" t="s">
        <v>511</v>
      </c>
      <c r="F356" s="7" t="s">
        <v>563</v>
      </c>
      <c r="G356" s="7">
        <v>18039</v>
      </c>
      <c r="H356" s="7" t="s">
        <v>528</v>
      </c>
      <c r="I356" s="7" t="s">
        <v>619</v>
      </c>
      <c r="J356" s="8">
        <v>22500</v>
      </c>
      <c r="K356" s="8">
        <f t="shared" si="19"/>
        <v>3802500</v>
      </c>
      <c r="L356" s="9">
        <v>22500</v>
      </c>
      <c r="M356" s="10">
        <f t="shared" si="20"/>
        <v>0</v>
      </c>
      <c r="N356" s="7" t="s">
        <v>1065</v>
      </c>
      <c r="O356" s="7" t="str">
        <f>VLOOKUP(B356,'[1]8月'!B:B,1,FALSE)</f>
        <v>1414-078-0</v>
      </c>
    </row>
    <row r="357" spans="1:15" x14ac:dyDescent="0.7">
      <c r="A357" s="7">
        <v>355</v>
      </c>
      <c r="B357" s="7" t="s">
        <v>386</v>
      </c>
      <c r="C357" s="7" t="s">
        <v>556</v>
      </c>
      <c r="D357" s="7">
        <v>2020</v>
      </c>
      <c r="E357" s="7" t="s">
        <v>517</v>
      </c>
      <c r="F357" s="7" t="s">
        <v>512</v>
      </c>
      <c r="G357" s="7">
        <v>116500</v>
      </c>
      <c r="H357" s="7">
        <v>3</v>
      </c>
      <c r="I357" s="7" t="s">
        <v>515</v>
      </c>
      <c r="J357" s="8">
        <v>32000</v>
      </c>
      <c r="K357" s="8">
        <f t="shared" si="19"/>
        <v>5408000</v>
      </c>
      <c r="L357" s="9">
        <v>32000</v>
      </c>
      <c r="M357" s="10">
        <f t="shared" si="20"/>
        <v>0</v>
      </c>
      <c r="N357" s="7" t="s">
        <v>1067</v>
      </c>
      <c r="O357" s="7" t="str">
        <f>VLOOKUP(B357,'[1]8月'!B:B,1,FALSE)</f>
        <v>1414-082-6</v>
      </c>
    </row>
    <row r="358" spans="1:15" x14ac:dyDescent="0.7">
      <c r="A358" s="7">
        <v>356</v>
      </c>
      <c r="B358" s="7" t="s">
        <v>387</v>
      </c>
      <c r="C358" s="7" t="s">
        <v>556</v>
      </c>
      <c r="D358" s="7">
        <v>1994</v>
      </c>
      <c r="E358" s="7" t="s">
        <v>517</v>
      </c>
      <c r="F358" s="7" t="s">
        <v>512</v>
      </c>
      <c r="G358" s="7">
        <v>16520</v>
      </c>
      <c r="H358" s="7">
        <v>3</v>
      </c>
      <c r="I358" s="7" t="s">
        <v>544</v>
      </c>
      <c r="J358" s="8">
        <v>38000</v>
      </c>
      <c r="K358" s="8">
        <f t="shared" si="19"/>
        <v>6422000</v>
      </c>
      <c r="L358" s="9">
        <v>38000</v>
      </c>
      <c r="M358" s="10">
        <f t="shared" si="20"/>
        <v>0</v>
      </c>
      <c r="N358" s="7" t="s">
        <v>1068</v>
      </c>
      <c r="O358" s="7" t="str">
        <f>VLOOKUP(B358,'[1]8月'!B:B,1,FALSE)</f>
        <v>1414-134-1</v>
      </c>
    </row>
    <row r="359" spans="1:15" x14ac:dyDescent="0.7">
      <c r="A359" s="7">
        <v>357</v>
      </c>
      <c r="B359" s="7" t="s">
        <v>388</v>
      </c>
      <c r="C359" s="7" t="s">
        <v>525</v>
      </c>
      <c r="D359" s="7">
        <v>2008</v>
      </c>
      <c r="E359" s="7" t="s">
        <v>511</v>
      </c>
      <c r="F359" s="7" t="s">
        <v>583</v>
      </c>
      <c r="G359" s="7">
        <v>116234</v>
      </c>
      <c r="H359" s="7">
        <v>5</v>
      </c>
      <c r="I359" s="7" t="s">
        <v>515</v>
      </c>
      <c r="J359" s="8">
        <v>10000</v>
      </c>
      <c r="K359" s="8">
        <f t="shared" si="19"/>
        <v>1690000</v>
      </c>
      <c r="L359" s="9">
        <v>10000</v>
      </c>
      <c r="M359" s="10">
        <f t="shared" si="20"/>
        <v>0</v>
      </c>
      <c r="N359" s="7" t="s">
        <v>1069</v>
      </c>
      <c r="O359" s="7" t="str">
        <f>VLOOKUP(B359,'[1]8月'!B:B,1,FALSE)</f>
        <v>1414-257-1</v>
      </c>
    </row>
    <row r="360" spans="1:15" x14ac:dyDescent="0.7">
      <c r="A360" s="7">
        <v>358</v>
      </c>
      <c r="B360" s="7" t="s">
        <v>389</v>
      </c>
      <c r="C360" s="7" t="s">
        <v>525</v>
      </c>
      <c r="D360" s="7">
        <v>2010</v>
      </c>
      <c r="E360" s="7" t="s">
        <v>511</v>
      </c>
      <c r="F360" s="7" t="s">
        <v>583</v>
      </c>
      <c r="G360" s="7">
        <v>116234</v>
      </c>
      <c r="H360" s="7">
        <v>5</v>
      </c>
      <c r="I360" s="7" t="s">
        <v>544</v>
      </c>
      <c r="J360" s="8">
        <v>10000</v>
      </c>
      <c r="K360" s="8">
        <f t="shared" si="19"/>
        <v>1690000</v>
      </c>
      <c r="L360" s="9">
        <v>10000</v>
      </c>
      <c r="M360" s="10">
        <f t="shared" si="20"/>
        <v>0</v>
      </c>
      <c r="N360" s="7" t="s">
        <v>1070</v>
      </c>
      <c r="O360" s="7" t="str">
        <f>VLOOKUP(B360,'[1]8月'!B:B,1,FALSE)</f>
        <v>1414-258-2</v>
      </c>
    </row>
    <row r="361" spans="1:15" x14ac:dyDescent="0.7">
      <c r="A361" s="7">
        <v>359</v>
      </c>
      <c r="B361" s="7" t="s">
        <v>390</v>
      </c>
      <c r="C361" s="7" t="s">
        <v>525</v>
      </c>
      <c r="D361" s="7">
        <v>1993</v>
      </c>
      <c r="E361" s="7" t="s">
        <v>511</v>
      </c>
      <c r="F361" s="7" t="s">
        <v>512</v>
      </c>
      <c r="G361" s="7">
        <v>16220</v>
      </c>
      <c r="H361" s="7">
        <v>5</v>
      </c>
      <c r="I361" s="7" t="s">
        <v>565</v>
      </c>
      <c r="J361" s="8">
        <v>7200</v>
      </c>
      <c r="K361" s="8">
        <f t="shared" si="19"/>
        <v>1216800</v>
      </c>
      <c r="L361" s="9">
        <v>7200</v>
      </c>
      <c r="M361" s="10">
        <f t="shared" si="20"/>
        <v>0</v>
      </c>
      <c r="N361" s="7" t="s">
        <v>1071</v>
      </c>
      <c r="O361" s="7" t="str">
        <f>VLOOKUP(B361,'[1]8月'!B:B,1,FALSE)</f>
        <v>1414-260-6</v>
      </c>
    </row>
    <row r="362" spans="1:15" x14ac:dyDescent="0.7">
      <c r="A362" s="7">
        <v>360</v>
      </c>
      <c r="B362" s="7" t="s">
        <v>391</v>
      </c>
      <c r="C362" s="7" t="s">
        <v>531</v>
      </c>
      <c r="D362" s="7">
        <v>2005</v>
      </c>
      <c r="E362" s="7" t="s">
        <v>517</v>
      </c>
      <c r="F362" s="7" t="s">
        <v>676</v>
      </c>
      <c r="G362" s="7">
        <v>16622</v>
      </c>
      <c r="H362" s="7">
        <v>3</v>
      </c>
      <c r="I362" s="7" t="s">
        <v>565</v>
      </c>
      <c r="J362" s="8">
        <v>12700</v>
      </c>
      <c r="K362" s="8">
        <f t="shared" si="19"/>
        <v>2146300</v>
      </c>
      <c r="L362" s="9">
        <v>12700</v>
      </c>
      <c r="M362" s="10">
        <f t="shared" si="20"/>
        <v>0</v>
      </c>
      <c r="N362" s="7" t="s">
        <v>1072</v>
      </c>
      <c r="O362" s="7" t="str">
        <f>VLOOKUP(B362,'[1]8月'!B:B,1,FALSE)</f>
        <v>1414-261-7</v>
      </c>
    </row>
    <row r="363" spans="1:15" x14ac:dyDescent="0.7">
      <c r="A363" s="7">
        <v>361</v>
      </c>
      <c r="B363" s="7" t="s">
        <v>393</v>
      </c>
      <c r="C363" s="7" t="s">
        <v>521</v>
      </c>
      <c r="D363" s="7">
        <v>1992</v>
      </c>
      <c r="E363" s="7" t="s">
        <v>517</v>
      </c>
      <c r="F363" s="7" t="s">
        <v>512</v>
      </c>
      <c r="G363" s="7">
        <v>16600</v>
      </c>
      <c r="H363" s="7">
        <v>3</v>
      </c>
      <c r="I363" s="7" t="s">
        <v>515</v>
      </c>
      <c r="J363" s="8">
        <v>11000</v>
      </c>
      <c r="K363" s="8">
        <f t="shared" si="19"/>
        <v>1859000</v>
      </c>
      <c r="L363" s="9">
        <v>11000</v>
      </c>
      <c r="M363" s="10">
        <f>J363-L363</f>
        <v>0</v>
      </c>
      <c r="N363" s="7" t="s">
        <v>1073</v>
      </c>
      <c r="O363" s="7" t="str">
        <f>VLOOKUP(B363,'[1]8月'!B:B,1,FALSE)</f>
        <v>1414-263-9</v>
      </c>
    </row>
    <row r="364" spans="1:15" x14ac:dyDescent="0.7">
      <c r="A364" s="7">
        <v>362</v>
      </c>
      <c r="B364" s="11" t="s">
        <v>394</v>
      </c>
      <c r="C364" s="7" t="s">
        <v>521</v>
      </c>
      <c r="D364" s="7">
        <v>1991</v>
      </c>
      <c r="E364" s="7" t="s">
        <v>517</v>
      </c>
      <c r="F364" s="7" t="s">
        <v>1200</v>
      </c>
      <c r="G364" s="7">
        <v>16600</v>
      </c>
      <c r="H364" s="7">
        <v>3</v>
      </c>
      <c r="I364" s="7" t="s">
        <v>515</v>
      </c>
      <c r="J364" s="8">
        <v>11000</v>
      </c>
      <c r="K364" s="8">
        <f t="shared" si="19"/>
        <v>1859000</v>
      </c>
      <c r="L364" s="9">
        <v>0</v>
      </c>
      <c r="M364" s="10"/>
      <c r="N364" s="7" t="s">
        <v>1074</v>
      </c>
      <c r="O364" s="7" t="str">
        <f>VLOOKUP(B364,'[1]8月'!B:B,1,FALSE)</f>
        <v>1414-265-1</v>
      </c>
    </row>
    <row r="365" spans="1:15" x14ac:dyDescent="0.7">
      <c r="A365" s="7">
        <v>363</v>
      </c>
      <c r="B365" s="7" t="s">
        <v>395</v>
      </c>
      <c r="C365" s="7" t="s">
        <v>550</v>
      </c>
      <c r="D365" s="7">
        <v>2018</v>
      </c>
      <c r="E365" s="7" t="s">
        <v>517</v>
      </c>
      <c r="F365" s="7" t="s">
        <v>512</v>
      </c>
      <c r="G365" s="7">
        <v>114060</v>
      </c>
      <c r="H365" s="7">
        <v>3</v>
      </c>
      <c r="I365" s="7" t="s">
        <v>515</v>
      </c>
      <c r="J365" s="8">
        <v>13900</v>
      </c>
      <c r="K365" s="8">
        <f t="shared" si="19"/>
        <v>2349100</v>
      </c>
      <c r="L365" s="9">
        <v>13900</v>
      </c>
      <c r="M365" s="10">
        <f>J365-L365</f>
        <v>0</v>
      </c>
      <c r="N365" s="7" t="s">
        <v>1075</v>
      </c>
      <c r="O365" s="7" t="str">
        <f>VLOOKUP(B365,'[1]8月'!B:B,1,FALSE)</f>
        <v>1414-269-5</v>
      </c>
    </row>
    <row r="366" spans="1:15" x14ac:dyDescent="0.7">
      <c r="A366" s="7">
        <v>364</v>
      </c>
      <c r="B366" s="7" t="s">
        <v>397</v>
      </c>
      <c r="C366" s="7" t="s">
        <v>550</v>
      </c>
      <c r="D366" s="7">
        <v>1991</v>
      </c>
      <c r="E366" s="7" t="s">
        <v>517</v>
      </c>
      <c r="F366" s="7" t="s">
        <v>512</v>
      </c>
      <c r="G366" s="7">
        <v>16610</v>
      </c>
      <c r="H366" s="7">
        <v>3</v>
      </c>
      <c r="I366" s="7" t="s">
        <v>515</v>
      </c>
      <c r="J366" s="8">
        <v>10500</v>
      </c>
      <c r="K366" s="8">
        <f t="shared" si="19"/>
        <v>1774500</v>
      </c>
      <c r="L366" s="9">
        <v>10500</v>
      </c>
      <c r="M366" s="10">
        <f>J366-L366</f>
        <v>0</v>
      </c>
      <c r="N366" s="7" t="s">
        <v>1076</v>
      </c>
      <c r="O366" s="7" t="str">
        <f>VLOOKUP(B366,'[1]8月'!B:B,1,FALSE)</f>
        <v>1414-273-1</v>
      </c>
    </row>
    <row r="367" spans="1:15" x14ac:dyDescent="0.7">
      <c r="A367" s="7">
        <v>365</v>
      </c>
      <c r="B367" s="7" t="s">
        <v>398</v>
      </c>
      <c r="C367" s="7" t="s">
        <v>525</v>
      </c>
      <c r="D367" s="7">
        <v>2016</v>
      </c>
      <c r="E367" s="7" t="s">
        <v>575</v>
      </c>
      <c r="F367" s="7" t="s">
        <v>599</v>
      </c>
      <c r="G367" s="7">
        <v>116333</v>
      </c>
      <c r="H367" s="7">
        <v>3</v>
      </c>
      <c r="I367" s="7" t="s">
        <v>529</v>
      </c>
      <c r="J367" s="8">
        <v>15500</v>
      </c>
      <c r="K367" s="8">
        <f t="shared" si="19"/>
        <v>2619500</v>
      </c>
      <c r="L367" s="9">
        <v>15500</v>
      </c>
      <c r="M367" s="10">
        <f>J367-L367</f>
        <v>0</v>
      </c>
      <c r="N367" s="7" t="s">
        <v>1077</v>
      </c>
      <c r="O367" s="7" t="str">
        <f>VLOOKUP(B367,'[1]8月'!B:B,1,FALSE)</f>
        <v>1414-274-2</v>
      </c>
    </row>
    <row r="368" spans="1:15" x14ac:dyDescent="0.7">
      <c r="A368" s="7">
        <v>366</v>
      </c>
      <c r="B368" s="11" t="s">
        <v>400</v>
      </c>
      <c r="C368" s="7" t="s">
        <v>671</v>
      </c>
      <c r="D368" s="7">
        <v>2000</v>
      </c>
      <c r="E368" s="7" t="s">
        <v>755</v>
      </c>
      <c r="F368" s="7" t="s">
        <v>1200</v>
      </c>
      <c r="G368" s="7">
        <v>14000</v>
      </c>
      <c r="H368" s="7">
        <v>3</v>
      </c>
      <c r="I368" s="7" t="s">
        <v>745</v>
      </c>
      <c r="J368" s="8">
        <v>5700</v>
      </c>
      <c r="K368" s="8">
        <f t="shared" si="19"/>
        <v>963300</v>
      </c>
      <c r="L368" s="9">
        <v>0</v>
      </c>
      <c r="M368" s="10"/>
      <c r="N368" s="7" t="s">
        <v>1078</v>
      </c>
      <c r="O368" s="7" t="str">
        <f>VLOOKUP(B368,'[1]8月'!B:B,1,FALSE)</f>
        <v>1414-277-5</v>
      </c>
    </row>
    <row r="369" spans="1:15" x14ac:dyDescent="0.7">
      <c r="A369" s="7">
        <v>367</v>
      </c>
      <c r="B369" s="11" t="s">
        <v>401</v>
      </c>
      <c r="C369" s="7" t="s">
        <v>616</v>
      </c>
      <c r="D369" s="7" t="s">
        <v>1204</v>
      </c>
      <c r="E369" s="7" t="s">
        <v>517</v>
      </c>
      <c r="F369" s="7" t="s">
        <v>512</v>
      </c>
      <c r="G369" s="7">
        <v>116400</v>
      </c>
      <c r="H369" s="7">
        <v>3</v>
      </c>
      <c r="I369" s="7" t="s">
        <v>515</v>
      </c>
      <c r="J369" s="8">
        <v>12000</v>
      </c>
      <c r="K369" s="8">
        <f t="shared" si="19"/>
        <v>2028000</v>
      </c>
      <c r="L369" s="9">
        <v>0</v>
      </c>
      <c r="M369" s="10"/>
      <c r="N369" s="7" t="s">
        <v>1079</v>
      </c>
      <c r="O369" s="7" t="str">
        <f>VLOOKUP(B369,'[1]8月'!B:B,1,FALSE)</f>
        <v>1414-278-6</v>
      </c>
    </row>
    <row r="370" spans="1:15" x14ac:dyDescent="0.7">
      <c r="A370" s="7">
        <v>368</v>
      </c>
      <c r="B370" s="11" t="s">
        <v>402</v>
      </c>
      <c r="C370" s="7" t="s">
        <v>525</v>
      </c>
      <c r="D370" s="7">
        <v>1999</v>
      </c>
      <c r="E370" s="7" t="s">
        <v>511</v>
      </c>
      <c r="F370" s="7" t="s">
        <v>1200</v>
      </c>
      <c r="G370" s="7">
        <v>16200</v>
      </c>
      <c r="H370" s="7">
        <v>3</v>
      </c>
      <c r="I370" s="7" t="s">
        <v>745</v>
      </c>
      <c r="J370" s="8">
        <v>7000</v>
      </c>
      <c r="K370" s="8">
        <f t="shared" si="19"/>
        <v>1183000</v>
      </c>
      <c r="L370" s="9">
        <v>0</v>
      </c>
      <c r="M370" s="10"/>
      <c r="N370" s="7" t="s">
        <v>1080</v>
      </c>
      <c r="O370" s="7" t="str">
        <f>VLOOKUP(B370,'[1]8月'!B:B,1,FALSE)</f>
        <v>1414-280-0</v>
      </c>
    </row>
    <row r="371" spans="1:15" x14ac:dyDescent="0.7">
      <c r="A371" s="7">
        <v>369</v>
      </c>
      <c r="B371" s="7" t="s">
        <v>403</v>
      </c>
      <c r="C371" s="7" t="s">
        <v>531</v>
      </c>
      <c r="D371" s="7">
        <v>2008</v>
      </c>
      <c r="E371" s="7" t="s">
        <v>517</v>
      </c>
      <c r="F371" s="7" t="s">
        <v>676</v>
      </c>
      <c r="G371" s="7">
        <v>16622</v>
      </c>
      <c r="H371" s="7">
        <v>3</v>
      </c>
      <c r="I371" s="7" t="s">
        <v>565</v>
      </c>
      <c r="J371" s="8">
        <v>13200</v>
      </c>
      <c r="K371" s="8">
        <f t="shared" si="19"/>
        <v>2230800</v>
      </c>
      <c r="L371" s="9">
        <v>13200</v>
      </c>
      <c r="M371" s="10">
        <f t="shared" ref="M371:M377" si="21">J371-L371</f>
        <v>0</v>
      </c>
      <c r="N371" s="7" t="s">
        <v>1081</v>
      </c>
      <c r="O371" s="7" t="str">
        <f>VLOOKUP(B371,'[1]8月'!B:B,1,FALSE)</f>
        <v>1414-285-5</v>
      </c>
    </row>
    <row r="372" spans="1:15" x14ac:dyDescent="0.7">
      <c r="A372" s="7">
        <v>370</v>
      </c>
      <c r="B372" s="7" t="s">
        <v>404</v>
      </c>
      <c r="C372" s="7" t="s">
        <v>509</v>
      </c>
      <c r="D372" s="7">
        <v>2011</v>
      </c>
      <c r="E372" s="7" t="s">
        <v>672</v>
      </c>
      <c r="F372" s="7" t="s">
        <v>512</v>
      </c>
      <c r="G372" s="7">
        <v>214270</v>
      </c>
      <c r="H372" s="7">
        <v>3</v>
      </c>
      <c r="I372" s="7" t="s">
        <v>515</v>
      </c>
      <c r="J372" s="8">
        <v>9900</v>
      </c>
      <c r="K372" s="8">
        <f t="shared" si="19"/>
        <v>1673100</v>
      </c>
      <c r="L372" s="9">
        <v>9900</v>
      </c>
      <c r="M372" s="10">
        <f t="shared" si="21"/>
        <v>0</v>
      </c>
      <c r="N372" s="7" t="s">
        <v>1082</v>
      </c>
      <c r="O372" s="7" t="str">
        <f>VLOOKUP(B372,'[1]8月'!B:B,1,FALSE)</f>
        <v>1414-290-2</v>
      </c>
    </row>
    <row r="373" spans="1:15" x14ac:dyDescent="0.7">
      <c r="A373" s="7">
        <v>371</v>
      </c>
      <c r="B373" s="7" t="s">
        <v>405</v>
      </c>
      <c r="C373" s="7" t="s">
        <v>509</v>
      </c>
      <c r="D373" s="7">
        <v>2011</v>
      </c>
      <c r="E373" s="7" t="s">
        <v>538</v>
      </c>
      <c r="F373" s="7" t="s">
        <v>512</v>
      </c>
      <c r="G373" s="7">
        <v>216570</v>
      </c>
      <c r="H373" s="7">
        <v>3</v>
      </c>
      <c r="I373" s="7" t="s">
        <v>515</v>
      </c>
      <c r="J373" s="8">
        <v>11600</v>
      </c>
      <c r="K373" s="8">
        <f t="shared" si="19"/>
        <v>1960400</v>
      </c>
      <c r="L373" s="9">
        <v>11600</v>
      </c>
      <c r="M373" s="10">
        <f t="shared" si="21"/>
        <v>0</v>
      </c>
      <c r="N373" s="7" t="s">
        <v>1083</v>
      </c>
      <c r="O373" s="7" t="str">
        <f>VLOOKUP(B373,'[1]8月'!B:B,1,FALSE)</f>
        <v>1414-292-4</v>
      </c>
    </row>
    <row r="374" spans="1:15" x14ac:dyDescent="0.7">
      <c r="A374" s="7">
        <v>372</v>
      </c>
      <c r="B374" s="7" t="s">
        <v>406</v>
      </c>
      <c r="C374" s="7" t="s">
        <v>525</v>
      </c>
      <c r="D374" s="7">
        <v>2006</v>
      </c>
      <c r="E374" s="7" t="s">
        <v>511</v>
      </c>
      <c r="F374" s="7" t="s">
        <v>583</v>
      </c>
      <c r="G374" s="7">
        <v>116234</v>
      </c>
      <c r="H374" s="7" t="s">
        <v>528</v>
      </c>
      <c r="I374" s="7" t="s">
        <v>565</v>
      </c>
      <c r="J374" s="8">
        <v>10200</v>
      </c>
      <c r="K374" s="8">
        <f t="shared" si="19"/>
        <v>1723800</v>
      </c>
      <c r="L374" s="9">
        <v>10200</v>
      </c>
      <c r="M374" s="10">
        <f t="shared" si="21"/>
        <v>0</v>
      </c>
      <c r="N374" s="7" t="s">
        <v>1084</v>
      </c>
      <c r="O374" s="7" t="str">
        <f>VLOOKUP(B374,'[1]8月'!B:B,1,FALSE)</f>
        <v>1414-293-5</v>
      </c>
    </row>
    <row r="375" spans="1:15" x14ac:dyDescent="0.7">
      <c r="A375" s="7">
        <v>373</v>
      </c>
      <c r="B375" s="7" t="s">
        <v>407</v>
      </c>
      <c r="C375" s="7" t="s">
        <v>561</v>
      </c>
      <c r="D375" s="7">
        <v>1999</v>
      </c>
      <c r="E375" s="7" t="s">
        <v>511</v>
      </c>
      <c r="F375" s="7" t="s">
        <v>526</v>
      </c>
      <c r="G375" s="7">
        <v>18348</v>
      </c>
      <c r="H375" s="7" t="s">
        <v>528</v>
      </c>
      <c r="I375" s="7" t="s">
        <v>1086</v>
      </c>
      <c r="J375" s="8">
        <v>65000</v>
      </c>
      <c r="K375" s="8">
        <f t="shared" si="19"/>
        <v>10985000</v>
      </c>
      <c r="L375" s="9">
        <v>65000</v>
      </c>
      <c r="M375" s="10">
        <f t="shared" si="21"/>
        <v>0</v>
      </c>
      <c r="N375" s="7" t="s">
        <v>1087</v>
      </c>
      <c r="O375" s="7" t="str">
        <f>VLOOKUP(B375,'[1]8月'!B:B,1,FALSE)</f>
        <v>1414-370-1</v>
      </c>
    </row>
    <row r="376" spans="1:15" x14ac:dyDescent="0.7">
      <c r="A376" s="7">
        <v>374</v>
      </c>
      <c r="B376" s="7" t="s">
        <v>408</v>
      </c>
      <c r="C376" s="7" t="s">
        <v>561</v>
      </c>
      <c r="D376" s="7">
        <v>2007</v>
      </c>
      <c r="E376" s="7" t="s">
        <v>511</v>
      </c>
      <c r="F376" s="7" t="s">
        <v>563</v>
      </c>
      <c r="G376" s="7">
        <v>118239</v>
      </c>
      <c r="H376" s="7" t="s">
        <v>528</v>
      </c>
      <c r="I376" s="7" t="s">
        <v>1213</v>
      </c>
      <c r="J376" s="8">
        <v>32000</v>
      </c>
      <c r="K376" s="8">
        <f t="shared" si="19"/>
        <v>5408000</v>
      </c>
      <c r="L376" s="9">
        <v>32000</v>
      </c>
      <c r="M376" s="10">
        <f t="shared" si="21"/>
        <v>0</v>
      </c>
      <c r="N376" s="7" t="s">
        <v>1089</v>
      </c>
      <c r="O376" s="7" t="str">
        <f>VLOOKUP(B376,'[1]8月'!B:B,1,FALSE)</f>
        <v>1414-371-2</v>
      </c>
    </row>
    <row r="377" spans="1:15" x14ac:dyDescent="0.7">
      <c r="A377" s="7">
        <v>375</v>
      </c>
      <c r="B377" s="7" t="s">
        <v>409</v>
      </c>
      <c r="C377" s="7" t="s">
        <v>561</v>
      </c>
      <c r="D377" s="7">
        <v>2001</v>
      </c>
      <c r="E377" s="7" t="s">
        <v>511</v>
      </c>
      <c r="F377" s="7" t="s">
        <v>563</v>
      </c>
      <c r="G377" s="7">
        <v>118209</v>
      </c>
      <c r="H377" s="7">
        <v>3</v>
      </c>
      <c r="I377" s="7" t="s">
        <v>1091</v>
      </c>
      <c r="J377" s="8">
        <v>31000</v>
      </c>
      <c r="K377" s="8">
        <f t="shared" si="19"/>
        <v>5239000</v>
      </c>
      <c r="L377" s="9">
        <v>31000</v>
      </c>
      <c r="M377" s="10">
        <f t="shared" si="21"/>
        <v>0</v>
      </c>
      <c r="N377" s="7" t="s">
        <v>1092</v>
      </c>
      <c r="O377" s="7" t="str">
        <f>VLOOKUP(B377,'[1]8月'!B:B,1,FALSE)</f>
        <v>1414-372-3</v>
      </c>
    </row>
    <row r="378" spans="1:15" x14ac:dyDescent="0.7">
      <c r="A378" s="7">
        <v>376</v>
      </c>
      <c r="B378" s="11" t="s">
        <v>410</v>
      </c>
      <c r="C378" s="7" t="s">
        <v>525</v>
      </c>
      <c r="D378" s="7">
        <v>2011</v>
      </c>
      <c r="E378" s="7" t="s">
        <v>575</v>
      </c>
      <c r="F378" s="7" t="s">
        <v>1212</v>
      </c>
      <c r="G378" s="7">
        <v>116334</v>
      </c>
      <c r="H378" s="7">
        <v>3</v>
      </c>
      <c r="I378" s="7" t="s">
        <v>515</v>
      </c>
      <c r="J378" s="8">
        <v>12300</v>
      </c>
      <c r="K378" s="8">
        <f t="shared" si="19"/>
        <v>2078700</v>
      </c>
      <c r="L378" s="9">
        <v>0</v>
      </c>
      <c r="M378" s="10"/>
      <c r="N378" s="7" t="s">
        <v>1093</v>
      </c>
      <c r="O378" s="7" t="str">
        <f>VLOOKUP(B378,'[1]8月'!B:B,1,FALSE)</f>
        <v>1414-418-0</v>
      </c>
    </row>
    <row r="379" spans="1:15" x14ac:dyDescent="0.7">
      <c r="A379" s="7">
        <v>377</v>
      </c>
      <c r="B379" s="11" t="s">
        <v>411</v>
      </c>
      <c r="C379" s="7" t="s">
        <v>525</v>
      </c>
      <c r="D379" s="7">
        <v>1994</v>
      </c>
      <c r="E379" s="7" t="s">
        <v>511</v>
      </c>
      <c r="F379" s="7" t="s">
        <v>583</v>
      </c>
      <c r="G379" s="7">
        <v>16233</v>
      </c>
      <c r="H379" s="7">
        <v>5</v>
      </c>
      <c r="I379" s="7" t="s">
        <v>529</v>
      </c>
      <c r="J379" s="8">
        <v>8500</v>
      </c>
      <c r="K379" s="8">
        <f t="shared" si="19"/>
        <v>1436500</v>
      </c>
      <c r="L379" s="9">
        <v>0</v>
      </c>
      <c r="M379" s="10"/>
      <c r="N379" s="7" t="s">
        <v>1094</v>
      </c>
      <c r="O379" s="7" t="str">
        <f>VLOOKUP(B379,'[1]8月'!B:B,1,FALSE)</f>
        <v>1414-477-1</v>
      </c>
    </row>
    <row r="380" spans="1:15" x14ac:dyDescent="0.7">
      <c r="A380" s="7">
        <v>378</v>
      </c>
      <c r="B380" s="11" t="s">
        <v>412</v>
      </c>
      <c r="C380" s="7" t="s">
        <v>525</v>
      </c>
      <c r="D380" s="7">
        <v>1997</v>
      </c>
      <c r="E380" s="7" t="s">
        <v>511</v>
      </c>
      <c r="F380" s="7" t="s">
        <v>1200</v>
      </c>
      <c r="G380" s="7">
        <v>16220</v>
      </c>
      <c r="H380" s="7">
        <v>5</v>
      </c>
      <c r="I380" s="7" t="s">
        <v>565</v>
      </c>
      <c r="J380" s="8">
        <v>7200</v>
      </c>
      <c r="K380" s="8">
        <f t="shared" si="19"/>
        <v>1216800</v>
      </c>
      <c r="L380" s="9">
        <v>0</v>
      </c>
      <c r="M380" s="10"/>
      <c r="N380" s="7" t="s">
        <v>1095</v>
      </c>
      <c r="O380" s="7" t="str">
        <f>VLOOKUP(B380,'[1]8月'!B:B,1,FALSE)</f>
        <v>1414-478-2</v>
      </c>
    </row>
    <row r="381" spans="1:15" x14ac:dyDescent="0.7">
      <c r="A381" s="7">
        <v>379</v>
      </c>
      <c r="B381" s="11" t="s">
        <v>413</v>
      </c>
      <c r="C381" s="7" t="s">
        <v>550</v>
      </c>
      <c r="D381" s="7">
        <v>2008</v>
      </c>
      <c r="E381" s="7" t="s">
        <v>517</v>
      </c>
      <c r="F381" s="7" t="s">
        <v>512</v>
      </c>
      <c r="G381" s="7" t="s">
        <v>636</v>
      </c>
      <c r="H381" s="7">
        <v>3</v>
      </c>
      <c r="I381" s="7" t="s">
        <v>515</v>
      </c>
      <c r="J381" s="8">
        <v>17400</v>
      </c>
      <c r="K381" s="8">
        <f t="shared" si="19"/>
        <v>2940600</v>
      </c>
      <c r="L381" s="9">
        <v>0</v>
      </c>
      <c r="M381" s="10"/>
      <c r="N381" s="7" t="s">
        <v>1096</v>
      </c>
      <c r="O381" s="7" t="str">
        <f>VLOOKUP(B381,'[1]8月'!B:B,1,FALSE)</f>
        <v>1414-482-8</v>
      </c>
    </row>
    <row r="382" spans="1:15" x14ac:dyDescent="0.7">
      <c r="A382" s="7">
        <v>380</v>
      </c>
      <c r="B382" s="11" t="s">
        <v>414</v>
      </c>
      <c r="C382" s="7" t="s">
        <v>525</v>
      </c>
      <c r="D382" s="7">
        <v>1998</v>
      </c>
      <c r="E382" s="7" t="s">
        <v>511</v>
      </c>
      <c r="F382" s="7" t="s">
        <v>1212</v>
      </c>
      <c r="G382" s="7">
        <v>16234</v>
      </c>
      <c r="H382" s="7">
        <v>5</v>
      </c>
      <c r="I382" s="7" t="s">
        <v>565</v>
      </c>
      <c r="J382" s="8">
        <v>8000</v>
      </c>
      <c r="K382" s="8">
        <f t="shared" si="19"/>
        <v>1352000</v>
      </c>
      <c r="L382" s="9">
        <v>0</v>
      </c>
      <c r="M382" s="10"/>
      <c r="N382" s="7" t="s">
        <v>1097</v>
      </c>
      <c r="O382" s="7" t="str">
        <f>VLOOKUP(B382,'[1]8月'!B:B,1,FALSE)</f>
        <v>1414-483-9</v>
      </c>
    </row>
    <row r="383" spans="1:15" x14ac:dyDescent="0.7">
      <c r="A383" s="7">
        <v>381</v>
      </c>
      <c r="B383" s="11" t="s">
        <v>415</v>
      </c>
      <c r="C383" s="7" t="s">
        <v>616</v>
      </c>
      <c r="D383" s="7">
        <v>2020</v>
      </c>
      <c r="E383" s="7" t="s">
        <v>517</v>
      </c>
      <c r="F383" s="7" t="s">
        <v>583</v>
      </c>
      <c r="G383" s="7">
        <v>116400</v>
      </c>
      <c r="H383" s="7">
        <v>3</v>
      </c>
      <c r="I383" s="7" t="s">
        <v>619</v>
      </c>
      <c r="J383" s="8">
        <v>13000</v>
      </c>
      <c r="K383" s="8">
        <f t="shared" si="19"/>
        <v>2197000</v>
      </c>
      <c r="L383" s="9">
        <v>0</v>
      </c>
      <c r="M383" s="10"/>
      <c r="N383" s="7" t="s">
        <v>1098</v>
      </c>
      <c r="O383" s="7" t="str">
        <f>VLOOKUP(B383,'[1]8月'!B:B,1,FALSE)</f>
        <v>1414-486-2</v>
      </c>
    </row>
    <row r="384" spans="1:15" x14ac:dyDescent="0.7">
      <c r="A384" s="7">
        <v>382</v>
      </c>
      <c r="B384" s="11" t="s">
        <v>416</v>
      </c>
      <c r="C384" s="7" t="s">
        <v>525</v>
      </c>
      <c r="D384" s="7">
        <v>1995</v>
      </c>
      <c r="E384" s="7" t="s">
        <v>511</v>
      </c>
      <c r="F384" s="7" t="s">
        <v>1214</v>
      </c>
      <c r="G384" s="7">
        <v>16233</v>
      </c>
      <c r="H384" s="7">
        <v>5</v>
      </c>
      <c r="I384" s="7" t="s">
        <v>529</v>
      </c>
      <c r="J384" s="8">
        <v>8200</v>
      </c>
      <c r="K384" s="8">
        <f t="shared" si="19"/>
        <v>1385800</v>
      </c>
      <c r="L384" s="9">
        <v>0</v>
      </c>
      <c r="M384" s="10"/>
      <c r="N384" s="7" t="s">
        <v>1099</v>
      </c>
      <c r="O384" s="7" t="str">
        <f>VLOOKUP(B384,'[1]8月'!B:B,1,FALSE)</f>
        <v>1414-489-5</v>
      </c>
    </row>
    <row r="385" spans="1:15" x14ac:dyDescent="0.7">
      <c r="A385" s="7">
        <v>383</v>
      </c>
      <c r="B385" s="11" t="s">
        <v>417</v>
      </c>
      <c r="C385" s="7" t="s">
        <v>569</v>
      </c>
      <c r="D385" s="7">
        <v>1998</v>
      </c>
      <c r="E385" s="7" t="s">
        <v>517</v>
      </c>
      <c r="F385" s="7" t="s">
        <v>599</v>
      </c>
      <c r="G385" s="7">
        <v>16700</v>
      </c>
      <c r="H385" s="7">
        <v>3</v>
      </c>
      <c r="I385" s="7" t="s">
        <v>515</v>
      </c>
      <c r="J385" s="8">
        <v>15000</v>
      </c>
      <c r="K385" s="8">
        <f t="shared" si="19"/>
        <v>2535000</v>
      </c>
      <c r="L385" s="9">
        <v>0</v>
      </c>
      <c r="M385" s="10"/>
      <c r="N385" s="7" t="s">
        <v>1100</v>
      </c>
      <c r="O385" s="7" t="str">
        <f>VLOOKUP(B385,'[1]8月'!B:B,1,FALSE)</f>
        <v>1414-490-8</v>
      </c>
    </row>
    <row r="386" spans="1:15" x14ac:dyDescent="0.7">
      <c r="A386" s="7">
        <v>384</v>
      </c>
      <c r="B386" s="11" t="s">
        <v>418</v>
      </c>
      <c r="C386" s="7" t="s">
        <v>616</v>
      </c>
      <c r="D386" s="7">
        <v>2008</v>
      </c>
      <c r="E386" s="7" t="s">
        <v>517</v>
      </c>
      <c r="F386" s="7" t="s">
        <v>1200</v>
      </c>
      <c r="G386" s="7">
        <v>116400</v>
      </c>
      <c r="H386" s="7">
        <v>3</v>
      </c>
      <c r="I386" s="7" t="s">
        <v>544</v>
      </c>
      <c r="J386" s="8">
        <v>11500</v>
      </c>
      <c r="K386" s="8">
        <f t="shared" si="19"/>
        <v>1943500</v>
      </c>
      <c r="L386" s="9">
        <v>0</v>
      </c>
      <c r="M386" s="10"/>
      <c r="N386" s="7" t="s">
        <v>1101</v>
      </c>
      <c r="O386" s="7" t="str">
        <f>VLOOKUP(B386,'[1]8月'!B:B,1,FALSE)</f>
        <v>1414-491-9</v>
      </c>
    </row>
    <row r="387" spans="1:15" x14ac:dyDescent="0.7">
      <c r="A387" s="7">
        <v>385</v>
      </c>
      <c r="B387" s="11" t="s">
        <v>419</v>
      </c>
      <c r="C387" s="7" t="s">
        <v>561</v>
      </c>
      <c r="D387" s="7">
        <v>2001</v>
      </c>
      <c r="E387" s="7" t="s">
        <v>511</v>
      </c>
      <c r="F387" s="7" t="s">
        <v>512</v>
      </c>
      <c r="G387" s="7">
        <v>118209</v>
      </c>
      <c r="H387" s="7">
        <v>3</v>
      </c>
      <c r="I387" s="7" t="s">
        <v>515</v>
      </c>
      <c r="J387" s="8">
        <v>28000</v>
      </c>
      <c r="K387" s="8">
        <f t="shared" ref="K387:K444" si="22">TEXT(J387, "¥#,##0") * 169</f>
        <v>4732000</v>
      </c>
      <c r="L387" s="9">
        <v>0</v>
      </c>
      <c r="M387" s="10"/>
      <c r="N387" s="7" t="s">
        <v>1102</v>
      </c>
      <c r="O387" s="7" t="str">
        <f>VLOOKUP(B387,'[1]8月'!B:B,1,FALSE)</f>
        <v>1414-494-2</v>
      </c>
    </row>
    <row r="388" spans="1:15" x14ac:dyDescent="0.7">
      <c r="A388" s="7">
        <v>386</v>
      </c>
      <c r="B388" s="11" t="s">
        <v>420</v>
      </c>
      <c r="C388" s="7" t="s">
        <v>569</v>
      </c>
      <c r="D388" s="7">
        <v>2016</v>
      </c>
      <c r="E388" s="7" t="s">
        <v>517</v>
      </c>
      <c r="F388" s="7" t="s">
        <v>1200</v>
      </c>
      <c r="G388" s="7">
        <v>116710</v>
      </c>
      <c r="H388" s="7">
        <v>3</v>
      </c>
      <c r="I388" s="7" t="s">
        <v>515</v>
      </c>
      <c r="J388" s="8">
        <v>15000</v>
      </c>
      <c r="K388" s="8">
        <f t="shared" si="22"/>
        <v>2535000</v>
      </c>
      <c r="L388" s="9">
        <v>0</v>
      </c>
      <c r="M388" s="10"/>
      <c r="N388" s="7" t="s">
        <v>1103</v>
      </c>
      <c r="O388" s="7" t="str">
        <f>VLOOKUP(B388,'[1]8月'!B:B,1,FALSE)</f>
        <v>1414-496-4</v>
      </c>
    </row>
    <row r="389" spans="1:15" x14ac:dyDescent="0.7">
      <c r="A389" s="7">
        <v>387</v>
      </c>
      <c r="B389" s="11" t="s">
        <v>421</v>
      </c>
      <c r="C389" s="7" t="s">
        <v>569</v>
      </c>
      <c r="D389" s="7">
        <v>2001</v>
      </c>
      <c r="E389" s="7" t="s">
        <v>517</v>
      </c>
      <c r="F389" s="7" t="s">
        <v>512</v>
      </c>
      <c r="G389" s="7">
        <v>16710</v>
      </c>
      <c r="H389" s="7">
        <v>3</v>
      </c>
      <c r="I389" s="7" t="s">
        <v>515</v>
      </c>
      <c r="J389" s="8">
        <v>14800</v>
      </c>
      <c r="K389" s="8">
        <f t="shared" si="22"/>
        <v>2501200</v>
      </c>
      <c r="L389" s="9">
        <v>0</v>
      </c>
      <c r="M389" s="10"/>
      <c r="N389" s="7" t="s">
        <v>1104</v>
      </c>
      <c r="O389" s="7" t="str">
        <f>VLOOKUP(B389,'[1]8月'!B:B,1,FALSE)</f>
        <v>1414-497-5</v>
      </c>
    </row>
    <row r="390" spans="1:15" x14ac:dyDescent="0.7">
      <c r="A390" s="7">
        <v>388</v>
      </c>
      <c r="B390" s="11" t="s">
        <v>422</v>
      </c>
      <c r="C390" s="7" t="s">
        <v>606</v>
      </c>
      <c r="D390" s="7">
        <v>2015</v>
      </c>
      <c r="E390" s="7" t="s">
        <v>608</v>
      </c>
      <c r="F390" s="7" t="s">
        <v>1200</v>
      </c>
      <c r="G390" s="7">
        <v>116660</v>
      </c>
      <c r="H390" s="7">
        <v>3</v>
      </c>
      <c r="I390" s="7" t="s">
        <v>619</v>
      </c>
      <c r="J390" s="8">
        <v>17100</v>
      </c>
      <c r="K390" s="8">
        <f t="shared" si="22"/>
        <v>2889900</v>
      </c>
      <c r="L390" s="9">
        <v>0</v>
      </c>
      <c r="M390" s="10"/>
      <c r="N390" s="7" t="s">
        <v>1105</v>
      </c>
      <c r="O390" s="7" t="str">
        <f>VLOOKUP(B390,'[1]8月'!B:B,1,FALSE)</f>
        <v>1414-499-7</v>
      </c>
    </row>
    <row r="391" spans="1:15" x14ac:dyDescent="0.7">
      <c r="A391" s="7">
        <v>389</v>
      </c>
      <c r="B391" s="11" t="s">
        <v>423</v>
      </c>
      <c r="C391" s="7" t="s">
        <v>525</v>
      </c>
      <c r="D391" s="7">
        <v>1990</v>
      </c>
      <c r="E391" s="7" t="s">
        <v>511</v>
      </c>
      <c r="F391" s="7" t="s">
        <v>512</v>
      </c>
      <c r="G391" s="7">
        <v>16233</v>
      </c>
      <c r="H391" s="7">
        <v>5</v>
      </c>
      <c r="I391" s="7" t="s">
        <v>529</v>
      </c>
      <c r="J391" s="8">
        <v>8400</v>
      </c>
      <c r="K391" s="8">
        <f t="shared" si="22"/>
        <v>1419600</v>
      </c>
      <c r="L391" s="9">
        <v>0</v>
      </c>
      <c r="M391" s="10"/>
      <c r="N391" s="7" t="s">
        <v>1106</v>
      </c>
      <c r="O391" s="7" t="str">
        <f>VLOOKUP(B391,'[1]8月'!B:B,1,FALSE)</f>
        <v>1414-628-8</v>
      </c>
    </row>
    <row r="392" spans="1:15" x14ac:dyDescent="0.7">
      <c r="A392" s="7">
        <v>390</v>
      </c>
      <c r="B392" s="11" t="s">
        <v>424</v>
      </c>
      <c r="C392" s="7" t="s">
        <v>525</v>
      </c>
      <c r="D392" s="7">
        <v>1997</v>
      </c>
      <c r="E392" s="7" t="s">
        <v>511</v>
      </c>
      <c r="F392" s="7" t="s">
        <v>1214</v>
      </c>
      <c r="G392" s="7">
        <v>16233</v>
      </c>
      <c r="H392" s="7">
        <v>5</v>
      </c>
      <c r="I392" s="7" t="s">
        <v>619</v>
      </c>
      <c r="J392" s="8">
        <v>9400</v>
      </c>
      <c r="K392" s="8">
        <f t="shared" si="22"/>
        <v>1588600</v>
      </c>
      <c r="L392" s="9">
        <v>0</v>
      </c>
      <c r="M392" s="10"/>
      <c r="N392" s="7" t="s">
        <v>1107</v>
      </c>
      <c r="O392" s="7" t="str">
        <f>VLOOKUP(B392,'[1]8月'!B:B,1,FALSE)</f>
        <v>1414-630-2</v>
      </c>
    </row>
    <row r="393" spans="1:15" x14ac:dyDescent="0.7">
      <c r="A393" s="7">
        <v>391</v>
      </c>
      <c r="B393" s="11" t="s">
        <v>425</v>
      </c>
      <c r="C393" s="7" t="s">
        <v>671</v>
      </c>
      <c r="D393" s="7">
        <v>2017</v>
      </c>
      <c r="E393" s="7" t="s">
        <v>755</v>
      </c>
      <c r="F393" s="7" t="s">
        <v>599</v>
      </c>
      <c r="G393" s="7">
        <v>114200</v>
      </c>
      <c r="H393" s="7">
        <v>3</v>
      </c>
      <c r="I393" s="7" t="s">
        <v>619</v>
      </c>
      <c r="J393" s="8">
        <v>7000</v>
      </c>
      <c r="K393" s="8">
        <f t="shared" si="22"/>
        <v>1183000</v>
      </c>
      <c r="L393" s="9">
        <v>0</v>
      </c>
      <c r="M393" s="10"/>
      <c r="N393" s="7" t="s">
        <v>1108</v>
      </c>
      <c r="O393" s="7" t="str">
        <f>VLOOKUP(B393,'[1]8月'!B:B,1,FALSE)</f>
        <v>1414-631-3</v>
      </c>
    </row>
    <row r="394" spans="1:15" x14ac:dyDescent="0.7">
      <c r="A394" s="7">
        <v>392</v>
      </c>
      <c r="B394" s="11" t="s">
        <v>426</v>
      </c>
      <c r="C394" s="7" t="s">
        <v>671</v>
      </c>
      <c r="D394" s="7">
        <v>2008</v>
      </c>
      <c r="E394" s="7" t="s">
        <v>755</v>
      </c>
      <c r="F394" s="7" t="s">
        <v>1200</v>
      </c>
      <c r="G394" s="7">
        <v>114200</v>
      </c>
      <c r="H394" s="7">
        <v>3</v>
      </c>
      <c r="I394" s="7" t="s">
        <v>619</v>
      </c>
      <c r="J394" s="8">
        <v>6900</v>
      </c>
      <c r="K394" s="8">
        <f t="shared" si="22"/>
        <v>1166100</v>
      </c>
      <c r="L394" s="9">
        <v>0</v>
      </c>
      <c r="M394" s="10"/>
      <c r="N394" s="7" t="s">
        <v>1109</v>
      </c>
      <c r="O394" s="7" t="str">
        <f>VLOOKUP(B394,'[1]8月'!B:B,1,FALSE)</f>
        <v>1414-632-4</v>
      </c>
    </row>
    <row r="395" spans="1:15" x14ac:dyDescent="0.7">
      <c r="A395" s="7">
        <v>393</v>
      </c>
      <c r="B395" s="11" t="s">
        <v>427</v>
      </c>
      <c r="C395" s="7" t="s">
        <v>561</v>
      </c>
      <c r="D395" s="7">
        <v>2014</v>
      </c>
      <c r="E395" s="7" t="s">
        <v>511</v>
      </c>
      <c r="F395" s="7" t="s">
        <v>512</v>
      </c>
      <c r="G395" s="7">
        <v>118238</v>
      </c>
      <c r="H395" s="7" t="s">
        <v>528</v>
      </c>
      <c r="I395" s="7" t="s">
        <v>529</v>
      </c>
      <c r="J395" s="8">
        <v>31000</v>
      </c>
      <c r="K395" s="8">
        <f t="shared" si="22"/>
        <v>5239000</v>
      </c>
      <c r="L395" s="9">
        <v>0</v>
      </c>
      <c r="M395" s="10"/>
      <c r="N395" s="7" t="s">
        <v>1111</v>
      </c>
      <c r="O395" s="7" t="str">
        <f>VLOOKUP(B395,'[1]8月'!B:B,1,FALSE)</f>
        <v>1414-634-6</v>
      </c>
    </row>
    <row r="396" spans="1:15" x14ac:dyDescent="0.7">
      <c r="A396" s="7">
        <v>394</v>
      </c>
      <c r="B396" s="11" t="s">
        <v>428</v>
      </c>
      <c r="C396" s="7" t="s">
        <v>525</v>
      </c>
      <c r="D396" s="7">
        <v>2004</v>
      </c>
      <c r="E396" s="7" t="s">
        <v>511</v>
      </c>
      <c r="F396" s="7" t="s">
        <v>1212</v>
      </c>
      <c r="G396" s="7">
        <v>116264</v>
      </c>
      <c r="H396" s="7">
        <v>3</v>
      </c>
      <c r="I396" s="7" t="s">
        <v>544</v>
      </c>
      <c r="J396" s="8">
        <v>9000</v>
      </c>
      <c r="K396" s="8">
        <f t="shared" si="22"/>
        <v>1521000</v>
      </c>
      <c r="L396" s="9">
        <v>0</v>
      </c>
      <c r="M396" s="10"/>
      <c r="N396" s="7" t="s">
        <v>1112</v>
      </c>
      <c r="O396" s="7" t="str">
        <f>VLOOKUP(B396,'[1]8月'!B:B,1,FALSE)</f>
        <v>1414-639-1</v>
      </c>
    </row>
    <row r="397" spans="1:15" x14ac:dyDescent="0.7">
      <c r="A397" s="7">
        <v>395</v>
      </c>
      <c r="B397" s="11" t="s">
        <v>429</v>
      </c>
      <c r="C397" s="7" t="s">
        <v>525</v>
      </c>
      <c r="D397" s="7">
        <v>2006</v>
      </c>
      <c r="E397" s="7" t="s">
        <v>511</v>
      </c>
      <c r="F397" s="7" t="s">
        <v>583</v>
      </c>
      <c r="G397" s="7">
        <v>116200</v>
      </c>
      <c r="H397" s="7">
        <v>3</v>
      </c>
      <c r="I397" s="7" t="s">
        <v>544</v>
      </c>
      <c r="J397" s="8">
        <v>8900</v>
      </c>
      <c r="K397" s="8">
        <f t="shared" si="22"/>
        <v>1504100</v>
      </c>
      <c r="L397" s="9">
        <v>0</v>
      </c>
      <c r="M397" s="10"/>
      <c r="N397" s="7" t="s">
        <v>1113</v>
      </c>
      <c r="O397" s="7" t="str">
        <f>VLOOKUP(B397,'[1]8月'!B:B,1,FALSE)</f>
        <v>1414-640-4</v>
      </c>
    </row>
    <row r="398" spans="1:15" x14ac:dyDescent="0.7">
      <c r="A398" s="7">
        <v>396</v>
      </c>
      <c r="B398" s="11" t="s">
        <v>430</v>
      </c>
      <c r="C398" s="7" t="s">
        <v>525</v>
      </c>
      <c r="D398" s="7">
        <v>2008</v>
      </c>
      <c r="E398" s="7" t="s">
        <v>511</v>
      </c>
      <c r="F398" s="7" t="s">
        <v>1200</v>
      </c>
      <c r="G398" s="7">
        <v>116200</v>
      </c>
      <c r="H398" s="7">
        <v>3</v>
      </c>
      <c r="I398" s="7" t="s">
        <v>565</v>
      </c>
      <c r="J398" s="8">
        <v>8500</v>
      </c>
      <c r="K398" s="8">
        <f t="shared" si="22"/>
        <v>1436500</v>
      </c>
      <c r="L398" s="9">
        <v>0</v>
      </c>
      <c r="M398" s="10"/>
      <c r="N398" s="7" t="s">
        <v>1114</v>
      </c>
      <c r="O398" s="7" t="str">
        <f>VLOOKUP(B398,'[1]8月'!B:B,1,FALSE)</f>
        <v>1414-643-7</v>
      </c>
    </row>
    <row r="399" spans="1:15" x14ac:dyDescent="0.7">
      <c r="A399" s="7">
        <v>397</v>
      </c>
      <c r="B399" s="11" t="s">
        <v>431</v>
      </c>
      <c r="C399" s="7" t="s">
        <v>550</v>
      </c>
      <c r="D399" s="7">
        <v>1993</v>
      </c>
      <c r="E399" s="7" t="s">
        <v>517</v>
      </c>
      <c r="F399" s="7" t="s">
        <v>512</v>
      </c>
      <c r="G399" s="7">
        <v>16613</v>
      </c>
      <c r="H399" s="7">
        <v>3</v>
      </c>
      <c r="I399" s="7" t="s">
        <v>515</v>
      </c>
      <c r="J399" s="8">
        <v>13500</v>
      </c>
      <c r="K399" s="8">
        <f t="shared" si="22"/>
        <v>2281500</v>
      </c>
      <c r="L399" s="9">
        <v>0</v>
      </c>
      <c r="M399" s="10"/>
      <c r="N399" s="7" t="s">
        <v>1115</v>
      </c>
      <c r="O399" s="7" t="str">
        <f>VLOOKUP(B399,'[1]8月'!B:B,1,FALSE)</f>
        <v>1414-645-9</v>
      </c>
    </row>
    <row r="400" spans="1:15" x14ac:dyDescent="0.7">
      <c r="A400" s="7">
        <v>398</v>
      </c>
      <c r="B400" s="11" t="s">
        <v>432</v>
      </c>
      <c r="C400" s="7" t="s">
        <v>550</v>
      </c>
      <c r="D400" s="7">
        <v>2012</v>
      </c>
      <c r="E400" s="7" t="s">
        <v>517</v>
      </c>
      <c r="F400" s="7" t="s">
        <v>1200</v>
      </c>
      <c r="G400" s="7">
        <v>114060</v>
      </c>
      <c r="H400" s="7">
        <v>3</v>
      </c>
      <c r="I400" s="7" t="s">
        <v>515</v>
      </c>
      <c r="J400" s="8">
        <v>13900</v>
      </c>
      <c r="K400" s="8">
        <f t="shared" si="22"/>
        <v>2349100</v>
      </c>
      <c r="L400" s="9">
        <v>0</v>
      </c>
      <c r="M400" s="10"/>
      <c r="N400" s="7" t="s">
        <v>1116</v>
      </c>
      <c r="O400" s="7" t="str">
        <f>VLOOKUP(B400,'[1]8月'!B:B,1,FALSE)</f>
        <v>1414-649-3</v>
      </c>
    </row>
    <row r="401" spans="1:15" x14ac:dyDescent="0.7">
      <c r="A401" s="7">
        <v>399</v>
      </c>
      <c r="B401" s="11" t="s">
        <v>433</v>
      </c>
      <c r="C401" s="7" t="s">
        <v>550</v>
      </c>
      <c r="D401" s="7">
        <v>2014</v>
      </c>
      <c r="E401" s="7" t="s">
        <v>517</v>
      </c>
      <c r="F401" s="7" t="s">
        <v>512</v>
      </c>
      <c r="G401" s="7">
        <v>114060</v>
      </c>
      <c r="H401" s="7">
        <v>3</v>
      </c>
      <c r="I401" s="7" t="s">
        <v>515</v>
      </c>
      <c r="J401" s="8">
        <v>13900</v>
      </c>
      <c r="K401" s="8">
        <f t="shared" si="22"/>
        <v>2349100</v>
      </c>
      <c r="L401" s="9">
        <v>0</v>
      </c>
      <c r="M401" s="10"/>
      <c r="N401" s="7" t="s">
        <v>1117</v>
      </c>
      <c r="O401" s="7" t="str">
        <f>VLOOKUP(B401,'[1]8月'!B:B,1,FALSE)</f>
        <v>1414-651-7</v>
      </c>
    </row>
    <row r="402" spans="1:15" x14ac:dyDescent="0.7">
      <c r="A402" s="7">
        <v>400</v>
      </c>
      <c r="B402" s="11" t="s">
        <v>434</v>
      </c>
      <c r="C402" s="7" t="s">
        <v>550</v>
      </c>
      <c r="D402" s="7">
        <v>2017</v>
      </c>
      <c r="E402" s="7" t="s">
        <v>517</v>
      </c>
      <c r="F402" s="7" t="s">
        <v>1200</v>
      </c>
      <c r="G402" s="7">
        <v>114060</v>
      </c>
      <c r="H402" s="7">
        <v>3</v>
      </c>
      <c r="I402" s="7" t="s">
        <v>515</v>
      </c>
      <c r="J402" s="8">
        <v>13900</v>
      </c>
      <c r="K402" s="8">
        <f t="shared" si="22"/>
        <v>2349100</v>
      </c>
      <c r="L402" s="9">
        <v>0</v>
      </c>
      <c r="M402" s="10"/>
      <c r="N402" s="7" t="s">
        <v>1118</v>
      </c>
      <c r="O402" s="7" t="str">
        <f>VLOOKUP(B402,'[1]8月'!B:B,1,FALSE)</f>
        <v>1414-652-8</v>
      </c>
    </row>
    <row r="403" spans="1:15" x14ac:dyDescent="0.7">
      <c r="A403" s="7">
        <v>401</v>
      </c>
      <c r="B403" s="11" t="s">
        <v>435</v>
      </c>
      <c r="C403" s="7" t="s">
        <v>671</v>
      </c>
      <c r="D403" s="7">
        <v>2000</v>
      </c>
      <c r="E403" s="7" t="s">
        <v>755</v>
      </c>
      <c r="F403" s="7" t="s">
        <v>512</v>
      </c>
      <c r="G403" s="7">
        <v>14010</v>
      </c>
      <c r="H403" s="7">
        <v>3</v>
      </c>
      <c r="I403" s="7" t="s">
        <v>515</v>
      </c>
      <c r="J403" s="8">
        <v>5500</v>
      </c>
      <c r="K403" s="8">
        <f t="shared" si="22"/>
        <v>929500</v>
      </c>
      <c r="L403" s="9">
        <v>0</v>
      </c>
      <c r="M403" s="10"/>
      <c r="N403" s="7" t="s">
        <v>1120</v>
      </c>
      <c r="O403" s="7" t="str">
        <f>VLOOKUP(B403,'[1]8月'!B:B,1,FALSE)</f>
        <v>1414-653-9</v>
      </c>
    </row>
    <row r="404" spans="1:15" x14ac:dyDescent="0.7">
      <c r="A404" s="7">
        <v>402</v>
      </c>
      <c r="B404" s="11" t="s">
        <v>436</v>
      </c>
      <c r="C404" s="7" t="s">
        <v>550</v>
      </c>
      <c r="D404" s="7">
        <v>2005</v>
      </c>
      <c r="E404" s="7" t="s">
        <v>517</v>
      </c>
      <c r="F404" s="7" t="s">
        <v>1200</v>
      </c>
      <c r="G404" s="7">
        <v>16610</v>
      </c>
      <c r="H404" s="7">
        <v>3</v>
      </c>
      <c r="I404" s="7" t="s">
        <v>515</v>
      </c>
      <c r="J404" s="8">
        <v>23500</v>
      </c>
      <c r="K404" s="8">
        <f t="shared" si="22"/>
        <v>3971500</v>
      </c>
      <c r="L404" s="9">
        <v>0</v>
      </c>
      <c r="M404" s="10"/>
      <c r="N404" s="7" t="s">
        <v>1121</v>
      </c>
      <c r="O404" s="7" t="str">
        <f>VLOOKUP(B404,'[1]8月'!B:B,1,FALSE)</f>
        <v>1414-655-1</v>
      </c>
    </row>
    <row r="405" spans="1:15" x14ac:dyDescent="0.7">
      <c r="A405" s="7">
        <v>403</v>
      </c>
      <c r="B405" s="11" t="s">
        <v>437</v>
      </c>
      <c r="C405" s="7" t="s">
        <v>525</v>
      </c>
      <c r="D405" s="7">
        <v>2020</v>
      </c>
      <c r="E405" s="7" t="s">
        <v>575</v>
      </c>
      <c r="F405" s="7" t="s">
        <v>512</v>
      </c>
      <c r="G405" s="7">
        <v>126300</v>
      </c>
      <c r="H405" s="7">
        <v>3</v>
      </c>
      <c r="I405" s="7" t="s">
        <v>619</v>
      </c>
      <c r="J405" s="8">
        <v>11700</v>
      </c>
      <c r="K405" s="8">
        <f t="shared" si="22"/>
        <v>1977300</v>
      </c>
      <c r="L405" s="9">
        <v>0</v>
      </c>
      <c r="M405" s="10"/>
      <c r="N405" s="7" t="s">
        <v>1123</v>
      </c>
      <c r="O405" s="7" t="str">
        <f>VLOOKUP(B405,'[1]8月'!B:B,1,FALSE)</f>
        <v>1414-656-2</v>
      </c>
    </row>
    <row r="406" spans="1:15" x14ac:dyDescent="0.7">
      <c r="A406" s="7">
        <v>404</v>
      </c>
      <c r="B406" s="11" t="s">
        <v>438</v>
      </c>
      <c r="C406" s="7" t="s">
        <v>556</v>
      </c>
      <c r="D406" s="7">
        <v>2011</v>
      </c>
      <c r="E406" s="7" t="s">
        <v>517</v>
      </c>
      <c r="F406" s="7" t="s">
        <v>1202</v>
      </c>
      <c r="G406" s="7">
        <v>116515</v>
      </c>
      <c r="H406" s="7" t="s">
        <v>535</v>
      </c>
      <c r="I406" s="7" t="s">
        <v>742</v>
      </c>
      <c r="J406" s="8">
        <v>39000</v>
      </c>
      <c r="K406" s="8">
        <f t="shared" si="22"/>
        <v>6591000</v>
      </c>
      <c r="L406" s="9">
        <v>0</v>
      </c>
      <c r="M406" s="10"/>
      <c r="N406" s="7" t="s">
        <v>1125</v>
      </c>
      <c r="O406" s="7" t="str">
        <f>VLOOKUP(B406,'[1]8月'!B:B,1,FALSE)</f>
        <v>1414-657-3</v>
      </c>
    </row>
    <row r="407" spans="1:15" x14ac:dyDescent="0.7">
      <c r="A407" s="7">
        <v>405</v>
      </c>
      <c r="B407" s="11" t="s">
        <v>439</v>
      </c>
      <c r="C407" s="7" t="s">
        <v>764</v>
      </c>
      <c r="D407" s="7">
        <v>2002</v>
      </c>
      <c r="E407" s="7" t="s">
        <v>755</v>
      </c>
      <c r="F407" s="7" t="s">
        <v>533</v>
      </c>
      <c r="G407" s="7">
        <v>15200</v>
      </c>
      <c r="H407" s="7">
        <v>3</v>
      </c>
      <c r="I407" s="7" t="s">
        <v>515</v>
      </c>
      <c r="J407" s="8">
        <v>5500</v>
      </c>
      <c r="K407" s="8">
        <f t="shared" si="22"/>
        <v>929500</v>
      </c>
      <c r="L407" s="9">
        <v>0</v>
      </c>
      <c r="M407" s="10"/>
      <c r="N407" s="7" t="s">
        <v>1126</v>
      </c>
      <c r="O407" s="7" t="str">
        <f>VLOOKUP(B407,'[1]8月'!B:B,1,FALSE)</f>
        <v>1414-658-4</v>
      </c>
    </row>
    <row r="408" spans="1:15" x14ac:dyDescent="0.7">
      <c r="A408" s="7">
        <v>406</v>
      </c>
      <c r="B408" s="11" t="s">
        <v>440</v>
      </c>
      <c r="C408" s="7" t="s">
        <v>616</v>
      </c>
      <c r="D408" s="7">
        <v>2016</v>
      </c>
      <c r="E408" s="7" t="s">
        <v>517</v>
      </c>
      <c r="F408" s="7" t="s">
        <v>1200</v>
      </c>
      <c r="G408" s="7">
        <v>116900</v>
      </c>
      <c r="H408" s="7">
        <v>3</v>
      </c>
      <c r="I408" s="7" t="s">
        <v>515</v>
      </c>
      <c r="J408" s="8">
        <v>11000</v>
      </c>
      <c r="K408" s="8">
        <f t="shared" si="22"/>
        <v>1859000</v>
      </c>
      <c r="L408" s="9">
        <v>0</v>
      </c>
      <c r="M408" s="10"/>
      <c r="N408" s="7" t="s">
        <v>1127</v>
      </c>
      <c r="O408" s="7" t="str">
        <f>VLOOKUP(B408,'[1]8月'!B:B,1,FALSE)</f>
        <v>1414-659-5</v>
      </c>
    </row>
    <row r="409" spans="1:15" x14ac:dyDescent="0.7">
      <c r="A409" s="7">
        <v>407</v>
      </c>
      <c r="B409" s="11" t="s">
        <v>441</v>
      </c>
      <c r="C409" s="7" t="s">
        <v>671</v>
      </c>
      <c r="D409" s="7">
        <v>2011</v>
      </c>
      <c r="E409" s="7" t="s">
        <v>511</v>
      </c>
      <c r="F409" s="7" t="s">
        <v>512</v>
      </c>
      <c r="G409" s="7">
        <v>116000</v>
      </c>
      <c r="H409" s="7">
        <v>3</v>
      </c>
      <c r="I409" s="7" t="s">
        <v>515</v>
      </c>
      <c r="J409" s="8">
        <v>8300</v>
      </c>
      <c r="K409" s="8">
        <f t="shared" si="22"/>
        <v>1402700</v>
      </c>
      <c r="L409" s="9">
        <v>0</v>
      </c>
      <c r="M409" s="10"/>
      <c r="N409" s="7" t="s">
        <v>1128</v>
      </c>
      <c r="O409" s="7" t="str">
        <f>VLOOKUP(B409,'[1]8月'!B:B,1,FALSE)</f>
        <v>1414-660-8</v>
      </c>
    </row>
    <row r="410" spans="1:15" x14ac:dyDescent="0.7">
      <c r="A410" s="7">
        <v>408</v>
      </c>
      <c r="B410" s="11" t="s">
        <v>442</v>
      </c>
      <c r="C410" s="7" t="s">
        <v>525</v>
      </c>
      <c r="D410" s="7">
        <v>2014</v>
      </c>
      <c r="E410" s="7" t="s">
        <v>575</v>
      </c>
      <c r="F410" s="7" t="s">
        <v>1200</v>
      </c>
      <c r="G410" s="7">
        <v>116300</v>
      </c>
      <c r="H410" s="7">
        <v>3</v>
      </c>
      <c r="I410" s="7" t="s">
        <v>619</v>
      </c>
      <c r="J410" s="8">
        <v>10300</v>
      </c>
      <c r="K410" s="8">
        <f t="shared" si="22"/>
        <v>1740700</v>
      </c>
      <c r="L410" s="9">
        <v>0</v>
      </c>
      <c r="M410" s="10"/>
      <c r="N410" s="7" t="s">
        <v>1129</v>
      </c>
      <c r="O410" s="7" t="str">
        <f>VLOOKUP(B410,'[1]8月'!B:B,1,FALSE)</f>
        <v>1414-661-9</v>
      </c>
    </row>
    <row r="411" spans="1:15" x14ac:dyDescent="0.7">
      <c r="A411" s="7">
        <v>409</v>
      </c>
      <c r="B411" s="11" t="s">
        <v>443</v>
      </c>
      <c r="C411" s="7" t="s">
        <v>561</v>
      </c>
      <c r="D411" s="7">
        <v>2008</v>
      </c>
      <c r="E411" s="7" t="s">
        <v>511</v>
      </c>
      <c r="F411" s="7" t="s">
        <v>512</v>
      </c>
      <c r="G411" s="7">
        <v>118206</v>
      </c>
      <c r="H411" s="7" t="s">
        <v>528</v>
      </c>
      <c r="I411" s="7" t="s">
        <v>619</v>
      </c>
      <c r="J411" s="8">
        <v>36000</v>
      </c>
      <c r="K411" s="8">
        <f t="shared" si="22"/>
        <v>6084000</v>
      </c>
      <c r="L411" s="9">
        <v>0</v>
      </c>
      <c r="M411" s="10"/>
      <c r="N411" s="7" t="s">
        <v>1132</v>
      </c>
      <c r="O411" s="7" t="str">
        <f>VLOOKUP(B411,'[1]8月'!B:B,1,FALSE)</f>
        <v>1414-662-0</v>
      </c>
    </row>
    <row r="412" spans="1:15" x14ac:dyDescent="0.7">
      <c r="A412" s="7">
        <v>410</v>
      </c>
      <c r="B412" s="11" t="s">
        <v>444</v>
      </c>
      <c r="C412" s="7" t="s">
        <v>764</v>
      </c>
      <c r="D412" s="7">
        <v>1997</v>
      </c>
      <c r="E412" s="7" t="s">
        <v>755</v>
      </c>
      <c r="F412" s="7" t="s">
        <v>1200</v>
      </c>
      <c r="G412" s="7">
        <v>15200</v>
      </c>
      <c r="H412" s="7">
        <v>3</v>
      </c>
      <c r="I412" s="7" t="s">
        <v>619</v>
      </c>
      <c r="J412" s="8">
        <v>6500</v>
      </c>
      <c r="K412" s="8">
        <f t="shared" si="22"/>
        <v>1098500</v>
      </c>
      <c r="L412" s="9">
        <v>0</v>
      </c>
      <c r="M412" s="10"/>
      <c r="N412" s="7" t="s">
        <v>1133</v>
      </c>
      <c r="O412" s="7" t="str">
        <f>VLOOKUP(B412,'[1]8月'!B:B,1,FALSE)</f>
        <v>1414-669-7</v>
      </c>
    </row>
  </sheetData>
  <autoFilter ref="A2:O412" xr:uid="{00000000-0001-0000-0100-000000000000}"/>
  <mergeCells count="1">
    <mergeCell ref="A1:N1"/>
  </mergeCells>
  <phoneticPr fontId="2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8月</vt:lpstr>
      <vt:lpstr>2024-08-19</vt:lpstr>
      <vt:lpstr>2024-08-19出入り</vt:lpstr>
      <vt:lpstr>2024-08-19 (2)</vt:lpstr>
      <vt:lpstr>2024-08-05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</cp:lastModifiedBy>
  <dcterms:created xsi:type="dcterms:W3CDTF">2024-08-19T03:24:03Z</dcterms:created>
  <dcterms:modified xsi:type="dcterms:W3CDTF">2024-08-19T05:45:09Z</dcterms:modified>
</cp:coreProperties>
</file>