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1794\Desktop\仕事でつかうやつ\Buchererデータ抽出\haken\エクセル\"/>
    </mc:Choice>
  </mc:AlternateContent>
  <xr:revisionPtr revIDLastSave="0" documentId="13_ncr:1_{8D4B7E27-33AA-43C5-81AF-07674306FE10}" xr6:coauthVersionLast="47" xr6:coauthVersionMax="47" xr10:uidLastSave="{00000000-0000-0000-0000-000000000000}"/>
  <bookViews>
    <workbookView xWindow="-120" yWindow="-120" windowWidth="29040" windowHeight="15720" xr2:uid="{02675460-BF48-4335-BF70-155A29026454}"/>
  </bookViews>
  <sheets>
    <sheet name="24.4.08" sheetId="1" r:id="rId1"/>
    <sheet name="24.4.08出入" sheetId="2" r:id="rId2"/>
    <sheet name="4月" sheetId="3" r:id="rId3"/>
  </sheets>
  <definedNames>
    <definedName name="_xlnm._FilterDatabase" localSheetId="0" hidden="1">'24.4.08'!$B$2:$N$2</definedName>
    <definedName name="_xlnm._FilterDatabase" localSheetId="1" hidden="1">'24.4.08出入'!$A$2:$K$2</definedName>
    <definedName name="_xlnm._FilterDatabase" localSheetId="2" hidden="1">'4月'!$A$2:$B$2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" i="2" l="1"/>
  <c r="J54" i="2"/>
  <c r="K50" i="2"/>
  <c r="J50" i="2"/>
  <c r="K33" i="2"/>
  <c r="K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N376" i="1"/>
  <c r="L376" i="1"/>
  <c r="N375" i="1"/>
  <c r="L375" i="1"/>
  <c r="N374" i="1"/>
  <c r="L374" i="1"/>
  <c r="N373" i="1"/>
  <c r="L373" i="1"/>
  <c r="N372" i="1"/>
  <c r="L372" i="1"/>
  <c r="N371" i="1"/>
  <c r="L371" i="1"/>
  <c r="N370" i="1"/>
  <c r="L370" i="1"/>
  <c r="N369" i="1"/>
  <c r="L369" i="1"/>
  <c r="N368" i="1"/>
  <c r="L368" i="1"/>
  <c r="N367" i="1"/>
  <c r="L367" i="1"/>
  <c r="N366" i="1"/>
  <c r="L366" i="1"/>
  <c r="N365" i="1"/>
  <c r="L365" i="1"/>
  <c r="N364" i="1"/>
  <c r="L364" i="1"/>
  <c r="N363" i="1"/>
  <c r="L363" i="1"/>
  <c r="N362" i="1"/>
  <c r="L362" i="1"/>
  <c r="N361" i="1"/>
  <c r="L361" i="1"/>
  <c r="N360" i="1"/>
  <c r="L360" i="1"/>
  <c r="N359" i="1"/>
  <c r="L359" i="1"/>
  <c r="N358" i="1"/>
  <c r="L358" i="1"/>
  <c r="N357" i="1"/>
  <c r="L357" i="1"/>
  <c r="N356" i="1"/>
  <c r="L356" i="1"/>
  <c r="N355" i="1"/>
  <c r="L355" i="1"/>
  <c r="N354" i="1"/>
  <c r="L354" i="1"/>
  <c r="N353" i="1"/>
  <c r="L353" i="1"/>
  <c r="N352" i="1"/>
  <c r="L352" i="1"/>
  <c r="N351" i="1"/>
  <c r="L351" i="1"/>
  <c r="N350" i="1"/>
  <c r="L350" i="1"/>
  <c r="N349" i="1"/>
  <c r="L349" i="1"/>
  <c r="N348" i="1"/>
  <c r="L348" i="1"/>
  <c r="N347" i="1"/>
  <c r="L347" i="1"/>
  <c r="N346" i="1"/>
  <c r="L346" i="1"/>
  <c r="N345" i="1"/>
  <c r="L345" i="1"/>
  <c r="N344" i="1"/>
  <c r="L344" i="1"/>
  <c r="N343" i="1"/>
  <c r="L343" i="1"/>
  <c r="N342" i="1"/>
  <c r="L342" i="1"/>
  <c r="N341" i="1"/>
  <c r="L341" i="1"/>
  <c r="N340" i="1"/>
  <c r="L340" i="1"/>
  <c r="N339" i="1"/>
  <c r="L339" i="1"/>
  <c r="N338" i="1"/>
  <c r="L338" i="1"/>
  <c r="N337" i="1"/>
  <c r="L337" i="1"/>
  <c r="N336" i="1"/>
  <c r="L336" i="1"/>
  <c r="N335" i="1"/>
  <c r="L335" i="1"/>
  <c r="N334" i="1"/>
  <c r="L334" i="1"/>
  <c r="N333" i="1"/>
  <c r="L333" i="1"/>
  <c r="N332" i="1"/>
  <c r="L332" i="1"/>
  <c r="L331" i="1"/>
  <c r="N330" i="1"/>
  <c r="L330" i="1"/>
  <c r="N329" i="1"/>
  <c r="L329" i="1"/>
  <c r="N328" i="1"/>
  <c r="L328" i="1"/>
  <c r="N327" i="1"/>
  <c r="L327" i="1"/>
  <c r="N326" i="1"/>
  <c r="L326" i="1"/>
  <c r="N325" i="1"/>
  <c r="L325" i="1"/>
  <c r="N324" i="1"/>
  <c r="L324" i="1"/>
  <c r="N323" i="1"/>
  <c r="L323" i="1"/>
  <c r="N322" i="1"/>
  <c r="L322" i="1"/>
  <c r="N321" i="1"/>
  <c r="L321" i="1"/>
  <c r="N320" i="1"/>
  <c r="L320" i="1"/>
  <c r="N319" i="1"/>
  <c r="L319" i="1"/>
  <c r="N318" i="1"/>
  <c r="L318" i="1"/>
  <c r="N317" i="1"/>
  <c r="L317" i="1"/>
  <c r="N316" i="1"/>
  <c r="L316" i="1"/>
  <c r="N315" i="1"/>
  <c r="L315" i="1"/>
  <c r="N314" i="1"/>
  <c r="L314" i="1"/>
  <c r="N313" i="1"/>
  <c r="L313" i="1"/>
  <c r="N312" i="1"/>
  <c r="L312" i="1"/>
  <c r="N311" i="1"/>
  <c r="L311" i="1"/>
  <c r="N310" i="1"/>
  <c r="L310" i="1"/>
  <c r="N309" i="1"/>
  <c r="L309" i="1"/>
  <c r="N308" i="1"/>
  <c r="L308" i="1"/>
  <c r="N307" i="1"/>
  <c r="L307" i="1"/>
  <c r="N306" i="1"/>
  <c r="L306" i="1"/>
  <c r="N305" i="1"/>
  <c r="L305" i="1"/>
  <c r="N304" i="1"/>
  <c r="L304" i="1"/>
  <c r="N303" i="1"/>
  <c r="L303" i="1"/>
  <c r="N302" i="1"/>
  <c r="L302" i="1"/>
  <c r="N301" i="1"/>
  <c r="L301" i="1"/>
  <c r="N300" i="1"/>
  <c r="L300" i="1"/>
  <c r="N299" i="1"/>
  <c r="L299" i="1"/>
  <c r="N298" i="1"/>
  <c r="L298" i="1"/>
  <c r="N297" i="1"/>
  <c r="L297" i="1"/>
  <c r="N296" i="1"/>
  <c r="L296" i="1"/>
  <c r="N295" i="1"/>
  <c r="L295" i="1"/>
  <c r="N294" i="1"/>
  <c r="L294" i="1"/>
  <c r="N293" i="1"/>
  <c r="L293" i="1"/>
  <c r="N292" i="1"/>
  <c r="L292" i="1"/>
  <c r="N291" i="1"/>
  <c r="L291" i="1"/>
  <c r="N290" i="1"/>
  <c r="L290" i="1"/>
  <c r="N289" i="1"/>
  <c r="L289" i="1"/>
  <c r="N288" i="1"/>
  <c r="L288" i="1"/>
  <c r="N287" i="1"/>
  <c r="L287" i="1"/>
  <c r="N286" i="1"/>
  <c r="L286" i="1"/>
  <c r="N285" i="1"/>
  <c r="L285" i="1"/>
  <c r="N284" i="1"/>
  <c r="L284" i="1"/>
  <c r="N283" i="1"/>
  <c r="L283" i="1"/>
  <c r="N282" i="1"/>
  <c r="L282" i="1"/>
  <c r="N281" i="1"/>
  <c r="L281" i="1"/>
  <c r="N280" i="1"/>
  <c r="L280" i="1"/>
  <c r="N279" i="1"/>
  <c r="L279" i="1"/>
  <c r="N278" i="1"/>
  <c r="L278" i="1"/>
  <c r="N277" i="1"/>
  <c r="L277" i="1"/>
  <c r="N276" i="1"/>
  <c r="L276" i="1"/>
  <c r="N275" i="1"/>
  <c r="L275" i="1"/>
  <c r="N274" i="1"/>
  <c r="L274" i="1"/>
  <c r="N273" i="1"/>
  <c r="L273" i="1"/>
  <c r="N272" i="1"/>
  <c r="L272" i="1"/>
  <c r="N271" i="1"/>
  <c r="L271" i="1"/>
  <c r="N270" i="1"/>
  <c r="L270" i="1"/>
  <c r="N269" i="1"/>
  <c r="L269" i="1"/>
  <c r="N268" i="1"/>
  <c r="L268" i="1"/>
  <c r="N267" i="1"/>
  <c r="L267" i="1"/>
  <c r="N266" i="1"/>
  <c r="L266" i="1"/>
  <c r="N265" i="1"/>
  <c r="L265" i="1"/>
  <c r="N264" i="1"/>
  <c r="L264" i="1"/>
  <c r="N263" i="1"/>
  <c r="L263" i="1"/>
  <c r="N262" i="1"/>
  <c r="L262" i="1"/>
  <c r="N261" i="1"/>
  <c r="L261" i="1"/>
  <c r="N260" i="1"/>
  <c r="L260" i="1"/>
  <c r="N259" i="1"/>
  <c r="L259" i="1"/>
  <c r="N258" i="1"/>
  <c r="L258" i="1"/>
  <c r="N257" i="1"/>
  <c r="L257" i="1"/>
  <c r="N256" i="1"/>
  <c r="L256" i="1"/>
  <c r="N255" i="1"/>
  <c r="L255" i="1"/>
  <c r="N254" i="1"/>
  <c r="L254" i="1"/>
  <c r="N253" i="1"/>
  <c r="L253" i="1"/>
  <c r="N252" i="1"/>
  <c r="L252" i="1"/>
  <c r="N251" i="1"/>
  <c r="L251" i="1"/>
  <c r="N250" i="1"/>
  <c r="L250" i="1"/>
  <c r="N249" i="1"/>
  <c r="L249" i="1"/>
  <c r="N248" i="1"/>
  <c r="L248" i="1"/>
  <c r="N247" i="1"/>
  <c r="L247" i="1"/>
  <c r="N246" i="1"/>
  <c r="L246" i="1"/>
  <c r="N245" i="1"/>
  <c r="L245" i="1"/>
  <c r="N244" i="1"/>
  <c r="L244" i="1"/>
  <c r="N243" i="1"/>
  <c r="L243" i="1"/>
  <c r="N242" i="1"/>
  <c r="L242" i="1"/>
  <c r="N241" i="1"/>
  <c r="L241" i="1"/>
  <c r="N240" i="1"/>
  <c r="L240" i="1"/>
  <c r="N239" i="1"/>
  <c r="L239" i="1"/>
  <c r="N238" i="1"/>
  <c r="L238" i="1"/>
  <c r="N237" i="1"/>
  <c r="L237" i="1"/>
  <c r="N236" i="1"/>
  <c r="L236" i="1"/>
  <c r="N235" i="1"/>
  <c r="L235" i="1"/>
  <c r="N234" i="1"/>
  <c r="L234" i="1"/>
  <c r="N233" i="1"/>
  <c r="L233" i="1"/>
  <c r="N232" i="1"/>
  <c r="L232" i="1"/>
  <c r="N231" i="1"/>
  <c r="L231" i="1"/>
  <c r="N230" i="1"/>
  <c r="L230" i="1"/>
  <c r="N229" i="1"/>
  <c r="L229" i="1"/>
  <c r="N228" i="1"/>
  <c r="L228" i="1"/>
  <c r="N227" i="1"/>
  <c r="L227" i="1"/>
  <c r="N226" i="1"/>
  <c r="L226" i="1"/>
  <c r="N225" i="1"/>
  <c r="L225" i="1"/>
  <c r="N224" i="1"/>
  <c r="L224" i="1"/>
  <c r="N223" i="1"/>
  <c r="L223" i="1"/>
  <c r="N222" i="1"/>
  <c r="L222" i="1"/>
  <c r="N221" i="1"/>
  <c r="L221" i="1"/>
  <c r="N220" i="1"/>
  <c r="L220" i="1"/>
  <c r="N219" i="1"/>
  <c r="L219" i="1"/>
  <c r="N218" i="1"/>
  <c r="L218" i="1"/>
  <c r="N217" i="1"/>
  <c r="L217" i="1"/>
  <c r="N216" i="1"/>
  <c r="L216" i="1"/>
  <c r="N215" i="1"/>
  <c r="L215" i="1"/>
  <c r="N214" i="1"/>
  <c r="L214" i="1"/>
  <c r="N213" i="1"/>
  <c r="L213" i="1"/>
  <c r="N212" i="1"/>
  <c r="L212" i="1"/>
  <c r="N211" i="1"/>
  <c r="L211" i="1"/>
  <c r="N210" i="1"/>
  <c r="L210" i="1"/>
  <c r="N209" i="1"/>
  <c r="L209" i="1"/>
  <c r="N208" i="1"/>
  <c r="L208" i="1"/>
  <c r="N207" i="1"/>
  <c r="L207" i="1"/>
  <c r="N206" i="1"/>
  <c r="L206" i="1"/>
  <c r="N205" i="1"/>
  <c r="L205" i="1"/>
  <c r="N204" i="1"/>
  <c r="L204" i="1"/>
  <c r="N203" i="1"/>
  <c r="L203" i="1"/>
  <c r="N202" i="1"/>
  <c r="L202" i="1"/>
  <c r="N201" i="1"/>
  <c r="L201" i="1"/>
  <c r="N200" i="1"/>
  <c r="L200" i="1"/>
  <c r="N199" i="1"/>
  <c r="L199" i="1"/>
  <c r="N198" i="1"/>
  <c r="L198" i="1"/>
  <c r="N197" i="1"/>
  <c r="L197" i="1"/>
  <c r="N196" i="1"/>
  <c r="L196" i="1"/>
  <c r="N195" i="1"/>
  <c r="L195" i="1"/>
  <c r="N194" i="1"/>
  <c r="L194" i="1"/>
  <c r="N193" i="1"/>
  <c r="L193" i="1"/>
  <c r="N192" i="1"/>
  <c r="L192" i="1"/>
  <c r="N191" i="1"/>
  <c r="L191" i="1"/>
  <c r="N190" i="1"/>
  <c r="L190" i="1"/>
  <c r="N189" i="1"/>
  <c r="L189" i="1"/>
  <c r="N188" i="1"/>
  <c r="L188" i="1"/>
  <c r="N187" i="1"/>
  <c r="L187" i="1"/>
  <c r="N186" i="1"/>
  <c r="L186" i="1"/>
  <c r="N185" i="1"/>
  <c r="L185" i="1"/>
  <c r="N184" i="1"/>
  <c r="L184" i="1"/>
  <c r="N183" i="1"/>
  <c r="L183" i="1"/>
  <c r="N182" i="1"/>
  <c r="L182" i="1"/>
  <c r="N181" i="1"/>
  <c r="L181" i="1"/>
  <c r="N180" i="1"/>
  <c r="L180" i="1"/>
  <c r="N179" i="1"/>
  <c r="L179" i="1"/>
  <c r="N178" i="1"/>
  <c r="L178" i="1"/>
  <c r="N177" i="1"/>
  <c r="L177" i="1"/>
  <c r="N176" i="1"/>
  <c r="L176" i="1"/>
  <c r="N175" i="1"/>
  <c r="L175" i="1"/>
  <c r="N174" i="1"/>
  <c r="L174" i="1"/>
  <c r="N173" i="1"/>
  <c r="L173" i="1"/>
  <c r="N172" i="1"/>
  <c r="L172" i="1"/>
  <c r="N171" i="1"/>
  <c r="L171" i="1"/>
  <c r="N170" i="1"/>
  <c r="L170" i="1"/>
  <c r="N169" i="1"/>
  <c r="L169" i="1"/>
  <c r="N168" i="1"/>
  <c r="L168" i="1"/>
  <c r="N167" i="1"/>
  <c r="L167" i="1"/>
  <c r="N166" i="1"/>
  <c r="L166" i="1"/>
  <c r="N165" i="1"/>
  <c r="L165" i="1"/>
  <c r="N164" i="1"/>
  <c r="L164" i="1"/>
  <c r="N163" i="1"/>
  <c r="L163" i="1"/>
  <c r="N162" i="1"/>
  <c r="L162" i="1"/>
  <c r="N161" i="1"/>
  <c r="L161" i="1"/>
  <c r="N160" i="1"/>
  <c r="L160" i="1"/>
  <c r="N159" i="1"/>
  <c r="L159" i="1"/>
  <c r="N158" i="1"/>
  <c r="L158" i="1"/>
  <c r="N157" i="1"/>
  <c r="L157" i="1"/>
  <c r="N156" i="1"/>
  <c r="L156" i="1"/>
  <c r="N155" i="1"/>
  <c r="L155" i="1"/>
  <c r="N154" i="1"/>
  <c r="L154" i="1"/>
  <c r="N153" i="1"/>
  <c r="L153" i="1"/>
  <c r="N152" i="1"/>
  <c r="L152" i="1"/>
  <c r="N151" i="1"/>
  <c r="L151" i="1"/>
  <c r="N150" i="1"/>
  <c r="L150" i="1"/>
  <c r="N149" i="1"/>
  <c r="L149" i="1"/>
  <c r="N148" i="1"/>
  <c r="L148" i="1"/>
  <c r="N147" i="1"/>
  <c r="L147" i="1"/>
  <c r="N146" i="1"/>
  <c r="L146" i="1"/>
  <c r="N145" i="1"/>
  <c r="L145" i="1"/>
  <c r="N144" i="1"/>
  <c r="L144" i="1"/>
  <c r="N143" i="1"/>
  <c r="L143" i="1"/>
  <c r="N142" i="1"/>
  <c r="L142" i="1"/>
  <c r="N141" i="1"/>
  <c r="L141" i="1"/>
  <c r="N140" i="1"/>
  <c r="L140" i="1"/>
  <c r="N139" i="1"/>
  <c r="L139" i="1"/>
  <c r="N138" i="1"/>
  <c r="L138" i="1"/>
  <c r="N137" i="1"/>
  <c r="L137" i="1"/>
  <c r="N136" i="1"/>
  <c r="L136" i="1"/>
  <c r="N135" i="1"/>
  <c r="L135" i="1"/>
  <c r="N134" i="1"/>
  <c r="L134" i="1"/>
  <c r="N133" i="1"/>
  <c r="L133" i="1"/>
  <c r="N132" i="1"/>
  <c r="L132" i="1"/>
  <c r="N131" i="1"/>
  <c r="L131" i="1"/>
  <c r="N130" i="1"/>
  <c r="L130" i="1"/>
  <c r="N129" i="1"/>
  <c r="L129" i="1"/>
  <c r="N128" i="1"/>
  <c r="L128" i="1"/>
  <c r="N127" i="1"/>
  <c r="L127" i="1"/>
  <c r="N126" i="1"/>
  <c r="L126" i="1"/>
  <c r="N125" i="1"/>
  <c r="L125" i="1"/>
  <c r="N124" i="1"/>
  <c r="L124" i="1"/>
  <c r="N123" i="1"/>
  <c r="L123" i="1"/>
  <c r="N122" i="1"/>
  <c r="L122" i="1"/>
  <c r="L121" i="1"/>
  <c r="L120" i="1"/>
  <c r="N119" i="1"/>
  <c r="L119" i="1"/>
  <c r="N118" i="1"/>
  <c r="L118" i="1"/>
  <c r="N117" i="1"/>
  <c r="L117" i="1"/>
  <c r="N116" i="1"/>
  <c r="L116" i="1"/>
  <c r="N115" i="1"/>
  <c r="L115" i="1"/>
  <c r="N114" i="1"/>
  <c r="L114" i="1"/>
  <c r="N113" i="1"/>
  <c r="L113" i="1"/>
  <c r="N112" i="1"/>
  <c r="L112" i="1"/>
  <c r="N111" i="1"/>
  <c r="L111" i="1"/>
  <c r="N110" i="1"/>
  <c r="L110" i="1"/>
  <c r="N109" i="1"/>
  <c r="L109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N88" i="1"/>
  <c r="L88" i="1"/>
  <c r="N87" i="1"/>
  <c r="L87" i="1"/>
  <c r="N86" i="1"/>
  <c r="L86" i="1"/>
  <c r="N85" i="1"/>
  <c r="L85" i="1"/>
  <c r="N84" i="1"/>
  <c r="L84" i="1"/>
  <c r="N83" i="1"/>
  <c r="L83" i="1"/>
  <c r="N82" i="1"/>
  <c r="L82" i="1"/>
  <c r="N81" i="1"/>
  <c r="L81" i="1"/>
  <c r="N80" i="1"/>
  <c r="L80" i="1"/>
  <c r="N79" i="1"/>
  <c r="L79" i="1"/>
  <c r="N78" i="1"/>
  <c r="L78" i="1"/>
  <c r="N77" i="1"/>
  <c r="L77" i="1"/>
  <c r="N76" i="1"/>
  <c r="L76" i="1"/>
  <c r="N75" i="1"/>
  <c r="L75" i="1"/>
  <c r="N74" i="1"/>
  <c r="L74" i="1"/>
  <c r="N73" i="1"/>
  <c r="L73" i="1"/>
  <c r="N72" i="1"/>
  <c r="L72" i="1"/>
  <c r="N71" i="1"/>
  <c r="L71" i="1"/>
  <c r="N70" i="1"/>
  <c r="L70" i="1"/>
  <c r="N69" i="1"/>
  <c r="L69" i="1"/>
  <c r="N68" i="1"/>
  <c r="L68" i="1"/>
  <c r="N67" i="1"/>
  <c r="L67" i="1"/>
  <c r="N66" i="1"/>
  <c r="L66" i="1"/>
  <c r="N65" i="1"/>
  <c r="L65" i="1"/>
  <c r="N64" i="1"/>
  <c r="L64" i="1"/>
  <c r="N63" i="1"/>
  <c r="L63" i="1"/>
  <c r="N62" i="1"/>
  <c r="L62" i="1"/>
  <c r="N61" i="1"/>
  <c r="L61" i="1"/>
  <c r="N60" i="1"/>
  <c r="L60" i="1"/>
  <c r="N59" i="1"/>
  <c r="L59" i="1"/>
  <c r="N58" i="1"/>
  <c r="L58" i="1"/>
  <c r="N57" i="1"/>
  <c r="L57" i="1"/>
  <c r="N56" i="1"/>
  <c r="L56" i="1"/>
  <c r="N55" i="1"/>
  <c r="L55" i="1"/>
  <c r="N54" i="1"/>
  <c r="L54" i="1"/>
  <c r="N53" i="1"/>
  <c r="L53" i="1"/>
  <c r="N52" i="1"/>
  <c r="L52" i="1"/>
  <c r="N51" i="1"/>
  <c r="L51" i="1"/>
  <c r="N50" i="1"/>
  <c r="L50" i="1"/>
  <c r="N49" i="1"/>
  <c r="L49" i="1"/>
  <c r="N48" i="1"/>
  <c r="L48" i="1"/>
  <c r="N47" i="1"/>
  <c r="L47" i="1"/>
  <c r="N46" i="1"/>
  <c r="L46" i="1"/>
  <c r="N45" i="1"/>
  <c r="L45" i="1"/>
  <c r="N44" i="1"/>
  <c r="L44" i="1"/>
  <c r="N43" i="1"/>
  <c r="L43" i="1"/>
  <c r="N42" i="1"/>
  <c r="L42" i="1"/>
  <c r="N41" i="1"/>
  <c r="L41" i="1"/>
  <c r="N40" i="1"/>
  <c r="L40" i="1"/>
  <c r="N39" i="1"/>
  <c r="L39" i="1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L411" i="1" s="1"/>
</calcChain>
</file>

<file path=xl/sharedStrings.xml><?xml version="1.0" encoding="utf-8"?>
<sst xmlns="http://schemas.openxmlformats.org/spreadsheetml/2006/main" count="4126" uniqueCount="942">
  <si>
    <t>BUCHERER CPO LIST</t>
  </si>
  <si>
    <t>商品番号</t>
    <rPh sb="0" eb="4">
      <t>ショウヒンバンゴウ</t>
    </rPh>
    <phoneticPr fontId="1"/>
  </si>
  <si>
    <t>モデル</t>
  </si>
  <si>
    <t>年式</t>
  </si>
  <si>
    <t>サイズ</t>
  </si>
  <si>
    <t>素材</t>
  </si>
  <si>
    <t>Ref.</t>
  </si>
  <si>
    <t>ブレス</t>
  </si>
  <si>
    <t>ダイヤル</t>
  </si>
  <si>
    <t>再販価格</t>
  </si>
  <si>
    <t>円価格(CHF＝168円)</t>
    <phoneticPr fontId="1"/>
  </si>
  <si>
    <t>前価格</t>
    <rPh sb="0" eb="3">
      <t>マエカカク</t>
    </rPh>
    <phoneticPr fontId="1"/>
  </si>
  <si>
    <t>差額</t>
  </si>
  <si>
    <t>1352-565-2</t>
  </si>
  <si>
    <t>EX</t>
  </si>
  <si>
    <t>36mm</t>
  </si>
  <si>
    <t>SR</t>
  </si>
  <si>
    <t>Black</t>
  </si>
  <si>
    <t>https://www.bucherer.com/rolex-certified-pre-owned/watches/explorer/1352-565-2.html</t>
  </si>
  <si>
    <t>1355-410-6</t>
  </si>
  <si>
    <t>EX2</t>
  </si>
  <si>
    <t>40mm</t>
  </si>
  <si>
    <t>https://www.bucherer.com/rolex-certified-pre-owned/watches/explorer-ii/1355-410-6.html</t>
  </si>
  <si>
    <t>1355-472-0</t>
  </si>
  <si>
    <t>SEA DWELLER</t>
  </si>
  <si>
    <t>https://www.bucherer.com/rolex-certified-pre-owned/watches/sea-dweller/1355-472-0.html</t>
  </si>
  <si>
    <t>1362-773-5</t>
  </si>
  <si>
    <t>https://www.bucherer.com/rolex-certified-pre-owned/watches/sea-dweller/1362-773-5.html</t>
  </si>
  <si>
    <t>1364-016-3</t>
  </si>
  <si>
    <t>SUB</t>
  </si>
  <si>
    <t>-</t>
  </si>
  <si>
    <t>Blue</t>
  </si>
  <si>
    <t>https://www.bucherer.com/rolex-certified-pre-owned/watches/submariner-date/1364-016-3.html</t>
  </si>
  <si>
    <t>1366-024-1</t>
  </si>
  <si>
    <t>SKY</t>
  </si>
  <si>
    <t>42mm</t>
  </si>
  <si>
    <t>SY</t>
  </si>
  <si>
    <t>STRAP</t>
  </si>
  <si>
    <t>White</t>
  </si>
  <si>
    <t>https://www.bucherer.com/rolex-certified-pre-owned/watches/sky-dweller/1366-024-1.html</t>
  </si>
  <si>
    <t>1366-035-4</t>
  </si>
  <si>
    <t>https://www.bucherer.com/rolex-certified-pre-owned/watches/sky-dweller/1366-035-4.html</t>
  </si>
  <si>
    <t>1366-084-3</t>
  </si>
  <si>
    <t>https://www.bucherer.com/rolex-certified-pre-owned/watches/sky-dweller/1366-084-3.html</t>
  </si>
  <si>
    <t>1366-094-5</t>
  </si>
  <si>
    <t>https://www.bucherer.com/rolex-certified-pre-owned/watches/sky-dweller/1366-094-5.html</t>
  </si>
  <si>
    <t>1368-725-1</t>
  </si>
  <si>
    <t>DAYTONA</t>
  </si>
  <si>
    <t>https://www.bucherer.com/rolex-certified-pre-owned/watches/cosmograph-daytona/1368-725-1.html</t>
  </si>
  <si>
    <t>1368-752-4</t>
  </si>
  <si>
    <t>DJ</t>
  </si>
  <si>
    <t>26mm</t>
  </si>
  <si>
    <t>PT</t>
  </si>
  <si>
    <t>https://www.bucherer.com/rolex-certified-pre-owned/watches/datejust/1368-752-4.html</t>
  </si>
  <si>
    <t>1368-853-8</t>
  </si>
  <si>
    <t>https://www.bucherer.com/rolex-certified-pre-owned/watches/cosmograph-daytona/1368-853-8.html</t>
  </si>
  <si>
    <t>1369-454-1</t>
  </si>
  <si>
    <t>DD</t>
  </si>
  <si>
    <t>PRE</t>
  </si>
  <si>
    <t>Silver</t>
  </si>
  <si>
    <t>https://www.bucherer.com/rolex-certified-pre-owned/watches/day-date/1369-454-1.html</t>
  </si>
  <si>
    <t>1373-860-4</t>
  </si>
  <si>
    <t>GMT</t>
  </si>
  <si>
    <t>https://www.bucherer.com/rolex-certified-pre-owned/watches/gmt-master-ii/1373-860-4.html</t>
  </si>
  <si>
    <t>1373-864-8</t>
  </si>
  <si>
    <t>https://www.bucherer.com/rolex-certified-pre-owned/watches/gmt-master-ii/1373-864-8.html</t>
  </si>
  <si>
    <t>1373-914-1</t>
  </si>
  <si>
    <t>https://www.bucherer.com/rolex-certified-pre-owned/watches/day-date/1373-914-1.html</t>
  </si>
  <si>
    <t>1373-917-4</t>
  </si>
  <si>
    <t>https://www.bucherer.com/rolex-certified-pre-owned/watches/day-date/1373-917-4.html</t>
  </si>
  <si>
    <t>1373-919-6</t>
  </si>
  <si>
    <t>Mother-of-pearl</t>
  </si>
  <si>
    <t>https://www.bucherer.com/rolex-certified-pre-owned/watches/day-date/1373-919-6.html</t>
  </si>
  <si>
    <t>1373-924-3</t>
  </si>
  <si>
    <t>https://www.bucherer.com/rolex-certified-pre-owned/watches/day-date/1373-924-3.html</t>
  </si>
  <si>
    <t>1373-933-4</t>
  </si>
  <si>
    <t>41mm</t>
  </si>
  <si>
    <t>SP</t>
  </si>
  <si>
    <t>https://www.bucherer.com/rolex-certified-pre-owned/watches/day-date/1373-933-4.html</t>
  </si>
  <si>
    <t>1374-169-6</t>
  </si>
  <si>
    <t>https://www.bucherer.com/rolex-certified-pre-owned/watches/day-date/1374-169-6.html</t>
  </si>
  <si>
    <t>1374-219-9</t>
  </si>
  <si>
    <t>https://www.bucherer.com/rolex-certified-pre-owned/watches/gmt-master-ii/1374-219-9.html</t>
    <phoneticPr fontId="1"/>
  </si>
  <si>
    <t>1374-222-4</t>
  </si>
  <si>
    <t>https://www.bucherer.com/rolex-certified-pre-owned/watches/gmt-master-ii/1374-222-4.html</t>
  </si>
  <si>
    <t>1374-239-3</t>
  </si>
  <si>
    <t>https://www.bucherer.com/rolex-certified-pre-owned/watches/gmt-master-ii/1374-239-3.html</t>
  </si>
  <si>
    <t>1374-267-7</t>
  </si>
  <si>
    <t>https://www.bucherer.com/rolex-certified-pre-owned/watches/gmt-master/1374-267-7.html</t>
  </si>
  <si>
    <t>1374-270-2</t>
  </si>
  <si>
    <t>https://www.bucherer.com/rolex-certified-pre-owned/watches/gmt-master/1374-270-2.html</t>
  </si>
  <si>
    <t>1374-271-3</t>
  </si>
  <si>
    <t>https://www.bucherer.com/rolex-certified-pre-owned/watches/gmt-master/1374-271-3.html</t>
  </si>
  <si>
    <t>1374-468-4</t>
  </si>
  <si>
    <t>https://www.bucherer.com/rolex-certified-pre-owned/watches/cosmograph-daytona/1374-468-4.html</t>
  </si>
  <si>
    <t>1374-740-1</t>
  </si>
  <si>
    <t>https://www.bucherer.com/rolex-certified-pre-owned/watches/turn-o-graph/1374-740-1.html</t>
  </si>
  <si>
    <t>1374-764-9</t>
  </si>
  <si>
    <t>https://www.bucherer.com/rolex-certified-pre-owned/watches/datejust/1374-764-9.html</t>
  </si>
  <si>
    <t>1374-819-7</t>
  </si>
  <si>
    <t>https://www.bucherer.com/rolex-certified-pre-owned/watches/submariner/1374-819-7.html</t>
  </si>
  <si>
    <t>1374-841-5</t>
  </si>
  <si>
    <t>https://www.bucherer.com/rolex-certified-pre-owned/watches/gmt-master/1374-841-5.html</t>
  </si>
  <si>
    <t>1374-964-5</t>
  </si>
  <si>
    <t>https://www.bucherer.com/rolex-certified-pre-owned/watches/gmt-master/1374-964-5.html</t>
  </si>
  <si>
    <t>1374-967-8</t>
  </si>
  <si>
    <t>https://www.bucherer.com/rolex-certified-pre-owned/watches/gmt-master/1374-967-8.html</t>
  </si>
  <si>
    <t>1374-971-4</t>
  </si>
  <si>
    <t>https://www.bucherer.com/rolex-certified-pre-owned/watches/gmt-master/1374-971-4.html</t>
  </si>
  <si>
    <t>1374-973-6</t>
  </si>
  <si>
    <t>https://www.bucherer.com/rolex-certified-pre-owned/watches/gmt-master-ii/1374-973-6.html</t>
  </si>
  <si>
    <t>1375-015-3</t>
  </si>
  <si>
    <t>https://www.bucherer.com/rolex-certified-pre-owned/watches/submariner/1375-015-3.html</t>
  </si>
  <si>
    <t>1375-019-7</t>
  </si>
  <si>
    <t>https://www.bucherer.com/rolex-certified-pre-owned/watches/submariner/1375-019-7.html</t>
  </si>
  <si>
    <t>1375-282-0</t>
  </si>
  <si>
    <t>https://www.bucherer.com/rolex-certified-pre-owned/watches/explorer-ii/1375-282-0.html</t>
  </si>
  <si>
    <t>1375-286-4</t>
  </si>
  <si>
    <t>https://www.bucherer.com/rolex-certified-pre-owned/watches/explorer-ii/1375-286-4.html</t>
  </si>
  <si>
    <t>1375-287-5</t>
  </si>
  <si>
    <t>https://www.bucherer.com/rolex-certified-pre-owned/watches/explorer-ii/1375-287-5.html</t>
  </si>
  <si>
    <t>1375-307-2</t>
  </si>
  <si>
    <t>https://www.bucherer.com/rolex-certified-pre-owned/watches/submariner/1375-307-2.html</t>
  </si>
  <si>
    <t>1375-608-2</t>
  </si>
  <si>
    <t>その他</t>
  </si>
  <si>
    <t>https://www.bucherer.com/rolex-certified-pre-owned/watches/day-date/1375-608-2.html</t>
  </si>
  <si>
    <t>1384-925-5</t>
  </si>
  <si>
    <t>https://www.bucherer.com/rolex-certified-pre-owned/watches/sea-dweller/1384-925-5.html</t>
  </si>
  <si>
    <t>1384-928-8</t>
  </si>
  <si>
    <t>YACHT</t>
  </si>
  <si>
    <t>https://www.bucherer.com/rolex-certified-pre-owned/watches/yacht-master/1384-928-8.html</t>
  </si>
  <si>
    <t>1384-943-7</t>
  </si>
  <si>
    <t>https://www.bucherer.com/rolex-certified-pre-owned/watches/day-date/1384-943-7.html</t>
  </si>
  <si>
    <t>1385-024-1</t>
  </si>
  <si>
    <t>35mm</t>
  </si>
  <si>
    <t>https://www.bucherer.com/rolex-certified-pre-owned/watches/yacht-master/1385-024-1.html</t>
  </si>
  <si>
    <t>1397-947-0</t>
  </si>
  <si>
    <t>https://www.bucherer.com/rolex-certified-pre-owned/watches/explorer-ii/1397-947-0.html</t>
  </si>
  <si>
    <t>1398-229-1</t>
  </si>
  <si>
    <t>https://www.bucherer.com/rolex-certified-pre-owned/watches/sea-dweller/1398-229-1.html</t>
  </si>
  <si>
    <t>1398-304-5</t>
  </si>
  <si>
    <t>https://www.bucherer.com/rolex-certified-pre-owned/watches/submariner-date/1398-304-5.html</t>
  </si>
  <si>
    <t>1398-314-7</t>
  </si>
  <si>
    <t>DATE</t>
  </si>
  <si>
    <t>34mm</t>
  </si>
  <si>
    <t>https://www.bucherer.com/rolex-certified-pre-owned/watches/date/1398-314-7.html</t>
  </si>
  <si>
    <t>1398-878-8</t>
  </si>
  <si>
    <t>https://www.bucherer.com/rolex-certified-pre-owned/watches/gmt-master/1398-878-8.html</t>
  </si>
  <si>
    <t>1398-879-9</t>
  </si>
  <si>
    <t>https://www.bucherer.com/rolex-certified-pre-owned/watches/gmt-master/1398-879-9.html</t>
  </si>
  <si>
    <t>1398-881-3</t>
  </si>
  <si>
    <t>https://www.bucherer.com/rolex-certified-pre-owned/watches/gmt-master-ii/1398-881-3.html</t>
  </si>
  <si>
    <t>1399-007-3</t>
  </si>
  <si>
    <t>DEEP SEA</t>
  </si>
  <si>
    <t>44mm</t>
  </si>
  <si>
    <t>https://www.bucherer.com/rolex-certified-pre-owned/watches/deepsea/1399-007-3.html</t>
  </si>
  <si>
    <t>1399-024-4</t>
  </si>
  <si>
    <t>Green</t>
  </si>
  <si>
    <t>https://www.bucherer.com/rolex-certified-pre-owned/watches/gmt-master-ii/1399-024-4.html</t>
  </si>
  <si>
    <t>1399-082-4</t>
  </si>
  <si>
    <t>https://www.bucherer.com/rolex-certified-pre-owned/watches/gmt-master-ii/1399-082-4.html</t>
  </si>
  <si>
    <t>1399-094-8</t>
  </si>
  <si>
    <t>https://www.bucherer.com/rolex-certified-pre-owned/watches/deepsea/1399-094-8.html</t>
  </si>
  <si>
    <t>1399-116-7</t>
  </si>
  <si>
    <t>https://www.bucherer.com/rolex-certified-pre-owned/watches/submariner-date/1399-116-7.html</t>
  </si>
  <si>
    <t>1399-451-9</t>
  </si>
  <si>
    <t>https://www.bucherer.com/rolex-certified-pre-owned/watches/submariner-date/1399-451-9.html</t>
  </si>
  <si>
    <t>1400-238-5</t>
  </si>
  <si>
    <t>16618T</t>
  </si>
  <si>
    <t>https://www.bucherer.com/rolex-certified-pre-owned/watches/submariner-date/1400-238-5.html</t>
  </si>
  <si>
    <t>1400-285-2</t>
  </si>
  <si>
    <t>https://www.bucherer.com/rolex-certified-pre-owned/watches/oysterquartz/1400-285-2.html</t>
  </si>
  <si>
    <t>1400-289-6</t>
  </si>
  <si>
    <t>OP</t>
  </si>
  <si>
    <t>https://www.bucherer.com/rolex-certified-pre-owned/watches/oyster-perpetual/1400-289-6.html</t>
  </si>
  <si>
    <t>1400-681-0</t>
  </si>
  <si>
    <t>https://www.bucherer.com/rolex-certified-pre-owned/watches/submariner-date/1400-681-0.html</t>
  </si>
  <si>
    <t>1400-701-7</t>
  </si>
  <si>
    <t>Champagne</t>
  </si>
  <si>
    <t>https://www.bucherer.com/rolex-certified-pre-owned/watches/day-date/1400-701-7.html</t>
  </si>
  <si>
    <t>1400-734-6</t>
  </si>
  <si>
    <t>https://www.bucherer.com/rolex-certified-pre-owned/watches/yacht-master/1400-734-6.html</t>
  </si>
  <si>
    <t>1400-908-0</t>
  </si>
  <si>
    <t>https://www.bucherer.com/rolex-certified-pre-owned/watches/deepsea/1400-908-0.html</t>
  </si>
  <si>
    <t>1400-909-1</t>
  </si>
  <si>
    <t>https://www.bucherer.com/rolex-certified-pre-owned/watches/deepsea/1400-909-1.html</t>
  </si>
  <si>
    <t>1400-924-0</t>
  </si>
  <si>
    <t>https://www.bucherer.com/rolex-certified-pre-owned/watches/submariner-date/1400-924-0.html</t>
  </si>
  <si>
    <t>1400-928-4</t>
  </si>
  <si>
    <t>https://www.bucherer.com/rolex-certified-pre-owned/watches/cosmograph-daytona/1400-928-4.html</t>
  </si>
  <si>
    <t>1400-939-7</t>
  </si>
  <si>
    <t>https://www.bucherer.com/rolex-certified-pre-owned/watches/yacht-master/1400-939-7.html</t>
  </si>
  <si>
    <t>1400-953-5</t>
  </si>
  <si>
    <t>16570T</t>
  </si>
  <si>
    <t>https://www.bucherer.com/rolex-certified-pre-owned/watches/explorer-ii/1400-953-5.html</t>
  </si>
  <si>
    <t>1400-966-0</t>
  </si>
  <si>
    <t>https://www.bucherer.com/rolex-certified-pre-owned/watches/submariner/1400-966-0.html</t>
  </si>
  <si>
    <t>1401-459-0</t>
  </si>
  <si>
    <t>https://www.bucherer.com/rolex-certified-pre-owned/watches/yacht-master/1401-459-0.html</t>
  </si>
  <si>
    <t>1401-860-5</t>
  </si>
  <si>
    <t>https://www.bucherer.com/rolex-certified-pre-owned/watches/submariner-date/1401-860-5.html</t>
  </si>
  <si>
    <t>1401-874-1</t>
  </si>
  <si>
    <t>https://www.bucherer.com/rolex-certified-pre-owned/watches/submariner-date/1401-874-1.html</t>
  </si>
  <si>
    <t>1401-875-2</t>
  </si>
  <si>
    <t>https://www.bucherer.com/rolex-certified-pre-owned/watches/submariner-date/1401-875-2.html</t>
  </si>
  <si>
    <t>1401-881-0</t>
  </si>
  <si>
    <t>https://www.bucherer.com/rolex-certified-pre-owned/watches/submariner-date/1401-881-0.html</t>
  </si>
  <si>
    <t>1401-882-1</t>
  </si>
  <si>
    <t>https://www.bucherer.com/rolex-certified-pre-owned/watches/submariner-date/1401-882-1.html</t>
  </si>
  <si>
    <t>1401-890-1</t>
  </si>
  <si>
    <t>https://www.bucherer.com/rolex-certified-pre-owned/watches/submariner-date/1401-890-1.html</t>
  </si>
  <si>
    <t>1401-905-1</t>
  </si>
  <si>
    <t>16610T</t>
  </si>
  <si>
    <t>https://www.bucherer.com/rolex-certified-pre-owned/watches/submariner-date/1401-905-1.html</t>
  </si>
  <si>
    <t>1401-906-2</t>
  </si>
  <si>
    <t>https://www.bucherer.com/rolex-certified-pre-owned/watches/submariner-date/1401-906-2.html</t>
  </si>
  <si>
    <t>1401-940-4</t>
  </si>
  <si>
    <t>https://www.bucherer.com/rolex-certified-pre-owned/watches/sea-dweller/1401-940-4.html</t>
  </si>
  <si>
    <t>1401-942-6</t>
  </si>
  <si>
    <t>https://www.bucherer.com/rolex-certified-pre-owned/watches/sea-dweller/1401-942-6.html</t>
  </si>
  <si>
    <t>1401-944-8</t>
  </si>
  <si>
    <t>https://www.bucherer.com/rolex-certified-pre-owned/watches/sea-dweller/1401-944-8.html</t>
  </si>
  <si>
    <t>1402-155-1</t>
  </si>
  <si>
    <t>https://www.bucherer.com/rolex-certified-pre-owned/watches/yacht-master/1402-155-1.html</t>
  </si>
  <si>
    <t>1402-160-8</t>
  </si>
  <si>
    <t>https://www.bucherer.com/rolex-certified-pre-owned/watches/explorer-ii/1402-160-8.html</t>
  </si>
  <si>
    <t>1402-161-9</t>
  </si>
  <si>
    <t>https://www.bucherer.com/rolex-certified-pre-owned/watches/explorer-ii/1402-161-9.html</t>
  </si>
  <si>
    <t>1402-177-7</t>
  </si>
  <si>
    <t>https://www.bucherer.com/rolex-certified-pre-owned/watches/cosmograph-daytona/1402-177-7.html</t>
  </si>
  <si>
    <t>1402-190-4</t>
  </si>
  <si>
    <t>16600T</t>
  </si>
  <si>
    <t>https://www.bucherer.com/rolex-certified-pre-owned/watches/sea-dweller/1402-190-4.html</t>
  </si>
  <si>
    <t>1402-469-6</t>
  </si>
  <si>
    <t>https://www.bucherer.com/rolex-certified-pre-owned/watches/sea-dweller/1402-469-6.html</t>
  </si>
  <si>
    <t>1402-470-9</t>
  </si>
  <si>
    <t>https://www.bucherer.com/rolex-certified-pre-owned/watches/cosmograph-daytona/1402-470-9.html</t>
  </si>
  <si>
    <t>1402-582-6</t>
  </si>
  <si>
    <t>https://www.bucherer.com/rolex-certified-pre-owned/watches/submariner/1402-582-6.html</t>
  </si>
  <si>
    <t>1402-583-7</t>
  </si>
  <si>
    <t>https://www.bucherer.com/rolex-certified-pre-owned/watches/submariner-date/1402-583-7.html</t>
  </si>
  <si>
    <t>1402-609-0</t>
  </si>
  <si>
    <t>https://www.bucherer.com/rolex-certified-pre-owned/watches/sea-dweller/1402-609-0.html</t>
  </si>
  <si>
    <t>1402-610-3</t>
  </si>
  <si>
    <t>https://www.bucherer.com/rolex-certified-pre-owned/watches/sea-dweller/1402-610-3.html</t>
  </si>
  <si>
    <t>1402-753-7</t>
  </si>
  <si>
    <t>https://www.bucherer.com/rolex-certified-pre-owned/watches/deepsea/1402-753-7.html</t>
  </si>
  <si>
    <t>1402-766-2</t>
  </si>
  <si>
    <t>https://www.bucherer.com/rolex-certified-pre-owned/watches/datejust/1402-766-2.html</t>
  </si>
  <si>
    <t>1402-767-3</t>
  </si>
  <si>
    <t>https://www.bucherer.com/rolex-certified-pre-owned/watches/datejust/1402-767-3.html</t>
  </si>
  <si>
    <t>1402-783-3</t>
  </si>
  <si>
    <t>14060M</t>
  </si>
  <si>
    <t>https://www.bucherer.com/rolex-certified-pre-owned/watches/submariner/1402-783-3.html</t>
  </si>
  <si>
    <t>1402-802-9</t>
  </si>
  <si>
    <t>https://www.bucherer.com/rolex-certified-pre-owned/watches/datejust/1402-802-9.html</t>
  </si>
  <si>
    <t>1402-809-6</t>
  </si>
  <si>
    <t>https://www.bucherer.com/rolex-certified-pre-owned/watches/explorer-ii/1402-809-6.html</t>
  </si>
  <si>
    <t>1402-812-1</t>
  </si>
  <si>
    <t>https://www.bucherer.com/rolex-certified-pre-owned/watches/turn-o-graph/1402-812-1.html</t>
  </si>
  <si>
    <t>1402-820-1</t>
  </si>
  <si>
    <t>https://www.bucherer.com/rolex-certified-pre-owned/watches/cosmograph-daytona/1402-820-1.html</t>
  </si>
  <si>
    <t>1402-826-7</t>
  </si>
  <si>
    <t>https://www.bucherer.com/rolex-certified-pre-owned/watches/sea-dweller/1402-826-7.html</t>
  </si>
  <si>
    <t>1402-829-0</t>
  </si>
  <si>
    <t>https://www.bucherer.com/rolex-certified-pre-owned/watches/submariner-date/1402-829-0.html</t>
  </si>
  <si>
    <t>1402-830-3</t>
  </si>
  <si>
    <t>https://www.bucherer.com/rolex-certified-pre-owned/watches/submariner-date/1402-830-3.html</t>
  </si>
  <si>
    <t>1402-832-5</t>
  </si>
  <si>
    <t>https://www.bucherer.com/rolex-certified-pre-owned/watches/submariner-date/1402-832-5.html</t>
  </si>
  <si>
    <t>1402-833-6</t>
  </si>
  <si>
    <t>https://www.bucherer.com/rolex-certified-pre-owned/watches/submariner-date/1402-833-6.html</t>
  </si>
  <si>
    <t>1402-836-9</t>
  </si>
  <si>
    <t>https://www.bucherer.com/rolex-certified-pre-owned/watches/sea-dweller/1402-836-9.html</t>
  </si>
  <si>
    <t>1402-837-0</t>
  </si>
  <si>
    <t>https://www.bucherer.com/rolex-certified-pre-owned/watches/submariner-date/1402-837-0.html</t>
  </si>
  <si>
    <t>1402-838-1</t>
  </si>
  <si>
    <t>https://www.bucherer.com/rolex-certified-pre-owned/watches/submariner-date/1402-838-1.html</t>
  </si>
  <si>
    <t>1402-839-2</t>
  </si>
  <si>
    <t>https://www.bucherer.com/rolex-certified-pre-owned/watches/submariner-date/1402-839-2.html</t>
  </si>
  <si>
    <t>1402-840-5</t>
  </si>
  <si>
    <t>https://www.bucherer.com/rolex-certified-pre-owned/watches/submariner-date/1402-840-5.html</t>
  </si>
  <si>
    <t>1402-841-6</t>
  </si>
  <si>
    <t>https://www.bucherer.com/rolex-certified-pre-owned/watches/submariner-date/1402-841-6.html</t>
  </si>
  <si>
    <t>1402-844-9</t>
  </si>
  <si>
    <t>https://www.bucherer.com/rolex-certified-pre-owned/watches/submariner-date/1402-844-9.html</t>
  </si>
  <si>
    <t>1402-863-2</t>
  </si>
  <si>
    <t>https://www.bucherer.com/rolex-certified-pre-owned/watches/deepsea/1402-863-2.html</t>
  </si>
  <si>
    <t>1403-167-9</t>
  </si>
  <si>
    <t>https://www.bucherer.com/rolex-certified-pre-owned/watches/sky-dweller/1403-169-1.html</t>
  </si>
  <si>
    <t>1403-168-0</t>
  </si>
  <si>
    <t>https://www.bucherer.com/rolex-certified-pre-owned/watches/turn-o-graph/1403-215-0.html</t>
  </si>
  <si>
    <t>1403-169-1</t>
  </si>
  <si>
    <t>https://www.bucherer.com/rolex-certified-pre-owned/watches/submariner-date/1403-468-9.html</t>
  </si>
  <si>
    <t>1403-468-9</t>
  </si>
  <si>
    <t>https://www.bucherer.com/rolex-certified-pre-owned/watches/day-date/1403-530-8.html</t>
  </si>
  <si>
    <t>1403-509-1</t>
  </si>
  <si>
    <t>https://www.bucherer.com/rolex-certified-pre-owned/watches/cosmograph-daytona/1403-542-2.html</t>
  </si>
  <si>
    <t>1403-530-8</t>
  </si>
  <si>
    <t>https://www.bucherer.com/rolex-certified-pre-owned/watches/datejust/1403-831-8.html</t>
  </si>
  <si>
    <t>1403-542-2</t>
  </si>
  <si>
    <t>116598SACO</t>
  </si>
  <si>
    <t>Other</t>
  </si>
  <si>
    <t>https://www.bucherer.com/rolex-certified-pre-owned/watches/cosmograph-daytona/1403-924-2.html</t>
  </si>
  <si>
    <t>1403-831-8</t>
  </si>
  <si>
    <t>https://www.bucherer.com/rolex-certified-pre-owned/watches/datejust/1403-952-6.html</t>
  </si>
  <si>
    <t>1403-924-2</t>
  </si>
  <si>
    <t>https://www.bucherer.com/rolex-certified-pre-owned/watches/submariner/1404-030-7.html</t>
  </si>
  <si>
    <t>1403-952-6</t>
  </si>
  <si>
    <t>https://www.bucherer.com/rolex-certified-pre-owned/watches/sea-dweller/1404-031-8.html</t>
  </si>
  <si>
    <t>1404-030-7</t>
  </si>
  <si>
    <t>https://www.bucherer.com/rolex-certified-pre-owned/watches/cosmograph-daytona/1404-036-3.html</t>
  </si>
  <si>
    <t>1404-031-8</t>
  </si>
  <si>
    <t>https://www.bucherer.com/rolex-certified-pre-owned/watches/cosmograph-daytona/1404-040-9.html</t>
  </si>
  <si>
    <t>1404-036-3</t>
  </si>
  <si>
    <t>Chrysopras</t>
  </si>
  <si>
    <t>https://www.bucherer.com/rolex-certified-pre-owned/watches/cosmograph-daytona/1404-049-8.html</t>
  </si>
  <si>
    <t>1404-040-9</t>
  </si>
  <si>
    <t>https://www.bucherer.com/rolex-certified-pre-owned/watches/cosmograph-daytona/1404-050-1.html</t>
  </si>
  <si>
    <t>1404-049-8</t>
  </si>
  <si>
    <t>https://www.bucherer.com/rolex-certified-pre-owned/watches/explorer-ii/1404-061-4.html</t>
  </si>
  <si>
    <t>1404-050-1</t>
  </si>
  <si>
    <t>https://www.bucherer.com/rolex-certified-pre-owned/watches/explorer-ii/1404-069-2.html</t>
  </si>
  <si>
    <t>1404-061-4</t>
  </si>
  <si>
    <t>https://www.bucherer.com/rolex-certified-pre-owned/watches/yacht-master/1404-088-5.html</t>
  </si>
  <si>
    <t>1404-069-2</t>
  </si>
  <si>
    <t>https://www.bucherer.com/rolex-certified-pre-owned/watches/datejust/1404-094-3.html</t>
  </si>
  <si>
    <t>1404-088-5</t>
  </si>
  <si>
    <t>https://www.bucherer.com/rolex-certified-pre-owned/watches/datejust/1404-128-6.html</t>
  </si>
  <si>
    <t>1404-094-3</t>
  </si>
  <si>
    <t>https://www.bucherer.com/rolex-certified-pre-owned/watches/submariner-date/1404-150-4.html</t>
  </si>
  <si>
    <t>1404-150-4</t>
  </si>
  <si>
    <t>https://www.bucherer.com/rolex-certified-pre-owned/watches/submariner-date/1404-156-0.html</t>
  </si>
  <si>
    <t>1404-154-8</t>
  </si>
  <si>
    <t>https://www.bucherer.com/rolex-certified-pre-owned/watches/submariner/1404-157-1.html</t>
  </si>
  <si>
    <t>1404-156-0</t>
  </si>
  <si>
    <t>https://www.bucherer.com/rolex-certified-pre-owned/watches/yacht-master/1404-158-2.html</t>
  </si>
  <si>
    <t>1404-157-1</t>
  </si>
  <si>
    <t>https://www.bucherer.com/rolex-certified-pre-owned/watches/submariner-date/1404-159-3.html</t>
  </si>
  <si>
    <t>1404-158-2</t>
  </si>
  <si>
    <t>Grey</t>
  </si>
  <si>
    <t>https://www.bucherer.com/rolex-certified-pre-owned/watches/submariner/1404-160-6.html</t>
  </si>
  <si>
    <t>1404-159-3</t>
  </si>
  <si>
    <t>https://www.bucherer.com/rolex-certified-pre-owned/watches/submariner-date/1404-167-3.html</t>
  </si>
  <si>
    <t>1404-167-3</t>
  </si>
  <si>
    <t>https://www.bucherer.com/rolex-certified-pre-owned/watches/submariner-date/1404-186-6.html</t>
  </si>
  <si>
    <t>1404-169-5</t>
  </si>
  <si>
    <t>https://www.bucherer.com/rolex-certified-pre-owned/watches/submariner-date/1404-199-1.html</t>
  </si>
  <si>
    <t>1404-186-6</t>
  </si>
  <si>
    <t>https://www.bucherer.com/rolex-certified-pre-owned/watches/sea-dweller/1404-371-5.html</t>
  </si>
  <si>
    <t>1404-199-1</t>
  </si>
  <si>
    <t>https://www.bucherer.com/rolex-certified-pre-owned/watches/gmt-master/1404-383-9.html</t>
  </si>
  <si>
    <t>1404-371-5</t>
  </si>
  <si>
    <t>https://www.bucherer.com/rolex-certified-pre-owned/watches/sea-dweller/1404-387-3.html</t>
  </si>
  <si>
    <t>1404-383-9</t>
  </si>
  <si>
    <t>https://www.bucherer.com/rolex-certified-pre-owned/watches/explorer-ii/1404-407-0.html</t>
  </si>
  <si>
    <t>1404-387-3</t>
  </si>
  <si>
    <t>https://www.bucherer.com/rolex-certified-pre-owned/watches/explorer-ii/1404-547-1.html</t>
  </si>
  <si>
    <t>1404-407-0</t>
  </si>
  <si>
    <t>https://www.bucherer.com/rolex-certified-pre-owned/watches/datejust/1404-560-8.html</t>
  </si>
  <si>
    <t>1404-547-1</t>
  </si>
  <si>
    <t>https://www.bucherer.com/rolex-certified-pre-owned/watches/submariner/1404-561-9.html</t>
  </si>
  <si>
    <t>1404-560-8</t>
  </si>
  <si>
    <t>https://www.bucherer.com/rolex-certified-pre-owned/watches/datejust/1404-823-2.html</t>
  </si>
  <si>
    <t>1404-561-9</t>
  </si>
  <si>
    <t>https://www.bucherer.com/rolex-certified-pre-owned/watches/turn-o-graph/1404-824-3.html</t>
  </si>
  <si>
    <t>1404-823-2</t>
  </si>
  <si>
    <t>https://www.bucherer.com/rolex-certified-pre-owned/watches/turn-o-graph/1404-839-0.html</t>
  </si>
  <si>
    <t>1404-824-3</t>
  </si>
  <si>
    <t>https://www.bucherer.com/rolex-certified-pre-owned/watches/datejust/1404-985-9.html</t>
  </si>
  <si>
    <t>1404-839-0</t>
  </si>
  <si>
    <t>https://www.bucherer.com/rolex-certified-pre-owned/watches/turn-o-graph/1405-003-8.html</t>
  </si>
  <si>
    <t>1404-985-9</t>
  </si>
  <si>
    <t>https://www.bucherer.com/rolex-certified-pre-owned/watches/submariner-date/1405-015-2.html</t>
  </si>
  <si>
    <t>1405-003-8</t>
  </si>
  <si>
    <t>https://www.bucherer.com/rolex-certified-pre-owned/watches/cosmograph-daytona/1405-017-4.html</t>
  </si>
  <si>
    <t>1405-015-2</t>
  </si>
  <si>
    <t>https://www.bucherer.com/rolex-certified-pre-owned/watches/cosmograph-daytona/1405-019-6.html</t>
  </si>
  <si>
    <t>1405-017-4</t>
  </si>
  <si>
    <t>Meteorite</t>
  </si>
  <si>
    <t>https://www.bucherer.com/rolex-certified-pre-owned/watches/datejust/1405-022-1.html</t>
  </si>
  <si>
    <t>1405-019-6</t>
  </si>
  <si>
    <t>https://www.bucherer.com/rolex-certified-pre-owned/watches/gmt-master-ii/1405-035-6.html</t>
  </si>
  <si>
    <t>1405-035-6</t>
  </si>
  <si>
    <t>https://www.bucherer.com/rolex-certified-pre-owned/watches/cosmograph-daytona/1405-046-9.html</t>
  </si>
  <si>
    <t>1405-046-9</t>
  </si>
  <si>
    <t>https://www.bucherer.com/rolex-certified-pre-owned/watches/datejust/1405-048-1.html</t>
  </si>
  <si>
    <t>1405-047-0</t>
  </si>
  <si>
    <t>https://www.bucherer.com/rolex-certified-pre-owned/watches/oyster-perpetual/1405-049-2.html</t>
  </si>
  <si>
    <t>1405-048-1</t>
  </si>
  <si>
    <t>https://www.bucherer.com/rolex-certified-pre-owned/watches/explorer-ii/1405-060-7.html</t>
  </si>
  <si>
    <t>1405-049-2</t>
  </si>
  <si>
    <t>https://www.bucherer.com/rolex-certified-pre-owned/watches/day-date/1405-062-9.html</t>
  </si>
  <si>
    <t>1405-060-7</t>
  </si>
  <si>
    <t>https://www.bucherer.com/rolex-certified-pre-owned/watches/day-date/1405-065-2.html</t>
  </si>
  <si>
    <t>1405-062-9</t>
  </si>
  <si>
    <t>https://www.bucherer.com/rolex-certified-pre-owned/watches/datejust/1405-079-8.html</t>
  </si>
  <si>
    <t>1405-065-2</t>
  </si>
  <si>
    <t>https://www.bucherer.com/rolex-certified-pre-owned/watches/turn-o-graph/1405-157-5.html</t>
  </si>
  <si>
    <t>1405-079-8</t>
  </si>
  <si>
    <t>https://www.bucherer.com/rolex-certified-pre-owned/watches/datejust/1405-170-2.html</t>
  </si>
  <si>
    <t>1405-157-5</t>
  </si>
  <si>
    <t>https://www.bucherer.com/rolex-certified-pre-owned/watches/datejust/1405-349-1.html</t>
  </si>
  <si>
    <t>1405-170-2</t>
  </si>
  <si>
    <t>https://www.bucherer.com/rolex-certified-pre-owned/watches/sea-dweller/1405-352-6.html</t>
  </si>
  <si>
    <t>1405-349-1</t>
  </si>
  <si>
    <t>https://www.bucherer.com/rolex-certified-pre-owned/watches/day-date/1405-378-6.html</t>
  </si>
  <si>
    <t>1405-352-6</t>
  </si>
  <si>
    <t>https://www.bucherer.com/rolex-certified-pre-owned/watches/sea-dweller/1405-379-7.html</t>
  </si>
  <si>
    <t>1405-378-6</t>
  </si>
  <si>
    <t>https://www.bucherer.com/rolex-certified-pre-owned/watches/gmt-master-ii/1405-385-5.html</t>
  </si>
  <si>
    <t>1405-379-7</t>
  </si>
  <si>
    <t>https://www.bucherer.com/rolex-certified-pre-owned/watches/turn-o-graph/1405-391-3.html</t>
  </si>
  <si>
    <t>1405-385-5</t>
  </si>
  <si>
    <t>https://www.bucherer.com/rolex-certified-pre-owned/watches/day-date/1405-398-0.html</t>
  </si>
  <si>
    <t>1405-391-3</t>
  </si>
  <si>
    <t>https://www.bucherer.com/rolex-certified-pre-owned/watches/cosmograph-daytona/1405-399-1.html</t>
  </si>
  <si>
    <t>1405-398-0</t>
  </si>
  <si>
    <t>https://www.bucherer.com/rolex-certified-pre-owned/watches/yacht-master/1405-400-7.html</t>
  </si>
  <si>
    <t>1405-399-1</t>
  </si>
  <si>
    <t>https://www.bucherer.com/rolex-certified-pre-owned/watches/day-date/1405-408-5.html</t>
  </si>
  <si>
    <t>1405-400-7</t>
  </si>
  <si>
    <t>https://www.bucherer.com/rolex-certified-pre-owned/watches/cosmograph-daytona/1405-409-6.html</t>
  </si>
  <si>
    <t>1405-408-5</t>
  </si>
  <si>
    <t>https://www.bucherer.com/rolex-certified-pre-owned/watches/day-date/1405-693-4.html</t>
  </si>
  <si>
    <t>1405-409-6</t>
  </si>
  <si>
    <t>Brown</t>
  </si>
  <si>
    <t>https://www.bucherer.com/rolex-certified-pre-owned/watches/submariner-date/1405-696-7.html</t>
  </si>
  <si>
    <t>1405-693-4</t>
  </si>
  <si>
    <t>https://www.bucherer.com/rolex-certified-pre-owned/watches/explorer/1406-138-6.html</t>
  </si>
  <si>
    <t>1405-696-7</t>
  </si>
  <si>
    <t>https://www.bucherer.com/rolex-certified-pre-owned/watches/deepsea/1406-139-7.html</t>
  </si>
  <si>
    <t>1406-139-7</t>
  </si>
  <si>
    <t>https://www.bucherer.com/rolex-certified-pre-owned/watches/sea-dweller/1406-149-9.html</t>
  </si>
  <si>
    <t>1406-144-4</t>
  </si>
  <si>
    <t>39mm</t>
  </si>
  <si>
    <t>https://www.bucherer.com/rolex-certified-pre-owned/watches/deepsea/1406-150-2.html</t>
  </si>
  <si>
    <t>1406-149-9</t>
  </si>
  <si>
    <t>https://www.bucherer.com/rolex-certified-pre-owned/watches/datejust/1406-153-5.html</t>
  </si>
  <si>
    <t>1406-150-2</t>
  </si>
  <si>
    <t>https://www.bucherer.com/rolex-certified-pre-owned/watches/submariner-date/1406-156-8.html</t>
  </si>
  <si>
    <t>1406-153-5</t>
  </si>
  <si>
    <t>https://www.bucherer.com/rolex-certified-pre-owned/watches/yacht-master/1406-172-8.html</t>
  </si>
  <si>
    <t>1406-156-8</t>
  </si>
  <si>
    <t>https://www.bucherer.com/rolex-certified-pre-owned/watches/turn-o-graph/1406-175-1.html</t>
  </si>
  <si>
    <t>1406-172-8</t>
  </si>
  <si>
    <t>https://www.bucherer.com/rolex-certified-pre-owned/watches/gmt-master/1406-189-7.html</t>
  </si>
  <si>
    <t>1406-175-1</t>
  </si>
  <si>
    <t>https://www.bucherer.com/rolex-certified-pre-owned/watches/cosmograph-daytona/1406-203-8.html</t>
  </si>
  <si>
    <t>1406-189-7</t>
  </si>
  <si>
    <t>https://www.bucherer.com/rolex-certified-pre-owned/watches/oyster-perpetual/1406-205-0.html</t>
  </si>
  <si>
    <t>1406-205-0</t>
  </si>
  <si>
    <t>https://www.bucherer.com/rolex-certified-pre-owned/watches/yacht-master/1406-212-9.html</t>
  </si>
  <si>
    <t>1406-209-4</t>
  </si>
  <si>
    <t>https://www.bucherer.com/rolex-certified-pre-owned/watches/day-date/1406-224-3.html</t>
  </si>
  <si>
    <t>1406-212-9</t>
  </si>
  <si>
    <t>https://www.bucherer.com/rolex-certified-pre-owned/watches/submariner-date/1406-225-4.html</t>
  </si>
  <si>
    <t>1406-224-3</t>
  </si>
  <si>
    <t>https://www.bucherer.com/rolex-certified-pre-owned/watches/gmt-master/1406-230-1.html</t>
  </si>
  <si>
    <t>1406-225-4</t>
  </si>
  <si>
    <t>https://www.bucherer.com/rolex-certified-pre-owned/watches/cosmograph-daytona/1406-243-6.html</t>
  </si>
  <si>
    <t>1406-230-1</t>
  </si>
  <si>
    <t>Water resistance</t>
  </si>
  <si>
    <t>https://www.bucherer.com/rolex-certified-pre-owned/watches/datejust/1406-498-7.html</t>
  </si>
  <si>
    <t>1406-243-6</t>
  </si>
  <si>
    <t>https://www.bucherer.com/rolex-certified-pre-owned/watches/datejust/1406-499-8.html</t>
  </si>
  <si>
    <t>1406-498-7</t>
  </si>
  <si>
    <t>https://www.bucherer.com/rolex-certified-pre-owned/watches/oyster-perpetual/1406-500-4.html</t>
  </si>
  <si>
    <t>1406-499-8</t>
  </si>
  <si>
    <t>https://www.bucherer.com/rolex-certified-pre-owned/watches/datejust/1406-503-7.html</t>
  </si>
  <si>
    <t>1406-500-4</t>
  </si>
  <si>
    <t>https://www.bucherer.com/rolex-certified-pre-owned/watches/datejust/1406-508-2.html</t>
  </si>
  <si>
    <t>1406-503-7</t>
  </si>
  <si>
    <t>https://www.bucherer.com/rolex-certified-pre-owned/watches/turn-o-graph/1406-518-4.html</t>
  </si>
  <si>
    <t>1406-508-2</t>
  </si>
  <si>
    <t>https://www.bucherer.com/rolex-certified-pre-owned/watches/datejust/1406-531-1.html</t>
  </si>
  <si>
    <t>1406-518-4</t>
  </si>
  <si>
    <t>https://www.bucherer.com/rolex-certified-pre-owned/watches/datejust/1406-533-3.html</t>
  </si>
  <si>
    <t>1406-531-1</t>
  </si>
  <si>
    <t>https://www.bucherer.com/rolex-certified-pre-owned/watches/turn-o-graph/1406-536-6.html</t>
  </si>
  <si>
    <t>1406-533-3</t>
  </si>
  <si>
    <t>https://www.bucherer.com/rolex-certified-pre-owned/watches/turn-o-graph/1406-537-7.html</t>
  </si>
  <si>
    <t>1406-536-6</t>
  </si>
  <si>
    <t>https://www.bucherer.com/rolex-certified-pre-owned/watches/turn-o-graph/1406-538-8.html</t>
  </si>
  <si>
    <t>1406-537-7</t>
  </si>
  <si>
    <t>https://www.bucherer.com/rolex-certified-pre-owned/watches/turn-o-graph/1406-546-8.html</t>
  </si>
  <si>
    <t>1406-538-8</t>
  </si>
  <si>
    <t>https://www.bucherer.com/rolex-certified-pre-owned/watches/turn-o-graph/1406-548-0.html</t>
  </si>
  <si>
    <t>1406-546-8</t>
  </si>
  <si>
    <t>https://www.bucherer.com/rolex-certified-pre-owned/watches/day-date/1406-553-7.html</t>
  </si>
  <si>
    <t>1406-548-0</t>
  </si>
  <si>
    <t>https://www.bucherer.com/rolex-certified-pre-owned/watches/air-king/1406-567-3.html</t>
  </si>
  <si>
    <t>1406-567-3</t>
  </si>
  <si>
    <t>https://www.bucherer.com/rolex-certified-pre-owned/watches/submariner/1406-598-0.html</t>
  </si>
  <si>
    <t>1406-595-7</t>
  </si>
  <si>
    <t>https://www.bucherer.com/rolex-certified-pre-owned/watches/gmt-master/1406-599-1.html</t>
  </si>
  <si>
    <t>1406-599-1</t>
  </si>
  <si>
    <t>https://www.bucherer.com/rolex-certified-pre-owned/watches/submariner-date/1406-674-5.html</t>
  </si>
  <si>
    <t>1406-662-1</t>
  </si>
  <si>
    <t>https://www.bucherer.com/rolex-certified-pre-owned/watches/explorer-ii/1406-676-7.html</t>
  </si>
  <si>
    <t>1406-674-5</t>
  </si>
  <si>
    <t>https://www.bucherer.com/rolex-certified-pre-owned/watches/explorer-ii/1406-677-8.html</t>
  </si>
  <si>
    <t>1406-676-7</t>
  </si>
  <si>
    <t>https://www.bucherer.com/rolex-certified-pre-owned/watches/yacht-master-ii/1406-679-0.html</t>
  </si>
  <si>
    <t>1406-677-8</t>
  </si>
  <si>
    <t>https://www.bucherer.com/rolex-certified-pre-owned/watches/cosmograph-daytona/1406-682-5.html</t>
  </si>
  <si>
    <t>1406-682-5</t>
  </si>
  <si>
    <t>https://www.bucherer.com/rolex-certified-pre-owned/watches/oyster-perpetual/1406-690-5.html</t>
  </si>
  <si>
    <t>1406-688-1</t>
  </si>
  <si>
    <t>14000M</t>
  </si>
  <si>
    <t>https://www.bucherer.com/rolex-certified-pre-owned/watches/turn-o-graph/1406-696-1.html</t>
  </si>
  <si>
    <t>1406-690-5</t>
  </si>
  <si>
    <t>https://www.bucherer.com/rolex-certified-pre-owned/watches/turn-o-graph/1406-860-5.html</t>
  </si>
  <si>
    <t>1406-696-1</t>
  </si>
  <si>
    <t>https://www.bucherer.com/rolex-certified-pre-owned/watches/datejust/1406-863-8.html</t>
  </si>
  <si>
    <t>1406-939-1</t>
  </si>
  <si>
    <t>https://www.bucherer.com/rolex-certified-pre-owned/watches/deepsea/1406-945-9.html</t>
  </si>
  <si>
    <t>1406-940-4</t>
  </si>
  <si>
    <t>https://www.bucherer.com/rolex-certified-pre-owned/watches/explorer/1406-949-3.html</t>
  </si>
  <si>
    <t>1406-945-9</t>
  </si>
  <si>
    <t>https://www.bucherer.com/rolex-certified-pre-owned/watches/datejust/1406-955-1.html</t>
  </si>
  <si>
    <t>1406-956-2</t>
  </si>
  <si>
    <t>https://www.bucherer.com/rolex-certified-pre-owned/watches/datejust/1406-966-4.html</t>
  </si>
  <si>
    <t>1406-965-3</t>
  </si>
  <si>
    <t>https://www.bucherer.com/rolex-certified-pre-owned/watches/datejust/1406-967-5.html</t>
  </si>
  <si>
    <t>1406-966-4</t>
  </si>
  <si>
    <t>31mm</t>
  </si>
  <si>
    <t>https://www.bucherer.com/rolex-certified-pre-owned/watches/datejust/1407-440-3.html</t>
  </si>
  <si>
    <t>1406-967-5</t>
  </si>
  <si>
    <t>Rose</t>
  </si>
  <si>
    <t>https://www.bucherer.com/rolex-certified-pre-owned/watches/turn-o-graph/1407-441-4.html</t>
  </si>
  <si>
    <t>1407-440-3</t>
  </si>
  <si>
    <t>https://www.bucherer.com/rolex-certified-pre-owned/watches/submariner-date/1407-447-0.html</t>
    <phoneticPr fontId="1"/>
  </si>
  <si>
    <t>1407-447-0</t>
  </si>
  <si>
    <t>https://www.bucherer.com/rolex-certified-pre-owned/watches/oyster-perpetual/1407-452-7.html</t>
  </si>
  <si>
    <t>1407-448-1</t>
  </si>
  <si>
    <t>https://www.bucherer.com/rolex-certified-pre-owned/watches/turn-o-graph/1407-453-8.html</t>
  </si>
  <si>
    <t>1407-452-7</t>
  </si>
  <si>
    <t>https://www.bucherer.com/rolex-certified-pre-owned/watches/datejust/1407-455-0.html</t>
  </si>
  <si>
    <t>1407-453-8</t>
  </si>
  <si>
    <t>https://www.bucherer.com/rolex-certified-pre-owned/watches/datejust/1407-456-1.html</t>
  </si>
  <si>
    <t>1407-456-1</t>
  </si>
  <si>
    <t>https://www.bucherer.com/rolex-certified-pre-owned/watches/datejust/1407-460-7.html</t>
  </si>
  <si>
    <t>1407-458-3</t>
  </si>
  <si>
    <t>https://www.bucherer.com/rolex-certified-pre-owned/watches/datejust/1407-461-8.html</t>
  </si>
  <si>
    <t>1407-460-7</t>
  </si>
  <si>
    <t>https://www.bucherer.com/rolex-certified-pre-owned/watches/datejust/1407-511-1.html</t>
  </si>
  <si>
    <t>1407-461-8</t>
  </si>
  <si>
    <t>https://www.bucherer.com/rolex-certified-pre-owned/watches/datejust/1407-512-2.html</t>
  </si>
  <si>
    <t>1407-511-1</t>
  </si>
  <si>
    <t>https://www.bucherer.com/rolex-certified-pre-owned/watches/datejust/1407-516-6.html</t>
  </si>
  <si>
    <t>1407-512-2</t>
  </si>
  <si>
    <t>https://www.bucherer.com/rolex-certified-pre-owned/watches/datejust/1407-517-7.html</t>
  </si>
  <si>
    <t>1407-516-6</t>
  </si>
  <si>
    <t>https://www.bucherer.com/rolex-certified-pre-owned/watches/datejust/1407-521-3.html</t>
  </si>
  <si>
    <t>1407-517-7</t>
  </si>
  <si>
    <t>https://www.bucherer.com/rolex-certified-pre-owned/watches/datejust/1407-522-4.html</t>
  </si>
  <si>
    <t>1407-521-3</t>
  </si>
  <si>
    <t>https://www.bucherer.com/rolex-certified-pre-owned/watches/datejust/1407-527-9.html</t>
  </si>
  <si>
    <t>1407-522-4</t>
  </si>
  <si>
    <t>https://www.bucherer.com/rolex-certified-pre-owned/watches/oyster-perpetual/1407-528-0.html</t>
  </si>
  <si>
    <t>1407-527-9</t>
  </si>
  <si>
    <t>https://www.bucherer.com/rolex-certified-pre-owned/watches/deepsea/1408-220-7.html</t>
  </si>
  <si>
    <t>1408-220-7</t>
  </si>
  <si>
    <t>https://www.bucherer.com/rolex-certified-pre-owned/watches/submariner-date/1408-222-9.html</t>
  </si>
  <si>
    <t>1408-221-8</t>
  </si>
  <si>
    <t>https://www.bucherer.com/rolex-certified-pre-owned/watches/deepsea/1408-223-0.html</t>
  </si>
  <si>
    <t>1408-222-9</t>
  </si>
  <si>
    <t>https://www.bucherer.com/rolex-certified-pre-owned/watches/cosmograph-daytona/1408-230-9.html</t>
  </si>
  <si>
    <t>1408-223-0</t>
  </si>
  <si>
    <t>https://www.bucherer.com/rolex-certified-pre-owned/watches/cosmograph-daytona/1408-231-0.html</t>
  </si>
  <si>
    <t>1408-230-9</t>
  </si>
  <si>
    <t>https://www.bucherer.com/rolex-certified-pre-owned/watches/cosmograph-daytona/1408-235-4.html</t>
  </si>
  <si>
    <t>1408-235-4</t>
  </si>
  <si>
    <t>https://www.bucherer.com/rolex-certified-pre-owned/watches/submariner-date/1408-237-6.html</t>
  </si>
  <si>
    <t>1408-236-5</t>
  </si>
  <si>
    <t>https://www.bucherer.com/rolex-certified-pre-owned/watches/submariner-date/1408-238-7.html</t>
  </si>
  <si>
    <t>1408-237-6</t>
  </si>
  <si>
    <t>https://www.bucherer.com/rolex-certified-pre-owned/watches/cosmograph-daytona/1408-239-8.html</t>
  </si>
  <si>
    <t>1408-238-7</t>
  </si>
  <si>
    <t>https://www.bucherer.com/rolex-certified-pre-owned/watches/cosmograph-daytona/1408-242-3.html</t>
  </si>
  <si>
    <t>1408-239-8</t>
  </si>
  <si>
    <t>https://www.bucherer.com/rolex-certified-pre-owned/watches/sea-dweller/1408-243-4.html</t>
  </si>
  <si>
    <t>1408-243-4</t>
  </si>
  <si>
    <t>https://www.bucherer.com/rolex-certified-pre-owned/watches/cosmograph-daytona/1408-245-6.html</t>
  </si>
  <si>
    <t>1408-244-5</t>
  </si>
  <si>
    <t>https://www.bucherer.com/rolex-certified-pre-owned/watches/gmt-master-ii/1408-246-7.html</t>
  </si>
  <si>
    <t>1408-245-6</t>
  </si>
  <si>
    <t>https://www.bucherer.com/rolex-certified-pre-owned/watches/sea-dweller/1408-247-8.html</t>
  </si>
  <si>
    <t>1408-246-7</t>
  </si>
  <si>
    <t>https://www.bucherer.com/rolex-certified-pre-owned/watches/cosmograph-daytona/1408-248-9.html</t>
  </si>
  <si>
    <t>1408-248-9</t>
  </si>
  <si>
    <t>https://www.bucherer.com/rolex-certified-pre-owned/watches/gmt-master-ii/1408-252-5.html</t>
  </si>
  <si>
    <t>1408-249-0</t>
  </si>
  <si>
    <t>https://www.bucherer.com/rolex-certified-pre-owned/watches/submariner/1408-253-6.html</t>
  </si>
  <si>
    <t>1408-252-5</t>
  </si>
  <si>
    <t>https://www.bucherer.com/rolex-certified-pre-owned/watches/gmt-master-ii/1408-255-8.html</t>
  </si>
  <si>
    <t>1408-253-6</t>
  </si>
  <si>
    <t>https://www.bucherer.com/rolex-certified-pre-owned/watches/submariner-date/1408-256-9.html</t>
  </si>
  <si>
    <t>1408-255-8</t>
  </si>
  <si>
    <t>https://www.bucherer.com/rolex-certified-pre-owned/watches/gmt-master-ii/1408-257-0.html</t>
  </si>
  <si>
    <t>1408-256-9</t>
  </si>
  <si>
    <t>https://www.bucherer.com/rolex-certified-pre-owned/watches/submariner/1408-258-1.html</t>
  </si>
  <si>
    <t>1408-257-0</t>
  </si>
  <si>
    <t>https://www.bucherer.com/rolex-certified-pre-owned/watches/submariner/1408-259-2.html</t>
  </si>
  <si>
    <t>1408-258-1</t>
  </si>
  <si>
    <t>https://www.bucherer.com/rolex-certified-pre-owned/watches/datejust/1408-283-2.html</t>
  </si>
  <si>
    <t>1408-259-2</t>
  </si>
  <si>
    <t>https://www.bucherer.com/rolex-certified-pre-owned/watches/datejust/1408-284-3.html</t>
  </si>
  <si>
    <t>1408-283-2</t>
  </si>
  <si>
    <t>https://www.bucherer.com/rolex-certified-pre-owned/watches/datejust/1408-286-5.html</t>
  </si>
  <si>
    <t>1408-284-3</t>
  </si>
  <si>
    <t>https://www.bucherer.com/rolex-certified-pre-owned/watches/datejust/1408-287-6.html</t>
  </si>
  <si>
    <t>1408-286-5</t>
  </si>
  <si>
    <t>https://www.bucherer.com/rolex-certified-pre-owned/watches/date/1408-288-7.html</t>
  </si>
  <si>
    <t>1408-288-7</t>
  </si>
  <si>
    <t>DATE</t>
    <phoneticPr fontId="1"/>
  </si>
  <si>
    <t>https://www.bucherer.com/rolex-certified-pre-owned/watches/pearlmaster/1408-290-1.html</t>
  </si>
  <si>
    <t>1408-290-1</t>
  </si>
  <si>
    <t>YG</t>
  </si>
  <si>
    <t>https://www.bucherer.com/rolex-certified-pre-owned/watches/turn-o-graph/1408-293-4.html</t>
  </si>
  <si>
    <t>1408-292-3</t>
  </si>
  <si>
    <t>https://www.bucherer.com/rolex-certified-pre-owned/watches/datejust/1408-294-5.html</t>
  </si>
  <si>
    <t>1408-293-4</t>
  </si>
  <si>
    <t>https://www.bucherer.com/rolex-certified-pre-owned/watches/datejust/1408-295-6.html</t>
  </si>
  <si>
    <t>1408-294-5</t>
  </si>
  <si>
    <t>https://www.bucherer.com/rolex-certified-pre-owned/watches/datejust/1408-296-7.html</t>
  </si>
  <si>
    <t>1408-295-6</t>
  </si>
  <si>
    <t>https://www.bucherer.com/rolex-certified-pre-owned/watches/datejust/1408-297-8.html</t>
  </si>
  <si>
    <t>1408-296-7</t>
  </si>
  <si>
    <t>https://www.bucherer.com/rolex-certified-pre-owned/watches/datejust/1408-298-9.html</t>
  </si>
  <si>
    <t>1408-298-9</t>
  </si>
  <si>
    <t>https://www.bucherer.com/rolex-certified-pre-owned/watches/datejust/1408-302-8.html</t>
  </si>
  <si>
    <t>1408-301-7</t>
  </si>
  <si>
    <t>https://www.bucherer.com/rolex-certified-pre-owned/watches/datejust/1408-303-9.html</t>
  </si>
  <si>
    <t>1408-302-8</t>
  </si>
  <si>
    <t>https://www.bucherer.com/rolex-certified-pre-owned/watches/datejust/1408-304-0.html</t>
  </si>
  <si>
    <t>1408-303-9</t>
  </si>
  <si>
    <t>https://www.bucherer.com/rolex-certified-pre-owned/watches/datejust/1408-305-1.html</t>
  </si>
  <si>
    <t>1408-304-0</t>
  </si>
  <si>
    <t>https://www.bucherer.com/rolex-certified-pre-owned/watches/datejust/1408-306-2.html</t>
  </si>
  <si>
    <t>1408-305-1</t>
  </si>
  <si>
    <t>https://www.bucherer.com/rolex-certified-pre-owned/watches/datejust/1408-307-3.html</t>
  </si>
  <si>
    <t>1408-306-2</t>
  </si>
  <si>
    <t>https://www.bucherer.com/rolex-certified-pre-owned/watches/datejust/1408-308-4.html</t>
  </si>
  <si>
    <t>1408-307-3</t>
  </si>
  <si>
    <t>https://www.bucherer.com/rolex-certified-pre-owned/watches/datejust/1408-310-8.html</t>
  </si>
  <si>
    <t>1408-308-4</t>
  </si>
  <si>
    <t>https://www.bucherer.com/rolex-certified-pre-owned/watches/submariner-date/1408-311-9.html</t>
  </si>
  <si>
    <t>1408-310-8</t>
  </si>
  <si>
    <t>https://www.bucherer.com/rolex-certified-pre-owned/watches/datejust/1408-312-0.html</t>
  </si>
  <si>
    <t>1408-311-9</t>
  </si>
  <si>
    <t>https://www.bucherer.com/rolex-certified-pre-owned/watches/datejust/1408-314-2.html</t>
  </si>
  <si>
    <t>1408-312-0</t>
  </si>
  <si>
    <t>https://www.bucherer.com/rolex-certified-pre-owned/watches/datejust/1408-315-3.html</t>
  </si>
  <si>
    <t>1408-314-2</t>
  </si>
  <si>
    <t>https://www.bucherer.com/rolex-certified-pre-owned/watches/datejust/1408-316-4.html</t>
  </si>
  <si>
    <t>1408-315-3</t>
  </si>
  <si>
    <t>https://www.bucherer.com/rolex-certified-pre-owned/watches/datejust/1408-317-5.html</t>
  </si>
  <si>
    <t>1408-316-4</t>
  </si>
  <si>
    <t>https://www.bucherer.com/rolex-certified-pre-owned/watches/datejust/1408-319-7.html</t>
  </si>
  <si>
    <t>1408-317-5</t>
  </si>
  <si>
    <t>https://www.bucherer.com/rolex-certified-pre-owned/watches/datejust/1408-320-0.html</t>
  </si>
  <si>
    <t>1408-319-7</t>
  </si>
  <si>
    <t>https://www.bucherer.com/rolex-certified-pre-owned/watches/datejust/1408-321-1.html</t>
  </si>
  <si>
    <t>1408-320-0</t>
  </si>
  <si>
    <t>https://www.bucherer.com/rolex-certified-pre-owned/watches/datejust/1408-322-2.html</t>
  </si>
  <si>
    <t>1408-321-1</t>
  </si>
  <si>
    <t>https://www.bucherer.com/rolex-certified-pre-owned/watches/datejust/1408-325-5.html</t>
  </si>
  <si>
    <t>1408-325-5</t>
  </si>
  <si>
    <t>https://www.bucherer.com/rolex-certified-pre-owned/watches/cosmograph-daytona/1408-328-8.html</t>
  </si>
  <si>
    <t>1408-326-6</t>
  </si>
  <si>
    <t>https://www.bucherer.com/rolex-certified-pre-owned/watches/datejust/1408-329-9.html</t>
  </si>
  <si>
    <t>1408-328-8</t>
  </si>
  <si>
    <t>https://www.bucherer.com/rolex-certified-pre-owned/watches/datejust/1408-331-3.html</t>
  </si>
  <si>
    <t>1408-329-9</t>
  </si>
  <si>
    <t>https://www.bucherer.com/rolex-certified-pre-owned/watches/datejust/1408-333-5.html</t>
  </si>
  <si>
    <t>1408-333-5</t>
  </si>
  <si>
    <t>https://www.bucherer.com/rolex-certified-pre-owned/watches/day-date/1408-335-7.html</t>
  </si>
  <si>
    <t>1408-335-7</t>
  </si>
  <si>
    <t>https://www.bucherer.com/rolex-certified-pre-owned/watches/day-date/1408-339-1.html</t>
  </si>
  <si>
    <t>1408-336-8</t>
  </si>
  <si>
    <t>https://www.bucherer.com/rolex-certified-pre-owned/watches/submariner-date/1408-341-5.html</t>
  </si>
  <si>
    <t>1408-339-1</t>
  </si>
  <si>
    <t>https://www.bucherer.com/rolex-certified-pre-owned/watches/day-date/1408-343-7.html</t>
  </si>
  <si>
    <t>1408-343-7</t>
  </si>
  <si>
    <t>https://www.bucherer.com/rolex-certified-pre-owned/watches/datejust/1408-346-0.html</t>
  </si>
  <si>
    <t>1408-345-9</t>
  </si>
  <si>
    <t>https://www.bucherer.com/rolex-certified-pre-owned/watches/submariner-date/1408-347-1.html</t>
  </si>
  <si>
    <t>1408-346-0</t>
  </si>
  <si>
    <t>https://www.bucherer.com/rolex-certified-pre-owned/watches/oyster-perpetual/1408-349-3.html</t>
  </si>
  <si>
    <t>1408-347-1</t>
  </si>
  <si>
    <t>https://www.bucherer.com/rolex-certified-pre-owned/watches/air-king/1408-355-1.html</t>
  </si>
  <si>
    <t>1408-349-3</t>
  </si>
  <si>
    <t>https://www.bucherer.com/rolex-certified-pre-owned/watches/gmt-master/1408-356-2.html</t>
  </si>
  <si>
    <t>1408-355-1</t>
  </si>
  <si>
    <t>https://www.bucherer.com/rolex-certified-pre-owned/watches/gmt-master/1408-357-3.html</t>
  </si>
  <si>
    <t>1408-356-2</t>
  </si>
  <si>
    <t>https://www.bucherer.com/rolex-certified-pre-owned/watches/sky-dweller/1408-359-5.html</t>
  </si>
  <si>
    <t>1408-357-3</t>
  </si>
  <si>
    <t>https://www.bucherer.com/rolex-certified-pre-owned/watches/sky-dweller/1408-360-8.html</t>
  </si>
  <si>
    <t>1408-359-5</t>
  </si>
  <si>
    <t>https://www.bucherer.com/rolex-certified-pre-owned/watches/sky-dweller/1408-361-9.html</t>
  </si>
  <si>
    <t>1408-360-8</t>
  </si>
  <si>
    <t>https://www.bucherer.com/rolex-certified-pre-owned/watches/explorer-ii/1408-362-0.html</t>
  </si>
  <si>
    <t>1408-361-9</t>
  </si>
  <si>
    <t>https://www.bucherer.com/rolex-certified-pre-owned/watches/explorer-ii/1408-363-1.html</t>
  </si>
  <si>
    <t>1408-362-0</t>
  </si>
  <si>
    <t>https://www.bucherer.com/rolex-certified-pre-owned/watches/explorer-ii/1408-364-2.html</t>
  </si>
  <si>
    <t>1408-363-1</t>
  </si>
  <si>
    <t>https://www.bucherer.com/rolex-certified-pre-owned/watches/explorer-ii/1408-365-3.html</t>
  </si>
  <si>
    <t>1408-364-2</t>
  </si>
  <si>
    <t>https://www.bucherer.com/rolex-certified-pre-owned/watches/yacht-master-ii/1408-370-0.html</t>
  </si>
  <si>
    <t>1408-365-3</t>
  </si>
  <si>
    <t>https://www.bucherer.com/rolex-certified-pre-owned/watches/yacht-master-ii/1408-373-3.html</t>
  </si>
  <si>
    <t>1408-370-0</t>
  </si>
  <si>
    <t>https://www.bucherer.com/rolex-certified-pre-owned/watches/datejust/1408-396-0.html</t>
  </si>
  <si>
    <t>1408-373-3</t>
  </si>
  <si>
    <t>https://www.bucherer.com/rolex-certified-pre-owned/watches/datejust/1408-398-2.html</t>
  </si>
  <si>
    <t>1408-396-0</t>
  </si>
  <si>
    <t>https://www.bucherer.com/rolex-certified-pre-owned/watches/datejust/1408-399-3.html</t>
  </si>
  <si>
    <t>1408-399-3</t>
  </si>
  <si>
    <t>https://www.bucherer.com/rolex-certified-pre-owned/watches/datejust/1408-402-1.html</t>
  </si>
  <si>
    <t>1408-403-2</t>
  </si>
  <si>
    <t>DJ</t>
    <phoneticPr fontId="1"/>
  </si>
  <si>
    <t>https://www.bucherer.com/rolex-certified-pre-owned/watches/yacht-master/1408-406-5.html</t>
  </si>
  <si>
    <t>1408-405-4</t>
  </si>
  <si>
    <t>https://www.bucherer.com/rolex-certified-pre-owned/watches/gmt-master-ii/1408-408-7.html</t>
  </si>
  <si>
    <t>1408-406-5</t>
  </si>
  <si>
    <t>https://www.bucherer.com/rolex-certified-pre-owned/watches/explorer-ii/1408-409-8.html</t>
  </si>
  <si>
    <t>1408-408-7</t>
  </si>
  <si>
    <t>https://www.bucherer.com/rolex-certified-pre-owned/watches/sky-dweller/1408-413-4.html</t>
  </si>
  <si>
    <t>1408-409-8</t>
  </si>
  <si>
    <t>https://www.bucherer.com/rolex-certified-pre-owned/watches/yacht-master-ii/1408-414-5.html</t>
  </si>
  <si>
    <t>1408-413-4</t>
  </si>
  <si>
    <t>https://www.bucherer.com/rolex-certified-pre-owned/watches/cosmograph-daytona/1408-415-6.html</t>
  </si>
  <si>
    <t>1408-414-5</t>
  </si>
  <si>
    <t>https://www.bucherer.com/rolex-certified-pre-owned/watches/datejust/1408-416-7.html</t>
  </si>
  <si>
    <t>1408-415-6</t>
  </si>
  <si>
    <t>https://www.bucherer.com/rolex-certified-pre-owned/watches/yacht-master/1408-417-8.html</t>
  </si>
  <si>
    <t>1408-416-7</t>
  </si>
  <si>
    <t>https://www.bucherer.com/rolex-certified-pre-owned/watches/submariner-date/1408-421-4.html</t>
  </si>
  <si>
    <t>1408-417-8</t>
  </si>
  <si>
    <t>https://www.bucherer.com/rolex-certified-pre-owned/watches/datejust/1408-422-5.html</t>
  </si>
  <si>
    <t>1408-421-4</t>
  </si>
  <si>
    <t>https://www.bucherer.com/rolex-certified-pre-owned/watches/datejust/1408-424-7.html</t>
  </si>
  <si>
    <t>1408-424-7</t>
  </si>
  <si>
    <t>https://www.bucherer.com/rolex-certified-pre-owned/watches/submariner/1408-426-9.html</t>
  </si>
  <si>
    <t>1408-425-8</t>
  </si>
  <si>
    <t>https://www.bucherer.com/rolex-certified-pre-owned/watches/submariner/1408-427-0.html</t>
  </si>
  <si>
    <t>1408-426-9</t>
  </si>
  <si>
    <t>https://www.bucherer.com/rolex-certified-pre-owned/watches/submariner-date/1408-428-1.html</t>
  </si>
  <si>
    <t>1408-427-0</t>
  </si>
  <si>
    <t>https://www.bucherer.com/rolex-certified-pre-owned/watches/submariner-date/1408-429-2.html</t>
  </si>
  <si>
    <t>1408-429-2</t>
  </si>
  <si>
    <t>https://www.bucherer.com/rolex-certified-pre-owned/watches/submariner-date/1408-432-7.html</t>
  </si>
  <si>
    <t>1408-431-6</t>
  </si>
  <si>
    <t>https://www.bucherer.com/rolex-certified-pre-owned/watches/submariner-date/1408-433-8.html</t>
  </si>
  <si>
    <t>1408-432-7</t>
  </si>
  <si>
    <t>https://www.bucherer.com/rolex-certified-pre-owned/watches/datejust/1408-434-9.html</t>
  </si>
  <si>
    <t>1408-433-8</t>
  </si>
  <si>
    <t>https://www.bucherer.com/rolex-certified-pre-owned/watches/submariner-date/1408-435-0.html</t>
  </si>
  <si>
    <t>1408-434-9</t>
  </si>
  <si>
    <t>https://www.bucherer.com/rolex-certified-pre-owned/watches/submariner-date/1408-436-1.html</t>
  </si>
  <si>
    <t>1408-435-0</t>
  </si>
  <si>
    <t>https://www.bucherer.com/rolex-certified-pre-owned/watches/explorer/1408-438-3.html</t>
  </si>
  <si>
    <t>1408-436-1</t>
  </si>
  <si>
    <t>https://www.bucherer.com/rolex-certified-pre-owned/watches/gmt-master-ii/1408-440-7.html</t>
  </si>
  <si>
    <t>1408-438-3</t>
  </si>
  <si>
    <t>https://www.bucherer.com/rolex-certified-pre-owned/watches/explorer-ii/1408-441-8.html</t>
  </si>
  <si>
    <t>1408-440-7</t>
  </si>
  <si>
    <t>https://www.bucherer.com/rolex-certified-pre-owned/watches/datejust/1408-442-9.html</t>
  </si>
  <si>
    <t>1408-441-8</t>
  </si>
  <si>
    <t>https://www.bucherer.com/rolex-certified-pre-owned/watches/datejust/1408-443-0.html</t>
  </si>
  <si>
    <t>1408-442-9</t>
  </si>
  <si>
    <t>https://www.bucherer.com/rolex-certified-pre-owned/watches/datejust/1408-445-2.html</t>
  </si>
  <si>
    <t>1408-443-0</t>
  </si>
  <si>
    <t>https://www.bucherer.com/rolex-certified-pre-owned/watches/datejust/1408-446-3.html</t>
  </si>
  <si>
    <t>1408-445-2</t>
  </si>
  <si>
    <t>https://www.bucherer.com/rolex-certified-pre-owned/watches/datejust/1408-447-4.html</t>
  </si>
  <si>
    <t>1408-446-3</t>
  </si>
  <si>
    <t>https://www.bucherer.com/rolex-certified-pre-owned/watches/datejust/1408-448-5.html</t>
  </si>
  <si>
    <t>1408-447-4</t>
  </si>
  <si>
    <t>https://www.bucherer.com/rolex-certified-pre-owned/watches/datejust/1408-449-6.html</t>
  </si>
  <si>
    <t>1408-448-5</t>
  </si>
  <si>
    <t>https://www.bucherer.com/rolex-certified-pre-owned/watches/datejust/1408-450-9.html</t>
  </si>
  <si>
    <t>1408-451-0</t>
  </si>
  <si>
    <t>https://www.bucherer.com/rolex-certified-pre-owned/watches/datejust/1408-453-2.html</t>
  </si>
  <si>
    <t>1408-452-1</t>
  </si>
  <si>
    <t>https://www.bucherer.com/rolex-certified-pre-owned/watches/datejust/1408-455-4.html</t>
  </si>
  <si>
    <t>1408-453-2</t>
  </si>
  <si>
    <t>https://www.bucherer.com/rolex-certified-pre-owned/watches/datejust/1408-456-5.html</t>
  </si>
  <si>
    <t>1408-456-5</t>
  </si>
  <si>
    <t>https://www.bucherer.com/rolex-certified-pre-owned/watches/air-king/1408-458-7.html</t>
  </si>
  <si>
    <t>1408-457-6</t>
  </si>
  <si>
    <t>https://www.bucherer.com/rolex-certified-pre-owned/watches/submariner-date/1408-459-8.html</t>
  </si>
  <si>
    <t>1408-458-7</t>
  </si>
  <si>
    <t>https://www.bucherer.com/rolex-certified-pre-owned/watches/gmt-master-ii/1408-460-1.html</t>
  </si>
  <si>
    <t>1408-459-8</t>
  </si>
  <si>
    <t>https://www.bucherer.com/rolex-certified-pre-owned/watches/datejust/1408-461-2.html</t>
  </si>
  <si>
    <t>1408-460-1</t>
  </si>
  <si>
    <t>https://www.bucherer.com/rolex-certified-pre-owned/watches/datejust/1408-462-3.html</t>
  </si>
  <si>
    <t>1408-461-2</t>
  </si>
  <si>
    <t>https://www.bucherer.com/rolex-certified-pre-owned/watches/datejust/1408-463-4.html</t>
  </si>
  <si>
    <t>1408-462-3</t>
    <phoneticPr fontId="1"/>
  </si>
  <si>
    <t>1408-462-3</t>
  </si>
  <si>
    <t>https://www.bucherer.com/rolex-certified-pre-owned/watches/cosmograph-daytona/1408-464-5.html</t>
  </si>
  <si>
    <t>1408-463-4</t>
  </si>
  <si>
    <t>https://www.bucherer.com/rolex-certified-pre-owned/watches/deepsea/1408-465-6.html</t>
  </si>
  <si>
    <t>1408-464-5</t>
  </si>
  <si>
    <t>https://www.bucherer.com/rolex-certified-pre-owned/watches/explorer-ii/1408-466-7.html</t>
  </si>
  <si>
    <t>1408-465-6</t>
  </si>
  <si>
    <t>https://www.bucherer.com/rolex-certified-pre-owned/watches/explorer-ii/1408-467-8.html</t>
  </si>
  <si>
    <t>1408-466-7</t>
  </si>
  <si>
    <t>https://www.bucherer.com/rolex-certified-pre-owned/watches/yacht-master/1408-471-4.html</t>
  </si>
  <si>
    <t>1408-467-8</t>
  </si>
  <si>
    <t>https://www.bucherer.com/rolex-certified-pre-owned/watches/gmt-master/1408-472-5.html</t>
  </si>
  <si>
    <t>1408-471-4</t>
  </si>
  <si>
    <t>https://www.bucherer.com/rolex-certified-pre-owned/watches/datejust/1408-473-6.html</t>
  </si>
  <si>
    <t>1408-472-5</t>
  </si>
  <si>
    <t>https://www.bucherer.com/rolex-certified-pre-owned/watches/day-date/1408-474-7.html</t>
  </si>
  <si>
    <t>1408-473-6</t>
  </si>
  <si>
    <t>https://www.bucherer.com/rolex-certified-pre-owned/watches/cosmograph-daytona/1408-477-0.html</t>
  </si>
  <si>
    <t>1408-474-7</t>
  </si>
  <si>
    <t>https://www.bucherer.com/rolex-certified-pre-owned/watches/cosmograph-daytona/1408-478-1.html</t>
  </si>
  <si>
    <t>1408-477-0</t>
  </si>
  <si>
    <t>https://www.bucherer.com/rolex-certified-pre-owned/watches/date/1408-480-5.html</t>
    <phoneticPr fontId="1"/>
  </si>
  <si>
    <t>1408-478-1</t>
  </si>
  <si>
    <t>https://www.bucherer.com/rolex-certified-pre-owned/watches/submariner/1408-481-6.html</t>
    <phoneticPr fontId="1"/>
  </si>
  <si>
    <t>1408-480-5</t>
  </si>
  <si>
    <t>Water resistance</t>
    <phoneticPr fontId="1"/>
  </si>
  <si>
    <t>https://www.bucherer.com/rolex-certified-pre-owned/watches/gmt-master-ii/1408-482-7.html</t>
  </si>
  <si>
    <t>1408-481-6</t>
  </si>
  <si>
    <t>https://www.bucherer.com/rolex-certified-pre-owned/watches/datejust/1408-489-4.html</t>
  </si>
  <si>
    <t>1408-482-7</t>
  </si>
  <si>
    <t>https://www.bucherer.com/rolex-certified-pre-owned/watches/datejust/1408-490-7.html</t>
  </si>
  <si>
    <t>1408-489-4</t>
  </si>
  <si>
    <t>https://www.bucherer.com/rolex-certified-pre-owned/watches/datejust/1408-491-8.html</t>
    <phoneticPr fontId="1"/>
  </si>
  <si>
    <t>1408-490-7</t>
  </si>
  <si>
    <t>https://www.bucherer.com/rolex-certified-pre-owned/watches/milgauss/1408-492-9.html</t>
  </si>
  <si>
    <t>1408-492-9</t>
  </si>
  <si>
    <t>https://www.bucherer.com/rolex-certified-pre-owned/watches/milgauss/1408-494-1.html</t>
  </si>
  <si>
    <t>1408-493-0</t>
  </si>
  <si>
    <t>https://www.bucherer.com/rolex-certified-pre-owned/watches/datejust/1408-499-6.html</t>
  </si>
  <si>
    <t>1408-499-6</t>
  </si>
  <si>
    <t>https://www.bucherer.com/rolex-certified-pre-owned/watches/datejust/1408-518-2.html</t>
  </si>
  <si>
    <t>1408-517-1</t>
  </si>
  <si>
    <t>https://www.bucherer.com/rolex-certified-pre-owned/watches/oyster-perpetual/1408-529-5.html</t>
  </si>
  <si>
    <t>1408-518-2</t>
  </si>
  <si>
    <t>https://www.bucherer.com/rolex-certified-pre-owned/watches/submariner-date/1408-560-4.html</t>
  </si>
  <si>
    <t>1408-696-9</t>
  </si>
  <si>
    <t>https://www.bucherer.com/rolex-certified-pre-owned/watches/cosmograph-daytona/1408-698-1.html</t>
  </si>
  <si>
    <t>1408-697-0</t>
  </si>
  <si>
    <t>https://www.bucherer.com/rolex-certified-pre-owned/watches/oyster-perpetual/1408-699-2.html</t>
  </si>
  <si>
    <t>1408-698-1</t>
  </si>
  <si>
    <t>https://www.bucherer.com/rolex-certified-pre-owned/watches/cosmograph-daytona/1408-700-8.html</t>
  </si>
  <si>
    <t>1408-699-2</t>
  </si>
  <si>
    <t>https://www.bucherer.com/rolex-certified-pre-owned/watches/oyster-perpetual/1408-701-9.html</t>
  </si>
  <si>
    <t>1408-700-8</t>
  </si>
  <si>
    <t>https://www.bucherer.com/rolex-certified-pre-owned/watches/cosmograph-daytona/1408-702-0.html</t>
  </si>
  <si>
    <t>1408-701-9</t>
  </si>
  <si>
    <t>https://www.bucherer.com/rolex-certified-pre-owned/watches/gmt-master/1408-703-1.html</t>
  </si>
  <si>
    <t>1408-702-0</t>
  </si>
  <si>
    <t>https://www.bucherer.com/rolex-certified-pre-owned/watches/deepsea/1408-704-2.html</t>
  </si>
  <si>
    <t>1408-703-1</t>
  </si>
  <si>
    <t>https://www.bucherer.com/rolex-certified-pre-owned/watches/air-king/1408-705-3.html</t>
  </si>
  <si>
    <t>1408-704-2</t>
  </si>
  <si>
    <t>Black</t>
    <phoneticPr fontId="1"/>
  </si>
  <si>
    <t>https://www.bucherer.com/rolex-certified-pre-owned/watches/day-date/1408-706-4.html</t>
  </si>
  <si>
    <t>1408-705-3</t>
  </si>
  <si>
    <t>https://www.bucherer.com/rolex-certified-pre-owned/watches/day-date/1408-707-5.html</t>
  </si>
  <si>
    <t>1408-707-5</t>
  </si>
  <si>
    <t>https://www.bucherer.com/rolex-certified-pre-owned/watches/day-date/1408-709-7.html</t>
  </si>
  <si>
    <t>1408-708-6</t>
  </si>
  <si>
    <t>https://www.bucherer.com/rolex-certified-pre-owned/watches/day-date/1408-710-0.html</t>
  </si>
  <si>
    <t>1408-709-7</t>
  </si>
  <si>
    <t>https://www.bucherer.com/rolex-certified-pre-owned/watches/date/1408-711-1.html</t>
  </si>
  <si>
    <t>1408-710-0</t>
  </si>
  <si>
    <t>https://www.bucherer.com/rolex-certified-pre-owned/watches/day-date/1408-712-2.html</t>
  </si>
  <si>
    <t>1408-711-1</t>
  </si>
  <si>
    <t>https://www.bucherer.com/rolex-certified-pre-owned/watches/datejust/1408-719-9.html</t>
  </si>
  <si>
    <t>1408-719-9</t>
  </si>
  <si>
    <t>https://www.bucherer.com/rolex-certified-pre-owned/watches/yacht-master/1408-743-9.html</t>
  </si>
  <si>
    <t>1408-742-8</t>
  </si>
  <si>
    <t>1408-743-9</t>
  </si>
  <si>
    <t>商品番号</t>
  </si>
  <si>
    <t>円価格(CHF＝170円)</t>
  </si>
  <si>
    <t>1369-462-1</t>
  </si>
  <si>
    <t>1375-308-3</t>
  </si>
  <si>
    <t>1384-944-8</t>
  </si>
  <si>
    <t>1398-208-6</t>
  </si>
  <si>
    <t>1398-236-0</t>
  </si>
  <si>
    <t>1403-215-0</t>
  </si>
  <si>
    <t>1404-128-6</t>
  </si>
  <si>
    <t>1404-160-6</t>
  </si>
  <si>
    <t>1405-022-1</t>
  </si>
  <si>
    <t>1405-043-6</t>
  </si>
  <si>
    <t>1406-138-6</t>
  </si>
  <si>
    <t>1406-203-8</t>
  </si>
  <si>
    <t>1406-553-7</t>
  </si>
  <si>
    <t>1406-598-0</t>
  </si>
  <si>
    <t>1406-679-0</t>
  </si>
  <si>
    <t>1406-860-5</t>
  </si>
  <si>
    <t>1406-863-8</t>
  </si>
  <si>
    <t>1406-868-3</t>
  </si>
  <si>
    <t>1406-949-3</t>
  </si>
  <si>
    <t>1406-955-1</t>
  </si>
  <si>
    <t>1407-441-4</t>
  </si>
  <si>
    <t>1407-455-0</t>
  </si>
  <si>
    <t>1407-528-0</t>
  </si>
  <si>
    <t>24mm</t>
  </si>
  <si>
    <t>1408-231-0</t>
  </si>
  <si>
    <t>1408-242-3</t>
  </si>
  <si>
    <t>1408-247-8</t>
  </si>
  <si>
    <t>1408-287-6</t>
  </si>
  <si>
    <t>1408-289-8</t>
  </si>
  <si>
    <t>1408-297-8</t>
  </si>
  <si>
    <t>1408-322-2</t>
  </si>
  <si>
    <t>1408-331-3</t>
  </si>
  <si>
    <t>1408-341-5</t>
  </si>
  <si>
    <t>1408-398-2</t>
  </si>
  <si>
    <t>1408-401-0</t>
  </si>
  <si>
    <t>1408-402-1</t>
  </si>
  <si>
    <t>1408-422-5</t>
  </si>
  <si>
    <t>1408-428-1</t>
  </si>
  <si>
    <t>1408-449-6</t>
  </si>
  <si>
    <t>1408-450-9</t>
  </si>
  <si>
    <t>1408-455-4</t>
  </si>
  <si>
    <t>1408-491-8</t>
  </si>
  <si>
    <t>1408-494-1</t>
  </si>
  <si>
    <t>その他</t>
    <phoneticPr fontId="1"/>
  </si>
  <si>
    <t>1408-529-5</t>
  </si>
  <si>
    <t>1408-560-4</t>
  </si>
  <si>
    <t>1408-669-6</t>
  </si>
  <si>
    <t>1408-706-4</t>
  </si>
  <si>
    <t>Gold</t>
  </si>
  <si>
    <t>1408-712-2</t>
  </si>
  <si>
    <t>売れ</t>
    <rPh sb="0" eb="1">
      <t>ウ</t>
    </rPh>
    <phoneticPr fontId="1"/>
  </si>
  <si>
    <t>入り</t>
    <rPh sb="0" eb="1">
      <t>イ</t>
    </rPh>
    <phoneticPr fontId="1"/>
  </si>
  <si>
    <t>453(67本)</t>
    <rPh sb="6" eb="7">
      <t>ホン</t>
    </rPh>
    <phoneticPr fontId="1"/>
  </si>
  <si>
    <t>408(47本)</t>
    <rPh sb="6" eb="7">
      <t>ホン</t>
    </rPh>
    <phoneticPr fontId="1"/>
  </si>
  <si>
    <t>1400-289-6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</si>
</sst>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#,##0\ [$CHF-100C]_);[Red]\(#,##0\ [$CHF-100C]\)"/>
  </numFmts>
  <fonts count="2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</font>
    <font>
      <sz val="8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6"/>
      <color theme="1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8"/>
      <color rgb="FFFF0000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8"/>
      <color rgb="FFFF0000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sz val="10"/>
      <color rgb="FFFF0000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</font>
    <font>
      <sz val="1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38" fontId="2" fillId="0" borderId="0">
      <alignment vertical="center"/>
    </xf>
    <xf numFmtId="0" fontId="13" fillId="0" borderId="0" applyNumberFormat="0" applyFill="0" applyBorder="0" applyAlignment="0" applyProtection="0"/>
    <xf numFmtId="0" fontId="4" fillId="0" borderId="0"/>
  </cellStyleXfs>
  <cellXfs count="70">
    <xf numFmtId="0" fontId="0" fillId="0" borderId="0" xfId="0">
      <alignment vertical="center"/>
    </xf>
    <xf numFmtId="0" fontId="4" fillId="0" borderId="0" xfId="2" applyAlignment="1">
      <alignment horizontal="left" vertical="center"/>
    </xf>
    <xf numFmtId="0" fontId="6" fillId="0" borderId="0" xfId="2" applyFont="1" applyAlignment="1">
      <alignment horizontal="center" vertical="center" shrinkToFit="1"/>
    </xf>
    <xf numFmtId="0" fontId="7" fillId="0" borderId="0" xfId="2" applyFont="1" applyAlignment="1">
      <alignment horizontal="left" vertical="center" shrinkToFit="1"/>
    </xf>
    <xf numFmtId="0" fontId="8" fillId="0" borderId="1" xfId="2" applyFont="1" applyBorder="1" applyAlignment="1">
      <alignment horizontal="center" vertical="center" shrinkToFit="1"/>
    </xf>
    <xf numFmtId="0" fontId="7" fillId="0" borderId="2" xfId="2" applyFont="1" applyBorder="1" applyAlignment="1">
      <alignment horizontal="left" vertical="center" shrinkToFit="1"/>
    </xf>
    <xf numFmtId="0" fontId="7" fillId="0" borderId="2" xfId="2" applyFont="1" applyBorder="1" applyAlignment="1">
      <alignment horizontal="center" vertical="center" shrinkToFit="1"/>
    </xf>
    <xf numFmtId="176" fontId="7" fillId="0" borderId="2" xfId="2" applyNumberFormat="1" applyFont="1" applyBorder="1" applyAlignment="1">
      <alignment horizontal="center" vertical="center" shrinkToFit="1"/>
    </xf>
    <xf numFmtId="5" fontId="7" fillId="0" borderId="2" xfId="2" applyNumberFormat="1" applyFont="1" applyBorder="1" applyAlignment="1">
      <alignment horizontal="right" vertical="center" shrinkToFit="1"/>
    </xf>
    <xf numFmtId="176" fontId="9" fillId="0" borderId="2" xfId="2" applyNumberFormat="1" applyFont="1" applyBorder="1" applyAlignment="1">
      <alignment horizontal="center" vertical="center" shrinkToFit="1"/>
    </xf>
    <xf numFmtId="0" fontId="10" fillId="0" borderId="1" xfId="2" applyFont="1" applyBorder="1" applyAlignment="1">
      <alignment horizontal="center" vertical="center" shrinkToFit="1"/>
    </xf>
    <xf numFmtId="0" fontId="8" fillId="0" borderId="0" xfId="2" applyFont="1" applyAlignment="1">
      <alignment horizontal="center" vertical="center" shrinkToFit="1"/>
    </xf>
    <xf numFmtId="0" fontId="7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4" fillId="0" borderId="0" xfId="4" applyAlignment="1">
      <alignment horizontal="center"/>
    </xf>
    <xf numFmtId="176" fontId="7" fillId="0" borderId="0" xfId="2" applyNumberFormat="1" applyFont="1" applyAlignment="1">
      <alignment horizontal="right" vertical="center" shrinkToFit="1"/>
    </xf>
    <xf numFmtId="5" fontId="4" fillId="0" borderId="0" xfId="4" applyNumberFormat="1"/>
    <xf numFmtId="38" fontId="12" fillId="0" borderId="0" xfId="5" applyFont="1" applyAlignment="1">
      <alignment horizontal="center" vertical="center"/>
    </xf>
    <xf numFmtId="0" fontId="4" fillId="0" borderId="0" xfId="4"/>
    <xf numFmtId="0" fontId="0" fillId="0" borderId="0" xfId="0" applyAlignment="1">
      <alignment horizontal="left" vertical="center"/>
    </xf>
    <xf numFmtId="0" fontId="13" fillId="0" borderId="0" xfId="6"/>
    <xf numFmtId="5" fontId="7" fillId="0" borderId="0" xfId="2" applyNumberFormat="1" applyFont="1" applyAlignment="1">
      <alignment horizontal="right" vertical="center" shrinkToFit="1"/>
    </xf>
    <xf numFmtId="0" fontId="4" fillId="0" borderId="0" xfId="3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3" fillId="0" borderId="0" xfId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4" applyFont="1" applyAlignment="1">
      <alignment horizontal="center"/>
    </xf>
    <xf numFmtId="0" fontId="3" fillId="0" borderId="0" xfId="1" applyAlignment="1">
      <alignment horizontal="center" vertical="center"/>
    </xf>
    <xf numFmtId="0" fontId="4" fillId="0" borderId="3" xfId="3" applyBorder="1" applyAlignment="1">
      <alignment horizontal="center" vertical="center"/>
    </xf>
    <xf numFmtId="0" fontId="14" fillId="0" borderId="3" xfId="4" applyFont="1" applyBorder="1" applyAlignment="1">
      <alignment horizontal="center"/>
    </xf>
    <xf numFmtId="0" fontId="4" fillId="0" borderId="3" xfId="4" applyBorder="1" applyAlignment="1">
      <alignment horizontal="center"/>
    </xf>
    <xf numFmtId="176" fontId="7" fillId="0" borderId="3" xfId="2" applyNumberFormat="1" applyFont="1" applyBorder="1" applyAlignment="1">
      <alignment horizontal="right" vertical="center" shrinkToFit="1"/>
    </xf>
    <xf numFmtId="5" fontId="4" fillId="0" borderId="3" xfId="4" applyNumberFormat="1" applyBorder="1"/>
    <xf numFmtId="38" fontId="12" fillId="0" borderId="3" xfId="5" applyFont="1" applyBorder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0" fontId="17" fillId="0" borderId="0" xfId="0" applyFont="1" applyAlignment="1">
      <alignment horizontal="center" vertical="center"/>
    </xf>
    <xf numFmtId="56" fontId="5" fillId="0" borderId="0" xfId="7" applyNumberFormat="1" applyFont="1" applyAlignment="1">
      <alignment horizontal="center" vertical="center" shrinkToFit="1"/>
    </xf>
    <xf numFmtId="0" fontId="5" fillId="0" borderId="0" xfId="7" applyFont="1" applyAlignment="1">
      <alignment vertical="center" shrinkToFit="1"/>
    </xf>
    <xf numFmtId="0" fontId="5" fillId="0" borderId="0" xfId="7" applyFont="1" applyAlignment="1">
      <alignment horizontal="center" vertical="center" shrinkToFit="1"/>
    </xf>
    <xf numFmtId="0" fontId="5" fillId="0" borderId="0" xfId="7" applyFont="1" applyAlignment="1">
      <alignment horizontal="right" vertical="center" shrinkToFit="1"/>
    </xf>
    <xf numFmtId="0" fontId="7" fillId="0" borderId="0" xfId="7" applyFont="1" applyAlignment="1">
      <alignment horizontal="center" vertical="center" shrinkToFit="1"/>
    </xf>
    <xf numFmtId="0" fontId="4" fillId="0" borderId="0" xfId="7" applyAlignment="1">
      <alignment vertical="center"/>
    </xf>
    <xf numFmtId="0" fontId="7" fillId="0" borderId="4" xfId="7" applyFont="1" applyBorder="1" applyAlignment="1">
      <alignment horizontal="center" vertical="center"/>
    </xf>
    <xf numFmtId="0" fontId="7" fillId="0" borderId="2" xfId="7" applyFont="1" applyBorder="1" applyAlignment="1">
      <alignment horizontal="center" vertical="center" shrinkToFit="1"/>
    </xf>
    <xf numFmtId="176" fontId="7" fillId="0" borderId="2" xfId="7" applyNumberFormat="1" applyFont="1" applyBorder="1" applyAlignment="1">
      <alignment horizontal="right" vertical="center" shrinkToFit="1"/>
    </xf>
    <xf numFmtId="5" fontId="7" fillId="0" borderId="2" xfId="7" applyNumberFormat="1" applyFont="1" applyBorder="1" applyAlignment="1">
      <alignment horizontal="center" vertical="center" shrinkToFit="1"/>
    </xf>
    <xf numFmtId="0" fontId="18" fillId="2" borderId="0" xfId="3" applyFont="1" applyFill="1" applyAlignment="1">
      <alignment horizontal="center" vertical="center" shrinkToFit="1"/>
    </xf>
    <xf numFmtId="0" fontId="19" fillId="0" borderId="0" xfId="0" applyFont="1" applyAlignment="1">
      <alignment horizontal="center" vertical="center"/>
    </xf>
    <xf numFmtId="176" fontId="7" fillId="0" borderId="0" xfId="2" applyNumberFormat="1" applyFont="1" applyAlignment="1">
      <alignment vertical="center" shrinkToFit="1"/>
    </xf>
    <xf numFmtId="5" fontId="7" fillId="0" borderId="0" xfId="2" applyNumberFormat="1" applyFont="1" applyAlignment="1">
      <alignment vertical="center" shrinkToFit="1"/>
    </xf>
    <xf numFmtId="0" fontId="4" fillId="0" borderId="0" xfId="7"/>
    <xf numFmtId="0" fontId="18" fillId="2" borderId="3" xfId="3" applyFont="1" applyFill="1" applyBorder="1" applyAlignment="1">
      <alignment horizontal="center" vertical="center" shrinkToFit="1"/>
    </xf>
    <xf numFmtId="0" fontId="16" fillId="0" borderId="3" xfId="0" applyFont="1" applyBorder="1" applyAlignment="1">
      <alignment horizontal="center" vertical="center"/>
    </xf>
    <xf numFmtId="176" fontId="7" fillId="0" borderId="3" xfId="2" applyNumberFormat="1" applyFont="1" applyBorder="1" applyAlignment="1">
      <alignment vertical="center" shrinkToFit="1"/>
    </xf>
    <xf numFmtId="5" fontId="7" fillId="0" borderId="3" xfId="2" applyNumberFormat="1" applyFont="1" applyBorder="1" applyAlignment="1">
      <alignment vertical="center" shrinkToFit="1"/>
    </xf>
    <xf numFmtId="0" fontId="18" fillId="0" borderId="0" xfId="3" applyFont="1" applyAlignment="1">
      <alignment horizontal="center" vertical="center" shrinkToFit="1"/>
    </xf>
    <xf numFmtId="5" fontId="7" fillId="0" borderId="0" xfId="7" applyNumberFormat="1" applyFont="1" applyAlignment="1">
      <alignment horizontal="center" vertical="center" shrinkToFit="1"/>
    </xf>
    <xf numFmtId="0" fontId="15" fillId="0" borderId="3" xfId="3" applyFont="1" applyBorder="1" applyAlignment="1">
      <alignment horizontal="center" vertical="center"/>
    </xf>
    <xf numFmtId="0" fontId="4" fillId="0" borderId="3" xfId="4" applyBorder="1"/>
    <xf numFmtId="56" fontId="5" fillId="0" borderId="0" xfId="3" applyNumberFormat="1" applyFont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3" applyFont="1" applyAlignment="1">
      <alignment horizontal="center" vertical="center"/>
    </xf>
    <xf numFmtId="0" fontId="21" fillId="0" borderId="0" xfId="0" applyFont="1">
      <alignment vertical="center"/>
    </xf>
    <xf numFmtId="0" fontId="16" fillId="0" borderId="0" xfId="0" applyFont="1">
      <alignment vertical="center"/>
    </xf>
    <xf numFmtId="0" fontId="5" fillId="0" borderId="0" xfId="2" applyFont="1" applyAlignment="1">
      <alignment horizontal="center" vertical="center" shrinkToFit="1"/>
    </xf>
    <xf numFmtId="0" fontId="4" fillId="0" borderId="0" xfId="2" applyAlignment="1">
      <alignment horizontal="left" vertical="center"/>
    </xf>
  </cellXfs>
  <cellStyles count="8">
    <cellStyle name="ハイパーリンク" xfId="1" builtinId="8"/>
    <cellStyle name="ハイパーリンク 4" xfId="6" xr:uid="{2B902F37-56F4-4E0B-B7AB-6F94960E8DFF}"/>
    <cellStyle name="桁区切り 2" xfId="5" xr:uid="{2681003F-24E4-4E0A-ADFE-0375DB99E153}"/>
    <cellStyle name="標準" xfId="0" builtinId="0"/>
    <cellStyle name="標準 2" xfId="4" xr:uid="{37E9D779-1C07-471D-843E-06BC051E0E0C}"/>
    <cellStyle name="標準 4" xfId="3" xr:uid="{6EC61BAD-51FA-4EDC-A280-5EAF29BAF04E}"/>
    <cellStyle name="標準 5" xfId="7" xr:uid="{83C237FD-1F28-4E5E-9122-70AA0D442606}"/>
    <cellStyle name="標準 6" xfId="2" xr:uid="{05348F1D-056E-4F42-B643-1B2B4EBB22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cherer.com/rolex-certified-pre-owned/watches/submariner/1408-481-6.html" TargetMode="External"/><Relationship Id="rId2" Type="http://schemas.openxmlformats.org/officeDocument/2006/relationships/hyperlink" Target="https://www.bucherer.com/rolex-certified-pre-owned/watches/gmt-master-ii/1374-219-9.html" TargetMode="External"/><Relationship Id="rId1" Type="http://schemas.openxmlformats.org/officeDocument/2006/relationships/hyperlink" Target="https://www.bucherer.com/rolex-certified-pre-owned/watches/submariner-date/1407-447-0.html" TargetMode="External"/><Relationship Id="rId5" Type="http://schemas.openxmlformats.org/officeDocument/2006/relationships/hyperlink" Target="https://www.bucherer.com/rolex-certified-pre-owned/watches/datejust/1408-491-8.html" TargetMode="External"/><Relationship Id="rId4" Type="http://schemas.openxmlformats.org/officeDocument/2006/relationships/hyperlink" Target="https://www.bucherer.com/rolex-certified-pre-owned/watches/date/1408-480-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7AD89-348D-47DA-BFB0-0F560403C9A1}">
  <dimension ref="A1:Z411"/>
  <sheetViews>
    <sheetView tabSelected="1" workbookViewId="0">
      <pane ySplit="2" topLeftCell="A3" activePane="bottomLeft" state="frozen"/>
      <selection pane="bottomLeft" activeCell="B3" sqref="B3"/>
    </sheetView>
  </sheetViews>
  <sheetFormatPr defaultRowHeight="18.75"/>
  <cols>
    <col min="1" max="1" width="3.5" customWidth="1"/>
    <col min="2" max="2" width="12.625" customWidth="1"/>
    <col min="3" max="3" width="0" hidden="1" customWidth="1"/>
    <col min="4" max="4" width="14.875" bestFit="1" customWidth="1"/>
    <col min="10" max="10" width="16.5" bestFit="1" customWidth="1"/>
    <col min="11" max="11" width="15" bestFit="1" customWidth="1"/>
    <col min="12" max="12" width="13.625" customWidth="1"/>
    <col min="15" max="15" width="0" hidden="1" customWidth="1"/>
  </cols>
  <sheetData>
    <row r="1" spans="1:26" s="1" customFormat="1">
      <c r="A1" s="68" t="s">
        <v>0</v>
      </c>
      <c r="B1" s="68"/>
      <c r="C1" s="68"/>
      <c r="D1" s="69"/>
      <c r="E1" s="69"/>
      <c r="F1" s="69"/>
      <c r="G1" s="69"/>
      <c r="H1" s="69"/>
      <c r="I1" s="69"/>
      <c r="J1" s="69"/>
      <c r="K1" s="69"/>
      <c r="L1" s="69"/>
      <c r="M1" s="69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s="1" customFormat="1">
      <c r="A2" s="4"/>
      <c r="B2" s="5" t="s">
        <v>1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  <c r="I2" s="6" t="s">
        <v>7</v>
      </c>
      <c r="J2" s="6" t="s">
        <v>8</v>
      </c>
      <c r="K2" s="7" t="s">
        <v>9</v>
      </c>
      <c r="L2" s="8" t="s">
        <v>10</v>
      </c>
      <c r="M2" s="9" t="s">
        <v>11</v>
      </c>
      <c r="N2" s="10" t="s">
        <v>12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s="19" customFormat="1">
      <c r="A3" s="11">
        <v>1</v>
      </c>
      <c r="B3" s="12" t="s">
        <v>13</v>
      </c>
      <c r="C3" s="13" t="s">
        <v>13</v>
      </c>
      <c r="D3" s="14" t="s">
        <v>14</v>
      </c>
      <c r="E3" s="14">
        <v>2002</v>
      </c>
      <c r="F3" s="14" t="s">
        <v>15</v>
      </c>
      <c r="G3" s="14" t="s">
        <v>16</v>
      </c>
      <c r="H3" s="14">
        <v>114270</v>
      </c>
      <c r="I3" s="14">
        <v>3</v>
      </c>
      <c r="J3" s="14" t="s">
        <v>17</v>
      </c>
      <c r="K3" s="15">
        <v>7900</v>
      </c>
      <c r="L3" s="16">
        <f>K3*168</f>
        <v>1327200</v>
      </c>
      <c r="M3" s="15">
        <v>7900</v>
      </c>
      <c r="N3" s="17">
        <f t="shared" ref="N3:N5" si="0">K3-M3</f>
        <v>0</v>
      </c>
      <c r="O3" s="18" t="s">
        <v>18</v>
      </c>
      <c r="Q3" s="20"/>
      <c r="R3" s="21"/>
    </row>
    <row r="4" spans="1:26" s="19" customFormat="1">
      <c r="A4" s="11">
        <v>2</v>
      </c>
      <c r="B4" s="22" t="s">
        <v>19</v>
      </c>
      <c r="C4" s="22" t="s">
        <v>19</v>
      </c>
      <c r="D4" s="14" t="s">
        <v>20</v>
      </c>
      <c r="E4" s="14">
        <v>2002</v>
      </c>
      <c r="F4" s="14" t="s">
        <v>21</v>
      </c>
      <c r="G4" s="14" t="s">
        <v>16</v>
      </c>
      <c r="H4" s="14">
        <v>16570</v>
      </c>
      <c r="I4" s="14">
        <v>3</v>
      </c>
      <c r="J4" s="14" t="s">
        <v>17</v>
      </c>
      <c r="K4" s="15">
        <v>10200</v>
      </c>
      <c r="L4" s="16">
        <f t="shared" ref="L4:L32" si="1">K4*168</f>
        <v>1713600</v>
      </c>
      <c r="M4" s="15">
        <v>10200</v>
      </c>
      <c r="N4" s="17">
        <f t="shared" si="0"/>
        <v>0</v>
      </c>
      <c r="O4" s="18" t="s">
        <v>22</v>
      </c>
      <c r="Q4" s="20"/>
      <c r="R4" s="21"/>
    </row>
    <row r="5" spans="1:26" s="19" customFormat="1">
      <c r="A5" s="11">
        <v>3</v>
      </c>
      <c r="B5" s="22" t="s">
        <v>23</v>
      </c>
      <c r="C5" s="22" t="s">
        <v>23</v>
      </c>
      <c r="D5" s="14" t="s">
        <v>24</v>
      </c>
      <c r="E5" s="14">
        <v>1991</v>
      </c>
      <c r="F5" s="14" t="s">
        <v>21</v>
      </c>
      <c r="G5" s="14" t="s">
        <v>16</v>
      </c>
      <c r="H5" s="14">
        <v>16600</v>
      </c>
      <c r="I5" s="14">
        <v>3</v>
      </c>
      <c r="J5" s="14" t="s">
        <v>17</v>
      </c>
      <c r="K5" s="15">
        <v>10500</v>
      </c>
      <c r="L5" s="16">
        <f t="shared" si="1"/>
        <v>1764000</v>
      </c>
      <c r="M5" s="15">
        <v>10500</v>
      </c>
      <c r="N5" s="17">
        <f t="shared" si="0"/>
        <v>0</v>
      </c>
      <c r="O5" s="18" t="s">
        <v>25</v>
      </c>
      <c r="Q5" s="20"/>
      <c r="R5" s="21"/>
    </row>
    <row r="6" spans="1:26" s="19" customFormat="1">
      <c r="A6" s="11">
        <v>4</v>
      </c>
      <c r="B6" s="22" t="s">
        <v>26</v>
      </c>
      <c r="C6" s="23" t="s">
        <v>26</v>
      </c>
      <c r="D6" s="14" t="s">
        <v>24</v>
      </c>
      <c r="E6" s="14">
        <v>1997</v>
      </c>
      <c r="F6" s="14" t="s">
        <v>21</v>
      </c>
      <c r="G6" s="14" t="s">
        <v>16</v>
      </c>
      <c r="H6" s="14">
        <v>16600</v>
      </c>
      <c r="I6" s="14">
        <v>3</v>
      </c>
      <c r="J6" s="14" t="s">
        <v>17</v>
      </c>
      <c r="K6" s="15">
        <v>10500</v>
      </c>
      <c r="L6" s="16">
        <f t="shared" si="1"/>
        <v>1764000</v>
      </c>
      <c r="M6" s="15">
        <v>10500</v>
      </c>
      <c r="N6" s="17">
        <f>K6-M6</f>
        <v>0</v>
      </c>
      <c r="O6" s="18" t="s">
        <v>27</v>
      </c>
      <c r="Q6" s="18"/>
      <c r="R6" s="21"/>
    </row>
    <row r="7" spans="1:26" s="19" customFormat="1">
      <c r="A7" s="11">
        <v>5</v>
      </c>
      <c r="B7" s="22" t="s">
        <v>28</v>
      </c>
      <c r="C7" s="22" t="s">
        <v>28</v>
      </c>
      <c r="D7" s="14" t="s">
        <v>29</v>
      </c>
      <c r="E7" s="14" t="s">
        <v>30</v>
      </c>
      <c r="F7" s="14" t="s">
        <v>21</v>
      </c>
      <c r="G7" s="14" t="s">
        <v>16</v>
      </c>
      <c r="H7" s="14">
        <v>116618</v>
      </c>
      <c r="I7" s="14">
        <v>3</v>
      </c>
      <c r="J7" s="14" t="s">
        <v>31</v>
      </c>
      <c r="K7" s="15">
        <v>34000</v>
      </c>
      <c r="L7" s="16">
        <f t="shared" si="1"/>
        <v>5712000</v>
      </c>
      <c r="M7" s="15">
        <v>34000</v>
      </c>
      <c r="N7" s="17">
        <f t="shared" ref="N7:N70" si="2">K7-M7</f>
        <v>0</v>
      </c>
      <c r="O7" s="18" t="s">
        <v>32</v>
      </c>
      <c r="Q7" s="18"/>
      <c r="R7" s="21"/>
    </row>
    <row r="8" spans="1:26" s="19" customFormat="1">
      <c r="A8" s="11">
        <v>6</v>
      </c>
      <c r="B8" s="22" t="s">
        <v>33</v>
      </c>
      <c r="C8" s="22" t="s">
        <v>33</v>
      </c>
      <c r="D8" s="14" t="s">
        <v>34</v>
      </c>
      <c r="E8" s="14" t="s">
        <v>30</v>
      </c>
      <c r="F8" s="14" t="s">
        <v>35</v>
      </c>
      <c r="G8" s="14" t="s">
        <v>36</v>
      </c>
      <c r="H8" s="14">
        <v>326135</v>
      </c>
      <c r="I8" s="14" t="s">
        <v>37</v>
      </c>
      <c r="J8" s="14" t="s">
        <v>38</v>
      </c>
      <c r="K8" s="15">
        <v>38000</v>
      </c>
      <c r="L8" s="16">
        <f t="shared" si="1"/>
        <v>6384000</v>
      </c>
      <c r="M8" s="15">
        <v>38000</v>
      </c>
      <c r="N8" s="17">
        <f t="shared" si="2"/>
        <v>0</v>
      </c>
      <c r="O8" s="18" t="s">
        <v>39</v>
      </c>
      <c r="Q8" s="18"/>
      <c r="R8" s="21"/>
    </row>
    <row r="9" spans="1:26" s="19" customFormat="1">
      <c r="A9" s="11">
        <v>7</v>
      </c>
      <c r="B9" s="22" t="s">
        <v>40</v>
      </c>
      <c r="C9" s="22" t="s">
        <v>40</v>
      </c>
      <c r="D9" s="14" t="s">
        <v>34</v>
      </c>
      <c r="E9" s="14" t="s">
        <v>30</v>
      </c>
      <c r="F9" s="14" t="s">
        <v>35</v>
      </c>
      <c r="G9" s="14" t="s">
        <v>36</v>
      </c>
      <c r="H9" s="14">
        <v>326135</v>
      </c>
      <c r="I9" s="14" t="s">
        <v>37</v>
      </c>
      <c r="J9" s="14" t="s">
        <v>38</v>
      </c>
      <c r="K9" s="15">
        <v>38000</v>
      </c>
      <c r="L9" s="16">
        <f t="shared" si="1"/>
        <v>6384000</v>
      </c>
      <c r="M9" s="15">
        <v>38000</v>
      </c>
      <c r="N9" s="17">
        <f t="shared" si="2"/>
        <v>0</v>
      </c>
      <c r="O9" s="18" t="s">
        <v>41</v>
      </c>
      <c r="Q9" s="18"/>
      <c r="R9" s="21"/>
    </row>
    <row r="10" spans="1:26" s="19" customFormat="1">
      <c r="A10" s="11">
        <v>8</v>
      </c>
      <c r="B10" s="22" t="s">
        <v>42</v>
      </c>
      <c r="C10" s="22" t="s">
        <v>42</v>
      </c>
      <c r="D10" s="14" t="s">
        <v>34</v>
      </c>
      <c r="E10" s="14" t="s">
        <v>30</v>
      </c>
      <c r="F10" s="14" t="s">
        <v>35</v>
      </c>
      <c r="G10" s="14" t="s">
        <v>36</v>
      </c>
      <c r="H10" s="14">
        <v>326138</v>
      </c>
      <c r="I10" s="14" t="s">
        <v>37</v>
      </c>
      <c r="J10" s="14" t="s">
        <v>17</v>
      </c>
      <c r="K10" s="15">
        <v>35000</v>
      </c>
      <c r="L10" s="16">
        <f t="shared" si="1"/>
        <v>5880000</v>
      </c>
      <c r="M10" s="15">
        <v>35000</v>
      </c>
      <c r="N10" s="17">
        <f t="shared" si="2"/>
        <v>0</v>
      </c>
      <c r="O10" s="18" t="s">
        <v>43</v>
      </c>
      <c r="Q10" s="18"/>
      <c r="R10" s="21"/>
    </row>
    <row r="11" spans="1:26" s="19" customFormat="1">
      <c r="A11" s="11">
        <v>9</v>
      </c>
      <c r="B11" s="22" t="s">
        <v>44</v>
      </c>
      <c r="C11" s="22" t="s">
        <v>44</v>
      </c>
      <c r="D11" s="14" t="s">
        <v>34</v>
      </c>
      <c r="E11" s="14" t="s">
        <v>30</v>
      </c>
      <c r="F11" s="14" t="s">
        <v>35</v>
      </c>
      <c r="G11" s="14" t="s">
        <v>36</v>
      </c>
      <c r="H11" s="14">
        <v>326138</v>
      </c>
      <c r="I11" s="14" t="s">
        <v>37</v>
      </c>
      <c r="J11" s="14" t="s">
        <v>17</v>
      </c>
      <c r="K11" s="15">
        <v>35000</v>
      </c>
      <c r="L11" s="16">
        <f t="shared" si="1"/>
        <v>5880000</v>
      </c>
      <c r="M11" s="15">
        <v>35000</v>
      </c>
      <c r="N11" s="17">
        <f t="shared" si="2"/>
        <v>0</v>
      </c>
      <c r="O11" s="18" t="s">
        <v>45</v>
      </c>
      <c r="Q11" s="18"/>
      <c r="R11" s="21"/>
    </row>
    <row r="12" spans="1:26" s="19" customFormat="1">
      <c r="A12" s="11">
        <v>10</v>
      </c>
      <c r="B12" s="22" t="s">
        <v>46</v>
      </c>
      <c r="C12" s="23" t="s">
        <v>46</v>
      </c>
      <c r="D12" s="14" t="s">
        <v>47</v>
      </c>
      <c r="E12" s="14">
        <v>1996</v>
      </c>
      <c r="F12" s="14" t="s">
        <v>21</v>
      </c>
      <c r="G12" s="14" t="s">
        <v>16</v>
      </c>
      <c r="H12" s="14">
        <v>16528</v>
      </c>
      <c r="I12" s="14">
        <v>3</v>
      </c>
      <c r="J12" s="14" t="s">
        <v>38</v>
      </c>
      <c r="K12" s="15">
        <v>53000</v>
      </c>
      <c r="L12" s="16">
        <f t="shared" si="1"/>
        <v>8904000</v>
      </c>
      <c r="M12" s="15">
        <v>53000</v>
      </c>
      <c r="N12" s="17">
        <f t="shared" si="2"/>
        <v>0</v>
      </c>
      <c r="O12" s="18" t="s">
        <v>48</v>
      </c>
      <c r="Q12" s="18"/>
      <c r="R12" s="21"/>
    </row>
    <row r="13" spans="1:26" s="19" customFormat="1">
      <c r="A13" s="11">
        <v>11</v>
      </c>
      <c r="B13" s="22" t="s">
        <v>49</v>
      </c>
      <c r="C13" s="24" t="s">
        <v>49</v>
      </c>
      <c r="D13" s="14" t="s">
        <v>50</v>
      </c>
      <c r="E13" s="14">
        <v>1998</v>
      </c>
      <c r="F13" s="14" t="s">
        <v>51</v>
      </c>
      <c r="G13" s="14" t="s">
        <v>52</v>
      </c>
      <c r="H13" s="14">
        <v>69160</v>
      </c>
      <c r="I13" s="14">
        <v>5</v>
      </c>
      <c r="J13" s="14" t="s">
        <v>31</v>
      </c>
      <c r="K13" s="15">
        <v>4900</v>
      </c>
      <c r="L13" s="16">
        <f t="shared" si="1"/>
        <v>823200</v>
      </c>
      <c r="M13" s="15">
        <v>4900</v>
      </c>
      <c r="N13" s="17">
        <f t="shared" si="2"/>
        <v>0</v>
      </c>
      <c r="O13" s="18" t="s">
        <v>53</v>
      </c>
      <c r="Q13" s="18"/>
      <c r="R13" s="21"/>
    </row>
    <row r="14" spans="1:26" s="19" customFormat="1">
      <c r="A14" s="11">
        <v>12</v>
      </c>
      <c r="B14" s="22" t="s">
        <v>54</v>
      </c>
      <c r="C14" s="22" t="s">
        <v>54</v>
      </c>
      <c r="D14" s="14" t="s">
        <v>47</v>
      </c>
      <c r="E14" s="14">
        <v>1995</v>
      </c>
      <c r="F14" s="14" t="s">
        <v>21</v>
      </c>
      <c r="G14" s="14" t="s">
        <v>16</v>
      </c>
      <c r="H14" s="14">
        <v>16528</v>
      </c>
      <c r="I14" s="14">
        <v>3</v>
      </c>
      <c r="J14" s="14" t="s">
        <v>17</v>
      </c>
      <c r="K14" s="15">
        <v>50000</v>
      </c>
      <c r="L14" s="16">
        <f t="shared" si="1"/>
        <v>8400000</v>
      </c>
      <c r="M14" s="15">
        <v>50000</v>
      </c>
      <c r="N14" s="17">
        <f t="shared" si="2"/>
        <v>0</v>
      </c>
      <c r="O14" s="18" t="s">
        <v>55</v>
      </c>
      <c r="Q14" s="18"/>
      <c r="R14" s="21"/>
    </row>
    <row r="15" spans="1:26" s="19" customFormat="1">
      <c r="A15" s="11">
        <v>13</v>
      </c>
      <c r="B15" s="22" t="s">
        <v>56</v>
      </c>
      <c r="C15" s="22" t="s">
        <v>56</v>
      </c>
      <c r="D15" s="14" t="s">
        <v>57</v>
      </c>
      <c r="E15" s="14">
        <v>2001</v>
      </c>
      <c r="F15" s="14" t="s">
        <v>15</v>
      </c>
      <c r="G15" s="14" t="s">
        <v>16</v>
      </c>
      <c r="H15" s="14">
        <v>118239</v>
      </c>
      <c r="I15" s="14" t="s">
        <v>58</v>
      </c>
      <c r="J15" s="14" t="s">
        <v>59</v>
      </c>
      <c r="K15" s="15">
        <v>32000</v>
      </c>
      <c r="L15" s="16">
        <f t="shared" si="1"/>
        <v>5376000</v>
      </c>
      <c r="M15" s="15">
        <v>32000</v>
      </c>
      <c r="N15" s="17">
        <f t="shared" si="2"/>
        <v>0</v>
      </c>
      <c r="O15" s="18" t="s">
        <v>60</v>
      </c>
      <c r="Q15" s="18"/>
      <c r="R15" s="21"/>
    </row>
    <row r="16" spans="1:26" s="19" customFormat="1">
      <c r="A16" s="11">
        <v>14</v>
      </c>
      <c r="B16" s="22" t="s">
        <v>61</v>
      </c>
      <c r="C16" s="22" t="s">
        <v>61</v>
      </c>
      <c r="D16" s="14" t="s">
        <v>62</v>
      </c>
      <c r="E16" s="14">
        <v>2001</v>
      </c>
      <c r="F16" s="14" t="s">
        <v>21</v>
      </c>
      <c r="G16" s="14" t="s">
        <v>16</v>
      </c>
      <c r="H16" s="14">
        <v>16710</v>
      </c>
      <c r="I16" s="14">
        <v>3</v>
      </c>
      <c r="J16" s="14" t="s">
        <v>17</v>
      </c>
      <c r="K16" s="15">
        <v>13900</v>
      </c>
      <c r="L16" s="16">
        <f t="shared" si="1"/>
        <v>2335200</v>
      </c>
      <c r="M16" s="15">
        <v>13900</v>
      </c>
      <c r="N16" s="17">
        <f t="shared" si="2"/>
        <v>0</v>
      </c>
      <c r="O16" s="18" t="s">
        <v>63</v>
      </c>
      <c r="Q16" s="18"/>
      <c r="R16" s="21"/>
    </row>
    <row r="17" spans="1:18" s="19" customFormat="1">
      <c r="A17" s="11">
        <v>15</v>
      </c>
      <c r="B17" s="22" t="s">
        <v>64</v>
      </c>
      <c r="C17" s="22" t="s">
        <v>64</v>
      </c>
      <c r="D17" s="14" t="s">
        <v>62</v>
      </c>
      <c r="E17" s="14">
        <v>2002</v>
      </c>
      <c r="F17" s="14" t="s">
        <v>21</v>
      </c>
      <c r="G17" s="14" t="s">
        <v>16</v>
      </c>
      <c r="H17" s="14">
        <v>16710</v>
      </c>
      <c r="I17" s="14">
        <v>3</v>
      </c>
      <c r="J17" s="14" t="s">
        <v>17</v>
      </c>
      <c r="K17" s="15">
        <v>13900</v>
      </c>
      <c r="L17" s="16">
        <f t="shared" si="1"/>
        <v>2335200</v>
      </c>
      <c r="M17" s="15">
        <v>13900</v>
      </c>
      <c r="N17" s="17">
        <f t="shared" si="2"/>
        <v>0</v>
      </c>
      <c r="O17" s="18" t="s">
        <v>65</v>
      </c>
      <c r="Q17" s="18"/>
      <c r="R17" s="21"/>
    </row>
    <row r="18" spans="1:18" s="19" customFormat="1">
      <c r="A18" s="11">
        <v>16</v>
      </c>
      <c r="B18" s="22" t="s">
        <v>66</v>
      </c>
      <c r="C18" s="22" t="s">
        <v>66</v>
      </c>
      <c r="D18" s="14" t="s">
        <v>57</v>
      </c>
      <c r="E18" s="14">
        <v>2000</v>
      </c>
      <c r="F18" s="14" t="s">
        <v>15</v>
      </c>
      <c r="G18" s="14" t="s">
        <v>16</v>
      </c>
      <c r="H18" s="14">
        <v>118239</v>
      </c>
      <c r="I18" s="14" t="s">
        <v>58</v>
      </c>
      <c r="J18" s="14" t="s">
        <v>59</v>
      </c>
      <c r="K18" s="15">
        <v>32000</v>
      </c>
      <c r="L18" s="16">
        <f t="shared" si="1"/>
        <v>5376000</v>
      </c>
      <c r="M18" s="15">
        <v>32000</v>
      </c>
      <c r="N18" s="17">
        <f t="shared" si="2"/>
        <v>0</v>
      </c>
      <c r="O18" s="18" t="s">
        <v>67</v>
      </c>
      <c r="Q18" s="18"/>
      <c r="R18" s="21"/>
    </row>
    <row r="19" spans="1:18" s="19" customFormat="1">
      <c r="A19" s="11">
        <v>17</v>
      </c>
      <c r="B19" s="22" t="s">
        <v>68</v>
      </c>
      <c r="C19" s="22" t="s">
        <v>68</v>
      </c>
      <c r="D19" s="14" t="s">
        <v>57</v>
      </c>
      <c r="E19" s="14">
        <v>1995</v>
      </c>
      <c r="F19" s="14" t="s">
        <v>15</v>
      </c>
      <c r="G19" s="14" t="s">
        <v>16</v>
      </c>
      <c r="H19" s="14">
        <v>18346</v>
      </c>
      <c r="I19" s="14" t="s">
        <v>58</v>
      </c>
      <c r="J19" s="14" t="s">
        <v>59</v>
      </c>
      <c r="K19" s="15">
        <v>34000</v>
      </c>
      <c r="L19" s="16">
        <f t="shared" si="1"/>
        <v>5712000</v>
      </c>
      <c r="M19" s="15">
        <v>34000</v>
      </c>
      <c r="N19" s="17">
        <f t="shared" si="2"/>
        <v>0</v>
      </c>
      <c r="O19" s="18" t="s">
        <v>69</v>
      </c>
      <c r="Q19" s="18"/>
      <c r="R19" s="21"/>
    </row>
    <row r="20" spans="1:18" s="19" customFormat="1">
      <c r="A20" s="11">
        <v>18</v>
      </c>
      <c r="B20" s="22" t="s">
        <v>70</v>
      </c>
      <c r="C20" s="22" t="s">
        <v>70</v>
      </c>
      <c r="D20" s="14" t="s">
        <v>57</v>
      </c>
      <c r="E20" s="14">
        <v>2000</v>
      </c>
      <c r="F20" s="14" t="s">
        <v>15</v>
      </c>
      <c r="G20" s="14" t="s">
        <v>16</v>
      </c>
      <c r="H20" s="14">
        <v>118206</v>
      </c>
      <c r="I20" s="14" t="s">
        <v>58</v>
      </c>
      <c r="J20" s="14" t="s">
        <v>71</v>
      </c>
      <c r="K20" s="15">
        <v>36000</v>
      </c>
      <c r="L20" s="16">
        <f t="shared" si="1"/>
        <v>6048000</v>
      </c>
      <c r="M20" s="15">
        <v>36000</v>
      </c>
      <c r="N20" s="17">
        <f t="shared" si="2"/>
        <v>0</v>
      </c>
      <c r="O20" s="18" t="s">
        <v>72</v>
      </c>
      <c r="Q20" s="25"/>
      <c r="R20" s="21"/>
    </row>
    <row r="21" spans="1:18" s="19" customFormat="1">
      <c r="A21" s="11">
        <v>19</v>
      </c>
      <c r="B21" s="22" t="s">
        <v>73</v>
      </c>
      <c r="C21" s="22" t="s">
        <v>73</v>
      </c>
      <c r="D21" s="14" t="s">
        <v>57</v>
      </c>
      <c r="E21" s="14">
        <v>1999</v>
      </c>
      <c r="F21" s="14" t="s">
        <v>15</v>
      </c>
      <c r="G21" s="14" t="s">
        <v>16</v>
      </c>
      <c r="H21" s="14">
        <v>18239</v>
      </c>
      <c r="I21" s="14" t="s">
        <v>58</v>
      </c>
      <c r="J21" s="14" t="s">
        <v>59</v>
      </c>
      <c r="K21" s="15">
        <v>23500</v>
      </c>
      <c r="L21" s="16">
        <f t="shared" si="1"/>
        <v>3948000</v>
      </c>
      <c r="M21" s="15">
        <v>23500</v>
      </c>
      <c r="N21" s="17">
        <f t="shared" si="2"/>
        <v>0</v>
      </c>
      <c r="O21" s="18" t="s">
        <v>74</v>
      </c>
      <c r="Q21" s="18"/>
      <c r="R21" s="21"/>
    </row>
    <row r="22" spans="1:18" s="19" customFormat="1">
      <c r="A22" s="11">
        <v>20</v>
      </c>
      <c r="B22" s="22" t="s">
        <v>75</v>
      </c>
      <c r="C22" s="22" t="s">
        <v>75</v>
      </c>
      <c r="D22" s="14" t="s">
        <v>57</v>
      </c>
      <c r="E22" s="14">
        <v>2182</v>
      </c>
      <c r="F22" s="14" t="s">
        <v>76</v>
      </c>
      <c r="G22" s="14" t="s">
        <v>77</v>
      </c>
      <c r="H22" s="14">
        <v>218239</v>
      </c>
      <c r="I22" s="14" t="s">
        <v>58</v>
      </c>
      <c r="J22" s="14" t="s">
        <v>17</v>
      </c>
      <c r="K22" s="15">
        <v>40000</v>
      </c>
      <c r="L22" s="16">
        <f t="shared" si="1"/>
        <v>6720000</v>
      </c>
      <c r="M22" s="15">
        <v>40000</v>
      </c>
      <c r="N22" s="17">
        <f t="shared" si="2"/>
        <v>0</v>
      </c>
      <c r="O22" s="18" t="s">
        <v>78</v>
      </c>
      <c r="Q22" s="18"/>
      <c r="R22" s="21"/>
    </row>
    <row r="23" spans="1:18" s="19" customFormat="1">
      <c r="A23" s="11">
        <v>21</v>
      </c>
      <c r="B23" s="22" t="s">
        <v>79</v>
      </c>
      <c r="C23" s="22" t="s">
        <v>79</v>
      </c>
      <c r="D23" s="14" t="s">
        <v>57</v>
      </c>
      <c r="E23" s="14">
        <v>1993</v>
      </c>
      <c r="F23" s="14" t="s">
        <v>15</v>
      </c>
      <c r="G23" s="14" t="s">
        <v>16</v>
      </c>
      <c r="H23" s="14">
        <v>18239</v>
      </c>
      <c r="I23" s="14" t="s">
        <v>58</v>
      </c>
      <c r="J23" s="14" t="s">
        <v>59</v>
      </c>
      <c r="K23" s="15">
        <v>24200</v>
      </c>
      <c r="L23" s="16">
        <f t="shared" si="1"/>
        <v>4065600</v>
      </c>
      <c r="M23" s="15">
        <v>24200</v>
      </c>
      <c r="N23" s="17">
        <f t="shared" si="2"/>
        <v>0</v>
      </c>
      <c r="O23" s="18" t="s">
        <v>80</v>
      </c>
      <c r="Q23" s="18"/>
      <c r="R23" s="21"/>
    </row>
    <row r="24" spans="1:18" s="19" customFormat="1">
      <c r="A24" s="11">
        <v>22</v>
      </c>
      <c r="B24" s="22" t="s">
        <v>81</v>
      </c>
      <c r="C24" s="22" t="s">
        <v>81</v>
      </c>
      <c r="D24" s="14" t="s">
        <v>62</v>
      </c>
      <c r="E24" s="14">
        <v>2005</v>
      </c>
      <c r="F24" s="14" t="s">
        <v>21</v>
      </c>
      <c r="G24" s="14" t="s">
        <v>16</v>
      </c>
      <c r="H24" s="14">
        <v>16710</v>
      </c>
      <c r="I24" s="14">
        <v>3</v>
      </c>
      <c r="J24" s="14" t="s">
        <v>17</v>
      </c>
      <c r="K24" s="15">
        <v>13500</v>
      </c>
      <c r="L24" s="16">
        <f t="shared" si="1"/>
        <v>2268000</v>
      </c>
      <c r="M24" s="15">
        <v>13500</v>
      </c>
      <c r="N24" s="17">
        <f t="shared" si="2"/>
        <v>0</v>
      </c>
      <c r="O24" s="25" t="s">
        <v>82</v>
      </c>
      <c r="Q24" s="18"/>
      <c r="R24" s="21"/>
    </row>
    <row r="25" spans="1:18" s="19" customFormat="1">
      <c r="A25" s="11">
        <v>23</v>
      </c>
      <c r="B25" s="22" t="s">
        <v>83</v>
      </c>
      <c r="C25" s="22" t="s">
        <v>83</v>
      </c>
      <c r="D25" s="14" t="s">
        <v>62</v>
      </c>
      <c r="E25" s="14">
        <v>2002</v>
      </c>
      <c r="F25" s="14" t="s">
        <v>21</v>
      </c>
      <c r="G25" s="14" t="s">
        <v>16</v>
      </c>
      <c r="H25" s="14">
        <v>16710</v>
      </c>
      <c r="I25" s="14">
        <v>3</v>
      </c>
      <c r="J25" s="14" t="s">
        <v>17</v>
      </c>
      <c r="K25" s="15">
        <v>13500</v>
      </c>
      <c r="L25" s="16">
        <f>K25*168</f>
        <v>2268000</v>
      </c>
      <c r="M25" s="15">
        <v>13500</v>
      </c>
      <c r="N25" s="17">
        <f t="shared" si="2"/>
        <v>0</v>
      </c>
      <c r="O25" s="18" t="s">
        <v>84</v>
      </c>
      <c r="Q25" s="18"/>
      <c r="R25" s="21"/>
    </row>
    <row r="26" spans="1:18" s="19" customFormat="1">
      <c r="A26" s="11">
        <v>24</v>
      </c>
      <c r="B26" s="22" t="s">
        <v>85</v>
      </c>
      <c r="C26" s="22" t="s">
        <v>85</v>
      </c>
      <c r="D26" s="14" t="s">
        <v>62</v>
      </c>
      <c r="E26" s="14">
        <v>2001</v>
      </c>
      <c r="F26" s="14" t="s">
        <v>21</v>
      </c>
      <c r="G26" s="14" t="s">
        <v>16</v>
      </c>
      <c r="H26" s="14">
        <v>16710</v>
      </c>
      <c r="I26" s="14">
        <v>3</v>
      </c>
      <c r="J26" s="14" t="s">
        <v>17</v>
      </c>
      <c r="K26" s="15">
        <v>13500</v>
      </c>
      <c r="L26" s="16">
        <f t="shared" si="1"/>
        <v>2268000</v>
      </c>
      <c r="M26" s="15">
        <v>13500</v>
      </c>
      <c r="N26" s="17">
        <f t="shared" si="2"/>
        <v>0</v>
      </c>
      <c r="O26" s="18" t="s">
        <v>86</v>
      </c>
      <c r="Q26" s="18"/>
      <c r="R26" s="21"/>
    </row>
    <row r="27" spans="1:18" s="19" customFormat="1">
      <c r="A27" s="11">
        <v>25</v>
      </c>
      <c r="B27" s="22" t="s">
        <v>87</v>
      </c>
      <c r="C27" s="22" t="s">
        <v>87</v>
      </c>
      <c r="D27" s="14" t="s">
        <v>62</v>
      </c>
      <c r="E27" s="14">
        <v>1996</v>
      </c>
      <c r="F27" s="14" t="s">
        <v>21</v>
      </c>
      <c r="G27" s="14" t="s">
        <v>16</v>
      </c>
      <c r="H27" s="14">
        <v>16700</v>
      </c>
      <c r="I27" s="14">
        <v>3</v>
      </c>
      <c r="J27" s="14" t="s">
        <v>17</v>
      </c>
      <c r="K27" s="15">
        <v>13500</v>
      </c>
      <c r="L27" s="16">
        <f t="shared" si="1"/>
        <v>2268000</v>
      </c>
      <c r="M27" s="15">
        <v>13500</v>
      </c>
      <c r="N27" s="17">
        <f t="shared" si="2"/>
        <v>0</v>
      </c>
      <c r="O27" s="18" t="s">
        <v>88</v>
      </c>
      <c r="Q27" s="18"/>
      <c r="R27" s="21"/>
    </row>
    <row r="28" spans="1:18" s="19" customFormat="1">
      <c r="A28" s="11">
        <v>26</v>
      </c>
      <c r="B28" s="22" t="s">
        <v>89</v>
      </c>
      <c r="C28" s="22" t="s">
        <v>89</v>
      </c>
      <c r="D28" s="14" t="s">
        <v>62</v>
      </c>
      <c r="E28" s="14">
        <v>1991</v>
      </c>
      <c r="F28" s="14" t="s">
        <v>21</v>
      </c>
      <c r="G28" s="14" t="s">
        <v>16</v>
      </c>
      <c r="H28" s="14">
        <v>16700</v>
      </c>
      <c r="I28" s="14">
        <v>3</v>
      </c>
      <c r="J28" s="14" t="s">
        <v>17</v>
      </c>
      <c r="K28" s="15">
        <v>13500</v>
      </c>
      <c r="L28" s="16">
        <f t="shared" si="1"/>
        <v>2268000</v>
      </c>
      <c r="M28" s="15">
        <v>13500</v>
      </c>
      <c r="N28" s="17">
        <f t="shared" si="2"/>
        <v>0</v>
      </c>
      <c r="O28" s="18" t="s">
        <v>90</v>
      </c>
      <c r="Q28" s="18"/>
      <c r="R28" s="21"/>
    </row>
    <row r="29" spans="1:18" s="19" customFormat="1">
      <c r="A29" s="11">
        <v>27</v>
      </c>
      <c r="B29" s="22" t="s">
        <v>91</v>
      </c>
      <c r="C29" s="22" t="s">
        <v>91</v>
      </c>
      <c r="D29" s="14" t="s">
        <v>62</v>
      </c>
      <c r="E29" s="14">
        <v>1997</v>
      </c>
      <c r="F29" s="14" t="s">
        <v>21</v>
      </c>
      <c r="G29" s="14" t="s">
        <v>16</v>
      </c>
      <c r="H29" s="14">
        <v>16700</v>
      </c>
      <c r="I29" s="14">
        <v>3</v>
      </c>
      <c r="J29" s="14" t="s">
        <v>17</v>
      </c>
      <c r="K29" s="15">
        <v>13900</v>
      </c>
      <c r="L29" s="16">
        <f t="shared" si="1"/>
        <v>2335200</v>
      </c>
      <c r="M29" s="15">
        <v>13900</v>
      </c>
      <c r="N29" s="17">
        <f t="shared" si="2"/>
        <v>0</v>
      </c>
      <c r="O29" s="18" t="s">
        <v>92</v>
      </c>
      <c r="Q29" s="18"/>
      <c r="R29" s="21"/>
    </row>
    <row r="30" spans="1:18" s="19" customFormat="1">
      <c r="A30" s="11">
        <v>28</v>
      </c>
      <c r="B30" s="22" t="s">
        <v>93</v>
      </c>
      <c r="C30" s="22" t="s">
        <v>93</v>
      </c>
      <c r="D30" s="14" t="s">
        <v>47</v>
      </c>
      <c r="E30" s="14">
        <v>2004</v>
      </c>
      <c r="F30" s="14" t="s">
        <v>21</v>
      </c>
      <c r="G30" s="14" t="s">
        <v>16</v>
      </c>
      <c r="H30" s="14">
        <v>116509</v>
      </c>
      <c r="I30" s="14">
        <v>3</v>
      </c>
      <c r="J30" s="14" t="s">
        <v>59</v>
      </c>
      <c r="K30" s="15">
        <v>45000</v>
      </c>
      <c r="L30" s="16">
        <f t="shared" si="1"/>
        <v>7560000</v>
      </c>
      <c r="M30" s="15">
        <v>45000</v>
      </c>
      <c r="N30" s="17">
        <f t="shared" si="2"/>
        <v>0</v>
      </c>
      <c r="O30" s="18" t="s">
        <v>94</v>
      </c>
      <c r="Q30" s="18"/>
      <c r="R30" s="21"/>
    </row>
    <row r="31" spans="1:18" s="19" customFormat="1">
      <c r="A31" s="11">
        <v>29</v>
      </c>
      <c r="B31" s="22" t="s">
        <v>95</v>
      </c>
      <c r="C31" s="22" t="s">
        <v>95</v>
      </c>
      <c r="D31" s="14" t="s">
        <v>50</v>
      </c>
      <c r="E31" s="14">
        <v>2005</v>
      </c>
      <c r="F31" s="14" t="s">
        <v>15</v>
      </c>
      <c r="G31" s="14" t="s">
        <v>16</v>
      </c>
      <c r="H31" s="14">
        <v>116264</v>
      </c>
      <c r="I31" s="14">
        <v>3</v>
      </c>
      <c r="J31" s="14" t="s">
        <v>38</v>
      </c>
      <c r="K31" s="15">
        <v>9600</v>
      </c>
      <c r="L31" s="16">
        <f t="shared" si="1"/>
        <v>1612800</v>
      </c>
      <c r="M31" s="15">
        <v>9600</v>
      </c>
      <c r="N31" s="17">
        <f t="shared" si="2"/>
        <v>0</v>
      </c>
      <c r="O31" s="18" t="s">
        <v>96</v>
      </c>
      <c r="Q31" s="25"/>
      <c r="R31" s="21"/>
    </row>
    <row r="32" spans="1:18" s="19" customFormat="1">
      <c r="A32" s="11">
        <v>30</v>
      </c>
      <c r="B32" s="22" t="s">
        <v>97</v>
      </c>
      <c r="C32" s="22" t="s">
        <v>97</v>
      </c>
      <c r="D32" s="14" t="s">
        <v>50</v>
      </c>
      <c r="E32" s="14">
        <v>2015</v>
      </c>
      <c r="F32" s="14" t="s">
        <v>76</v>
      </c>
      <c r="G32" s="14" t="s">
        <v>16</v>
      </c>
      <c r="H32" s="14">
        <v>116334</v>
      </c>
      <c r="I32" s="14">
        <v>3</v>
      </c>
      <c r="J32" s="14" t="s">
        <v>17</v>
      </c>
      <c r="K32" s="15">
        <v>13000</v>
      </c>
      <c r="L32" s="16">
        <f t="shared" si="1"/>
        <v>2184000</v>
      </c>
      <c r="M32" s="15">
        <v>13000</v>
      </c>
      <c r="N32" s="17">
        <f t="shared" si="2"/>
        <v>0</v>
      </c>
      <c r="O32" s="18" t="s">
        <v>98</v>
      </c>
      <c r="Q32" s="18"/>
      <c r="R32" s="21"/>
    </row>
    <row r="33" spans="1:18" s="19" customFormat="1">
      <c r="A33" s="11">
        <v>31</v>
      </c>
      <c r="B33" s="22" t="s">
        <v>99</v>
      </c>
      <c r="C33" s="22" t="s">
        <v>99</v>
      </c>
      <c r="D33" s="14" t="s">
        <v>29</v>
      </c>
      <c r="E33" s="14">
        <v>1995</v>
      </c>
      <c r="F33" s="14" t="s">
        <v>21</v>
      </c>
      <c r="G33" s="14" t="s">
        <v>16</v>
      </c>
      <c r="H33" s="14">
        <v>14060</v>
      </c>
      <c r="I33" s="14">
        <v>3</v>
      </c>
      <c r="J33" s="14" t="s">
        <v>17</v>
      </c>
      <c r="K33" s="15">
        <v>9500</v>
      </c>
      <c r="L33" s="16">
        <f>K33*168</f>
        <v>1596000</v>
      </c>
      <c r="M33" s="15">
        <v>9500</v>
      </c>
      <c r="N33" s="17">
        <f t="shared" si="2"/>
        <v>0</v>
      </c>
      <c r="O33" s="18" t="s">
        <v>100</v>
      </c>
      <c r="Q33" s="18"/>
      <c r="R33" s="21"/>
    </row>
    <row r="34" spans="1:18" s="19" customFormat="1">
      <c r="A34" s="11">
        <v>32</v>
      </c>
      <c r="B34" s="22" t="s">
        <v>101</v>
      </c>
      <c r="C34" s="22" t="s">
        <v>101</v>
      </c>
      <c r="D34" s="14" t="s">
        <v>62</v>
      </c>
      <c r="E34" s="14">
        <v>1998</v>
      </c>
      <c r="F34" s="14" t="s">
        <v>21</v>
      </c>
      <c r="G34" s="14" t="s">
        <v>16</v>
      </c>
      <c r="H34" s="14">
        <v>16700</v>
      </c>
      <c r="I34" s="14">
        <v>3</v>
      </c>
      <c r="J34" s="14" t="s">
        <v>17</v>
      </c>
      <c r="K34" s="15">
        <v>13500</v>
      </c>
      <c r="L34" s="16">
        <f t="shared" ref="L34:L97" si="3">K34*168</f>
        <v>2268000</v>
      </c>
      <c r="M34" s="15">
        <v>13500</v>
      </c>
      <c r="N34" s="17">
        <f t="shared" si="2"/>
        <v>0</v>
      </c>
      <c r="O34" s="18" t="s">
        <v>102</v>
      </c>
      <c r="Q34" s="18"/>
      <c r="R34" s="21"/>
    </row>
    <row r="35" spans="1:18" s="19" customFormat="1">
      <c r="A35" s="11">
        <v>33</v>
      </c>
      <c r="B35" s="22" t="s">
        <v>103</v>
      </c>
      <c r="C35" s="22" t="s">
        <v>103</v>
      </c>
      <c r="D35" s="14" t="s">
        <v>62</v>
      </c>
      <c r="E35" s="14">
        <v>1999</v>
      </c>
      <c r="F35" s="14" t="s">
        <v>21</v>
      </c>
      <c r="G35" s="14" t="s">
        <v>16</v>
      </c>
      <c r="H35" s="14">
        <v>16700</v>
      </c>
      <c r="I35" s="14">
        <v>3</v>
      </c>
      <c r="J35" s="14" t="s">
        <v>17</v>
      </c>
      <c r="K35" s="15">
        <v>13500</v>
      </c>
      <c r="L35" s="16">
        <f t="shared" si="3"/>
        <v>2268000</v>
      </c>
      <c r="M35" s="15">
        <v>13500</v>
      </c>
      <c r="N35" s="17">
        <f t="shared" si="2"/>
        <v>0</v>
      </c>
      <c r="O35" s="18" t="s">
        <v>104</v>
      </c>
      <c r="Q35" s="18"/>
      <c r="R35" s="21"/>
    </row>
    <row r="36" spans="1:18" s="19" customFormat="1">
      <c r="A36" s="11">
        <v>34</v>
      </c>
      <c r="B36" s="22" t="s">
        <v>105</v>
      </c>
      <c r="C36" s="22" t="s">
        <v>105</v>
      </c>
      <c r="D36" s="14" t="s">
        <v>62</v>
      </c>
      <c r="E36" s="14">
        <v>1996</v>
      </c>
      <c r="F36" s="14" t="s">
        <v>21</v>
      </c>
      <c r="G36" s="14" t="s">
        <v>16</v>
      </c>
      <c r="H36" s="14">
        <v>16700</v>
      </c>
      <c r="I36" s="14">
        <v>3</v>
      </c>
      <c r="J36" s="14" t="s">
        <v>17</v>
      </c>
      <c r="K36" s="15">
        <v>13500</v>
      </c>
      <c r="L36" s="16">
        <f t="shared" si="3"/>
        <v>2268000</v>
      </c>
      <c r="M36" s="15">
        <v>13500</v>
      </c>
      <c r="N36" s="17">
        <f t="shared" si="2"/>
        <v>0</v>
      </c>
      <c r="O36" s="18" t="s">
        <v>106</v>
      </c>
      <c r="Q36" s="18"/>
      <c r="R36" s="21"/>
    </row>
    <row r="37" spans="1:18" s="19" customFormat="1">
      <c r="A37" s="11">
        <v>35</v>
      </c>
      <c r="B37" s="22" t="s">
        <v>107</v>
      </c>
      <c r="C37" s="22" t="s">
        <v>107</v>
      </c>
      <c r="D37" s="14" t="s">
        <v>62</v>
      </c>
      <c r="E37" s="14">
        <v>1997</v>
      </c>
      <c r="F37" s="14" t="s">
        <v>21</v>
      </c>
      <c r="G37" s="14" t="s">
        <v>16</v>
      </c>
      <c r="H37" s="14">
        <v>16700</v>
      </c>
      <c r="I37" s="14">
        <v>3</v>
      </c>
      <c r="J37" s="14" t="s">
        <v>17</v>
      </c>
      <c r="K37" s="15">
        <v>13500</v>
      </c>
      <c r="L37" s="16">
        <f t="shared" si="3"/>
        <v>2268000</v>
      </c>
      <c r="M37" s="15">
        <v>13500</v>
      </c>
      <c r="N37" s="17">
        <f t="shared" si="2"/>
        <v>0</v>
      </c>
      <c r="O37" s="18" t="s">
        <v>108</v>
      </c>
      <c r="Q37" s="18"/>
      <c r="R37" s="21"/>
    </row>
    <row r="38" spans="1:18" s="19" customFormat="1">
      <c r="A38" s="11">
        <v>36</v>
      </c>
      <c r="B38" s="22" t="s">
        <v>109</v>
      </c>
      <c r="C38" s="22" t="s">
        <v>109</v>
      </c>
      <c r="D38" s="14" t="s">
        <v>62</v>
      </c>
      <c r="E38" s="14">
        <v>1993</v>
      </c>
      <c r="F38" s="14" t="s">
        <v>21</v>
      </c>
      <c r="G38" s="14" t="s">
        <v>16</v>
      </c>
      <c r="H38" s="14">
        <v>16710</v>
      </c>
      <c r="I38" s="14">
        <v>3</v>
      </c>
      <c r="J38" s="14" t="s">
        <v>17</v>
      </c>
      <c r="K38" s="15">
        <v>13500</v>
      </c>
      <c r="L38" s="16">
        <f t="shared" si="3"/>
        <v>2268000</v>
      </c>
      <c r="M38" s="15">
        <v>13500</v>
      </c>
      <c r="N38" s="17">
        <f t="shared" si="2"/>
        <v>0</v>
      </c>
      <c r="O38" s="18" t="s">
        <v>110</v>
      </c>
      <c r="Q38" s="18"/>
      <c r="R38" s="21"/>
    </row>
    <row r="39" spans="1:18" s="19" customFormat="1">
      <c r="A39" s="11">
        <v>37</v>
      </c>
      <c r="B39" s="22" t="s">
        <v>111</v>
      </c>
      <c r="C39" s="22" t="s">
        <v>111</v>
      </c>
      <c r="D39" s="14" t="s">
        <v>29</v>
      </c>
      <c r="E39" s="14" t="s">
        <v>30</v>
      </c>
      <c r="F39" s="14" t="s">
        <v>21</v>
      </c>
      <c r="G39" s="14" t="s">
        <v>16</v>
      </c>
      <c r="H39" s="14">
        <v>114060</v>
      </c>
      <c r="I39" s="14">
        <v>3</v>
      </c>
      <c r="J39" s="14" t="s">
        <v>17</v>
      </c>
      <c r="K39" s="15">
        <v>13400</v>
      </c>
      <c r="L39" s="16">
        <f t="shared" si="3"/>
        <v>2251200</v>
      </c>
      <c r="M39" s="15">
        <v>13400</v>
      </c>
      <c r="N39" s="17">
        <f t="shared" si="2"/>
        <v>0</v>
      </c>
      <c r="O39" s="18" t="s">
        <v>112</v>
      </c>
      <c r="Q39" s="18"/>
      <c r="R39" s="21"/>
    </row>
    <row r="40" spans="1:18" s="19" customFormat="1">
      <c r="A40" s="11">
        <v>38</v>
      </c>
      <c r="B40" s="22" t="s">
        <v>113</v>
      </c>
      <c r="C40" s="22" t="s">
        <v>113</v>
      </c>
      <c r="D40" s="14" t="s">
        <v>29</v>
      </c>
      <c r="E40" s="14" t="s">
        <v>30</v>
      </c>
      <c r="F40" s="14" t="s">
        <v>21</v>
      </c>
      <c r="G40" s="14" t="s">
        <v>16</v>
      </c>
      <c r="H40" s="14">
        <v>114060</v>
      </c>
      <c r="I40" s="14">
        <v>3</v>
      </c>
      <c r="J40" s="14" t="s">
        <v>17</v>
      </c>
      <c r="K40" s="15">
        <v>13400</v>
      </c>
      <c r="L40" s="16">
        <f t="shared" si="3"/>
        <v>2251200</v>
      </c>
      <c r="M40" s="15">
        <v>13400</v>
      </c>
      <c r="N40" s="17">
        <f t="shared" si="2"/>
        <v>0</v>
      </c>
      <c r="O40" s="18" t="s">
        <v>114</v>
      </c>
      <c r="Q40" s="18"/>
      <c r="R40" s="21"/>
    </row>
    <row r="41" spans="1:18" s="19" customFormat="1">
      <c r="A41" s="11">
        <v>39</v>
      </c>
      <c r="B41" s="22" t="s">
        <v>115</v>
      </c>
      <c r="C41" s="22" t="s">
        <v>115</v>
      </c>
      <c r="D41" s="14" t="s">
        <v>20</v>
      </c>
      <c r="E41" s="14">
        <v>1999</v>
      </c>
      <c r="F41" s="14" t="s">
        <v>21</v>
      </c>
      <c r="G41" s="14" t="s">
        <v>16</v>
      </c>
      <c r="H41" s="14">
        <v>16570</v>
      </c>
      <c r="I41" s="14">
        <v>3</v>
      </c>
      <c r="J41" s="14" t="s">
        <v>17</v>
      </c>
      <c r="K41" s="15">
        <v>10200</v>
      </c>
      <c r="L41" s="16">
        <f t="shared" si="3"/>
        <v>1713600</v>
      </c>
      <c r="M41" s="15">
        <v>10200</v>
      </c>
      <c r="N41" s="17">
        <f t="shared" si="2"/>
        <v>0</v>
      </c>
      <c r="O41" s="18" t="s">
        <v>116</v>
      </c>
      <c r="Q41" s="18"/>
      <c r="R41" s="21"/>
    </row>
    <row r="42" spans="1:18" s="19" customFormat="1">
      <c r="A42" s="11">
        <v>40</v>
      </c>
      <c r="B42" s="22" t="s">
        <v>117</v>
      </c>
      <c r="C42" s="22" t="s">
        <v>117</v>
      </c>
      <c r="D42" s="14" t="s">
        <v>20</v>
      </c>
      <c r="E42" s="14">
        <v>1993</v>
      </c>
      <c r="F42" s="14" t="s">
        <v>21</v>
      </c>
      <c r="G42" s="14" t="s">
        <v>16</v>
      </c>
      <c r="H42" s="14">
        <v>16570</v>
      </c>
      <c r="I42" s="14">
        <v>3</v>
      </c>
      <c r="J42" s="14" t="s">
        <v>17</v>
      </c>
      <c r="K42" s="15">
        <v>9800</v>
      </c>
      <c r="L42" s="16">
        <f t="shared" si="3"/>
        <v>1646400</v>
      </c>
      <c r="M42" s="15">
        <v>9800</v>
      </c>
      <c r="N42" s="17">
        <f t="shared" si="2"/>
        <v>0</v>
      </c>
      <c r="O42" s="18" t="s">
        <v>118</v>
      </c>
      <c r="Q42" s="18"/>
      <c r="R42" s="21"/>
    </row>
    <row r="43" spans="1:18" s="19" customFormat="1">
      <c r="A43" s="11">
        <v>41</v>
      </c>
      <c r="B43" s="22" t="s">
        <v>119</v>
      </c>
      <c r="C43" s="22" t="s">
        <v>119</v>
      </c>
      <c r="D43" s="14" t="s">
        <v>20</v>
      </c>
      <c r="E43" s="14">
        <v>1997</v>
      </c>
      <c r="F43" s="14" t="s">
        <v>21</v>
      </c>
      <c r="G43" s="14" t="s">
        <v>16</v>
      </c>
      <c r="H43" s="14">
        <v>16570</v>
      </c>
      <c r="I43" s="14">
        <v>3</v>
      </c>
      <c r="J43" s="14" t="s">
        <v>17</v>
      </c>
      <c r="K43" s="15">
        <v>10200</v>
      </c>
      <c r="L43" s="16">
        <f t="shared" si="3"/>
        <v>1713600</v>
      </c>
      <c r="M43" s="15">
        <v>10200</v>
      </c>
      <c r="N43" s="17">
        <f t="shared" si="2"/>
        <v>0</v>
      </c>
      <c r="O43" s="18" t="s">
        <v>120</v>
      </c>
      <c r="Q43" s="18"/>
      <c r="R43" s="21"/>
    </row>
    <row r="44" spans="1:18" s="19" customFormat="1">
      <c r="A44" s="11">
        <v>42</v>
      </c>
      <c r="B44" s="22" t="s">
        <v>121</v>
      </c>
      <c r="C44" s="22" t="s">
        <v>121</v>
      </c>
      <c r="D44" s="14" t="s">
        <v>29</v>
      </c>
      <c r="E44" s="14" t="s">
        <v>30</v>
      </c>
      <c r="F44" s="14" t="s">
        <v>21</v>
      </c>
      <c r="G44" s="14" t="s">
        <v>16</v>
      </c>
      <c r="H44" s="14">
        <v>14060</v>
      </c>
      <c r="I44" s="14">
        <v>3</v>
      </c>
      <c r="J44" s="14" t="s">
        <v>17</v>
      </c>
      <c r="K44" s="15">
        <v>9500</v>
      </c>
      <c r="L44" s="16">
        <f t="shared" si="3"/>
        <v>1596000</v>
      </c>
      <c r="M44" s="15">
        <v>9500</v>
      </c>
      <c r="N44" s="17">
        <f t="shared" si="2"/>
        <v>0</v>
      </c>
      <c r="O44" s="18" t="s">
        <v>122</v>
      </c>
      <c r="Q44" s="18"/>
      <c r="R44" s="21"/>
    </row>
    <row r="45" spans="1:18" s="19" customFormat="1">
      <c r="A45" s="11">
        <v>43</v>
      </c>
      <c r="B45" s="22" t="s">
        <v>123</v>
      </c>
      <c r="C45" s="22" t="s">
        <v>123</v>
      </c>
      <c r="D45" s="14" t="s">
        <v>57</v>
      </c>
      <c r="E45" s="14">
        <v>1988</v>
      </c>
      <c r="F45" s="14" t="s">
        <v>15</v>
      </c>
      <c r="G45" s="14" t="s">
        <v>16</v>
      </c>
      <c r="H45" s="14">
        <v>18239</v>
      </c>
      <c r="I45" s="14" t="s">
        <v>124</v>
      </c>
      <c r="J45" s="14" t="s">
        <v>59</v>
      </c>
      <c r="K45" s="15">
        <v>24200</v>
      </c>
      <c r="L45" s="16">
        <f t="shared" si="3"/>
        <v>4065600</v>
      </c>
      <c r="M45" s="15">
        <v>24200</v>
      </c>
      <c r="N45" s="17">
        <f t="shared" si="2"/>
        <v>0</v>
      </c>
      <c r="O45" s="18" t="s">
        <v>125</v>
      </c>
      <c r="Q45" s="18"/>
      <c r="R45" s="21"/>
    </row>
    <row r="46" spans="1:18" s="19" customFormat="1">
      <c r="A46" s="11">
        <v>44</v>
      </c>
      <c r="B46" s="22" t="s">
        <v>126</v>
      </c>
      <c r="C46" s="22" t="s">
        <v>126</v>
      </c>
      <c r="D46" s="14" t="s">
        <v>24</v>
      </c>
      <c r="E46" s="14">
        <v>2002</v>
      </c>
      <c r="F46" s="14" t="s">
        <v>21</v>
      </c>
      <c r="G46" s="14" t="s">
        <v>16</v>
      </c>
      <c r="H46" s="14">
        <v>16600</v>
      </c>
      <c r="I46" s="14">
        <v>3</v>
      </c>
      <c r="J46" s="14" t="s">
        <v>17</v>
      </c>
      <c r="K46" s="15">
        <v>10900</v>
      </c>
      <c r="L46" s="16">
        <f t="shared" si="3"/>
        <v>1831200</v>
      </c>
      <c r="M46" s="15">
        <v>10900</v>
      </c>
      <c r="N46" s="17">
        <f t="shared" si="2"/>
        <v>0</v>
      </c>
      <c r="O46" s="18" t="s">
        <v>127</v>
      </c>
      <c r="Q46" s="18"/>
      <c r="R46" s="21"/>
    </row>
    <row r="47" spans="1:18" s="19" customFormat="1">
      <c r="A47" s="11">
        <v>45</v>
      </c>
      <c r="B47" s="22" t="s">
        <v>128</v>
      </c>
      <c r="C47" s="22" t="s">
        <v>128</v>
      </c>
      <c r="D47" s="14" t="s">
        <v>129</v>
      </c>
      <c r="E47" s="14">
        <v>1999</v>
      </c>
      <c r="F47" s="14" t="s">
        <v>21</v>
      </c>
      <c r="G47" s="14" t="s">
        <v>16</v>
      </c>
      <c r="H47" s="14">
        <v>16622</v>
      </c>
      <c r="I47" s="14">
        <v>3</v>
      </c>
      <c r="J47" s="14" t="s">
        <v>59</v>
      </c>
      <c r="K47" s="15">
        <v>12500</v>
      </c>
      <c r="L47" s="16">
        <f t="shared" si="3"/>
        <v>2100000</v>
      </c>
      <c r="M47" s="15">
        <v>12500</v>
      </c>
      <c r="N47" s="17">
        <f t="shared" si="2"/>
        <v>0</v>
      </c>
      <c r="O47" s="18" t="s">
        <v>130</v>
      </c>
      <c r="Q47" s="18"/>
      <c r="R47" s="21"/>
    </row>
    <row r="48" spans="1:18" s="19" customFormat="1">
      <c r="A48" s="11">
        <v>46</v>
      </c>
      <c r="B48" s="22" t="s">
        <v>131</v>
      </c>
      <c r="C48" s="22" t="s">
        <v>131</v>
      </c>
      <c r="D48" s="14" t="s">
        <v>57</v>
      </c>
      <c r="E48" s="14">
        <v>1993</v>
      </c>
      <c r="F48" s="14" t="s">
        <v>15</v>
      </c>
      <c r="G48" s="14" t="s">
        <v>16</v>
      </c>
      <c r="H48" s="14">
        <v>18239</v>
      </c>
      <c r="I48" s="14" t="s">
        <v>124</v>
      </c>
      <c r="J48" s="14" t="s">
        <v>59</v>
      </c>
      <c r="K48" s="15">
        <v>24200</v>
      </c>
      <c r="L48" s="16">
        <f t="shared" si="3"/>
        <v>4065600</v>
      </c>
      <c r="M48" s="15">
        <v>24200</v>
      </c>
      <c r="N48" s="17">
        <f t="shared" si="2"/>
        <v>0</v>
      </c>
      <c r="O48" s="18" t="s">
        <v>132</v>
      </c>
      <c r="Q48" s="18"/>
      <c r="R48" s="21"/>
    </row>
    <row r="49" spans="1:18" s="19" customFormat="1">
      <c r="A49" s="11">
        <v>47</v>
      </c>
      <c r="B49" s="22" t="s">
        <v>133</v>
      </c>
      <c r="C49" s="22" t="s">
        <v>133</v>
      </c>
      <c r="D49" s="14" t="s">
        <v>129</v>
      </c>
      <c r="E49" s="14">
        <v>2002</v>
      </c>
      <c r="F49" s="14" t="s">
        <v>134</v>
      </c>
      <c r="G49" s="14" t="s">
        <v>16</v>
      </c>
      <c r="H49" s="14">
        <v>168622</v>
      </c>
      <c r="I49" s="14">
        <v>3</v>
      </c>
      <c r="J49" s="14" t="s">
        <v>59</v>
      </c>
      <c r="K49" s="15">
        <v>8500</v>
      </c>
      <c r="L49" s="16">
        <f t="shared" si="3"/>
        <v>1428000</v>
      </c>
      <c r="M49" s="15">
        <v>8500</v>
      </c>
      <c r="N49" s="17">
        <f t="shared" si="2"/>
        <v>0</v>
      </c>
      <c r="O49" s="18" t="s">
        <v>135</v>
      </c>
      <c r="Q49" s="18"/>
      <c r="R49" s="21"/>
    </row>
    <row r="50" spans="1:18" s="19" customFormat="1">
      <c r="A50" s="11">
        <v>48</v>
      </c>
      <c r="B50" s="22" t="s">
        <v>136</v>
      </c>
      <c r="C50" s="22" t="s">
        <v>136</v>
      </c>
      <c r="D50" s="14" t="s">
        <v>20</v>
      </c>
      <c r="E50" s="14">
        <v>2001</v>
      </c>
      <c r="F50" s="14" t="s">
        <v>21</v>
      </c>
      <c r="G50" s="14" t="s">
        <v>16</v>
      </c>
      <c r="H50" s="14">
        <v>16570</v>
      </c>
      <c r="I50" s="14">
        <v>3</v>
      </c>
      <c r="J50" s="14" t="s">
        <v>17</v>
      </c>
      <c r="K50" s="15">
        <v>9800</v>
      </c>
      <c r="L50" s="16">
        <f t="shared" si="3"/>
        <v>1646400</v>
      </c>
      <c r="M50" s="15">
        <v>9800</v>
      </c>
      <c r="N50" s="17">
        <f t="shared" si="2"/>
        <v>0</v>
      </c>
      <c r="O50" s="18" t="s">
        <v>137</v>
      </c>
      <c r="Q50" s="18"/>
      <c r="R50" s="21"/>
    </row>
    <row r="51" spans="1:18" s="19" customFormat="1">
      <c r="A51" s="11">
        <v>49</v>
      </c>
      <c r="B51" s="22" t="s">
        <v>138</v>
      </c>
      <c r="C51" s="22" t="s">
        <v>138</v>
      </c>
      <c r="D51" s="14" t="s">
        <v>24</v>
      </c>
      <c r="E51" s="14">
        <v>1996</v>
      </c>
      <c r="F51" s="14" t="s">
        <v>21</v>
      </c>
      <c r="G51" s="14" t="s">
        <v>16</v>
      </c>
      <c r="H51" s="14">
        <v>16600</v>
      </c>
      <c r="I51" s="14">
        <v>3</v>
      </c>
      <c r="J51" s="14" t="s">
        <v>17</v>
      </c>
      <c r="K51" s="15">
        <v>10500</v>
      </c>
      <c r="L51" s="16">
        <f t="shared" si="3"/>
        <v>1764000</v>
      </c>
      <c r="M51" s="15">
        <v>10500</v>
      </c>
      <c r="N51" s="17">
        <f t="shared" si="2"/>
        <v>0</v>
      </c>
      <c r="O51" s="18" t="s">
        <v>139</v>
      </c>
      <c r="Q51" s="18"/>
      <c r="R51" s="21"/>
    </row>
    <row r="52" spans="1:18" s="19" customFormat="1">
      <c r="A52" s="11">
        <v>50</v>
      </c>
      <c r="B52" s="22" t="s">
        <v>140</v>
      </c>
      <c r="C52" s="23" t="s">
        <v>140</v>
      </c>
      <c r="D52" s="14" t="s">
        <v>29</v>
      </c>
      <c r="E52" s="14">
        <v>1995</v>
      </c>
      <c r="F52" s="14" t="s">
        <v>21</v>
      </c>
      <c r="G52" s="14" t="s">
        <v>16</v>
      </c>
      <c r="H52" s="14">
        <v>16618</v>
      </c>
      <c r="I52" s="14">
        <v>3</v>
      </c>
      <c r="J52" s="14" t="s">
        <v>17</v>
      </c>
      <c r="K52" s="15">
        <v>29500</v>
      </c>
      <c r="L52" s="16">
        <f t="shared" si="3"/>
        <v>4956000</v>
      </c>
      <c r="M52" s="15">
        <v>29500</v>
      </c>
      <c r="N52" s="17">
        <f t="shared" si="2"/>
        <v>0</v>
      </c>
      <c r="O52" s="18" t="s">
        <v>141</v>
      </c>
      <c r="Q52" s="18"/>
      <c r="R52" s="21"/>
    </row>
    <row r="53" spans="1:18" s="19" customFormat="1">
      <c r="A53" s="11">
        <v>51</v>
      </c>
      <c r="B53" s="22" t="s">
        <v>142</v>
      </c>
      <c r="C53" s="22" t="s">
        <v>142</v>
      </c>
      <c r="D53" s="14" t="s">
        <v>143</v>
      </c>
      <c r="E53" s="14">
        <v>2008</v>
      </c>
      <c r="F53" s="14" t="s">
        <v>144</v>
      </c>
      <c r="G53" s="14" t="s">
        <v>16</v>
      </c>
      <c r="H53" s="14">
        <v>115234</v>
      </c>
      <c r="I53" s="14">
        <v>3</v>
      </c>
      <c r="J53" s="14" t="s">
        <v>17</v>
      </c>
      <c r="K53" s="15">
        <v>9200</v>
      </c>
      <c r="L53" s="16">
        <f t="shared" si="3"/>
        <v>1545600</v>
      </c>
      <c r="M53" s="15">
        <v>9200</v>
      </c>
      <c r="N53" s="17">
        <f t="shared" si="2"/>
        <v>0</v>
      </c>
      <c r="O53" s="18" t="s">
        <v>145</v>
      </c>
      <c r="Q53" s="18"/>
      <c r="R53" s="21"/>
    </row>
    <row r="54" spans="1:18" s="19" customFormat="1">
      <c r="A54" s="11">
        <v>52</v>
      </c>
      <c r="B54" s="22" t="s">
        <v>146</v>
      </c>
      <c r="C54" s="22" t="s">
        <v>146</v>
      </c>
      <c r="D54" s="14" t="s">
        <v>62</v>
      </c>
      <c r="E54" s="14">
        <v>1996</v>
      </c>
      <c r="F54" s="14" t="s">
        <v>21</v>
      </c>
      <c r="G54" s="14" t="s">
        <v>16</v>
      </c>
      <c r="H54" s="14">
        <v>16700</v>
      </c>
      <c r="I54" s="14">
        <v>3</v>
      </c>
      <c r="J54" s="14" t="s">
        <v>17</v>
      </c>
      <c r="K54" s="15">
        <v>13500</v>
      </c>
      <c r="L54" s="16">
        <f t="shared" si="3"/>
        <v>2268000</v>
      </c>
      <c r="M54" s="15">
        <v>13500</v>
      </c>
      <c r="N54" s="17">
        <f t="shared" si="2"/>
        <v>0</v>
      </c>
      <c r="O54" s="18" t="s">
        <v>147</v>
      </c>
      <c r="Q54" s="18"/>
      <c r="R54" s="21"/>
    </row>
    <row r="55" spans="1:18" s="19" customFormat="1">
      <c r="A55" s="11">
        <v>53</v>
      </c>
      <c r="B55" s="22" t="s">
        <v>148</v>
      </c>
      <c r="C55" s="22" t="s">
        <v>148</v>
      </c>
      <c r="D55" s="14" t="s">
        <v>62</v>
      </c>
      <c r="E55" s="14">
        <v>1991</v>
      </c>
      <c r="F55" s="14" t="s">
        <v>21</v>
      </c>
      <c r="G55" s="14" t="s">
        <v>16</v>
      </c>
      <c r="H55" s="14">
        <v>16700</v>
      </c>
      <c r="I55" s="14">
        <v>3</v>
      </c>
      <c r="J55" s="14" t="s">
        <v>17</v>
      </c>
      <c r="K55" s="15">
        <v>13500</v>
      </c>
      <c r="L55" s="16">
        <f t="shared" si="3"/>
        <v>2268000</v>
      </c>
      <c r="M55" s="15">
        <v>13500</v>
      </c>
      <c r="N55" s="17">
        <f t="shared" si="2"/>
        <v>0</v>
      </c>
      <c r="O55" s="18" t="s">
        <v>149</v>
      </c>
      <c r="Q55" s="18"/>
      <c r="R55" s="21"/>
    </row>
    <row r="56" spans="1:18" s="19" customFormat="1">
      <c r="A56" s="11">
        <v>54</v>
      </c>
      <c r="B56" s="22" t="s">
        <v>150</v>
      </c>
      <c r="C56" s="22" t="s">
        <v>150</v>
      </c>
      <c r="D56" s="14" t="s">
        <v>62</v>
      </c>
      <c r="E56" s="14">
        <v>1990</v>
      </c>
      <c r="F56" s="14" t="s">
        <v>21</v>
      </c>
      <c r="G56" s="14" t="s">
        <v>16</v>
      </c>
      <c r="H56" s="14">
        <v>16710</v>
      </c>
      <c r="I56" s="14">
        <v>3</v>
      </c>
      <c r="J56" s="14" t="s">
        <v>17</v>
      </c>
      <c r="K56" s="15">
        <v>13500</v>
      </c>
      <c r="L56" s="16">
        <f t="shared" si="3"/>
        <v>2268000</v>
      </c>
      <c r="M56" s="15">
        <v>13500</v>
      </c>
      <c r="N56" s="17">
        <f t="shared" si="2"/>
        <v>0</v>
      </c>
      <c r="O56" s="18" t="s">
        <v>151</v>
      </c>
      <c r="Q56" s="18"/>
      <c r="R56" s="21"/>
    </row>
    <row r="57" spans="1:18" s="19" customFormat="1">
      <c r="A57" s="11">
        <v>55</v>
      </c>
      <c r="B57" s="22" t="s">
        <v>152</v>
      </c>
      <c r="C57" s="22" t="s">
        <v>152</v>
      </c>
      <c r="D57" s="14" t="s">
        <v>153</v>
      </c>
      <c r="E57" s="14">
        <v>2008</v>
      </c>
      <c r="F57" s="14" t="s">
        <v>154</v>
      </c>
      <c r="G57" s="14" t="s">
        <v>16</v>
      </c>
      <c r="H57" s="14">
        <v>116660</v>
      </c>
      <c r="I57" s="14">
        <v>3</v>
      </c>
      <c r="J57" s="14" t="s">
        <v>17</v>
      </c>
      <c r="K57" s="15">
        <v>14000</v>
      </c>
      <c r="L57" s="16">
        <f t="shared" si="3"/>
        <v>2352000</v>
      </c>
      <c r="M57" s="15">
        <v>14000</v>
      </c>
      <c r="N57" s="17">
        <f t="shared" si="2"/>
        <v>0</v>
      </c>
      <c r="O57" s="18" t="s">
        <v>155</v>
      </c>
      <c r="Q57" s="18"/>
      <c r="R57" s="21"/>
    </row>
    <row r="58" spans="1:18" s="19" customFormat="1">
      <c r="A58" s="11">
        <v>56</v>
      </c>
      <c r="B58" s="22" t="s">
        <v>156</v>
      </c>
      <c r="C58" s="22" t="s">
        <v>156</v>
      </c>
      <c r="D58" s="14" t="s">
        <v>62</v>
      </c>
      <c r="E58" s="14" t="s">
        <v>30</v>
      </c>
      <c r="F58" s="14" t="s">
        <v>21</v>
      </c>
      <c r="G58" s="14" t="s">
        <v>16</v>
      </c>
      <c r="H58" s="14">
        <v>116718</v>
      </c>
      <c r="I58" s="14">
        <v>3</v>
      </c>
      <c r="J58" s="14" t="s">
        <v>157</v>
      </c>
      <c r="K58" s="15">
        <v>49000</v>
      </c>
      <c r="L58" s="16">
        <f t="shared" si="3"/>
        <v>8232000</v>
      </c>
      <c r="M58" s="15">
        <v>49000</v>
      </c>
      <c r="N58" s="17">
        <f t="shared" si="2"/>
        <v>0</v>
      </c>
      <c r="O58" s="18" t="s">
        <v>158</v>
      </c>
      <c r="Q58" s="18"/>
      <c r="R58" s="21"/>
    </row>
    <row r="59" spans="1:18" s="19" customFormat="1">
      <c r="A59" s="11">
        <v>57</v>
      </c>
      <c r="B59" s="22" t="s">
        <v>159</v>
      </c>
      <c r="C59" s="23" t="s">
        <v>159</v>
      </c>
      <c r="D59" s="14" t="s">
        <v>62</v>
      </c>
      <c r="E59" s="14">
        <v>1991</v>
      </c>
      <c r="F59" s="14" t="s">
        <v>21</v>
      </c>
      <c r="G59" s="14" t="s">
        <v>16</v>
      </c>
      <c r="H59" s="14">
        <v>16713</v>
      </c>
      <c r="I59" s="14">
        <v>3</v>
      </c>
      <c r="J59" s="14" t="s">
        <v>17</v>
      </c>
      <c r="K59" s="15">
        <v>14900</v>
      </c>
      <c r="L59" s="16">
        <f t="shared" si="3"/>
        <v>2503200</v>
      </c>
      <c r="M59" s="15">
        <v>14900</v>
      </c>
      <c r="N59" s="17">
        <f t="shared" si="2"/>
        <v>0</v>
      </c>
      <c r="O59" s="18" t="s">
        <v>160</v>
      </c>
      <c r="Q59" s="18"/>
      <c r="R59" s="21"/>
    </row>
    <row r="60" spans="1:18" s="19" customFormat="1">
      <c r="A60" s="11">
        <v>58</v>
      </c>
      <c r="B60" s="22" t="s">
        <v>161</v>
      </c>
      <c r="C60" s="22" t="s">
        <v>161</v>
      </c>
      <c r="D60" s="14" t="s">
        <v>153</v>
      </c>
      <c r="E60" s="14">
        <v>2007</v>
      </c>
      <c r="F60" s="14" t="s">
        <v>154</v>
      </c>
      <c r="G60" s="14" t="s">
        <v>16</v>
      </c>
      <c r="H60" s="14">
        <v>116660</v>
      </c>
      <c r="I60" s="14">
        <v>3</v>
      </c>
      <c r="J60" s="14" t="s">
        <v>17</v>
      </c>
      <c r="K60" s="15">
        <v>14000</v>
      </c>
      <c r="L60" s="16">
        <f t="shared" si="3"/>
        <v>2352000</v>
      </c>
      <c r="M60" s="15">
        <v>14000</v>
      </c>
      <c r="N60" s="17">
        <f t="shared" si="2"/>
        <v>0</v>
      </c>
      <c r="O60" s="18" t="s">
        <v>162</v>
      </c>
      <c r="Q60" s="18"/>
      <c r="R60" s="21"/>
    </row>
    <row r="61" spans="1:18" s="19" customFormat="1">
      <c r="A61" s="11">
        <v>59</v>
      </c>
      <c r="B61" s="22" t="s">
        <v>163</v>
      </c>
      <c r="C61" s="22" t="s">
        <v>163</v>
      </c>
      <c r="D61" s="14" t="s">
        <v>29</v>
      </c>
      <c r="E61" s="14" t="s">
        <v>30</v>
      </c>
      <c r="F61" s="14" t="s">
        <v>21</v>
      </c>
      <c r="G61" s="14" t="s">
        <v>16</v>
      </c>
      <c r="H61" s="14">
        <v>16618</v>
      </c>
      <c r="I61" s="14">
        <v>3</v>
      </c>
      <c r="J61" s="14" t="s">
        <v>17</v>
      </c>
      <c r="K61" s="15">
        <v>29500</v>
      </c>
      <c r="L61" s="16">
        <f t="shared" si="3"/>
        <v>4956000</v>
      </c>
      <c r="M61" s="15">
        <v>29500</v>
      </c>
      <c r="N61" s="17">
        <f t="shared" si="2"/>
        <v>0</v>
      </c>
      <c r="O61" s="18" t="s">
        <v>164</v>
      </c>
      <c r="Q61" s="18"/>
      <c r="R61" s="21"/>
    </row>
    <row r="62" spans="1:18" s="19" customFormat="1">
      <c r="A62" s="11">
        <v>60</v>
      </c>
      <c r="B62" s="22" t="s">
        <v>165</v>
      </c>
      <c r="C62" s="22" t="s">
        <v>165</v>
      </c>
      <c r="D62" s="14" t="s">
        <v>29</v>
      </c>
      <c r="E62" s="14" t="s">
        <v>30</v>
      </c>
      <c r="F62" s="14" t="s">
        <v>21</v>
      </c>
      <c r="G62" s="14" t="s">
        <v>16</v>
      </c>
      <c r="H62" s="14">
        <v>116610</v>
      </c>
      <c r="I62" s="14">
        <v>3</v>
      </c>
      <c r="J62" s="14" t="s">
        <v>17</v>
      </c>
      <c r="K62" s="15">
        <v>13500</v>
      </c>
      <c r="L62" s="16">
        <f t="shared" si="3"/>
        <v>2268000</v>
      </c>
      <c r="M62" s="15">
        <v>13500</v>
      </c>
      <c r="N62" s="17">
        <f t="shared" si="2"/>
        <v>0</v>
      </c>
      <c r="O62" s="18" t="s">
        <v>166</v>
      </c>
      <c r="Q62" s="18"/>
      <c r="R62" s="21"/>
    </row>
    <row r="63" spans="1:18" s="19" customFormat="1">
      <c r="A63" s="11">
        <v>61</v>
      </c>
      <c r="B63" s="22" t="s">
        <v>167</v>
      </c>
      <c r="C63" s="22" t="s">
        <v>167</v>
      </c>
      <c r="D63" s="14" t="s">
        <v>29</v>
      </c>
      <c r="E63" s="14">
        <v>2005</v>
      </c>
      <c r="F63" s="14" t="s">
        <v>21</v>
      </c>
      <c r="G63" s="14" t="s">
        <v>16</v>
      </c>
      <c r="H63" s="14" t="s">
        <v>168</v>
      </c>
      <c r="I63" s="14">
        <v>3</v>
      </c>
      <c r="J63" s="14" t="s">
        <v>59</v>
      </c>
      <c r="K63" s="15">
        <v>38000</v>
      </c>
      <c r="L63" s="16">
        <f t="shared" si="3"/>
        <v>6384000</v>
      </c>
      <c r="M63" s="15">
        <v>38000</v>
      </c>
      <c r="N63" s="17">
        <f t="shared" si="2"/>
        <v>0</v>
      </c>
      <c r="O63" s="18" t="s">
        <v>169</v>
      </c>
      <c r="Q63" s="18"/>
      <c r="R63" s="21"/>
    </row>
    <row r="64" spans="1:18" s="19" customFormat="1">
      <c r="A64" s="11">
        <v>62</v>
      </c>
      <c r="B64" s="22" t="s">
        <v>170</v>
      </c>
      <c r="C64" s="22" t="s">
        <v>170</v>
      </c>
      <c r="D64" s="14" t="s">
        <v>124</v>
      </c>
      <c r="E64" s="14">
        <v>1979</v>
      </c>
      <c r="F64" s="14" t="s">
        <v>15</v>
      </c>
      <c r="G64" s="14" t="s">
        <v>16</v>
      </c>
      <c r="H64" s="14">
        <v>19019</v>
      </c>
      <c r="I64" s="14">
        <v>3</v>
      </c>
      <c r="J64" s="14" t="s">
        <v>31</v>
      </c>
      <c r="K64" s="15">
        <v>28900</v>
      </c>
      <c r="L64" s="16">
        <f t="shared" si="3"/>
        <v>4855200</v>
      </c>
      <c r="M64" s="15">
        <v>28900</v>
      </c>
      <c r="N64" s="17">
        <f t="shared" si="2"/>
        <v>0</v>
      </c>
      <c r="O64" s="18" t="s">
        <v>171</v>
      </c>
      <c r="Q64" s="18"/>
      <c r="R64" s="21"/>
    </row>
    <row r="65" spans="1:18" s="19" customFormat="1">
      <c r="A65" s="11">
        <v>63</v>
      </c>
      <c r="B65" s="22" t="s">
        <v>172</v>
      </c>
      <c r="C65" s="22" t="s">
        <v>172</v>
      </c>
      <c r="D65" s="14" t="s">
        <v>173</v>
      </c>
      <c r="E65" s="14">
        <v>2006</v>
      </c>
      <c r="F65" s="14" t="s">
        <v>144</v>
      </c>
      <c r="G65" s="14" t="s">
        <v>16</v>
      </c>
      <c r="H65" s="14">
        <v>114200</v>
      </c>
      <c r="I65" s="14">
        <v>3</v>
      </c>
      <c r="J65" s="14" t="s">
        <v>38</v>
      </c>
      <c r="K65" s="15">
        <v>7000</v>
      </c>
      <c r="L65" s="16">
        <f t="shared" si="3"/>
        <v>1176000</v>
      </c>
      <c r="M65" s="15">
        <v>7000</v>
      </c>
      <c r="N65" s="17">
        <f t="shared" si="2"/>
        <v>0</v>
      </c>
      <c r="O65" s="18" t="s">
        <v>174</v>
      </c>
      <c r="Q65" s="18"/>
      <c r="R65" s="21"/>
    </row>
    <row r="66" spans="1:18" s="19" customFormat="1">
      <c r="A66" s="11">
        <v>64</v>
      </c>
      <c r="B66" s="22" t="s">
        <v>175</v>
      </c>
      <c r="C66" s="22" t="s">
        <v>175</v>
      </c>
      <c r="D66" s="14" t="s">
        <v>29</v>
      </c>
      <c r="E66" s="14">
        <v>2000</v>
      </c>
      <c r="F66" s="14" t="s">
        <v>21</v>
      </c>
      <c r="G66" s="14" t="s">
        <v>16</v>
      </c>
      <c r="H66" s="14">
        <v>16610</v>
      </c>
      <c r="I66" s="14">
        <v>3</v>
      </c>
      <c r="J66" s="14" t="s">
        <v>17</v>
      </c>
      <c r="K66" s="15">
        <v>10000</v>
      </c>
      <c r="L66" s="16">
        <f t="shared" si="3"/>
        <v>1680000</v>
      </c>
      <c r="M66" s="15">
        <v>10000</v>
      </c>
      <c r="N66" s="17">
        <f t="shared" si="2"/>
        <v>0</v>
      </c>
      <c r="O66" s="18" t="s">
        <v>176</v>
      </c>
      <c r="Q66" s="18"/>
      <c r="R66" s="21"/>
    </row>
    <row r="67" spans="1:18" s="19" customFormat="1">
      <c r="A67" s="11">
        <v>65</v>
      </c>
      <c r="B67" s="22" t="s">
        <v>177</v>
      </c>
      <c r="C67" s="22" t="s">
        <v>177</v>
      </c>
      <c r="D67" s="14" t="s">
        <v>57</v>
      </c>
      <c r="E67" s="14">
        <v>1991</v>
      </c>
      <c r="F67" s="14" t="s">
        <v>15</v>
      </c>
      <c r="G67" s="14" t="s">
        <v>16</v>
      </c>
      <c r="H67" s="14">
        <v>18239</v>
      </c>
      <c r="I67" s="14" t="s">
        <v>124</v>
      </c>
      <c r="J67" s="14" t="s">
        <v>178</v>
      </c>
      <c r="K67" s="15">
        <v>24200</v>
      </c>
      <c r="L67" s="16">
        <f t="shared" si="3"/>
        <v>4065600</v>
      </c>
      <c r="M67" s="15">
        <v>24200</v>
      </c>
      <c r="N67" s="17">
        <f t="shared" si="2"/>
        <v>0</v>
      </c>
      <c r="O67" s="18" t="s">
        <v>179</v>
      </c>
      <c r="Q67" s="18"/>
      <c r="R67" s="21"/>
    </row>
    <row r="68" spans="1:18" s="19" customFormat="1">
      <c r="A68" s="11">
        <v>66</v>
      </c>
      <c r="B68" s="22" t="s">
        <v>180</v>
      </c>
      <c r="C68" s="22" t="s">
        <v>180</v>
      </c>
      <c r="D68" s="14" t="s">
        <v>129</v>
      </c>
      <c r="E68" s="14">
        <v>2005</v>
      </c>
      <c r="F68" s="14" t="s">
        <v>21</v>
      </c>
      <c r="G68" s="14" t="s">
        <v>16</v>
      </c>
      <c r="H68" s="14">
        <v>16628</v>
      </c>
      <c r="I68" s="14">
        <v>3</v>
      </c>
      <c r="J68" s="14" t="s">
        <v>38</v>
      </c>
      <c r="K68" s="15">
        <v>31000</v>
      </c>
      <c r="L68" s="16">
        <f t="shared" si="3"/>
        <v>5208000</v>
      </c>
      <c r="M68" s="15">
        <v>31000</v>
      </c>
      <c r="N68" s="17">
        <f t="shared" si="2"/>
        <v>0</v>
      </c>
      <c r="O68" s="18" t="s">
        <v>181</v>
      </c>
      <c r="Q68" s="18"/>
      <c r="R68" s="21"/>
    </row>
    <row r="69" spans="1:18" s="19" customFormat="1">
      <c r="A69" s="11">
        <v>67</v>
      </c>
      <c r="B69" s="22" t="s">
        <v>182</v>
      </c>
      <c r="C69" s="22" t="s">
        <v>182</v>
      </c>
      <c r="D69" s="14" t="s">
        <v>153</v>
      </c>
      <c r="E69" s="14" t="s">
        <v>30</v>
      </c>
      <c r="F69" s="14" t="s">
        <v>154</v>
      </c>
      <c r="G69" s="14" t="s">
        <v>16</v>
      </c>
      <c r="H69" s="14">
        <v>116660</v>
      </c>
      <c r="I69" s="14">
        <v>3</v>
      </c>
      <c r="J69" s="14" t="s">
        <v>17</v>
      </c>
      <c r="K69" s="15">
        <v>14500</v>
      </c>
      <c r="L69" s="16">
        <f t="shared" si="3"/>
        <v>2436000</v>
      </c>
      <c r="M69" s="15">
        <v>14500</v>
      </c>
      <c r="N69" s="17">
        <f t="shared" si="2"/>
        <v>0</v>
      </c>
      <c r="O69" s="18" t="s">
        <v>183</v>
      </c>
      <c r="Q69" s="18"/>
      <c r="R69" s="21"/>
    </row>
    <row r="70" spans="1:18" s="19" customFormat="1">
      <c r="A70" s="11">
        <v>68</v>
      </c>
      <c r="B70" s="22" t="s">
        <v>184</v>
      </c>
      <c r="C70" s="22" t="s">
        <v>184</v>
      </c>
      <c r="D70" s="14" t="s">
        <v>153</v>
      </c>
      <c r="E70" s="14">
        <v>2010</v>
      </c>
      <c r="F70" s="14" t="s">
        <v>154</v>
      </c>
      <c r="G70" s="14" t="s">
        <v>16</v>
      </c>
      <c r="H70" s="14">
        <v>116660</v>
      </c>
      <c r="I70" s="14">
        <v>3</v>
      </c>
      <c r="J70" s="14" t="s">
        <v>17</v>
      </c>
      <c r="K70" s="15">
        <v>14500</v>
      </c>
      <c r="L70" s="16">
        <f t="shared" si="3"/>
        <v>2436000</v>
      </c>
      <c r="M70" s="15">
        <v>14500</v>
      </c>
      <c r="N70" s="17">
        <f t="shared" si="2"/>
        <v>0</v>
      </c>
      <c r="O70" s="18" t="s">
        <v>185</v>
      </c>
      <c r="Q70" s="18"/>
      <c r="R70" s="21"/>
    </row>
    <row r="71" spans="1:18" s="19" customFormat="1">
      <c r="A71" s="11">
        <v>69</v>
      </c>
      <c r="B71" s="22" t="s">
        <v>186</v>
      </c>
      <c r="C71" s="22" t="s">
        <v>186</v>
      </c>
      <c r="D71" s="14" t="s">
        <v>29</v>
      </c>
      <c r="E71" s="14">
        <v>2008</v>
      </c>
      <c r="F71" s="14" t="s">
        <v>21</v>
      </c>
      <c r="G71" s="14" t="s">
        <v>16</v>
      </c>
      <c r="H71" s="14">
        <v>116619</v>
      </c>
      <c r="I71" s="14">
        <v>3</v>
      </c>
      <c r="J71" s="14" t="s">
        <v>31</v>
      </c>
      <c r="K71" s="15">
        <v>37600</v>
      </c>
      <c r="L71" s="16">
        <f t="shared" si="3"/>
        <v>6316800</v>
      </c>
      <c r="M71" s="15">
        <v>37600</v>
      </c>
      <c r="N71" s="17">
        <f t="shared" ref="N71:N135" si="4">K71-M71</f>
        <v>0</v>
      </c>
      <c r="O71" s="18" t="s">
        <v>187</v>
      </c>
      <c r="Q71" s="18"/>
      <c r="R71" s="21"/>
    </row>
    <row r="72" spans="1:18" s="19" customFormat="1">
      <c r="A72" s="11">
        <v>70</v>
      </c>
      <c r="B72" s="22" t="s">
        <v>188</v>
      </c>
      <c r="C72" s="22" t="s">
        <v>188</v>
      </c>
      <c r="D72" s="14" t="s">
        <v>47</v>
      </c>
      <c r="E72" s="14">
        <v>1991</v>
      </c>
      <c r="F72" s="14" t="s">
        <v>21</v>
      </c>
      <c r="G72" s="14" t="s">
        <v>16</v>
      </c>
      <c r="H72" s="14">
        <v>16528</v>
      </c>
      <c r="I72" s="14">
        <v>3</v>
      </c>
      <c r="J72" s="14" t="s">
        <v>178</v>
      </c>
      <c r="K72" s="15">
        <v>50000</v>
      </c>
      <c r="L72" s="16">
        <f t="shared" si="3"/>
        <v>8400000</v>
      </c>
      <c r="M72" s="15">
        <v>50000</v>
      </c>
      <c r="N72" s="17">
        <f t="shared" si="4"/>
        <v>0</v>
      </c>
      <c r="O72" s="18" t="s">
        <v>189</v>
      </c>
      <c r="Q72" s="18"/>
      <c r="R72" s="21"/>
    </row>
    <row r="73" spans="1:18" s="19" customFormat="1">
      <c r="A73" s="11">
        <v>71</v>
      </c>
      <c r="B73" s="22" t="s">
        <v>190</v>
      </c>
      <c r="C73" s="22" t="s">
        <v>190</v>
      </c>
      <c r="D73" s="14" t="s">
        <v>129</v>
      </c>
      <c r="E73" s="14" t="s">
        <v>30</v>
      </c>
      <c r="F73" s="14" t="s">
        <v>134</v>
      </c>
      <c r="G73" s="14" t="s">
        <v>16</v>
      </c>
      <c r="H73" s="14">
        <v>168622</v>
      </c>
      <c r="I73" s="14">
        <v>3</v>
      </c>
      <c r="J73" s="14" t="s">
        <v>38</v>
      </c>
      <c r="K73" s="15">
        <v>8900</v>
      </c>
      <c r="L73" s="16">
        <f t="shared" si="3"/>
        <v>1495200</v>
      </c>
      <c r="M73" s="15">
        <v>8900</v>
      </c>
      <c r="N73" s="17">
        <f t="shared" si="4"/>
        <v>0</v>
      </c>
      <c r="O73" s="18" t="s">
        <v>191</v>
      </c>
      <c r="Q73" s="18"/>
      <c r="R73" s="21"/>
    </row>
    <row r="74" spans="1:18" s="19" customFormat="1">
      <c r="A74" s="11">
        <v>72</v>
      </c>
      <c r="B74" s="22" t="s">
        <v>192</v>
      </c>
      <c r="C74" s="22" t="s">
        <v>192</v>
      </c>
      <c r="D74" s="14" t="s">
        <v>20</v>
      </c>
      <c r="E74" s="14">
        <v>2002</v>
      </c>
      <c r="F74" s="14" t="s">
        <v>21</v>
      </c>
      <c r="G74" s="14" t="s">
        <v>16</v>
      </c>
      <c r="H74" s="14" t="s">
        <v>193</v>
      </c>
      <c r="I74" s="14">
        <v>3</v>
      </c>
      <c r="J74" s="14" t="s">
        <v>17</v>
      </c>
      <c r="K74" s="15">
        <v>9800</v>
      </c>
      <c r="L74" s="16">
        <f t="shared" si="3"/>
        <v>1646400</v>
      </c>
      <c r="M74" s="15">
        <v>9800</v>
      </c>
      <c r="N74" s="17">
        <f t="shared" si="4"/>
        <v>0</v>
      </c>
      <c r="O74" s="18" t="s">
        <v>194</v>
      </c>
      <c r="Q74" s="18"/>
      <c r="R74" s="21"/>
    </row>
    <row r="75" spans="1:18" s="19" customFormat="1">
      <c r="A75" s="11">
        <v>73</v>
      </c>
      <c r="B75" s="22" t="s">
        <v>195</v>
      </c>
      <c r="C75" s="22" t="s">
        <v>195</v>
      </c>
      <c r="D75" s="14" t="s">
        <v>29</v>
      </c>
      <c r="E75" s="14">
        <v>2004</v>
      </c>
      <c r="F75" s="14" t="s">
        <v>21</v>
      </c>
      <c r="G75" s="14" t="s">
        <v>16</v>
      </c>
      <c r="H75" s="14">
        <v>16528</v>
      </c>
      <c r="I75" s="14">
        <v>3</v>
      </c>
      <c r="J75" s="14" t="s">
        <v>17</v>
      </c>
      <c r="K75" s="15">
        <v>9900</v>
      </c>
      <c r="L75" s="16">
        <f t="shared" si="3"/>
        <v>1663200</v>
      </c>
      <c r="M75" s="15">
        <v>9900</v>
      </c>
      <c r="N75" s="17">
        <f t="shared" si="4"/>
        <v>0</v>
      </c>
      <c r="O75" s="18" t="s">
        <v>196</v>
      </c>
      <c r="Q75" s="18"/>
      <c r="R75" s="21"/>
    </row>
    <row r="76" spans="1:18" s="19" customFormat="1">
      <c r="A76" s="11">
        <v>74</v>
      </c>
      <c r="B76" s="22" t="s">
        <v>197</v>
      </c>
      <c r="C76" s="22" t="s">
        <v>197</v>
      </c>
      <c r="D76" s="14" t="s">
        <v>129</v>
      </c>
      <c r="E76" s="14">
        <v>1999</v>
      </c>
      <c r="F76" s="14" t="s">
        <v>21</v>
      </c>
      <c r="G76" s="14" t="s">
        <v>16</v>
      </c>
      <c r="H76" s="14">
        <v>16622</v>
      </c>
      <c r="I76" s="14">
        <v>3</v>
      </c>
      <c r="J76" s="14" t="s">
        <v>59</v>
      </c>
      <c r="K76" s="15">
        <v>12400</v>
      </c>
      <c r="L76" s="16">
        <f t="shared" si="3"/>
        <v>2083200</v>
      </c>
      <c r="M76" s="15">
        <v>12400</v>
      </c>
      <c r="N76" s="17">
        <f t="shared" si="4"/>
        <v>0</v>
      </c>
      <c r="O76" s="18" t="s">
        <v>198</v>
      </c>
      <c r="Q76" s="18"/>
      <c r="R76" s="21"/>
    </row>
    <row r="77" spans="1:18" s="19" customFormat="1">
      <c r="A77" s="11">
        <v>75</v>
      </c>
      <c r="B77" s="22" t="s">
        <v>199</v>
      </c>
      <c r="C77" s="22" t="s">
        <v>199</v>
      </c>
      <c r="D77" s="14" t="s">
        <v>29</v>
      </c>
      <c r="E77" s="14">
        <v>2004</v>
      </c>
      <c r="F77" s="14" t="s">
        <v>21</v>
      </c>
      <c r="G77" s="14" t="s">
        <v>16</v>
      </c>
      <c r="H77" s="14">
        <v>16610</v>
      </c>
      <c r="I77" s="14">
        <v>3</v>
      </c>
      <c r="J77" s="14" t="s">
        <v>17</v>
      </c>
      <c r="K77" s="15">
        <v>12100</v>
      </c>
      <c r="L77" s="16">
        <f t="shared" si="3"/>
        <v>2032800</v>
      </c>
      <c r="M77" s="15">
        <v>12100</v>
      </c>
      <c r="N77" s="17">
        <f t="shared" si="4"/>
        <v>0</v>
      </c>
      <c r="O77" s="18" t="s">
        <v>200</v>
      </c>
      <c r="Q77" s="18"/>
      <c r="R77" s="21"/>
    </row>
    <row r="78" spans="1:18" s="19" customFormat="1">
      <c r="A78" s="11">
        <v>76</v>
      </c>
      <c r="B78" s="22" t="s">
        <v>201</v>
      </c>
      <c r="C78" s="22" t="s">
        <v>201</v>
      </c>
      <c r="D78" s="14" t="s">
        <v>29</v>
      </c>
      <c r="E78" s="14" t="s">
        <v>30</v>
      </c>
      <c r="F78" s="14" t="s">
        <v>21</v>
      </c>
      <c r="G78" s="14" t="s">
        <v>16</v>
      </c>
      <c r="H78" s="14">
        <v>16610</v>
      </c>
      <c r="I78" s="14">
        <v>3</v>
      </c>
      <c r="J78" s="14" t="s">
        <v>17</v>
      </c>
      <c r="K78" s="15">
        <v>10000</v>
      </c>
      <c r="L78" s="16">
        <f t="shared" si="3"/>
        <v>1680000</v>
      </c>
      <c r="M78" s="15">
        <v>10000</v>
      </c>
      <c r="N78" s="17">
        <f t="shared" si="4"/>
        <v>0</v>
      </c>
      <c r="O78" s="18" t="s">
        <v>202</v>
      </c>
      <c r="Q78" s="18"/>
      <c r="R78" s="21"/>
    </row>
    <row r="79" spans="1:18" s="19" customFormat="1">
      <c r="A79" s="11">
        <v>77</v>
      </c>
      <c r="B79" s="22" t="s">
        <v>203</v>
      </c>
      <c r="C79" s="22" t="s">
        <v>203</v>
      </c>
      <c r="D79" s="14" t="s">
        <v>29</v>
      </c>
      <c r="E79" s="14">
        <v>2000</v>
      </c>
      <c r="F79" s="14" t="s">
        <v>21</v>
      </c>
      <c r="G79" s="14" t="s">
        <v>16</v>
      </c>
      <c r="H79" s="14">
        <v>16610</v>
      </c>
      <c r="I79" s="14">
        <v>3</v>
      </c>
      <c r="J79" s="14" t="s">
        <v>17</v>
      </c>
      <c r="K79" s="15">
        <v>10500</v>
      </c>
      <c r="L79" s="16">
        <f t="shared" si="3"/>
        <v>1764000</v>
      </c>
      <c r="M79" s="15">
        <v>10500</v>
      </c>
      <c r="N79" s="17">
        <f t="shared" si="4"/>
        <v>0</v>
      </c>
      <c r="O79" s="18" t="s">
        <v>204</v>
      </c>
      <c r="Q79" s="18"/>
      <c r="R79" s="21"/>
    </row>
    <row r="80" spans="1:18" s="19" customFormat="1">
      <c r="A80" s="11">
        <v>78</v>
      </c>
      <c r="B80" s="22" t="s">
        <v>205</v>
      </c>
      <c r="C80" s="22" t="s">
        <v>205</v>
      </c>
      <c r="D80" s="14" t="s">
        <v>29</v>
      </c>
      <c r="E80" s="14">
        <v>2002</v>
      </c>
      <c r="F80" s="14" t="s">
        <v>21</v>
      </c>
      <c r="G80" s="14" t="s">
        <v>16</v>
      </c>
      <c r="H80" s="14">
        <v>16610</v>
      </c>
      <c r="I80" s="14">
        <v>3</v>
      </c>
      <c r="J80" s="14" t="s">
        <v>17</v>
      </c>
      <c r="K80" s="15">
        <v>10500</v>
      </c>
      <c r="L80" s="16">
        <f t="shared" si="3"/>
        <v>1764000</v>
      </c>
      <c r="M80" s="15">
        <v>10500</v>
      </c>
      <c r="N80" s="17">
        <f t="shared" si="4"/>
        <v>0</v>
      </c>
      <c r="O80" s="18" t="s">
        <v>206</v>
      </c>
      <c r="Q80" s="18"/>
      <c r="R80" s="21"/>
    </row>
    <row r="81" spans="1:18" s="19" customFormat="1">
      <c r="A81" s="11">
        <v>79</v>
      </c>
      <c r="B81" s="22" t="s">
        <v>207</v>
      </c>
      <c r="C81" s="22" t="s">
        <v>207</v>
      </c>
      <c r="D81" s="14" t="s">
        <v>29</v>
      </c>
      <c r="E81" s="14">
        <v>1995</v>
      </c>
      <c r="F81" s="14" t="s">
        <v>21</v>
      </c>
      <c r="G81" s="14" t="s">
        <v>16</v>
      </c>
      <c r="H81" s="14">
        <v>16610</v>
      </c>
      <c r="I81" s="14">
        <v>3</v>
      </c>
      <c r="J81" s="14" t="s">
        <v>17</v>
      </c>
      <c r="K81" s="15">
        <v>10000</v>
      </c>
      <c r="L81" s="16">
        <f t="shared" si="3"/>
        <v>1680000</v>
      </c>
      <c r="M81" s="15">
        <v>10000</v>
      </c>
      <c r="N81" s="17">
        <f t="shared" si="4"/>
        <v>0</v>
      </c>
      <c r="O81" s="18" t="s">
        <v>208</v>
      </c>
      <c r="Q81" s="18"/>
      <c r="R81" s="21"/>
    </row>
    <row r="82" spans="1:18" s="19" customFormat="1">
      <c r="A82" s="11">
        <v>80</v>
      </c>
      <c r="B82" s="22" t="s">
        <v>209</v>
      </c>
      <c r="C82" s="22" t="s">
        <v>209</v>
      </c>
      <c r="D82" s="14" t="s">
        <v>29</v>
      </c>
      <c r="E82" s="14">
        <v>1991</v>
      </c>
      <c r="F82" s="14" t="s">
        <v>21</v>
      </c>
      <c r="G82" s="14" t="s">
        <v>16</v>
      </c>
      <c r="H82" s="14">
        <v>16610</v>
      </c>
      <c r="I82" s="14">
        <v>3</v>
      </c>
      <c r="J82" s="14" t="s">
        <v>17</v>
      </c>
      <c r="K82" s="15">
        <v>10000</v>
      </c>
      <c r="L82" s="16">
        <f t="shared" si="3"/>
        <v>1680000</v>
      </c>
      <c r="M82" s="15">
        <v>10000</v>
      </c>
      <c r="N82" s="17">
        <f t="shared" si="4"/>
        <v>0</v>
      </c>
      <c r="O82" s="18" t="s">
        <v>210</v>
      </c>
      <c r="Q82" s="18"/>
      <c r="R82" s="21"/>
    </row>
    <row r="83" spans="1:18" s="19" customFormat="1">
      <c r="A83" s="11">
        <v>81</v>
      </c>
      <c r="B83" s="22" t="s">
        <v>211</v>
      </c>
      <c r="C83" s="22" t="s">
        <v>211</v>
      </c>
      <c r="D83" s="14" t="s">
        <v>29</v>
      </c>
      <c r="E83" s="14">
        <v>2006</v>
      </c>
      <c r="F83" s="14" t="s">
        <v>21</v>
      </c>
      <c r="G83" s="14" t="s">
        <v>16</v>
      </c>
      <c r="H83" s="14" t="s">
        <v>212</v>
      </c>
      <c r="I83" s="14">
        <v>3</v>
      </c>
      <c r="J83" s="14" t="s">
        <v>17</v>
      </c>
      <c r="K83" s="15">
        <v>17000</v>
      </c>
      <c r="L83" s="16">
        <f t="shared" si="3"/>
        <v>2856000</v>
      </c>
      <c r="M83" s="15">
        <v>17000</v>
      </c>
      <c r="N83" s="17">
        <f t="shared" si="4"/>
        <v>0</v>
      </c>
      <c r="O83" s="18" t="s">
        <v>213</v>
      </c>
      <c r="Q83" s="18"/>
      <c r="R83" s="21"/>
    </row>
    <row r="84" spans="1:18" s="19" customFormat="1">
      <c r="A84" s="11">
        <v>82</v>
      </c>
      <c r="B84" s="22" t="s">
        <v>214</v>
      </c>
      <c r="C84" s="23" t="s">
        <v>214</v>
      </c>
      <c r="D84" s="14" t="s">
        <v>29</v>
      </c>
      <c r="E84" s="14">
        <v>2006</v>
      </c>
      <c r="F84" s="14" t="s">
        <v>21</v>
      </c>
      <c r="G84" s="14" t="s">
        <v>16</v>
      </c>
      <c r="H84" s="14">
        <v>16610</v>
      </c>
      <c r="I84" s="14">
        <v>3</v>
      </c>
      <c r="J84" s="14" t="s">
        <v>17</v>
      </c>
      <c r="K84" s="15">
        <v>16500</v>
      </c>
      <c r="L84" s="16">
        <f t="shared" si="3"/>
        <v>2772000</v>
      </c>
      <c r="M84" s="15">
        <v>16500</v>
      </c>
      <c r="N84" s="17">
        <f t="shared" si="4"/>
        <v>0</v>
      </c>
      <c r="O84" s="18" t="s">
        <v>215</v>
      </c>
      <c r="Q84" s="18"/>
      <c r="R84" s="21"/>
    </row>
    <row r="85" spans="1:18" s="19" customFormat="1">
      <c r="A85" s="11">
        <v>83</v>
      </c>
      <c r="B85" s="22" t="s">
        <v>216</v>
      </c>
      <c r="C85" s="22" t="s">
        <v>216</v>
      </c>
      <c r="D85" s="14" t="s">
        <v>24</v>
      </c>
      <c r="E85" s="14" t="s">
        <v>30</v>
      </c>
      <c r="F85" s="14" t="s">
        <v>21</v>
      </c>
      <c r="G85" s="14" t="s">
        <v>16</v>
      </c>
      <c r="H85" s="14">
        <v>16600</v>
      </c>
      <c r="I85" s="14">
        <v>3</v>
      </c>
      <c r="J85" s="14" t="s">
        <v>17</v>
      </c>
      <c r="K85" s="15">
        <v>10600</v>
      </c>
      <c r="L85" s="16">
        <f t="shared" si="3"/>
        <v>1780800</v>
      </c>
      <c r="M85" s="15">
        <v>10600</v>
      </c>
      <c r="N85" s="17">
        <f t="shared" si="4"/>
        <v>0</v>
      </c>
      <c r="O85" s="18" t="s">
        <v>217</v>
      </c>
      <c r="Q85" s="18"/>
      <c r="R85" s="21"/>
    </row>
    <row r="86" spans="1:18" s="19" customFormat="1">
      <c r="A86" s="11">
        <v>84</v>
      </c>
      <c r="B86" s="22" t="s">
        <v>218</v>
      </c>
      <c r="C86" s="22" t="s">
        <v>218</v>
      </c>
      <c r="D86" s="14" t="s">
        <v>24</v>
      </c>
      <c r="E86" s="14">
        <v>2000</v>
      </c>
      <c r="F86" s="14" t="s">
        <v>21</v>
      </c>
      <c r="G86" s="14" t="s">
        <v>16</v>
      </c>
      <c r="H86" s="14">
        <v>16600</v>
      </c>
      <c r="I86" s="14">
        <v>3</v>
      </c>
      <c r="J86" s="14" t="s">
        <v>17</v>
      </c>
      <c r="K86" s="15">
        <v>10500</v>
      </c>
      <c r="L86" s="16">
        <f t="shared" si="3"/>
        <v>1764000</v>
      </c>
      <c r="M86" s="15">
        <v>10500</v>
      </c>
      <c r="N86" s="17">
        <f t="shared" si="4"/>
        <v>0</v>
      </c>
      <c r="O86" s="18" t="s">
        <v>219</v>
      </c>
      <c r="Q86" s="18"/>
      <c r="R86" s="21"/>
    </row>
    <row r="87" spans="1:18" s="19" customFormat="1">
      <c r="A87" s="11">
        <v>85</v>
      </c>
      <c r="B87" s="22" t="s">
        <v>220</v>
      </c>
      <c r="C87" s="22" t="s">
        <v>220</v>
      </c>
      <c r="D87" s="14" t="s">
        <v>24</v>
      </c>
      <c r="E87" s="14">
        <v>2001</v>
      </c>
      <c r="F87" s="14" t="s">
        <v>21</v>
      </c>
      <c r="G87" s="14" t="s">
        <v>16</v>
      </c>
      <c r="H87" s="14">
        <v>16600</v>
      </c>
      <c r="I87" s="14">
        <v>3</v>
      </c>
      <c r="J87" s="14" t="s">
        <v>17</v>
      </c>
      <c r="K87" s="15">
        <v>10600</v>
      </c>
      <c r="L87" s="16">
        <f t="shared" si="3"/>
        <v>1780800</v>
      </c>
      <c r="M87" s="15">
        <v>10600</v>
      </c>
      <c r="N87" s="17">
        <f t="shared" si="4"/>
        <v>0</v>
      </c>
      <c r="O87" s="18" t="s">
        <v>221</v>
      </c>
      <c r="Q87" s="18"/>
      <c r="R87" s="21"/>
    </row>
    <row r="88" spans="1:18" s="19" customFormat="1">
      <c r="A88" s="11">
        <v>86</v>
      </c>
      <c r="B88" s="22" t="s">
        <v>222</v>
      </c>
      <c r="C88" s="22" t="s">
        <v>222</v>
      </c>
      <c r="D88" s="14" t="s">
        <v>129</v>
      </c>
      <c r="E88" s="14">
        <v>2004</v>
      </c>
      <c r="F88" s="14" t="s">
        <v>21</v>
      </c>
      <c r="G88" s="14" t="s">
        <v>16</v>
      </c>
      <c r="H88" s="14">
        <v>16628</v>
      </c>
      <c r="I88" s="14">
        <v>3</v>
      </c>
      <c r="J88" s="14" t="s">
        <v>178</v>
      </c>
      <c r="K88" s="15">
        <v>27000</v>
      </c>
      <c r="L88" s="16">
        <f t="shared" si="3"/>
        <v>4536000</v>
      </c>
      <c r="M88" s="15">
        <v>27000</v>
      </c>
      <c r="N88" s="17">
        <f t="shared" si="4"/>
        <v>0</v>
      </c>
      <c r="O88" s="18" t="s">
        <v>223</v>
      </c>
      <c r="Q88" s="18"/>
      <c r="R88" s="21"/>
    </row>
    <row r="89" spans="1:18" s="19" customFormat="1">
      <c r="A89" s="11">
        <v>87</v>
      </c>
      <c r="B89" s="22" t="s">
        <v>224</v>
      </c>
      <c r="C89" s="22" t="s">
        <v>224</v>
      </c>
      <c r="D89" s="14" t="s">
        <v>20</v>
      </c>
      <c r="E89" s="14">
        <v>1993</v>
      </c>
      <c r="F89" s="14" t="s">
        <v>21</v>
      </c>
      <c r="G89" s="14" t="s">
        <v>16</v>
      </c>
      <c r="H89" s="14">
        <v>16570</v>
      </c>
      <c r="I89" s="14">
        <v>3</v>
      </c>
      <c r="J89" s="14" t="s">
        <v>17</v>
      </c>
      <c r="K89" s="15">
        <v>9500</v>
      </c>
      <c r="L89" s="16">
        <f t="shared" si="3"/>
        <v>1596000</v>
      </c>
      <c r="M89" s="15">
        <v>9500</v>
      </c>
      <c r="N89" s="17">
        <f t="shared" si="4"/>
        <v>0</v>
      </c>
      <c r="O89" s="18" t="s">
        <v>225</v>
      </c>
      <c r="Q89" s="18"/>
      <c r="R89" s="21"/>
    </row>
    <row r="90" spans="1:18" s="19" customFormat="1">
      <c r="A90" s="11">
        <v>88</v>
      </c>
      <c r="B90" s="22" t="s">
        <v>226</v>
      </c>
      <c r="C90" s="22" t="s">
        <v>226</v>
      </c>
      <c r="D90" s="14" t="s">
        <v>20</v>
      </c>
      <c r="E90" s="14">
        <v>2005</v>
      </c>
      <c r="F90" s="14" t="s">
        <v>21</v>
      </c>
      <c r="G90" s="14" t="s">
        <v>16</v>
      </c>
      <c r="H90" s="14" t="s">
        <v>193</v>
      </c>
      <c r="I90" s="14">
        <v>3</v>
      </c>
      <c r="J90" s="14" t="s">
        <v>17</v>
      </c>
      <c r="K90" s="15">
        <v>9500</v>
      </c>
      <c r="L90" s="16">
        <f t="shared" si="3"/>
        <v>1596000</v>
      </c>
      <c r="M90" s="15">
        <v>9500</v>
      </c>
      <c r="N90" s="17">
        <f t="shared" si="4"/>
        <v>0</v>
      </c>
      <c r="O90" s="18" t="s">
        <v>227</v>
      </c>
      <c r="Q90" s="18"/>
      <c r="R90" s="21"/>
    </row>
    <row r="91" spans="1:18" s="19" customFormat="1">
      <c r="A91" s="11">
        <v>89</v>
      </c>
      <c r="B91" s="22" t="s">
        <v>228</v>
      </c>
      <c r="C91" s="22" t="s">
        <v>228</v>
      </c>
      <c r="D91" s="14" t="s">
        <v>47</v>
      </c>
      <c r="E91" s="14">
        <v>2006</v>
      </c>
      <c r="F91" s="14" t="s">
        <v>21</v>
      </c>
      <c r="G91" s="14" t="s">
        <v>16</v>
      </c>
      <c r="H91" s="14">
        <v>116509</v>
      </c>
      <c r="I91" s="14">
        <v>3</v>
      </c>
      <c r="J91" s="14" t="s">
        <v>17</v>
      </c>
      <c r="K91" s="15">
        <v>42000</v>
      </c>
      <c r="L91" s="16">
        <f t="shared" si="3"/>
        <v>7056000</v>
      </c>
      <c r="M91" s="15">
        <v>42000</v>
      </c>
      <c r="N91" s="17">
        <f t="shared" si="4"/>
        <v>0</v>
      </c>
      <c r="O91" s="18" t="s">
        <v>229</v>
      </c>
      <c r="Q91" s="18"/>
      <c r="R91" s="21"/>
    </row>
    <row r="92" spans="1:18" s="19" customFormat="1">
      <c r="A92" s="11">
        <v>90</v>
      </c>
      <c r="B92" s="22" t="s">
        <v>230</v>
      </c>
      <c r="C92" s="22" t="s">
        <v>230</v>
      </c>
      <c r="D92" s="14" t="s">
        <v>24</v>
      </c>
      <c r="E92" s="14">
        <v>2006</v>
      </c>
      <c r="F92" s="14" t="s">
        <v>21</v>
      </c>
      <c r="G92" s="14" t="s">
        <v>16</v>
      </c>
      <c r="H92" s="14" t="s">
        <v>231</v>
      </c>
      <c r="I92" s="14">
        <v>3</v>
      </c>
      <c r="J92" s="14" t="s">
        <v>17</v>
      </c>
      <c r="K92" s="15">
        <v>10600</v>
      </c>
      <c r="L92" s="16">
        <f t="shared" si="3"/>
        <v>1780800</v>
      </c>
      <c r="M92" s="15">
        <v>10600</v>
      </c>
      <c r="N92" s="17">
        <f t="shared" si="4"/>
        <v>0</v>
      </c>
      <c r="O92" s="18" t="s">
        <v>232</v>
      </c>
      <c r="Q92" s="18"/>
      <c r="R92" s="21"/>
    </row>
    <row r="93" spans="1:18" s="19" customFormat="1">
      <c r="A93" s="11">
        <v>91</v>
      </c>
      <c r="B93" s="22" t="s">
        <v>233</v>
      </c>
      <c r="C93" s="23" t="s">
        <v>233</v>
      </c>
      <c r="D93" s="14" t="s">
        <v>24</v>
      </c>
      <c r="E93" s="14">
        <v>2006</v>
      </c>
      <c r="F93" s="14" t="s">
        <v>21</v>
      </c>
      <c r="G93" s="14" t="s">
        <v>16</v>
      </c>
      <c r="H93" s="14">
        <v>14060</v>
      </c>
      <c r="I93" s="14">
        <v>3</v>
      </c>
      <c r="J93" s="14" t="s">
        <v>17</v>
      </c>
      <c r="K93" s="15">
        <v>10600</v>
      </c>
      <c r="L93" s="16">
        <f t="shared" si="3"/>
        <v>1780800</v>
      </c>
      <c r="M93" s="15">
        <v>10600</v>
      </c>
      <c r="N93" s="17">
        <f t="shared" si="4"/>
        <v>0</v>
      </c>
      <c r="O93" s="18" t="s">
        <v>234</v>
      </c>
      <c r="Q93" s="18"/>
      <c r="R93" s="21"/>
    </row>
    <row r="94" spans="1:18" s="19" customFormat="1">
      <c r="A94" s="11">
        <v>92</v>
      </c>
      <c r="B94" s="22" t="s">
        <v>235</v>
      </c>
      <c r="C94" s="22" t="s">
        <v>235</v>
      </c>
      <c r="D94" s="14" t="s">
        <v>47</v>
      </c>
      <c r="E94" s="14">
        <v>1996</v>
      </c>
      <c r="F94" s="14" t="s">
        <v>21</v>
      </c>
      <c r="G94" s="14" t="s">
        <v>16</v>
      </c>
      <c r="H94" s="14">
        <v>16518</v>
      </c>
      <c r="I94" s="14" t="s">
        <v>37</v>
      </c>
      <c r="J94" s="14" t="s">
        <v>38</v>
      </c>
      <c r="K94" s="15">
        <v>31000</v>
      </c>
      <c r="L94" s="16">
        <f t="shared" si="3"/>
        <v>5208000</v>
      </c>
      <c r="M94" s="15">
        <v>31000</v>
      </c>
      <c r="N94" s="17">
        <f t="shared" si="4"/>
        <v>0</v>
      </c>
      <c r="O94" s="18" t="s">
        <v>236</v>
      </c>
      <c r="Q94" s="18"/>
      <c r="R94" s="21"/>
    </row>
    <row r="95" spans="1:18" s="19" customFormat="1">
      <c r="A95" s="11">
        <v>93</v>
      </c>
      <c r="B95" s="22" t="s">
        <v>237</v>
      </c>
      <c r="C95" s="23" t="s">
        <v>237</v>
      </c>
      <c r="D95" s="14" t="s">
        <v>29</v>
      </c>
      <c r="E95" s="14">
        <v>2001</v>
      </c>
      <c r="F95" s="14" t="s">
        <v>21</v>
      </c>
      <c r="G95" s="14" t="s">
        <v>16</v>
      </c>
      <c r="H95" s="14">
        <v>14060</v>
      </c>
      <c r="I95" s="14">
        <v>3</v>
      </c>
      <c r="J95" s="14" t="s">
        <v>17</v>
      </c>
      <c r="K95" s="15">
        <v>9500</v>
      </c>
      <c r="L95" s="16">
        <f t="shared" si="3"/>
        <v>1596000</v>
      </c>
      <c r="M95" s="15">
        <v>9500</v>
      </c>
      <c r="N95" s="17">
        <f t="shared" si="4"/>
        <v>0</v>
      </c>
      <c r="O95" s="18" t="s">
        <v>238</v>
      </c>
      <c r="Q95" s="18"/>
      <c r="R95" s="21"/>
    </row>
    <row r="96" spans="1:18" s="19" customFormat="1">
      <c r="A96" s="11">
        <v>94</v>
      </c>
      <c r="B96" s="22" t="s">
        <v>239</v>
      </c>
      <c r="C96" s="22" t="s">
        <v>239</v>
      </c>
      <c r="D96" s="14" t="s">
        <v>29</v>
      </c>
      <c r="E96" s="14" t="s">
        <v>30</v>
      </c>
      <c r="F96" s="14" t="s">
        <v>21</v>
      </c>
      <c r="G96" s="14" t="s">
        <v>16</v>
      </c>
      <c r="H96" s="14">
        <v>116619</v>
      </c>
      <c r="I96" s="14">
        <v>3</v>
      </c>
      <c r="J96" s="14" t="s">
        <v>31</v>
      </c>
      <c r="K96" s="15">
        <v>37500</v>
      </c>
      <c r="L96" s="16">
        <f t="shared" si="3"/>
        <v>6300000</v>
      </c>
      <c r="M96" s="15">
        <v>37500</v>
      </c>
      <c r="N96" s="17">
        <f t="shared" si="4"/>
        <v>0</v>
      </c>
      <c r="O96" s="18" t="s">
        <v>240</v>
      </c>
      <c r="Q96" s="18"/>
      <c r="R96" s="21"/>
    </row>
    <row r="97" spans="1:18" s="19" customFormat="1">
      <c r="A97" s="11">
        <v>95</v>
      </c>
      <c r="B97" s="22" t="s">
        <v>241</v>
      </c>
      <c r="C97" s="23" t="s">
        <v>241</v>
      </c>
      <c r="D97" s="14" t="s">
        <v>24</v>
      </c>
      <c r="E97" s="14">
        <v>2004</v>
      </c>
      <c r="F97" s="14" t="s">
        <v>21</v>
      </c>
      <c r="G97" s="14" t="s">
        <v>16</v>
      </c>
      <c r="H97" s="14">
        <v>16613</v>
      </c>
      <c r="I97" s="14">
        <v>3</v>
      </c>
      <c r="J97" s="14" t="s">
        <v>17</v>
      </c>
      <c r="K97" s="15">
        <v>10600</v>
      </c>
      <c r="L97" s="16">
        <f t="shared" si="3"/>
        <v>1780800</v>
      </c>
      <c r="M97" s="15">
        <v>10600</v>
      </c>
      <c r="N97" s="17">
        <f t="shared" si="4"/>
        <v>0</v>
      </c>
      <c r="O97" s="18" t="s">
        <v>242</v>
      </c>
      <c r="Q97" s="18"/>
      <c r="R97" s="21"/>
    </row>
    <row r="98" spans="1:18" s="19" customFormat="1">
      <c r="A98" s="11">
        <v>96</v>
      </c>
      <c r="B98" s="22" t="s">
        <v>243</v>
      </c>
      <c r="C98" s="24" t="s">
        <v>243</v>
      </c>
      <c r="D98" s="14" t="s">
        <v>24</v>
      </c>
      <c r="E98" s="14">
        <v>2006</v>
      </c>
      <c r="F98" s="14" t="s">
        <v>21</v>
      </c>
      <c r="G98" s="14" t="s">
        <v>16</v>
      </c>
      <c r="H98" s="14" t="s">
        <v>231</v>
      </c>
      <c r="I98" s="14">
        <v>3</v>
      </c>
      <c r="J98" s="14" t="s">
        <v>17</v>
      </c>
      <c r="K98" s="15">
        <v>10600</v>
      </c>
      <c r="L98" s="16">
        <f t="shared" ref="L98:L161" si="5">K98*168</f>
        <v>1780800</v>
      </c>
      <c r="M98" s="15">
        <v>10600</v>
      </c>
      <c r="N98" s="17">
        <f t="shared" si="4"/>
        <v>0</v>
      </c>
      <c r="O98" s="18" t="s">
        <v>244</v>
      </c>
      <c r="Q98" s="18"/>
      <c r="R98" s="21"/>
    </row>
    <row r="99" spans="1:18" s="19" customFormat="1">
      <c r="A99" s="11">
        <v>97</v>
      </c>
      <c r="B99" s="22" t="s">
        <v>245</v>
      </c>
      <c r="C99" s="24" t="s">
        <v>245</v>
      </c>
      <c r="D99" s="14" t="s">
        <v>153</v>
      </c>
      <c r="E99" s="14">
        <v>2008</v>
      </c>
      <c r="F99" s="14" t="s">
        <v>154</v>
      </c>
      <c r="G99" s="14" t="s">
        <v>16</v>
      </c>
      <c r="H99" s="14">
        <v>116660</v>
      </c>
      <c r="I99" s="14">
        <v>3</v>
      </c>
      <c r="J99" s="14" t="s">
        <v>17</v>
      </c>
      <c r="K99" s="15">
        <v>14000</v>
      </c>
      <c r="L99" s="16">
        <f t="shared" si="5"/>
        <v>2352000</v>
      </c>
      <c r="M99" s="15">
        <v>14000</v>
      </c>
      <c r="N99" s="17">
        <f t="shared" si="4"/>
        <v>0</v>
      </c>
      <c r="O99" s="18" t="s">
        <v>246</v>
      </c>
      <c r="Q99" s="18"/>
      <c r="R99" s="21"/>
    </row>
    <row r="100" spans="1:18" s="19" customFormat="1">
      <c r="A100" s="11">
        <v>98</v>
      </c>
      <c r="B100" s="22" t="s">
        <v>247</v>
      </c>
      <c r="C100" s="22" t="s">
        <v>247</v>
      </c>
      <c r="D100" s="14" t="s">
        <v>50</v>
      </c>
      <c r="E100" s="14">
        <v>1995</v>
      </c>
      <c r="F100" s="14" t="s">
        <v>15</v>
      </c>
      <c r="G100" s="14" t="s">
        <v>16</v>
      </c>
      <c r="H100" s="14">
        <v>16234</v>
      </c>
      <c r="I100" s="14">
        <v>5</v>
      </c>
      <c r="J100" s="14" t="s">
        <v>59</v>
      </c>
      <c r="K100" s="15">
        <v>7500</v>
      </c>
      <c r="L100" s="16">
        <f t="shared" si="5"/>
        <v>1260000</v>
      </c>
      <c r="M100" s="15">
        <v>7500</v>
      </c>
      <c r="N100" s="17">
        <f t="shared" si="4"/>
        <v>0</v>
      </c>
      <c r="O100" s="18" t="s">
        <v>248</v>
      </c>
      <c r="Q100" s="18"/>
      <c r="R100" s="21"/>
    </row>
    <row r="101" spans="1:18" s="19" customFormat="1">
      <c r="A101" s="11">
        <v>99</v>
      </c>
      <c r="B101" s="22" t="s">
        <v>249</v>
      </c>
      <c r="C101" s="22" t="s">
        <v>249</v>
      </c>
      <c r="D101" s="14" t="s">
        <v>50</v>
      </c>
      <c r="E101" s="14">
        <v>1990</v>
      </c>
      <c r="F101" s="14" t="s">
        <v>15</v>
      </c>
      <c r="G101" s="14" t="s">
        <v>16</v>
      </c>
      <c r="H101" s="14">
        <v>16234</v>
      </c>
      <c r="I101" s="14">
        <v>5</v>
      </c>
      <c r="J101" s="14" t="s">
        <v>59</v>
      </c>
      <c r="K101" s="15">
        <v>7400</v>
      </c>
      <c r="L101" s="16">
        <f t="shared" si="5"/>
        <v>1243200</v>
      </c>
      <c r="M101" s="15">
        <v>7400</v>
      </c>
      <c r="N101" s="17">
        <f t="shared" si="4"/>
        <v>0</v>
      </c>
      <c r="O101" s="18" t="s">
        <v>250</v>
      </c>
      <c r="Q101" s="18"/>
      <c r="R101" s="21"/>
    </row>
    <row r="102" spans="1:18" s="19" customFormat="1">
      <c r="A102" s="11">
        <v>100</v>
      </c>
      <c r="B102" s="22" t="s">
        <v>251</v>
      </c>
      <c r="C102" s="23" t="s">
        <v>251</v>
      </c>
      <c r="D102" s="14" t="s">
        <v>29</v>
      </c>
      <c r="E102" s="14">
        <v>2001</v>
      </c>
      <c r="F102" s="14" t="s">
        <v>21</v>
      </c>
      <c r="G102" s="14" t="s">
        <v>16</v>
      </c>
      <c r="H102" s="14" t="s">
        <v>252</v>
      </c>
      <c r="I102" s="14">
        <v>3</v>
      </c>
      <c r="J102" s="14" t="s">
        <v>17</v>
      </c>
      <c r="K102" s="15">
        <v>9500</v>
      </c>
      <c r="L102" s="16">
        <f t="shared" si="5"/>
        <v>1596000</v>
      </c>
      <c r="M102" s="15">
        <v>9500</v>
      </c>
      <c r="N102" s="17">
        <f t="shared" si="4"/>
        <v>0</v>
      </c>
      <c r="O102" s="18" t="s">
        <v>253</v>
      </c>
      <c r="Q102" s="18"/>
      <c r="R102" s="21"/>
    </row>
    <row r="103" spans="1:18" s="19" customFormat="1">
      <c r="A103" s="11">
        <v>101</v>
      </c>
      <c r="B103" s="22" t="s">
        <v>254</v>
      </c>
      <c r="C103" s="22" t="s">
        <v>254</v>
      </c>
      <c r="D103" s="14" t="s">
        <v>50</v>
      </c>
      <c r="E103" s="14">
        <v>2007</v>
      </c>
      <c r="F103" s="14" t="s">
        <v>15</v>
      </c>
      <c r="G103" s="14" t="s">
        <v>16</v>
      </c>
      <c r="H103" s="14">
        <v>116200</v>
      </c>
      <c r="I103" s="14">
        <v>3</v>
      </c>
      <c r="J103" s="14" t="s">
        <v>38</v>
      </c>
      <c r="K103" s="15">
        <v>8000</v>
      </c>
      <c r="L103" s="16">
        <f t="shared" si="5"/>
        <v>1344000</v>
      </c>
      <c r="M103" s="15">
        <v>8000</v>
      </c>
      <c r="N103" s="17">
        <f t="shared" si="4"/>
        <v>0</v>
      </c>
      <c r="O103" s="18" t="s">
        <v>255</v>
      </c>
      <c r="Q103" s="18"/>
      <c r="R103" s="21"/>
    </row>
    <row r="104" spans="1:18" s="19" customFormat="1">
      <c r="A104" s="11">
        <v>102</v>
      </c>
      <c r="B104" s="22" t="s">
        <v>256</v>
      </c>
      <c r="C104" s="22" t="s">
        <v>256</v>
      </c>
      <c r="D104" s="14" t="s">
        <v>20</v>
      </c>
      <c r="E104" s="14" t="s">
        <v>30</v>
      </c>
      <c r="F104" s="14" t="s">
        <v>21</v>
      </c>
      <c r="G104" s="14" t="s">
        <v>16</v>
      </c>
      <c r="H104" s="14">
        <v>16570</v>
      </c>
      <c r="I104" s="14">
        <v>3</v>
      </c>
      <c r="J104" s="14" t="s">
        <v>17</v>
      </c>
      <c r="K104" s="15">
        <v>9400</v>
      </c>
      <c r="L104" s="16">
        <f t="shared" si="5"/>
        <v>1579200</v>
      </c>
      <c r="M104" s="15">
        <v>9400</v>
      </c>
      <c r="N104" s="17">
        <f t="shared" si="4"/>
        <v>0</v>
      </c>
      <c r="O104" s="18" t="s">
        <v>257</v>
      </c>
      <c r="Q104" s="18"/>
      <c r="R104" s="21"/>
    </row>
    <row r="105" spans="1:18" s="19" customFormat="1">
      <c r="A105" s="11">
        <v>103</v>
      </c>
      <c r="B105" s="22" t="s">
        <v>258</v>
      </c>
      <c r="C105" s="22" t="s">
        <v>258</v>
      </c>
      <c r="D105" s="14" t="s">
        <v>50</v>
      </c>
      <c r="E105" s="14">
        <v>1993</v>
      </c>
      <c r="F105" s="14" t="s">
        <v>15</v>
      </c>
      <c r="G105" s="14" t="s">
        <v>16</v>
      </c>
      <c r="H105" s="14">
        <v>16264</v>
      </c>
      <c r="I105" s="14">
        <v>5</v>
      </c>
      <c r="J105" s="14" t="s">
        <v>59</v>
      </c>
      <c r="K105" s="15">
        <v>7600</v>
      </c>
      <c r="L105" s="16">
        <f t="shared" si="5"/>
        <v>1276800</v>
      </c>
      <c r="M105" s="15">
        <v>7600</v>
      </c>
      <c r="N105" s="17">
        <f t="shared" si="4"/>
        <v>0</v>
      </c>
      <c r="O105" s="18" t="s">
        <v>259</v>
      </c>
      <c r="Q105" s="18"/>
      <c r="R105" s="21"/>
    </row>
    <row r="106" spans="1:18" s="19" customFormat="1">
      <c r="A106" s="11">
        <v>104</v>
      </c>
      <c r="B106" s="22" t="s">
        <v>260</v>
      </c>
      <c r="C106" s="23" t="s">
        <v>260</v>
      </c>
      <c r="D106" s="14" t="s">
        <v>47</v>
      </c>
      <c r="E106" s="14">
        <v>2006</v>
      </c>
      <c r="F106" s="14" t="s">
        <v>21</v>
      </c>
      <c r="G106" s="14" t="s">
        <v>16</v>
      </c>
      <c r="H106" s="14">
        <v>116520</v>
      </c>
      <c r="I106" s="14">
        <v>3</v>
      </c>
      <c r="J106" s="14" t="s">
        <v>17</v>
      </c>
      <c r="K106" s="15">
        <v>25500</v>
      </c>
      <c r="L106" s="16">
        <f t="shared" si="5"/>
        <v>4284000</v>
      </c>
      <c r="M106" s="15">
        <v>25500</v>
      </c>
      <c r="N106" s="17">
        <f t="shared" si="4"/>
        <v>0</v>
      </c>
      <c r="O106" s="18" t="s">
        <v>261</v>
      </c>
      <c r="Q106" s="18"/>
      <c r="R106" s="21"/>
    </row>
    <row r="107" spans="1:18" s="19" customFormat="1">
      <c r="A107" s="11">
        <v>105</v>
      </c>
      <c r="B107" s="22" t="s">
        <v>262</v>
      </c>
      <c r="C107" s="22" t="s">
        <v>262</v>
      </c>
      <c r="D107" s="14" t="s">
        <v>24</v>
      </c>
      <c r="E107" s="14">
        <v>2000</v>
      </c>
      <c r="F107" s="14" t="s">
        <v>21</v>
      </c>
      <c r="G107" s="14" t="s">
        <v>16</v>
      </c>
      <c r="H107" s="14">
        <v>16600</v>
      </c>
      <c r="I107" s="14">
        <v>3</v>
      </c>
      <c r="J107" s="14" t="s">
        <v>17</v>
      </c>
      <c r="K107" s="15">
        <v>10900</v>
      </c>
      <c r="L107" s="16">
        <f t="shared" si="5"/>
        <v>1831200</v>
      </c>
      <c r="M107" s="15">
        <v>10900</v>
      </c>
      <c r="N107" s="17">
        <f t="shared" si="4"/>
        <v>0</v>
      </c>
      <c r="O107" s="18" t="s">
        <v>263</v>
      </c>
      <c r="Q107" s="18"/>
      <c r="R107" s="21"/>
    </row>
    <row r="108" spans="1:18" s="19" customFormat="1">
      <c r="A108" s="11">
        <v>106</v>
      </c>
      <c r="B108" s="22" t="s">
        <v>264</v>
      </c>
      <c r="C108" s="24" t="s">
        <v>264</v>
      </c>
      <c r="D108" s="14" t="s">
        <v>29</v>
      </c>
      <c r="E108" s="14">
        <v>1989</v>
      </c>
      <c r="F108" s="14" t="s">
        <v>21</v>
      </c>
      <c r="G108" s="14" t="s">
        <v>16</v>
      </c>
      <c r="H108" s="14">
        <v>16610</v>
      </c>
      <c r="I108" s="14">
        <v>3</v>
      </c>
      <c r="J108" s="14" t="s">
        <v>17</v>
      </c>
      <c r="K108" s="15">
        <v>10000</v>
      </c>
      <c r="L108" s="16">
        <f t="shared" si="5"/>
        <v>1680000</v>
      </c>
      <c r="M108" s="15">
        <v>10000</v>
      </c>
      <c r="N108" s="17">
        <f t="shared" si="4"/>
        <v>0</v>
      </c>
      <c r="O108" s="18" t="s">
        <v>265</v>
      </c>
      <c r="Q108" s="18"/>
      <c r="R108" s="21"/>
    </row>
    <row r="109" spans="1:18" s="19" customFormat="1">
      <c r="A109" s="11">
        <v>107</v>
      </c>
      <c r="B109" s="22" t="s">
        <v>266</v>
      </c>
      <c r="C109" s="24" t="s">
        <v>266</v>
      </c>
      <c r="D109" s="14" t="s">
        <v>29</v>
      </c>
      <c r="E109" s="14">
        <v>2004</v>
      </c>
      <c r="F109" s="14" t="s">
        <v>21</v>
      </c>
      <c r="G109" s="14" t="s">
        <v>16</v>
      </c>
      <c r="H109" s="14">
        <v>16610</v>
      </c>
      <c r="I109" s="14">
        <v>3</v>
      </c>
      <c r="J109" s="14" t="s">
        <v>17</v>
      </c>
      <c r="K109" s="15">
        <v>10000</v>
      </c>
      <c r="L109" s="16">
        <f t="shared" si="5"/>
        <v>1680000</v>
      </c>
      <c r="M109" s="15">
        <v>10000</v>
      </c>
      <c r="N109" s="17">
        <f t="shared" si="4"/>
        <v>0</v>
      </c>
      <c r="O109" s="18" t="s">
        <v>267</v>
      </c>
      <c r="Q109" s="18"/>
      <c r="R109" s="21"/>
    </row>
    <row r="110" spans="1:18" s="19" customFormat="1">
      <c r="A110" s="11">
        <v>108</v>
      </c>
      <c r="B110" s="22" t="s">
        <v>268</v>
      </c>
      <c r="C110" s="24" t="s">
        <v>268</v>
      </c>
      <c r="D110" s="14" t="s">
        <v>29</v>
      </c>
      <c r="E110" s="14">
        <v>1990</v>
      </c>
      <c r="F110" s="14" t="s">
        <v>21</v>
      </c>
      <c r="G110" s="14" t="s">
        <v>16</v>
      </c>
      <c r="H110" s="14">
        <v>16610</v>
      </c>
      <c r="I110" s="14">
        <v>3</v>
      </c>
      <c r="J110" s="14" t="s">
        <v>17</v>
      </c>
      <c r="K110" s="15">
        <v>10000</v>
      </c>
      <c r="L110" s="16">
        <f t="shared" si="5"/>
        <v>1680000</v>
      </c>
      <c r="M110" s="15">
        <v>10000</v>
      </c>
      <c r="N110" s="17">
        <f t="shared" si="4"/>
        <v>0</v>
      </c>
      <c r="O110" s="18" t="s">
        <v>269</v>
      </c>
      <c r="Q110" s="18"/>
      <c r="R110" s="21"/>
    </row>
    <row r="111" spans="1:18" s="19" customFormat="1">
      <c r="A111" s="11">
        <v>109</v>
      </c>
      <c r="B111" s="22" t="s">
        <v>270</v>
      </c>
      <c r="C111" s="24" t="s">
        <v>270</v>
      </c>
      <c r="D111" s="14" t="s">
        <v>29</v>
      </c>
      <c r="E111" s="14">
        <v>2000</v>
      </c>
      <c r="F111" s="14" t="s">
        <v>21</v>
      </c>
      <c r="G111" s="14" t="s">
        <v>16</v>
      </c>
      <c r="H111" s="14">
        <v>16610</v>
      </c>
      <c r="I111" s="14">
        <v>3</v>
      </c>
      <c r="J111" s="14" t="s">
        <v>17</v>
      </c>
      <c r="K111" s="15">
        <v>10000</v>
      </c>
      <c r="L111" s="16">
        <f t="shared" si="5"/>
        <v>1680000</v>
      </c>
      <c r="M111" s="15">
        <v>10000</v>
      </c>
      <c r="N111" s="17">
        <f t="shared" si="4"/>
        <v>0</v>
      </c>
      <c r="O111" s="18" t="s">
        <v>271</v>
      </c>
      <c r="Q111" s="18"/>
      <c r="R111" s="21"/>
    </row>
    <row r="112" spans="1:18" s="19" customFormat="1">
      <c r="A112" s="11">
        <v>110</v>
      </c>
      <c r="B112" s="22" t="s">
        <v>272</v>
      </c>
      <c r="C112" s="24" t="s">
        <v>272</v>
      </c>
      <c r="D112" s="14" t="s">
        <v>24</v>
      </c>
      <c r="E112" s="14">
        <v>2004</v>
      </c>
      <c r="F112" s="14" t="s">
        <v>21</v>
      </c>
      <c r="G112" s="14" t="s">
        <v>16</v>
      </c>
      <c r="H112" s="14">
        <v>16610</v>
      </c>
      <c r="I112" s="14">
        <v>3</v>
      </c>
      <c r="J112" s="14" t="s">
        <v>17</v>
      </c>
      <c r="K112" s="15">
        <v>11100</v>
      </c>
      <c r="L112" s="16">
        <f t="shared" si="5"/>
        <v>1864800</v>
      </c>
      <c r="M112" s="15">
        <v>11100</v>
      </c>
      <c r="N112" s="17">
        <f t="shared" si="4"/>
        <v>0</v>
      </c>
      <c r="O112" s="18" t="s">
        <v>273</v>
      </c>
      <c r="Q112" s="18"/>
      <c r="R112" s="21"/>
    </row>
    <row r="113" spans="1:18" s="19" customFormat="1">
      <c r="A113" s="11">
        <v>111</v>
      </c>
      <c r="B113" s="22" t="s">
        <v>274</v>
      </c>
      <c r="C113" s="24" t="s">
        <v>274</v>
      </c>
      <c r="D113" s="14" t="s">
        <v>29</v>
      </c>
      <c r="E113" s="14">
        <v>2000</v>
      </c>
      <c r="F113" s="14" t="s">
        <v>21</v>
      </c>
      <c r="G113" s="14" t="s">
        <v>16</v>
      </c>
      <c r="H113" s="14">
        <v>16610</v>
      </c>
      <c r="I113" s="14">
        <v>3</v>
      </c>
      <c r="J113" s="14" t="s">
        <v>17</v>
      </c>
      <c r="K113" s="15">
        <v>10100</v>
      </c>
      <c r="L113" s="16">
        <f t="shared" si="5"/>
        <v>1696800</v>
      </c>
      <c r="M113" s="15">
        <v>10100</v>
      </c>
      <c r="N113" s="17">
        <f t="shared" si="4"/>
        <v>0</v>
      </c>
      <c r="O113" s="18" t="s">
        <v>275</v>
      </c>
      <c r="Q113" s="18"/>
      <c r="R113" s="21"/>
    </row>
    <row r="114" spans="1:18" s="19" customFormat="1">
      <c r="A114" s="11">
        <v>112</v>
      </c>
      <c r="B114" s="22" t="s">
        <v>276</v>
      </c>
      <c r="C114" s="24" t="s">
        <v>276</v>
      </c>
      <c r="D114" s="14" t="s">
        <v>29</v>
      </c>
      <c r="E114" s="14">
        <v>2000</v>
      </c>
      <c r="F114" s="14" t="s">
        <v>21</v>
      </c>
      <c r="G114" s="14" t="s">
        <v>16</v>
      </c>
      <c r="H114" s="14">
        <v>16610</v>
      </c>
      <c r="I114" s="14">
        <v>3</v>
      </c>
      <c r="J114" s="14" t="s">
        <v>17</v>
      </c>
      <c r="K114" s="15">
        <v>10500</v>
      </c>
      <c r="L114" s="16">
        <f t="shared" si="5"/>
        <v>1764000</v>
      </c>
      <c r="M114" s="15">
        <v>10500</v>
      </c>
      <c r="N114" s="17">
        <f t="shared" si="4"/>
        <v>0</v>
      </c>
      <c r="O114" s="18" t="s">
        <v>277</v>
      </c>
      <c r="Q114" s="18"/>
      <c r="R114" s="21"/>
    </row>
    <row r="115" spans="1:18" s="19" customFormat="1">
      <c r="A115" s="11">
        <v>113</v>
      </c>
      <c r="B115" s="22" t="s">
        <v>278</v>
      </c>
      <c r="C115" s="24" t="s">
        <v>278</v>
      </c>
      <c r="D115" s="14" t="s">
        <v>29</v>
      </c>
      <c r="E115" s="14">
        <v>2000</v>
      </c>
      <c r="F115" s="14" t="s">
        <v>21</v>
      </c>
      <c r="G115" s="14" t="s">
        <v>16</v>
      </c>
      <c r="H115" s="14">
        <v>16610</v>
      </c>
      <c r="I115" s="14">
        <v>3</v>
      </c>
      <c r="J115" s="14" t="s">
        <v>17</v>
      </c>
      <c r="K115" s="15">
        <v>10500</v>
      </c>
      <c r="L115" s="16">
        <f t="shared" si="5"/>
        <v>1764000</v>
      </c>
      <c r="M115" s="15">
        <v>10500</v>
      </c>
      <c r="N115" s="17">
        <f t="shared" si="4"/>
        <v>0</v>
      </c>
      <c r="O115" s="18" t="s">
        <v>279</v>
      </c>
      <c r="Q115" s="18"/>
      <c r="R115" s="21"/>
    </row>
    <row r="116" spans="1:18" s="19" customFormat="1">
      <c r="A116" s="11">
        <v>114</v>
      </c>
      <c r="B116" s="22" t="s">
        <v>280</v>
      </c>
      <c r="C116" s="23" t="s">
        <v>280</v>
      </c>
      <c r="D116" s="14" t="s">
        <v>29</v>
      </c>
      <c r="E116" s="14">
        <v>1999</v>
      </c>
      <c r="F116" s="14" t="s">
        <v>21</v>
      </c>
      <c r="G116" s="14" t="s">
        <v>16</v>
      </c>
      <c r="H116" s="14">
        <v>16610</v>
      </c>
      <c r="I116" s="14">
        <v>3</v>
      </c>
      <c r="J116" s="14" t="s">
        <v>17</v>
      </c>
      <c r="K116" s="15">
        <v>10500</v>
      </c>
      <c r="L116" s="16">
        <f t="shared" si="5"/>
        <v>1764000</v>
      </c>
      <c r="M116" s="15">
        <v>10500</v>
      </c>
      <c r="N116" s="17">
        <f t="shared" si="4"/>
        <v>0</v>
      </c>
      <c r="O116" s="18" t="s">
        <v>281</v>
      </c>
      <c r="Q116" s="18"/>
      <c r="R116" s="21"/>
    </row>
    <row r="117" spans="1:18" s="19" customFormat="1">
      <c r="A117" s="11">
        <v>115</v>
      </c>
      <c r="B117" s="22" t="s">
        <v>282</v>
      </c>
      <c r="C117" s="22" t="s">
        <v>282</v>
      </c>
      <c r="D117" s="14" t="s">
        <v>29</v>
      </c>
      <c r="E117" s="14">
        <v>1999</v>
      </c>
      <c r="F117" s="14" t="s">
        <v>21</v>
      </c>
      <c r="G117" s="14" t="s">
        <v>16</v>
      </c>
      <c r="H117" s="14">
        <v>16610</v>
      </c>
      <c r="I117" s="14">
        <v>3</v>
      </c>
      <c r="J117" s="14" t="s">
        <v>17</v>
      </c>
      <c r="K117" s="15">
        <v>10400</v>
      </c>
      <c r="L117" s="16">
        <f t="shared" si="5"/>
        <v>1747200</v>
      </c>
      <c r="M117" s="15">
        <v>10400</v>
      </c>
      <c r="N117" s="17">
        <f t="shared" si="4"/>
        <v>0</v>
      </c>
      <c r="O117" s="18" t="s">
        <v>283</v>
      </c>
      <c r="Q117" s="18"/>
      <c r="R117" s="21"/>
    </row>
    <row r="118" spans="1:18" s="19" customFormat="1">
      <c r="A118" s="11">
        <v>116</v>
      </c>
      <c r="B118" s="22" t="s">
        <v>284</v>
      </c>
      <c r="C118" s="23" t="s">
        <v>284</v>
      </c>
      <c r="D118" s="14" t="s">
        <v>29</v>
      </c>
      <c r="E118" s="14">
        <v>1995</v>
      </c>
      <c r="F118" s="14" t="s">
        <v>21</v>
      </c>
      <c r="G118" s="14" t="s">
        <v>16</v>
      </c>
      <c r="H118" s="14">
        <v>16610</v>
      </c>
      <c r="I118" s="14">
        <v>3</v>
      </c>
      <c r="J118" s="14" t="s">
        <v>17</v>
      </c>
      <c r="K118" s="15">
        <v>10100</v>
      </c>
      <c r="L118" s="16">
        <f t="shared" si="5"/>
        <v>1696800</v>
      </c>
      <c r="M118" s="15">
        <v>10100</v>
      </c>
      <c r="N118" s="17">
        <f t="shared" si="4"/>
        <v>0</v>
      </c>
      <c r="O118" s="18" t="s">
        <v>285</v>
      </c>
      <c r="Q118" s="18"/>
      <c r="R118" s="21"/>
    </row>
    <row r="119" spans="1:18" s="19" customFormat="1">
      <c r="A119" s="11">
        <v>117</v>
      </c>
      <c r="B119" s="22" t="s">
        <v>286</v>
      </c>
      <c r="C119" s="22" t="s">
        <v>286</v>
      </c>
      <c r="D119" s="14" t="s">
        <v>153</v>
      </c>
      <c r="E119" s="14">
        <v>2010</v>
      </c>
      <c r="F119" s="14" t="s">
        <v>154</v>
      </c>
      <c r="G119" s="14" t="s">
        <v>16</v>
      </c>
      <c r="H119" s="14">
        <v>116660</v>
      </c>
      <c r="I119" s="14">
        <v>3</v>
      </c>
      <c r="J119" s="14" t="s">
        <v>17</v>
      </c>
      <c r="K119" s="15">
        <v>14500</v>
      </c>
      <c r="L119" s="16">
        <f t="shared" si="5"/>
        <v>2436000</v>
      </c>
      <c r="M119" s="15">
        <v>14500</v>
      </c>
      <c r="N119" s="17">
        <f t="shared" si="4"/>
        <v>0</v>
      </c>
      <c r="O119" s="18" t="s">
        <v>287</v>
      </c>
      <c r="Q119" s="18"/>
      <c r="R119" s="21"/>
    </row>
    <row r="120" spans="1:18" s="19" customFormat="1">
      <c r="A120" s="11">
        <v>118</v>
      </c>
      <c r="B120" s="23" t="s">
        <v>288</v>
      </c>
      <c r="C120" s="22"/>
      <c r="D120" s="14" t="s">
        <v>14</v>
      </c>
      <c r="E120" s="14">
        <v>2006</v>
      </c>
      <c r="F120" s="14" t="s">
        <v>15</v>
      </c>
      <c r="G120" s="14" t="s">
        <v>16</v>
      </c>
      <c r="H120" s="14">
        <v>114270</v>
      </c>
      <c r="I120" s="14">
        <v>3</v>
      </c>
      <c r="J120" s="14" t="s">
        <v>17</v>
      </c>
      <c r="K120" s="15">
        <v>7500</v>
      </c>
      <c r="L120" s="16">
        <f t="shared" si="5"/>
        <v>1260000</v>
      </c>
      <c r="M120" s="15"/>
      <c r="N120" s="17"/>
      <c r="O120" s="18" t="s">
        <v>289</v>
      </c>
      <c r="Q120" s="18"/>
      <c r="R120" s="21"/>
    </row>
    <row r="121" spans="1:18" s="19" customFormat="1">
      <c r="A121" s="11">
        <v>119</v>
      </c>
      <c r="B121" s="24" t="s">
        <v>290</v>
      </c>
      <c r="C121" s="22"/>
      <c r="D121" s="14" t="s">
        <v>173</v>
      </c>
      <c r="E121" s="14" t="s">
        <v>30</v>
      </c>
      <c r="F121" s="14" t="s">
        <v>15</v>
      </c>
      <c r="G121" s="14" t="s">
        <v>16</v>
      </c>
      <c r="H121" s="14">
        <v>116034</v>
      </c>
      <c r="I121" s="14">
        <v>3</v>
      </c>
      <c r="J121" s="14" t="s">
        <v>17</v>
      </c>
      <c r="K121" s="15">
        <v>8400</v>
      </c>
      <c r="L121" s="16">
        <f t="shared" si="5"/>
        <v>1411200</v>
      </c>
      <c r="M121" s="15"/>
      <c r="N121" s="17"/>
      <c r="O121" s="18" t="s">
        <v>291</v>
      </c>
      <c r="Q121" s="18"/>
      <c r="R121" s="21"/>
    </row>
    <row r="122" spans="1:18" s="19" customFormat="1">
      <c r="A122" s="11">
        <v>120</v>
      </c>
      <c r="B122" s="22" t="s">
        <v>292</v>
      </c>
      <c r="C122" s="22" t="s">
        <v>292</v>
      </c>
      <c r="D122" s="14" t="s">
        <v>34</v>
      </c>
      <c r="E122" s="14" t="s">
        <v>30</v>
      </c>
      <c r="F122" s="14" t="s">
        <v>35</v>
      </c>
      <c r="G122" s="14" t="s">
        <v>36</v>
      </c>
      <c r="H122" s="14">
        <v>326934</v>
      </c>
      <c r="I122" s="14">
        <v>3</v>
      </c>
      <c r="J122" s="14" t="s">
        <v>17</v>
      </c>
      <c r="K122" s="15">
        <v>20500</v>
      </c>
      <c r="L122" s="16">
        <f t="shared" si="5"/>
        <v>3444000</v>
      </c>
      <c r="M122" s="15">
        <v>20500</v>
      </c>
      <c r="N122" s="17">
        <f t="shared" si="4"/>
        <v>0</v>
      </c>
      <c r="O122" s="18" t="s">
        <v>293</v>
      </c>
      <c r="Q122" s="18"/>
      <c r="R122" s="21"/>
    </row>
    <row r="123" spans="1:18" s="19" customFormat="1">
      <c r="A123" s="11">
        <v>121</v>
      </c>
      <c r="B123" s="22" t="s">
        <v>294</v>
      </c>
      <c r="C123" s="22" t="s">
        <v>294</v>
      </c>
      <c r="D123" s="14" t="s">
        <v>29</v>
      </c>
      <c r="E123" s="14" t="s">
        <v>30</v>
      </c>
      <c r="F123" s="14" t="s">
        <v>21</v>
      </c>
      <c r="G123" s="14" t="s">
        <v>16</v>
      </c>
      <c r="H123" s="14">
        <v>116618</v>
      </c>
      <c r="I123" s="14">
        <v>3</v>
      </c>
      <c r="J123" s="14" t="s">
        <v>31</v>
      </c>
      <c r="K123" s="15">
        <v>33500</v>
      </c>
      <c r="L123" s="16">
        <f t="shared" si="5"/>
        <v>5628000</v>
      </c>
      <c r="M123" s="15">
        <v>33500</v>
      </c>
      <c r="N123" s="17">
        <f t="shared" si="4"/>
        <v>0</v>
      </c>
      <c r="O123" s="18" t="s">
        <v>295</v>
      </c>
      <c r="Q123" s="18"/>
      <c r="R123" s="21"/>
    </row>
    <row r="124" spans="1:18" s="19" customFormat="1">
      <c r="A124" s="11">
        <v>122</v>
      </c>
      <c r="B124" s="22" t="s">
        <v>296</v>
      </c>
      <c r="C124" s="22" t="s">
        <v>296</v>
      </c>
      <c r="D124" s="14" t="s">
        <v>29</v>
      </c>
      <c r="E124" s="14">
        <v>1979</v>
      </c>
      <c r="F124" s="14" t="s">
        <v>21</v>
      </c>
      <c r="G124" s="14" t="s">
        <v>16</v>
      </c>
      <c r="H124" s="14">
        <v>16808</v>
      </c>
      <c r="I124" s="14">
        <v>3</v>
      </c>
      <c r="J124" s="14" t="s">
        <v>31</v>
      </c>
      <c r="K124" s="15">
        <v>36000</v>
      </c>
      <c r="L124" s="16">
        <f t="shared" si="5"/>
        <v>6048000</v>
      </c>
      <c r="M124" s="15">
        <v>36000</v>
      </c>
      <c r="N124" s="17">
        <f t="shared" si="4"/>
        <v>0</v>
      </c>
      <c r="O124" s="18" t="s">
        <v>297</v>
      </c>
      <c r="Q124" s="18"/>
      <c r="R124" s="21"/>
    </row>
    <row r="125" spans="1:18" s="19" customFormat="1">
      <c r="A125" s="11">
        <v>123</v>
      </c>
      <c r="B125" s="22" t="s">
        <v>298</v>
      </c>
      <c r="C125" s="22" t="s">
        <v>298</v>
      </c>
      <c r="D125" s="14" t="s">
        <v>57</v>
      </c>
      <c r="E125" s="14">
        <v>2000</v>
      </c>
      <c r="F125" s="14" t="s">
        <v>15</v>
      </c>
      <c r="G125" s="14" t="s">
        <v>16</v>
      </c>
      <c r="H125" s="14">
        <v>118208</v>
      </c>
      <c r="I125" s="14" t="s">
        <v>124</v>
      </c>
      <c r="J125" s="14" t="s">
        <v>38</v>
      </c>
      <c r="K125" s="15">
        <v>28000</v>
      </c>
      <c r="L125" s="16">
        <f t="shared" si="5"/>
        <v>4704000</v>
      </c>
      <c r="M125" s="15">
        <v>28000</v>
      </c>
      <c r="N125" s="17">
        <f t="shared" si="4"/>
        <v>0</v>
      </c>
      <c r="O125" s="18" t="s">
        <v>299</v>
      </c>
      <c r="Q125" s="18"/>
      <c r="R125" s="21"/>
    </row>
    <row r="126" spans="1:18" s="19" customFormat="1">
      <c r="A126" s="11">
        <v>124</v>
      </c>
      <c r="B126" s="22" t="s">
        <v>300</v>
      </c>
      <c r="C126" s="22" t="s">
        <v>300</v>
      </c>
      <c r="D126" s="14" t="s">
        <v>47</v>
      </c>
      <c r="E126" s="14">
        <v>2008</v>
      </c>
      <c r="F126" s="14" t="s">
        <v>21</v>
      </c>
      <c r="G126" s="14" t="s">
        <v>16</v>
      </c>
      <c r="H126" s="14" t="s">
        <v>301</v>
      </c>
      <c r="I126" s="14" t="s">
        <v>37</v>
      </c>
      <c r="J126" s="14" t="s">
        <v>302</v>
      </c>
      <c r="K126" s="15">
        <v>120000</v>
      </c>
      <c r="L126" s="16">
        <f t="shared" si="5"/>
        <v>20160000</v>
      </c>
      <c r="M126" s="15">
        <v>120000</v>
      </c>
      <c r="N126" s="17">
        <f t="shared" si="4"/>
        <v>0</v>
      </c>
      <c r="O126" s="18" t="s">
        <v>303</v>
      </c>
      <c r="Q126" s="18"/>
      <c r="R126" s="21"/>
    </row>
    <row r="127" spans="1:18" s="19" customFormat="1">
      <c r="A127" s="11">
        <v>125</v>
      </c>
      <c r="B127" s="22" t="s">
        <v>304</v>
      </c>
      <c r="C127" s="22" t="s">
        <v>304</v>
      </c>
      <c r="D127" s="14" t="s">
        <v>50</v>
      </c>
      <c r="E127" s="14">
        <v>2005</v>
      </c>
      <c r="F127" s="14" t="s">
        <v>15</v>
      </c>
      <c r="G127" s="14" t="s">
        <v>16</v>
      </c>
      <c r="H127" s="14">
        <v>116200</v>
      </c>
      <c r="I127" s="14">
        <v>3</v>
      </c>
      <c r="J127" s="14" t="s">
        <v>59</v>
      </c>
      <c r="K127" s="15">
        <v>8500</v>
      </c>
      <c r="L127" s="16">
        <f t="shared" si="5"/>
        <v>1428000</v>
      </c>
      <c r="M127" s="15">
        <v>8500</v>
      </c>
      <c r="N127" s="17">
        <f t="shared" si="4"/>
        <v>0</v>
      </c>
      <c r="O127" s="18" t="s">
        <v>305</v>
      </c>
      <c r="Q127" s="18"/>
      <c r="R127" s="21"/>
    </row>
    <row r="128" spans="1:18" s="19" customFormat="1">
      <c r="A128" s="11">
        <v>126</v>
      </c>
      <c r="B128" s="22" t="s">
        <v>306</v>
      </c>
      <c r="C128" s="22" t="s">
        <v>306</v>
      </c>
      <c r="D128" s="14" t="s">
        <v>47</v>
      </c>
      <c r="E128" s="14">
        <v>2001</v>
      </c>
      <c r="F128" s="14" t="s">
        <v>21</v>
      </c>
      <c r="G128" s="14" t="s">
        <v>16</v>
      </c>
      <c r="H128" s="14">
        <v>116528</v>
      </c>
      <c r="I128" s="14">
        <v>3</v>
      </c>
      <c r="J128" s="14" t="s">
        <v>17</v>
      </c>
      <c r="K128" s="15">
        <v>49000</v>
      </c>
      <c r="L128" s="16">
        <f t="shared" si="5"/>
        <v>8232000</v>
      </c>
      <c r="M128" s="15">
        <v>49000</v>
      </c>
      <c r="N128" s="17">
        <f t="shared" si="4"/>
        <v>0</v>
      </c>
      <c r="O128" s="18" t="s">
        <v>307</v>
      </c>
      <c r="Q128" s="18"/>
      <c r="R128" s="21"/>
    </row>
    <row r="129" spans="1:18" s="19" customFormat="1">
      <c r="A129" s="11">
        <v>127</v>
      </c>
      <c r="B129" s="22" t="s">
        <v>308</v>
      </c>
      <c r="C129" s="22" t="s">
        <v>308</v>
      </c>
      <c r="D129" s="14" t="s">
        <v>50</v>
      </c>
      <c r="E129" s="14">
        <v>2007</v>
      </c>
      <c r="F129" s="14" t="s">
        <v>15</v>
      </c>
      <c r="G129" s="14" t="s">
        <v>16</v>
      </c>
      <c r="H129" s="14">
        <v>116234</v>
      </c>
      <c r="I129" s="14">
        <v>3</v>
      </c>
      <c r="J129" s="14" t="s">
        <v>17</v>
      </c>
      <c r="K129" s="15">
        <v>9600</v>
      </c>
      <c r="L129" s="16">
        <f t="shared" si="5"/>
        <v>1612800</v>
      </c>
      <c r="M129" s="15">
        <v>9600</v>
      </c>
      <c r="N129" s="17">
        <f t="shared" si="4"/>
        <v>0</v>
      </c>
      <c r="O129" s="18" t="s">
        <v>309</v>
      </c>
      <c r="Q129" s="18"/>
      <c r="R129" s="21"/>
    </row>
    <row r="130" spans="1:18" s="19" customFormat="1">
      <c r="A130" s="11">
        <v>128</v>
      </c>
      <c r="B130" s="22" t="s">
        <v>310</v>
      </c>
      <c r="C130" s="22" t="s">
        <v>310</v>
      </c>
      <c r="D130" s="14" t="s">
        <v>29</v>
      </c>
      <c r="E130" s="14">
        <v>2002</v>
      </c>
      <c r="F130" s="14" t="s">
        <v>21</v>
      </c>
      <c r="G130" s="14" t="s">
        <v>16</v>
      </c>
      <c r="H130" s="14" t="s">
        <v>252</v>
      </c>
      <c r="I130" s="14">
        <v>3</v>
      </c>
      <c r="J130" s="14" t="s">
        <v>17</v>
      </c>
      <c r="K130" s="15">
        <v>10000</v>
      </c>
      <c r="L130" s="16">
        <f t="shared" si="5"/>
        <v>1680000</v>
      </c>
      <c r="M130" s="15">
        <v>10000</v>
      </c>
      <c r="N130" s="17">
        <f t="shared" si="4"/>
        <v>0</v>
      </c>
      <c r="O130" s="18" t="s">
        <v>311</v>
      </c>
      <c r="Q130" s="18"/>
      <c r="R130" s="21"/>
    </row>
    <row r="131" spans="1:18" s="19" customFormat="1">
      <c r="A131" s="11">
        <v>129</v>
      </c>
      <c r="B131" s="22" t="s">
        <v>312</v>
      </c>
      <c r="C131" s="22" t="s">
        <v>312</v>
      </c>
      <c r="D131" s="14" t="s">
        <v>24</v>
      </c>
      <c r="E131" s="14">
        <v>2004</v>
      </c>
      <c r="F131" s="14" t="s">
        <v>21</v>
      </c>
      <c r="G131" s="14" t="s">
        <v>16</v>
      </c>
      <c r="H131" s="14" t="s">
        <v>231</v>
      </c>
      <c r="I131" s="14">
        <v>3</v>
      </c>
      <c r="J131" s="14" t="s">
        <v>17</v>
      </c>
      <c r="K131" s="15">
        <v>10600</v>
      </c>
      <c r="L131" s="16">
        <f t="shared" si="5"/>
        <v>1780800</v>
      </c>
      <c r="M131" s="15">
        <v>10600</v>
      </c>
      <c r="N131" s="17">
        <f t="shared" si="4"/>
        <v>0</v>
      </c>
      <c r="O131" s="18" t="s">
        <v>313</v>
      </c>
      <c r="Q131" s="18"/>
      <c r="R131" s="21"/>
    </row>
    <row r="132" spans="1:18" s="19" customFormat="1">
      <c r="A132" s="11">
        <v>130</v>
      </c>
      <c r="B132" s="22" t="s">
        <v>314</v>
      </c>
      <c r="C132" s="22" t="s">
        <v>314</v>
      </c>
      <c r="D132" s="14" t="s">
        <v>47</v>
      </c>
      <c r="E132" s="14">
        <v>2005</v>
      </c>
      <c r="F132" s="14" t="s">
        <v>21</v>
      </c>
      <c r="G132" s="14" t="s">
        <v>16</v>
      </c>
      <c r="H132" s="14">
        <v>116519</v>
      </c>
      <c r="I132" s="14" t="s">
        <v>37</v>
      </c>
      <c r="J132" s="14" t="s">
        <v>315</v>
      </c>
      <c r="K132" s="15">
        <v>85000</v>
      </c>
      <c r="L132" s="16">
        <f t="shared" si="5"/>
        <v>14280000</v>
      </c>
      <c r="M132" s="15">
        <v>85000</v>
      </c>
      <c r="N132" s="17">
        <f t="shared" si="4"/>
        <v>0</v>
      </c>
      <c r="O132" s="18" t="s">
        <v>316</v>
      </c>
      <c r="Q132" s="18"/>
      <c r="R132" s="21"/>
    </row>
    <row r="133" spans="1:18" s="19" customFormat="1">
      <c r="A133" s="11">
        <v>131</v>
      </c>
      <c r="B133" s="22" t="s">
        <v>317</v>
      </c>
      <c r="C133" s="22" t="s">
        <v>317</v>
      </c>
      <c r="D133" s="14" t="s">
        <v>47</v>
      </c>
      <c r="E133" s="14">
        <v>2005</v>
      </c>
      <c r="F133" s="14" t="s">
        <v>21</v>
      </c>
      <c r="G133" s="14" t="s">
        <v>16</v>
      </c>
      <c r="H133" s="14">
        <v>116518</v>
      </c>
      <c r="I133" s="14">
        <v>3</v>
      </c>
      <c r="J133" s="14" t="s">
        <v>38</v>
      </c>
      <c r="K133" s="15">
        <v>36000</v>
      </c>
      <c r="L133" s="16">
        <f t="shared" si="5"/>
        <v>6048000</v>
      </c>
      <c r="M133" s="15">
        <v>36000</v>
      </c>
      <c r="N133" s="17">
        <f t="shared" si="4"/>
        <v>0</v>
      </c>
      <c r="O133" s="18" t="s">
        <v>318</v>
      </c>
      <c r="Q133" s="18"/>
      <c r="R133" s="21"/>
    </row>
    <row r="134" spans="1:18" s="19" customFormat="1">
      <c r="A134" s="11">
        <v>132</v>
      </c>
      <c r="B134" s="22" t="s">
        <v>319</v>
      </c>
      <c r="C134" s="22" t="s">
        <v>319</v>
      </c>
      <c r="D134" s="14" t="s">
        <v>47</v>
      </c>
      <c r="E134" s="14">
        <v>2006</v>
      </c>
      <c r="F134" s="14" t="s">
        <v>21</v>
      </c>
      <c r="G134" s="14" t="s">
        <v>16</v>
      </c>
      <c r="H134" s="14">
        <v>116523</v>
      </c>
      <c r="I134" s="14">
        <v>3</v>
      </c>
      <c r="J134" s="14" t="s">
        <v>38</v>
      </c>
      <c r="K134" s="15">
        <v>23500</v>
      </c>
      <c r="L134" s="16">
        <f t="shared" si="5"/>
        <v>3948000</v>
      </c>
      <c r="M134" s="15">
        <v>23500</v>
      </c>
      <c r="N134" s="17">
        <f t="shared" si="4"/>
        <v>0</v>
      </c>
      <c r="O134" s="18" t="s">
        <v>320</v>
      </c>
      <c r="Q134" s="18"/>
      <c r="R134" s="21"/>
    </row>
    <row r="135" spans="1:18" s="19" customFormat="1">
      <c r="A135" s="11">
        <v>133</v>
      </c>
      <c r="B135" s="22" t="s">
        <v>321</v>
      </c>
      <c r="C135" s="22" t="s">
        <v>321</v>
      </c>
      <c r="D135" s="14" t="s">
        <v>47</v>
      </c>
      <c r="E135" s="14">
        <v>2007</v>
      </c>
      <c r="F135" s="14" t="s">
        <v>21</v>
      </c>
      <c r="G135" s="14" t="s">
        <v>16</v>
      </c>
      <c r="H135" s="14">
        <v>116518</v>
      </c>
      <c r="I135" s="14" t="s">
        <v>37</v>
      </c>
      <c r="J135" s="14" t="s">
        <v>17</v>
      </c>
      <c r="K135" s="15">
        <v>37000</v>
      </c>
      <c r="L135" s="16">
        <f t="shared" si="5"/>
        <v>6216000</v>
      </c>
      <c r="M135" s="15">
        <v>37000</v>
      </c>
      <c r="N135" s="17">
        <f t="shared" si="4"/>
        <v>0</v>
      </c>
      <c r="O135" s="18" t="s">
        <v>322</v>
      </c>
      <c r="Q135" s="18"/>
      <c r="R135" s="21"/>
    </row>
    <row r="136" spans="1:18" s="19" customFormat="1">
      <c r="A136" s="11">
        <v>134</v>
      </c>
      <c r="B136" s="22" t="s">
        <v>323</v>
      </c>
      <c r="C136" s="22" t="s">
        <v>323</v>
      </c>
      <c r="D136" s="14" t="s">
        <v>20</v>
      </c>
      <c r="E136" s="14">
        <v>1999</v>
      </c>
      <c r="F136" s="14" t="s">
        <v>21</v>
      </c>
      <c r="G136" s="14" t="s">
        <v>16</v>
      </c>
      <c r="H136" s="14">
        <v>16570</v>
      </c>
      <c r="I136" s="14">
        <v>3</v>
      </c>
      <c r="J136" s="14" t="s">
        <v>17</v>
      </c>
      <c r="K136" s="15">
        <v>9600</v>
      </c>
      <c r="L136" s="16">
        <f t="shared" si="5"/>
        <v>1612800</v>
      </c>
      <c r="M136" s="15">
        <v>9600</v>
      </c>
      <c r="N136" s="17">
        <f t="shared" ref="N136:N199" si="6">K136-M136</f>
        <v>0</v>
      </c>
      <c r="O136" s="18" t="s">
        <v>324</v>
      </c>
      <c r="Q136" s="18"/>
      <c r="R136" s="21"/>
    </row>
    <row r="137" spans="1:18" s="19" customFormat="1">
      <c r="A137" s="11">
        <v>135</v>
      </c>
      <c r="B137" s="22" t="s">
        <v>325</v>
      </c>
      <c r="C137" s="22" t="s">
        <v>325</v>
      </c>
      <c r="D137" s="14" t="s">
        <v>20</v>
      </c>
      <c r="E137" s="14">
        <v>1997</v>
      </c>
      <c r="F137" s="14" t="s">
        <v>21</v>
      </c>
      <c r="G137" s="14" t="s">
        <v>16</v>
      </c>
      <c r="H137" s="14">
        <v>16570</v>
      </c>
      <c r="I137" s="14">
        <v>3</v>
      </c>
      <c r="J137" s="14" t="s">
        <v>17</v>
      </c>
      <c r="K137" s="15">
        <v>9600</v>
      </c>
      <c r="L137" s="16">
        <f t="shared" si="5"/>
        <v>1612800</v>
      </c>
      <c r="M137" s="15">
        <v>9600</v>
      </c>
      <c r="N137" s="17">
        <f t="shared" si="6"/>
        <v>0</v>
      </c>
      <c r="O137" s="18" t="s">
        <v>326</v>
      </c>
      <c r="Q137" s="18"/>
      <c r="R137" s="21"/>
    </row>
    <row r="138" spans="1:18" s="19" customFormat="1">
      <c r="A138" s="11">
        <v>136</v>
      </c>
      <c r="B138" s="22" t="s">
        <v>327</v>
      </c>
      <c r="C138" s="22" t="s">
        <v>327</v>
      </c>
      <c r="D138" s="14" t="s">
        <v>129</v>
      </c>
      <c r="E138" s="14">
        <v>2002</v>
      </c>
      <c r="F138" s="14" t="s">
        <v>21</v>
      </c>
      <c r="G138" s="14" t="s">
        <v>16</v>
      </c>
      <c r="H138" s="14">
        <v>16628</v>
      </c>
      <c r="I138" s="14">
        <v>3</v>
      </c>
      <c r="J138" s="14" t="s">
        <v>71</v>
      </c>
      <c r="K138" s="15">
        <v>31000</v>
      </c>
      <c r="L138" s="16">
        <f t="shared" si="5"/>
        <v>5208000</v>
      </c>
      <c r="M138" s="15">
        <v>31000</v>
      </c>
      <c r="N138" s="17">
        <f t="shared" si="6"/>
        <v>0</v>
      </c>
      <c r="O138" s="18" t="s">
        <v>328</v>
      </c>
      <c r="Q138" s="18"/>
      <c r="R138" s="21"/>
    </row>
    <row r="139" spans="1:18" s="19" customFormat="1">
      <c r="A139" s="11">
        <v>137</v>
      </c>
      <c r="B139" s="22" t="s">
        <v>329</v>
      </c>
      <c r="C139" s="22" t="s">
        <v>329</v>
      </c>
      <c r="D139" s="14" t="s">
        <v>50</v>
      </c>
      <c r="E139" s="14">
        <v>1999</v>
      </c>
      <c r="F139" s="14" t="s">
        <v>15</v>
      </c>
      <c r="G139" s="14" t="s">
        <v>16</v>
      </c>
      <c r="H139" s="14">
        <v>16234</v>
      </c>
      <c r="I139" s="14">
        <v>3</v>
      </c>
      <c r="J139" s="14" t="s">
        <v>59</v>
      </c>
      <c r="K139" s="15">
        <v>7200</v>
      </c>
      <c r="L139" s="16">
        <f t="shared" si="5"/>
        <v>1209600</v>
      </c>
      <c r="M139" s="15">
        <v>7200</v>
      </c>
      <c r="N139" s="17">
        <f t="shared" si="6"/>
        <v>0</v>
      </c>
      <c r="O139" s="18" t="s">
        <v>330</v>
      </c>
      <c r="Q139" s="18"/>
      <c r="R139" s="21"/>
    </row>
    <row r="140" spans="1:18" s="19" customFormat="1">
      <c r="A140" s="11">
        <v>138</v>
      </c>
      <c r="B140" s="22" t="s">
        <v>331</v>
      </c>
      <c r="C140" s="22" t="s">
        <v>331</v>
      </c>
      <c r="D140" s="14" t="s">
        <v>29</v>
      </c>
      <c r="E140" s="14">
        <v>2001</v>
      </c>
      <c r="F140" s="14" t="s">
        <v>21</v>
      </c>
      <c r="G140" s="14" t="s">
        <v>16</v>
      </c>
      <c r="H140" s="14">
        <v>16610</v>
      </c>
      <c r="I140" s="14">
        <v>3</v>
      </c>
      <c r="J140" s="14" t="s">
        <v>17</v>
      </c>
      <c r="K140" s="15">
        <v>10400</v>
      </c>
      <c r="L140" s="16">
        <f t="shared" si="5"/>
        <v>1747200</v>
      </c>
      <c r="M140" s="15">
        <v>10400</v>
      </c>
      <c r="N140" s="17">
        <f t="shared" si="6"/>
        <v>0</v>
      </c>
      <c r="O140" s="18" t="s">
        <v>332</v>
      </c>
      <c r="Q140" s="18"/>
      <c r="R140" s="21"/>
    </row>
    <row r="141" spans="1:18" s="19" customFormat="1">
      <c r="A141" s="11">
        <v>139</v>
      </c>
      <c r="B141" s="22" t="s">
        <v>333</v>
      </c>
      <c r="C141" s="22" t="s">
        <v>333</v>
      </c>
      <c r="D141" s="14" t="s">
        <v>29</v>
      </c>
      <c r="E141" s="14">
        <v>1991</v>
      </c>
      <c r="F141" s="14" t="s">
        <v>21</v>
      </c>
      <c r="G141" s="14" t="s">
        <v>16</v>
      </c>
      <c r="H141" s="14">
        <v>16610</v>
      </c>
      <c r="I141" s="14">
        <v>3</v>
      </c>
      <c r="J141" s="14" t="s">
        <v>17</v>
      </c>
      <c r="K141" s="15">
        <v>10500</v>
      </c>
      <c r="L141" s="16">
        <f t="shared" si="5"/>
        <v>1764000</v>
      </c>
      <c r="M141" s="15">
        <v>10500</v>
      </c>
      <c r="N141" s="17">
        <f t="shared" si="6"/>
        <v>0</v>
      </c>
      <c r="O141" s="18" t="s">
        <v>334</v>
      </c>
      <c r="Q141" s="18"/>
      <c r="R141" s="21"/>
    </row>
    <row r="142" spans="1:18" s="19" customFormat="1">
      <c r="A142" s="11">
        <v>140</v>
      </c>
      <c r="B142" s="22" t="s">
        <v>335</v>
      </c>
      <c r="C142" s="22" t="s">
        <v>335</v>
      </c>
      <c r="D142" s="14" t="s">
        <v>29</v>
      </c>
      <c r="E142" s="14">
        <v>2002</v>
      </c>
      <c r="F142" s="14" t="s">
        <v>21</v>
      </c>
      <c r="G142" s="14" t="s">
        <v>16</v>
      </c>
      <c r="H142" s="14">
        <v>16610</v>
      </c>
      <c r="I142" s="14">
        <v>3</v>
      </c>
      <c r="J142" s="14" t="s">
        <v>17</v>
      </c>
      <c r="K142" s="15">
        <v>10000</v>
      </c>
      <c r="L142" s="16">
        <f t="shared" si="5"/>
        <v>1680000</v>
      </c>
      <c r="M142" s="15">
        <v>10000</v>
      </c>
      <c r="N142" s="17">
        <f t="shared" si="6"/>
        <v>0</v>
      </c>
      <c r="O142" s="18" t="s">
        <v>336</v>
      </c>
      <c r="Q142" s="18"/>
      <c r="R142" s="21"/>
    </row>
    <row r="143" spans="1:18" s="19" customFormat="1">
      <c r="A143" s="11">
        <v>141</v>
      </c>
      <c r="B143" s="22" t="s">
        <v>337</v>
      </c>
      <c r="C143" s="22" t="s">
        <v>337</v>
      </c>
      <c r="D143" s="14" t="s">
        <v>29</v>
      </c>
      <c r="E143" s="14">
        <v>2000</v>
      </c>
      <c r="F143" s="14" t="s">
        <v>21</v>
      </c>
      <c r="G143" s="14" t="s">
        <v>16</v>
      </c>
      <c r="H143" s="14">
        <v>16610</v>
      </c>
      <c r="I143" s="14">
        <v>3</v>
      </c>
      <c r="J143" s="14" t="s">
        <v>17</v>
      </c>
      <c r="K143" s="15">
        <v>9600</v>
      </c>
      <c r="L143" s="16">
        <f t="shared" si="5"/>
        <v>1612800</v>
      </c>
      <c r="M143" s="15">
        <v>9600</v>
      </c>
      <c r="N143" s="17">
        <f t="shared" si="6"/>
        <v>0</v>
      </c>
      <c r="O143" s="18" t="s">
        <v>338</v>
      </c>
      <c r="Q143" s="18"/>
      <c r="R143" s="21"/>
    </row>
    <row r="144" spans="1:18" s="19" customFormat="1">
      <c r="A144" s="11">
        <v>142</v>
      </c>
      <c r="B144" s="22" t="s">
        <v>339</v>
      </c>
      <c r="C144" s="22" t="s">
        <v>339</v>
      </c>
      <c r="D144" s="14" t="s">
        <v>129</v>
      </c>
      <c r="E144" s="14">
        <v>2004</v>
      </c>
      <c r="F144" s="14" t="s">
        <v>21</v>
      </c>
      <c r="G144" s="14" t="s">
        <v>16</v>
      </c>
      <c r="H144" s="14">
        <v>16628</v>
      </c>
      <c r="I144" s="14">
        <v>3</v>
      </c>
      <c r="J144" s="14" t="s">
        <v>340</v>
      </c>
      <c r="K144" s="15">
        <v>28800</v>
      </c>
      <c r="L144" s="16">
        <f t="shared" si="5"/>
        <v>4838400</v>
      </c>
      <c r="M144" s="15">
        <v>28800</v>
      </c>
      <c r="N144" s="17">
        <f t="shared" si="6"/>
        <v>0</v>
      </c>
      <c r="O144" s="18" t="s">
        <v>341</v>
      </c>
      <c r="Q144" s="18"/>
      <c r="R144" s="21"/>
    </row>
    <row r="145" spans="1:18" s="19" customFormat="1">
      <c r="A145" s="11">
        <v>143</v>
      </c>
      <c r="B145" s="22" t="s">
        <v>342</v>
      </c>
      <c r="C145" s="22" t="s">
        <v>342</v>
      </c>
      <c r="D145" s="14" t="s">
        <v>29</v>
      </c>
      <c r="E145" s="14">
        <v>1995</v>
      </c>
      <c r="F145" s="14" t="s">
        <v>21</v>
      </c>
      <c r="G145" s="14" t="s">
        <v>16</v>
      </c>
      <c r="H145" s="14">
        <v>16610</v>
      </c>
      <c r="I145" s="14">
        <v>3</v>
      </c>
      <c r="J145" s="14" t="s">
        <v>17</v>
      </c>
      <c r="K145" s="15">
        <v>10000</v>
      </c>
      <c r="L145" s="16">
        <f t="shared" si="5"/>
        <v>1680000</v>
      </c>
      <c r="M145" s="15">
        <v>10000</v>
      </c>
      <c r="N145" s="17">
        <f t="shared" si="6"/>
        <v>0</v>
      </c>
      <c r="O145" s="18" t="s">
        <v>343</v>
      </c>
      <c r="Q145" s="18"/>
      <c r="R145" s="21"/>
    </row>
    <row r="146" spans="1:18" s="19" customFormat="1">
      <c r="A146" s="11">
        <v>144</v>
      </c>
      <c r="B146" s="22" t="s">
        <v>344</v>
      </c>
      <c r="C146" s="22" t="s">
        <v>344</v>
      </c>
      <c r="D146" s="14" t="s">
        <v>29</v>
      </c>
      <c r="E146" s="14">
        <v>1991</v>
      </c>
      <c r="F146" s="14" t="s">
        <v>21</v>
      </c>
      <c r="G146" s="14" t="s">
        <v>16</v>
      </c>
      <c r="H146" s="14">
        <v>16610</v>
      </c>
      <c r="I146" s="14">
        <v>3</v>
      </c>
      <c r="J146" s="14" t="s">
        <v>17</v>
      </c>
      <c r="K146" s="15">
        <v>10000</v>
      </c>
      <c r="L146" s="16">
        <f t="shared" si="5"/>
        <v>1680000</v>
      </c>
      <c r="M146" s="15">
        <v>10000</v>
      </c>
      <c r="N146" s="17">
        <f t="shared" si="6"/>
        <v>0</v>
      </c>
      <c r="O146" s="18" t="s">
        <v>345</v>
      </c>
      <c r="Q146" s="18"/>
      <c r="R146" s="21"/>
    </row>
    <row r="147" spans="1:18" s="19" customFormat="1">
      <c r="A147" s="11">
        <v>145</v>
      </c>
      <c r="B147" s="22" t="s">
        <v>346</v>
      </c>
      <c r="C147" s="22" t="s">
        <v>346</v>
      </c>
      <c r="D147" s="14" t="s">
        <v>29</v>
      </c>
      <c r="E147" s="14">
        <v>2000</v>
      </c>
      <c r="F147" s="14" t="s">
        <v>21</v>
      </c>
      <c r="G147" s="14" t="s">
        <v>16</v>
      </c>
      <c r="H147" s="14">
        <v>16610</v>
      </c>
      <c r="I147" s="14">
        <v>3</v>
      </c>
      <c r="J147" s="14" t="s">
        <v>17</v>
      </c>
      <c r="K147" s="15">
        <v>10000</v>
      </c>
      <c r="L147" s="16">
        <f t="shared" si="5"/>
        <v>1680000</v>
      </c>
      <c r="M147" s="15">
        <v>10000</v>
      </c>
      <c r="N147" s="17">
        <f t="shared" si="6"/>
        <v>0</v>
      </c>
      <c r="O147" s="18" t="s">
        <v>347</v>
      </c>
      <c r="Q147" s="18"/>
      <c r="R147" s="21"/>
    </row>
    <row r="148" spans="1:18" s="19" customFormat="1">
      <c r="A148" s="11">
        <v>146</v>
      </c>
      <c r="B148" s="22" t="s">
        <v>348</v>
      </c>
      <c r="C148" s="22" t="s">
        <v>348</v>
      </c>
      <c r="D148" s="14" t="s">
        <v>29</v>
      </c>
      <c r="E148" s="14">
        <v>2002</v>
      </c>
      <c r="F148" s="14" t="s">
        <v>21</v>
      </c>
      <c r="G148" s="14" t="s">
        <v>16</v>
      </c>
      <c r="H148" s="14">
        <v>16610</v>
      </c>
      <c r="I148" s="14">
        <v>3</v>
      </c>
      <c r="J148" s="14" t="s">
        <v>17</v>
      </c>
      <c r="K148" s="15">
        <v>10100</v>
      </c>
      <c r="L148" s="16">
        <f t="shared" si="5"/>
        <v>1696800</v>
      </c>
      <c r="M148" s="15">
        <v>10100</v>
      </c>
      <c r="N148" s="17">
        <f t="shared" si="6"/>
        <v>0</v>
      </c>
      <c r="O148" s="18" t="s">
        <v>349</v>
      </c>
      <c r="Q148" s="18"/>
      <c r="R148" s="21"/>
    </row>
    <row r="149" spans="1:18" s="19" customFormat="1">
      <c r="A149" s="11">
        <v>147</v>
      </c>
      <c r="B149" s="22" t="s">
        <v>350</v>
      </c>
      <c r="C149" s="22" t="s">
        <v>350</v>
      </c>
      <c r="D149" s="14" t="s">
        <v>29</v>
      </c>
      <c r="E149" s="14">
        <v>1990</v>
      </c>
      <c r="F149" s="14" t="s">
        <v>21</v>
      </c>
      <c r="G149" s="14" t="s">
        <v>16</v>
      </c>
      <c r="H149" s="14">
        <v>16618</v>
      </c>
      <c r="I149" s="14">
        <v>3</v>
      </c>
      <c r="J149" s="14" t="s">
        <v>31</v>
      </c>
      <c r="K149" s="15">
        <v>30600</v>
      </c>
      <c r="L149" s="16">
        <f t="shared" si="5"/>
        <v>5140800</v>
      </c>
      <c r="M149" s="15">
        <v>30600</v>
      </c>
      <c r="N149" s="17">
        <f t="shared" si="6"/>
        <v>0</v>
      </c>
      <c r="O149" s="18" t="s">
        <v>351</v>
      </c>
      <c r="Q149" s="18"/>
      <c r="R149" s="21"/>
    </row>
    <row r="150" spans="1:18" s="19" customFormat="1">
      <c r="A150" s="11">
        <v>148</v>
      </c>
      <c r="B150" s="22" t="s">
        <v>352</v>
      </c>
      <c r="C150" s="22" t="s">
        <v>352</v>
      </c>
      <c r="D150" s="14" t="s">
        <v>24</v>
      </c>
      <c r="E150" s="14">
        <v>2005</v>
      </c>
      <c r="F150" s="14" t="s">
        <v>21</v>
      </c>
      <c r="G150" s="14" t="s">
        <v>124</v>
      </c>
      <c r="H150" s="14">
        <v>77488</v>
      </c>
      <c r="I150" s="14">
        <v>3</v>
      </c>
      <c r="J150" s="14" t="s">
        <v>17</v>
      </c>
      <c r="K150" s="15">
        <v>10600</v>
      </c>
      <c r="L150" s="16">
        <f t="shared" si="5"/>
        <v>1780800</v>
      </c>
      <c r="M150" s="15">
        <v>10600</v>
      </c>
      <c r="N150" s="17">
        <f t="shared" si="6"/>
        <v>0</v>
      </c>
      <c r="O150" s="18" t="s">
        <v>353</v>
      </c>
      <c r="Q150" s="18"/>
      <c r="R150" s="21"/>
    </row>
    <row r="151" spans="1:18" s="19" customFormat="1">
      <c r="A151" s="11">
        <v>149</v>
      </c>
      <c r="B151" s="22" t="s">
        <v>354</v>
      </c>
      <c r="C151" s="22" t="s">
        <v>354</v>
      </c>
      <c r="D151" s="14" t="s">
        <v>62</v>
      </c>
      <c r="E151" s="14">
        <v>1999</v>
      </c>
      <c r="F151" s="14" t="s">
        <v>21</v>
      </c>
      <c r="G151" s="14" t="s">
        <v>16</v>
      </c>
      <c r="H151" s="14">
        <v>16700</v>
      </c>
      <c r="I151" s="14">
        <v>3</v>
      </c>
      <c r="J151" s="14" t="s">
        <v>17</v>
      </c>
      <c r="K151" s="15">
        <v>13600</v>
      </c>
      <c r="L151" s="16">
        <f t="shared" si="5"/>
        <v>2284800</v>
      </c>
      <c r="M151" s="15">
        <v>13600</v>
      </c>
      <c r="N151" s="17">
        <f t="shared" si="6"/>
        <v>0</v>
      </c>
      <c r="O151" s="18" t="s">
        <v>355</v>
      </c>
      <c r="Q151" s="18"/>
      <c r="R151" s="21"/>
    </row>
    <row r="152" spans="1:18" s="19" customFormat="1">
      <c r="A152" s="11">
        <v>150</v>
      </c>
      <c r="B152" s="22" t="s">
        <v>356</v>
      </c>
      <c r="C152" s="22" t="s">
        <v>356</v>
      </c>
      <c r="D152" s="14" t="s">
        <v>24</v>
      </c>
      <c r="E152" s="14">
        <v>2002</v>
      </c>
      <c r="F152" s="14" t="s">
        <v>21</v>
      </c>
      <c r="G152" s="14" t="s">
        <v>16</v>
      </c>
      <c r="H152" s="14">
        <v>16600</v>
      </c>
      <c r="I152" s="14">
        <v>3</v>
      </c>
      <c r="J152" s="14" t="s">
        <v>17</v>
      </c>
      <c r="K152" s="15">
        <v>10600</v>
      </c>
      <c r="L152" s="16">
        <f t="shared" si="5"/>
        <v>1780800</v>
      </c>
      <c r="M152" s="15">
        <v>10600</v>
      </c>
      <c r="N152" s="17">
        <f t="shared" si="6"/>
        <v>0</v>
      </c>
      <c r="O152" s="18" t="s">
        <v>357</v>
      </c>
      <c r="Q152" s="18"/>
      <c r="R152" s="21"/>
    </row>
    <row r="153" spans="1:18" s="19" customFormat="1">
      <c r="A153" s="11">
        <v>151</v>
      </c>
      <c r="B153" s="22" t="s">
        <v>358</v>
      </c>
      <c r="C153" s="22" t="s">
        <v>358</v>
      </c>
      <c r="D153" s="14" t="s">
        <v>20</v>
      </c>
      <c r="E153" s="14">
        <v>1997</v>
      </c>
      <c r="F153" s="14" t="s">
        <v>21</v>
      </c>
      <c r="G153" s="14" t="s">
        <v>16</v>
      </c>
      <c r="H153" s="14">
        <v>16570</v>
      </c>
      <c r="I153" s="14">
        <v>3</v>
      </c>
      <c r="J153" s="14" t="s">
        <v>17</v>
      </c>
      <c r="K153" s="15">
        <v>9600</v>
      </c>
      <c r="L153" s="16">
        <f t="shared" si="5"/>
        <v>1612800</v>
      </c>
      <c r="M153" s="15">
        <v>9600</v>
      </c>
      <c r="N153" s="17">
        <f t="shared" si="6"/>
        <v>0</v>
      </c>
      <c r="O153" s="18" t="s">
        <v>359</v>
      </c>
      <c r="Q153" s="18"/>
      <c r="R153" s="21"/>
    </row>
    <row r="154" spans="1:18" s="19" customFormat="1">
      <c r="A154" s="11">
        <v>152</v>
      </c>
      <c r="B154" s="22" t="s">
        <v>360</v>
      </c>
      <c r="C154" s="22" t="s">
        <v>360</v>
      </c>
      <c r="D154" s="14" t="s">
        <v>20</v>
      </c>
      <c r="E154" s="14">
        <v>1999</v>
      </c>
      <c r="F154" s="14" t="s">
        <v>21</v>
      </c>
      <c r="G154" s="14" t="s">
        <v>16</v>
      </c>
      <c r="H154" s="14">
        <v>16570</v>
      </c>
      <c r="I154" s="14">
        <v>3</v>
      </c>
      <c r="J154" s="14" t="s">
        <v>17</v>
      </c>
      <c r="K154" s="15">
        <v>9500</v>
      </c>
      <c r="L154" s="16">
        <f t="shared" si="5"/>
        <v>1596000</v>
      </c>
      <c r="M154" s="15">
        <v>9500</v>
      </c>
      <c r="N154" s="17">
        <f t="shared" si="6"/>
        <v>0</v>
      </c>
      <c r="O154" s="18" t="s">
        <v>361</v>
      </c>
      <c r="Q154" s="18"/>
      <c r="R154" s="21"/>
    </row>
    <row r="155" spans="1:18" s="19" customFormat="1">
      <c r="A155" s="11">
        <v>153</v>
      </c>
      <c r="B155" s="22" t="s">
        <v>362</v>
      </c>
      <c r="C155" s="22" t="s">
        <v>362</v>
      </c>
      <c r="D155" s="14" t="s">
        <v>50</v>
      </c>
      <c r="E155" s="14">
        <v>2007</v>
      </c>
      <c r="F155" s="14" t="s">
        <v>15</v>
      </c>
      <c r="G155" s="14" t="s">
        <v>16</v>
      </c>
      <c r="H155" s="14">
        <v>116200</v>
      </c>
      <c r="I155" s="14">
        <v>3</v>
      </c>
      <c r="J155" s="14" t="s">
        <v>59</v>
      </c>
      <c r="K155" s="15">
        <v>8400</v>
      </c>
      <c r="L155" s="16">
        <f t="shared" si="5"/>
        <v>1411200</v>
      </c>
      <c r="M155" s="15">
        <v>8400</v>
      </c>
      <c r="N155" s="17">
        <f t="shared" si="6"/>
        <v>0</v>
      </c>
      <c r="O155" s="18" t="s">
        <v>363</v>
      </c>
      <c r="Q155" s="18"/>
      <c r="R155" s="21"/>
    </row>
    <row r="156" spans="1:18" s="19" customFormat="1">
      <c r="A156" s="11">
        <v>154</v>
      </c>
      <c r="B156" s="22" t="s">
        <v>364</v>
      </c>
      <c r="C156" s="22" t="s">
        <v>364</v>
      </c>
      <c r="D156" s="14" t="s">
        <v>29</v>
      </c>
      <c r="E156" s="14" t="s">
        <v>30</v>
      </c>
      <c r="F156" s="14" t="s">
        <v>21</v>
      </c>
      <c r="G156" s="14" t="s">
        <v>16</v>
      </c>
      <c r="H156" s="14">
        <v>114060</v>
      </c>
      <c r="I156" s="14">
        <v>3</v>
      </c>
      <c r="J156" s="14" t="s">
        <v>17</v>
      </c>
      <c r="K156" s="15">
        <v>13400</v>
      </c>
      <c r="L156" s="16">
        <f t="shared" si="5"/>
        <v>2251200</v>
      </c>
      <c r="M156" s="15">
        <v>13400</v>
      </c>
      <c r="N156" s="17">
        <f t="shared" si="6"/>
        <v>0</v>
      </c>
      <c r="O156" s="18" t="s">
        <v>365</v>
      </c>
      <c r="Q156" s="18"/>
      <c r="R156" s="21"/>
    </row>
    <row r="157" spans="1:18" s="19" customFormat="1">
      <c r="A157" s="11">
        <v>155</v>
      </c>
      <c r="B157" s="22" t="s">
        <v>366</v>
      </c>
      <c r="C157" s="22" t="s">
        <v>366</v>
      </c>
      <c r="D157" s="14" t="s">
        <v>50</v>
      </c>
      <c r="E157" s="14">
        <v>1988</v>
      </c>
      <c r="F157" s="14" t="s">
        <v>15</v>
      </c>
      <c r="G157" s="14" t="s">
        <v>16</v>
      </c>
      <c r="H157" s="14">
        <v>16234</v>
      </c>
      <c r="I157" s="14">
        <v>5</v>
      </c>
      <c r="J157" s="14" t="s">
        <v>59</v>
      </c>
      <c r="K157" s="15">
        <v>7600</v>
      </c>
      <c r="L157" s="16">
        <f t="shared" si="5"/>
        <v>1276800</v>
      </c>
      <c r="M157" s="15">
        <v>7600</v>
      </c>
      <c r="N157" s="17">
        <f t="shared" si="6"/>
        <v>0</v>
      </c>
      <c r="O157" s="18" t="s">
        <v>367</v>
      </c>
      <c r="Q157" s="18"/>
      <c r="R157" s="21"/>
    </row>
    <row r="158" spans="1:18" s="19" customFormat="1">
      <c r="A158" s="11">
        <v>156</v>
      </c>
      <c r="B158" s="22" t="s">
        <v>368</v>
      </c>
      <c r="C158" s="22" t="s">
        <v>368</v>
      </c>
      <c r="D158" s="14" t="s">
        <v>50</v>
      </c>
      <c r="E158" s="14">
        <v>1997</v>
      </c>
      <c r="F158" s="14" t="s">
        <v>15</v>
      </c>
      <c r="G158" s="14" t="s">
        <v>16</v>
      </c>
      <c r="H158" s="14">
        <v>16264</v>
      </c>
      <c r="I158" s="14">
        <v>3</v>
      </c>
      <c r="J158" s="14" t="s">
        <v>59</v>
      </c>
      <c r="K158" s="15">
        <v>7900</v>
      </c>
      <c r="L158" s="16">
        <f t="shared" si="5"/>
        <v>1327200</v>
      </c>
      <c r="M158" s="15">
        <v>7900</v>
      </c>
      <c r="N158" s="17">
        <f t="shared" si="6"/>
        <v>0</v>
      </c>
      <c r="O158" s="18" t="s">
        <v>369</v>
      </c>
      <c r="Q158" s="18"/>
      <c r="R158" s="21"/>
    </row>
    <row r="159" spans="1:18" s="19" customFormat="1">
      <c r="A159" s="11">
        <v>157</v>
      </c>
      <c r="B159" s="22" t="s">
        <v>370</v>
      </c>
      <c r="C159" s="22" t="s">
        <v>370</v>
      </c>
      <c r="D159" s="14" t="s">
        <v>50</v>
      </c>
      <c r="E159" s="14">
        <v>2002</v>
      </c>
      <c r="F159" s="14" t="s">
        <v>15</v>
      </c>
      <c r="G159" s="14" t="s">
        <v>16</v>
      </c>
      <c r="H159" s="14">
        <v>16264</v>
      </c>
      <c r="I159" s="14">
        <v>3</v>
      </c>
      <c r="J159" s="14" t="s">
        <v>59</v>
      </c>
      <c r="K159" s="15">
        <v>7900</v>
      </c>
      <c r="L159" s="16">
        <f t="shared" si="5"/>
        <v>1327200</v>
      </c>
      <c r="M159" s="15">
        <v>7900</v>
      </c>
      <c r="N159" s="17">
        <f t="shared" si="6"/>
        <v>0</v>
      </c>
      <c r="O159" s="18" t="s">
        <v>371</v>
      </c>
      <c r="Q159" s="18"/>
      <c r="R159" s="21"/>
    </row>
    <row r="160" spans="1:18" s="19" customFormat="1">
      <c r="A160" s="11">
        <v>158</v>
      </c>
      <c r="B160" s="22" t="s">
        <v>372</v>
      </c>
      <c r="C160" s="22" t="s">
        <v>372</v>
      </c>
      <c r="D160" s="14" t="s">
        <v>50</v>
      </c>
      <c r="E160" s="14" t="s">
        <v>30</v>
      </c>
      <c r="F160" s="14" t="s">
        <v>15</v>
      </c>
      <c r="G160" s="14" t="s">
        <v>16</v>
      </c>
      <c r="H160" s="14">
        <v>116234</v>
      </c>
      <c r="I160" s="14">
        <v>3</v>
      </c>
      <c r="J160" s="14" t="s">
        <v>59</v>
      </c>
      <c r="K160" s="15">
        <v>10000</v>
      </c>
      <c r="L160" s="16">
        <f t="shared" si="5"/>
        <v>1680000</v>
      </c>
      <c r="M160" s="15">
        <v>10000</v>
      </c>
      <c r="N160" s="17">
        <f t="shared" si="6"/>
        <v>0</v>
      </c>
      <c r="O160" s="18" t="s">
        <v>373</v>
      </c>
      <c r="Q160" s="18"/>
      <c r="R160" s="21"/>
    </row>
    <row r="161" spans="1:18" s="19" customFormat="1">
      <c r="A161" s="11">
        <v>159</v>
      </c>
      <c r="B161" s="22" t="s">
        <v>374</v>
      </c>
      <c r="C161" s="22" t="s">
        <v>374</v>
      </c>
      <c r="D161" s="14" t="s">
        <v>50</v>
      </c>
      <c r="E161" s="14">
        <v>2005</v>
      </c>
      <c r="F161" s="14" t="s">
        <v>15</v>
      </c>
      <c r="G161" s="14" t="s">
        <v>16</v>
      </c>
      <c r="H161" s="14">
        <v>116264</v>
      </c>
      <c r="I161" s="14">
        <v>3</v>
      </c>
      <c r="J161" s="14" t="s">
        <v>38</v>
      </c>
      <c r="K161" s="15">
        <v>9000</v>
      </c>
      <c r="L161" s="16">
        <f t="shared" si="5"/>
        <v>1512000</v>
      </c>
      <c r="M161" s="15">
        <v>9000</v>
      </c>
      <c r="N161" s="17">
        <f t="shared" si="6"/>
        <v>0</v>
      </c>
      <c r="O161" s="18" t="s">
        <v>375</v>
      </c>
      <c r="Q161" s="18"/>
      <c r="R161" s="21"/>
    </row>
    <row r="162" spans="1:18" s="19" customFormat="1">
      <c r="A162" s="11">
        <v>160</v>
      </c>
      <c r="B162" s="22" t="s">
        <v>376</v>
      </c>
      <c r="C162" s="22" t="s">
        <v>376</v>
      </c>
      <c r="D162" s="14" t="s">
        <v>29</v>
      </c>
      <c r="E162" s="14">
        <v>1997</v>
      </c>
      <c r="F162" s="14" t="s">
        <v>21</v>
      </c>
      <c r="G162" s="14" t="s">
        <v>16</v>
      </c>
      <c r="H162" s="14">
        <v>16610</v>
      </c>
      <c r="I162" s="14">
        <v>3</v>
      </c>
      <c r="J162" s="14" t="s">
        <v>17</v>
      </c>
      <c r="K162" s="15">
        <v>10500</v>
      </c>
      <c r="L162" s="16">
        <f t="shared" ref="L162:L225" si="7">K162*168</f>
        <v>1764000</v>
      </c>
      <c r="M162" s="15">
        <v>10500</v>
      </c>
      <c r="N162" s="17">
        <f t="shared" si="6"/>
        <v>0</v>
      </c>
      <c r="O162" s="18" t="s">
        <v>377</v>
      </c>
      <c r="Q162" s="18"/>
      <c r="R162" s="21"/>
    </row>
    <row r="163" spans="1:18" s="19" customFormat="1">
      <c r="A163" s="11">
        <v>161</v>
      </c>
      <c r="B163" s="22" t="s">
        <v>378</v>
      </c>
      <c r="C163" s="22" t="s">
        <v>378</v>
      </c>
      <c r="D163" s="14" t="s">
        <v>47</v>
      </c>
      <c r="E163" s="14">
        <v>2007</v>
      </c>
      <c r="F163" s="14" t="s">
        <v>21</v>
      </c>
      <c r="G163" s="14" t="s">
        <v>16</v>
      </c>
      <c r="H163" s="14">
        <v>116519</v>
      </c>
      <c r="I163" s="14" t="s">
        <v>37</v>
      </c>
      <c r="J163" s="14" t="s">
        <v>379</v>
      </c>
      <c r="K163" s="15">
        <v>55000</v>
      </c>
      <c r="L163" s="16">
        <f t="shared" si="7"/>
        <v>9240000</v>
      </c>
      <c r="M163" s="15">
        <v>55000</v>
      </c>
      <c r="N163" s="17">
        <f t="shared" si="6"/>
        <v>0</v>
      </c>
      <c r="O163" s="18" t="s">
        <v>380</v>
      </c>
      <c r="Q163" s="18"/>
      <c r="R163" s="21"/>
    </row>
    <row r="164" spans="1:18" s="19" customFormat="1">
      <c r="A164" s="11">
        <v>162</v>
      </c>
      <c r="B164" s="22" t="s">
        <v>381</v>
      </c>
      <c r="C164" s="22" t="s">
        <v>381</v>
      </c>
      <c r="D164" s="14" t="s">
        <v>47</v>
      </c>
      <c r="E164" s="14" t="s">
        <v>30</v>
      </c>
      <c r="F164" s="14" t="s">
        <v>21</v>
      </c>
      <c r="G164" s="14" t="s">
        <v>16</v>
      </c>
      <c r="H164" s="14">
        <v>116519</v>
      </c>
      <c r="I164" s="14" t="s">
        <v>37</v>
      </c>
      <c r="J164" s="14" t="s">
        <v>17</v>
      </c>
      <c r="K164" s="15">
        <v>36000</v>
      </c>
      <c r="L164" s="16">
        <f t="shared" si="7"/>
        <v>6048000</v>
      </c>
      <c r="M164" s="15">
        <v>36000</v>
      </c>
      <c r="N164" s="17">
        <f t="shared" si="6"/>
        <v>0</v>
      </c>
      <c r="O164" s="18" t="s">
        <v>382</v>
      </c>
      <c r="Q164" s="18"/>
      <c r="R164" s="21"/>
    </row>
    <row r="165" spans="1:18" s="19" customFormat="1" ht="18" customHeight="1">
      <c r="A165" s="11">
        <v>163</v>
      </c>
      <c r="B165" s="22" t="s">
        <v>383</v>
      </c>
      <c r="C165" s="22" t="s">
        <v>383</v>
      </c>
      <c r="D165" s="14" t="s">
        <v>62</v>
      </c>
      <c r="E165" s="14" t="s">
        <v>30</v>
      </c>
      <c r="F165" s="14" t="s">
        <v>21</v>
      </c>
      <c r="G165" s="14" t="s">
        <v>16</v>
      </c>
      <c r="H165" s="14">
        <v>116710</v>
      </c>
      <c r="I165" s="14">
        <v>3</v>
      </c>
      <c r="J165" s="14" t="s">
        <v>17</v>
      </c>
      <c r="K165" s="15">
        <v>18400</v>
      </c>
      <c r="L165" s="16">
        <f t="shared" si="7"/>
        <v>3091200</v>
      </c>
      <c r="M165" s="15">
        <v>18400</v>
      </c>
      <c r="N165" s="17">
        <f t="shared" si="6"/>
        <v>0</v>
      </c>
      <c r="O165" s="18" t="s">
        <v>384</v>
      </c>
      <c r="Q165" s="18"/>
      <c r="R165" s="21"/>
    </row>
    <row r="166" spans="1:18" s="19" customFormat="1" ht="18" customHeight="1">
      <c r="A166" s="11">
        <v>164</v>
      </c>
      <c r="B166" s="22" t="s">
        <v>385</v>
      </c>
      <c r="C166" s="22" t="s">
        <v>385</v>
      </c>
      <c r="D166" s="14" t="s">
        <v>47</v>
      </c>
      <c r="E166" s="14">
        <v>2008</v>
      </c>
      <c r="F166" s="14" t="s">
        <v>21</v>
      </c>
      <c r="G166" s="14" t="s">
        <v>16</v>
      </c>
      <c r="H166" s="14">
        <v>116520</v>
      </c>
      <c r="I166" s="14">
        <v>3</v>
      </c>
      <c r="J166" s="14" t="s">
        <v>17</v>
      </c>
      <c r="K166" s="15">
        <v>25500</v>
      </c>
      <c r="L166" s="16">
        <f t="shared" si="7"/>
        <v>4284000</v>
      </c>
      <c r="M166" s="15">
        <v>25500</v>
      </c>
      <c r="N166" s="17">
        <f t="shared" si="6"/>
        <v>0</v>
      </c>
      <c r="O166" s="18" t="s">
        <v>386</v>
      </c>
      <c r="Q166" s="18"/>
      <c r="R166" s="21"/>
    </row>
    <row r="167" spans="1:18" s="19" customFormat="1" ht="18" customHeight="1">
      <c r="A167" s="11">
        <v>165</v>
      </c>
      <c r="B167" s="22" t="s">
        <v>387</v>
      </c>
      <c r="C167" s="22" t="s">
        <v>387</v>
      </c>
      <c r="D167" s="14" t="s">
        <v>50</v>
      </c>
      <c r="E167" s="14">
        <v>1997</v>
      </c>
      <c r="F167" s="14" t="s">
        <v>15</v>
      </c>
      <c r="G167" s="14" t="s">
        <v>16</v>
      </c>
      <c r="H167" s="14">
        <v>16264</v>
      </c>
      <c r="I167" s="14">
        <v>3</v>
      </c>
      <c r="J167" s="14" t="s">
        <v>59</v>
      </c>
      <c r="K167" s="15">
        <v>7900</v>
      </c>
      <c r="L167" s="16">
        <f t="shared" si="7"/>
        <v>1327200</v>
      </c>
      <c r="M167" s="15">
        <v>7900</v>
      </c>
      <c r="N167" s="17">
        <f t="shared" si="6"/>
        <v>0</v>
      </c>
      <c r="O167" s="18" t="s">
        <v>388</v>
      </c>
      <c r="Q167" s="18"/>
      <c r="R167" s="21"/>
    </row>
    <row r="168" spans="1:18" s="19" customFormat="1" ht="18" customHeight="1">
      <c r="A168" s="11">
        <v>166</v>
      </c>
      <c r="B168" s="22" t="s">
        <v>389</v>
      </c>
      <c r="C168" s="22" t="s">
        <v>389</v>
      </c>
      <c r="D168" s="14" t="s">
        <v>50</v>
      </c>
      <c r="E168" s="14">
        <v>2002</v>
      </c>
      <c r="F168" s="14" t="s">
        <v>15</v>
      </c>
      <c r="G168" s="14" t="s">
        <v>16</v>
      </c>
      <c r="H168" s="14">
        <v>16220</v>
      </c>
      <c r="I168" s="14">
        <v>5</v>
      </c>
      <c r="J168" s="14" t="s">
        <v>59</v>
      </c>
      <c r="K168" s="15">
        <v>7100</v>
      </c>
      <c r="L168" s="16">
        <f t="shared" si="7"/>
        <v>1192800</v>
      </c>
      <c r="M168" s="15">
        <v>7100</v>
      </c>
      <c r="N168" s="17">
        <f t="shared" si="6"/>
        <v>0</v>
      </c>
      <c r="O168" s="18" t="s">
        <v>390</v>
      </c>
      <c r="Q168" s="18"/>
      <c r="R168" s="21"/>
    </row>
    <row r="169" spans="1:18" s="19" customFormat="1" ht="18" customHeight="1">
      <c r="A169" s="11">
        <v>167</v>
      </c>
      <c r="B169" s="22" t="s">
        <v>391</v>
      </c>
      <c r="C169" s="22" t="s">
        <v>391</v>
      </c>
      <c r="D169" s="14" t="s">
        <v>173</v>
      </c>
      <c r="E169" s="14">
        <v>2008</v>
      </c>
      <c r="F169" s="14" t="s">
        <v>144</v>
      </c>
      <c r="G169" s="14" t="s">
        <v>16</v>
      </c>
      <c r="H169" s="14">
        <v>114200</v>
      </c>
      <c r="I169" s="14">
        <v>3</v>
      </c>
      <c r="J169" s="14" t="s">
        <v>31</v>
      </c>
      <c r="K169" s="15">
        <v>7200</v>
      </c>
      <c r="L169" s="16">
        <f t="shared" si="7"/>
        <v>1209600</v>
      </c>
      <c r="M169" s="15">
        <v>7200</v>
      </c>
      <c r="N169" s="17">
        <f t="shared" si="6"/>
        <v>0</v>
      </c>
      <c r="O169" s="18" t="s">
        <v>392</v>
      </c>
      <c r="Q169" s="18"/>
      <c r="R169" s="21"/>
    </row>
    <row r="170" spans="1:18" s="19" customFormat="1" ht="18" customHeight="1">
      <c r="A170" s="11">
        <v>168</v>
      </c>
      <c r="B170" s="22" t="s">
        <v>393</v>
      </c>
      <c r="C170" s="22" t="s">
        <v>393</v>
      </c>
      <c r="D170" s="14" t="s">
        <v>20</v>
      </c>
      <c r="E170" s="14">
        <v>1996</v>
      </c>
      <c r="F170" s="14" t="s">
        <v>21</v>
      </c>
      <c r="G170" s="14" t="s">
        <v>16</v>
      </c>
      <c r="H170" s="14">
        <v>16570</v>
      </c>
      <c r="I170" s="14">
        <v>3</v>
      </c>
      <c r="J170" s="14" t="s">
        <v>38</v>
      </c>
      <c r="K170" s="15">
        <v>10900</v>
      </c>
      <c r="L170" s="16">
        <f t="shared" si="7"/>
        <v>1831200</v>
      </c>
      <c r="M170" s="15">
        <v>10900</v>
      </c>
      <c r="N170" s="17">
        <f t="shared" si="6"/>
        <v>0</v>
      </c>
      <c r="O170" s="18" t="s">
        <v>394</v>
      </c>
      <c r="Q170" s="18"/>
      <c r="R170" s="21"/>
    </row>
    <row r="171" spans="1:18" s="19" customFormat="1" ht="18" customHeight="1">
      <c r="A171" s="11">
        <v>169</v>
      </c>
      <c r="B171" s="22" t="s">
        <v>395</v>
      </c>
      <c r="C171" s="22" t="s">
        <v>395</v>
      </c>
      <c r="D171" s="14" t="s">
        <v>57</v>
      </c>
      <c r="E171" s="14">
        <v>1991</v>
      </c>
      <c r="F171" s="14" t="s">
        <v>15</v>
      </c>
      <c r="G171" s="14" t="s">
        <v>16</v>
      </c>
      <c r="H171" s="14">
        <v>18238</v>
      </c>
      <c r="I171" s="14" t="s">
        <v>124</v>
      </c>
      <c r="J171" s="14" t="s">
        <v>178</v>
      </c>
      <c r="K171" s="15">
        <v>22000</v>
      </c>
      <c r="L171" s="16">
        <f t="shared" si="7"/>
        <v>3696000</v>
      </c>
      <c r="M171" s="15">
        <v>22000</v>
      </c>
      <c r="N171" s="17">
        <f t="shared" si="6"/>
        <v>0</v>
      </c>
      <c r="O171" s="18" t="s">
        <v>396</v>
      </c>
      <c r="Q171" s="18"/>
      <c r="R171" s="21"/>
    </row>
    <row r="172" spans="1:18" s="19" customFormat="1" ht="18" customHeight="1">
      <c r="A172" s="11">
        <v>170</v>
      </c>
      <c r="B172" s="22" t="s">
        <v>397</v>
      </c>
      <c r="C172" s="22" t="s">
        <v>397</v>
      </c>
      <c r="D172" s="14" t="s">
        <v>57</v>
      </c>
      <c r="E172" s="14">
        <v>1990</v>
      </c>
      <c r="F172" s="14" t="s">
        <v>15</v>
      </c>
      <c r="G172" s="14" t="s">
        <v>16</v>
      </c>
      <c r="H172" s="14">
        <v>18238</v>
      </c>
      <c r="I172" s="14" t="s">
        <v>124</v>
      </c>
      <c r="J172" s="14" t="s">
        <v>178</v>
      </c>
      <c r="K172" s="15">
        <v>20000</v>
      </c>
      <c r="L172" s="16">
        <f t="shared" si="7"/>
        <v>3360000</v>
      </c>
      <c r="M172" s="15">
        <v>20000</v>
      </c>
      <c r="N172" s="17">
        <f t="shared" si="6"/>
        <v>0</v>
      </c>
      <c r="O172" s="18" t="s">
        <v>398</v>
      </c>
      <c r="Q172" s="18"/>
      <c r="R172" s="21"/>
    </row>
    <row r="173" spans="1:18" s="19" customFormat="1" ht="18" customHeight="1">
      <c r="A173" s="11">
        <v>171</v>
      </c>
      <c r="B173" s="22" t="s">
        <v>399</v>
      </c>
      <c r="C173" s="22" t="s">
        <v>399</v>
      </c>
      <c r="D173" s="14" t="s">
        <v>50</v>
      </c>
      <c r="E173" s="14">
        <v>2008</v>
      </c>
      <c r="F173" s="14" t="s">
        <v>15</v>
      </c>
      <c r="G173" s="14" t="s">
        <v>16</v>
      </c>
      <c r="H173" s="14">
        <v>116200</v>
      </c>
      <c r="I173" s="14">
        <v>3</v>
      </c>
      <c r="J173" s="14" t="s">
        <v>340</v>
      </c>
      <c r="K173" s="15">
        <v>8400</v>
      </c>
      <c r="L173" s="16">
        <f t="shared" si="7"/>
        <v>1411200</v>
      </c>
      <c r="M173" s="15">
        <v>8400</v>
      </c>
      <c r="N173" s="17">
        <f t="shared" si="6"/>
        <v>0</v>
      </c>
      <c r="O173" s="18" t="s">
        <v>400</v>
      </c>
      <c r="Q173" s="18"/>
      <c r="R173" s="21"/>
    </row>
    <row r="174" spans="1:18" s="19" customFormat="1" ht="18" customHeight="1">
      <c r="A174" s="11">
        <v>172</v>
      </c>
      <c r="B174" s="22" t="s">
        <v>401</v>
      </c>
      <c r="C174" s="22" t="s">
        <v>401</v>
      </c>
      <c r="D174" s="14" t="s">
        <v>50</v>
      </c>
      <c r="E174" s="14">
        <v>2004</v>
      </c>
      <c r="F174" s="14" t="s">
        <v>15</v>
      </c>
      <c r="G174" s="14" t="s">
        <v>16</v>
      </c>
      <c r="H174" s="14">
        <v>116264</v>
      </c>
      <c r="I174" s="14">
        <v>3</v>
      </c>
      <c r="J174" s="14" t="s">
        <v>38</v>
      </c>
      <c r="K174" s="15">
        <v>9000</v>
      </c>
      <c r="L174" s="16">
        <f t="shared" si="7"/>
        <v>1512000</v>
      </c>
      <c r="M174" s="15">
        <v>9000</v>
      </c>
      <c r="N174" s="17">
        <f t="shared" si="6"/>
        <v>0</v>
      </c>
      <c r="O174" s="18" t="s">
        <v>402</v>
      </c>
      <c r="Q174" s="18"/>
      <c r="R174" s="21"/>
    </row>
    <row r="175" spans="1:18" s="19" customFormat="1" ht="18" customHeight="1">
      <c r="A175" s="11">
        <v>173</v>
      </c>
      <c r="B175" s="22" t="s">
        <v>403</v>
      </c>
      <c r="C175" s="22" t="s">
        <v>403</v>
      </c>
      <c r="D175" s="14" t="s">
        <v>50</v>
      </c>
      <c r="E175" s="14">
        <v>1991</v>
      </c>
      <c r="F175" s="14" t="s">
        <v>15</v>
      </c>
      <c r="G175" s="14" t="s">
        <v>16</v>
      </c>
      <c r="H175" s="14">
        <v>16220</v>
      </c>
      <c r="I175" s="14">
        <v>5</v>
      </c>
      <c r="J175" s="14" t="s">
        <v>38</v>
      </c>
      <c r="K175" s="15">
        <v>6700</v>
      </c>
      <c r="L175" s="16">
        <f t="shared" si="7"/>
        <v>1125600</v>
      </c>
      <c r="M175" s="15">
        <v>6700</v>
      </c>
      <c r="N175" s="17">
        <f t="shared" si="6"/>
        <v>0</v>
      </c>
      <c r="O175" s="18" t="s">
        <v>404</v>
      </c>
      <c r="Q175" s="18"/>
      <c r="R175" s="21"/>
    </row>
    <row r="176" spans="1:18" s="19" customFormat="1" ht="18" customHeight="1">
      <c r="A176" s="11">
        <v>174</v>
      </c>
      <c r="B176" s="22" t="s">
        <v>405</v>
      </c>
      <c r="C176" s="22" t="s">
        <v>405</v>
      </c>
      <c r="D176" s="14" t="s">
        <v>50</v>
      </c>
      <c r="E176" s="14">
        <v>1996</v>
      </c>
      <c r="F176" s="14" t="s">
        <v>15</v>
      </c>
      <c r="G176" s="14" t="s">
        <v>16</v>
      </c>
      <c r="H176" s="14">
        <v>16234</v>
      </c>
      <c r="I176" s="14">
        <v>5</v>
      </c>
      <c r="J176" s="14" t="s">
        <v>59</v>
      </c>
      <c r="K176" s="15">
        <v>7000</v>
      </c>
      <c r="L176" s="16">
        <f t="shared" si="7"/>
        <v>1176000</v>
      </c>
      <c r="M176" s="15">
        <v>7000</v>
      </c>
      <c r="N176" s="17">
        <f t="shared" si="6"/>
        <v>0</v>
      </c>
      <c r="O176" s="18" t="s">
        <v>406</v>
      </c>
      <c r="Q176" s="18"/>
      <c r="R176" s="21"/>
    </row>
    <row r="177" spans="1:18" s="19" customFormat="1" ht="18" customHeight="1">
      <c r="A177" s="11">
        <v>175</v>
      </c>
      <c r="B177" s="22" t="s">
        <v>407</v>
      </c>
      <c r="C177" s="22" t="s">
        <v>407</v>
      </c>
      <c r="D177" s="14" t="s">
        <v>24</v>
      </c>
      <c r="E177" s="14">
        <v>2004</v>
      </c>
      <c r="F177" s="14" t="s">
        <v>21</v>
      </c>
      <c r="G177" s="14" t="s">
        <v>16</v>
      </c>
      <c r="H177" s="14">
        <v>16600</v>
      </c>
      <c r="I177" s="14">
        <v>3</v>
      </c>
      <c r="J177" s="14" t="s">
        <v>17</v>
      </c>
      <c r="K177" s="15">
        <v>10500</v>
      </c>
      <c r="L177" s="16">
        <f t="shared" si="7"/>
        <v>1764000</v>
      </c>
      <c r="M177" s="15">
        <v>10500</v>
      </c>
      <c r="N177" s="17">
        <f t="shared" si="6"/>
        <v>0</v>
      </c>
      <c r="O177" s="18" t="s">
        <v>408</v>
      </c>
      <c r="Q177" s="18"/>
      <c r="R177" s="21"/>
    </row>
    <row r="178" spans="1:18" s="19" customFormat="1" ht="18" customHeight="1">
      <c r="A178" s="11">
        <v>176</v>
      </c>
      <c r="B178" s="22" t="s">
        <v>409</v>
      </c>
      <c r="C178" s="22" t="s">
        <v>409</v>
      </c>
      <c r="D178" s="14" t="s">
        <v>57</v>
      </c>
      <c r="E178" s="14">
        <v>2000</v>
      </c>
      <c r="F178" s="14" t="s">
        <v>15</v>
      </c>
      <c r="G178" s="14" t="s">
        <v>16</v>
      </c>
      <c r="H178" s="14">
        <v>118206</v>
      </c>
      <c r="I178" s="14" t="s">
        <v>124</v>
      </c>
      <c r="J178" s="14" t="s">
        <v>59</v>
      </c>
      <c r="K178" s="15">
        <v>35000</v>
      </c>
      <c r="L178" s="16">
        <f t="shared" si="7"/>
        <v>5880000</v>
      </c>
      <c r="M178" s="15">
        <v>35000</v>
      </c>
      <c r="N178" s="17">
        <f t="shared" si="6"/>
        <v>0</v>
      </c>
      <c r="O178" s="18" t="s">
        <v>410</v>
      </c>
      <c r="Q178" s="18"/>
      <c r="R178" s="21"/>
    </row>
    <row r="179" spans="1:18" s="19" customFormat="1" ht="18" customHeight="1">
      <c r="A179" s="11">
        <v>177</v>
      </c>
      <c r="B179" s="22" t="s">
        <v>411</v>
      </c>
      <c r="C179" s="22" t="s">
        <v>411</v>
      </c>
      <c r="D179" s="14" t="s">
        <v>24</v>
      </c>
      <c r="E179" s="14">
        <v>2005</v>
      </c>
      <c r="F179" s="14" t="s">
        <v>21</v>
      </c>
      <c r="G179" s="14" t="s">
        <v>16</v>
      </c>
      <c r="H179" s="14">
        <v>16600</v>
      </c>
      <c r="I179" s="14">
        <v>3</v>
      </c>
      <c r="J179" s="14" t="s">
        <v>17</v>
      </c>
      <c r="K179" s="15">
        <v>11000</v>
      </c>
      <c r="L179" s="16">
        <f t="shared" si="7"/>
        <v>1848000</v>
      </c>
      <c r="M179" s="15">
        <v>11000</v>
      </c>
      <c r="N179" s="17">
        <f t="shared" si="6"/>
        <v>0</v>
      </c>
      <c r="O179" s="18" t="s">
        <v>412</v>
      </c>
      <c r="Q179" s="18"/>
      <c r="R179" s="21"/>
    </row>
    <row r="180" spans="1:18" s="19" customFormat="1">
      <c r="A180" s="11">
        <v>178</v>
      </c>
      <c r="B180" s="22" t="s">
        <v>413</v>
      </c>
      <c r="C180" s="22" t="s">
        <v>413</v>
      </c>
      <c r="D180" s="14" t="s">
        <v>62</v>
      </c>
      <c r="E180" s="14" t="s">
        <v>30</v>
      </c>
      <c r="F180" s="14" t="s">
        <v>21</v>
      </c>
      <c r="G180" s="14" t="s">
        <v>16</v>
      </c>
      <c r="H180" s="14">
        <v>116710</v>
      </c>
      <c r="I180" s="14">
        <v>3</v>
      </c>
      <c r="J180" s="14" t="s">
        <v>17</v>
      </c>
      <c r="K180" s="15">
        <v>14600</v>
      </c>
      <c r="L180" s="16">
        <f t="shared" si="7"/>
        <v>2452800</v>
      </c>
      <c r="M180" s="15">
        <v>14600</v>
      </c>
      <c r="N180" s="17">
        <f t="shared" si="6"/>
        <v>0</v>
      </c>
      <c r="O180" s="18" t="s">
        <v>414</v>
      </c>
      <c r="Q180" s="18"/>
      <c r="R180" s="21"/>
    </row>
    <row r="181" spans="1:18" s="19" customFormat="1">
      <c r="A181" s="11">
        <v>179</v>
      </c>
      <c r="B181" s="22" t="s">
        <v>415</v>
      </c>
      <c r="C181" s="22" t="s">
        <v>415</v>
      </c>
      <c r="D181" s="14" t="s">
        <v>50</v>
      </c>
      <c r="E181" s="14">
        <v>2004</v>
      </c>
      <c r="F181" s="14" t="s">
        <v>15</v>
      </c>
      <c r="G181" s="14" t="s">
        <v>16</v>
      </c>
      <c r="H181" s="14">
        <v>16264</v>
      </c>
      <c r="I181" s="14">
        <v>3</v>
      </c>
      <c r="J181" s="14" t="s">
        <v>59</v>
      </c>
      <c r="K181" s="15">
        <v>8500</v>
      </c>
      <c r="L181" s="16">
        <f t="shared" si="7"/>
        <v>1428000</v>
      </c>
      <c r="M181" s="15">
        <v>8500</v>
      </c>
      <c r="N181" s="17">
        <f t="shared" si="6"/>
        <v>0</v>
      </c>
      <c r="O181" s="18" t="s">
        <v>416</v>
      </c>
      <c r="Q181" s="18"/>
      <c r="R181" s="21"/>
    </row>
    <row r="182" spans="1:18" s="19" customFormat="1">
      <c r="A182" s="11">
        <v>180</v>
      </c>
      <c r="B182" s="22" t="s">
        <v>417</v>
      </c>
      <c r="C182" s="22" t="s">
        <v>417</v>
      </c>
      <c r="D182" s="14" t="s">
        <v>57</v>
      </c>
      <c r="E182" s="14" t="s">
        <v>30</v>
      </c>
      <c r="F182" s="14" t="s">
        <v>15</v>
      </c>
      <c r="G182" s="14" t="s">
        <v>16</v>
      </c>
      <c r="H182" s="14">
        <v>118399</v>
      </c>
      <c r="I182" s="14" t="s">
        <v>124</v>
      </c>
      <c r="J182" s="14" t="s">
        <v>71</v>
      </c>
      <c r="K182" s="15">
        <v>55000</v>
      </c>
      <c r="L182" s="16">
        <f t="shared" si="7"/>
        <v>9240000</v>
      </c>
      <c r="M182" s="15">
        <v>55000</v>
      </c>
      <c r="N182" s="17">
        <f t="shared" si="6"/>
        <v>0</v>
      </c>
      <c r="O182" s="18" t="s">
        <v>418</v>
      </c>
      <c r="Q182" s="18"/>
      <c r="R182" s="21"/>
    </row>
    <row r="183" spans="1:18" s="19" customFormat="1">
      <c r="A183" s="11">
        <v>181</v>
      </c>
      <c r="B183" s="22" t="s">
        <v>419</v>
      </c>
      <c r="C183" s="22" t="s">
        <v>419</v>
      </c>
      <c r="D183" s="14" t="s">
        <v>47</v>
      </c>
      <c r="E183" s="14">
        <v>2002</v>
      </c>
      <c r="F183" s="14" t="s">
        <v>21</v>
      </c>
      <c r="G183" s="14" t="s">
        <v>16</v>
      </c>
      <c r="H183" s="14">
        <v>116519</v>
      </c>
      <c r="I183" s="14" t="s">
        <v>37</v>
      </c>
      <c r="J183" s="14" t="s">
        <v>71</v>
      </c>
      <c r="K183" s="15">
        <v>53000</v>
      </c>
      <c r="L183" s="16">
        <f t="shared" si="7"/>
        <v>8904000</v>
      </c>
      <c r="M183" s="15">
        <v>53000</v>
      </c>
      <c r="N183" s="17">
        <f t="shared" si="6"/>
        <v>0</v>
      </c>
      <c r="O183" s="18" t="s">
        <v>420</v>
      </c>
      <c r="Q183" s="18"/>
      <c r="R183" s="21"/>
    </row>
    <row r="184" spans="1:18" s="19" customFormat="1">
      <c r="A184" s="11">
        <v>182</v>
      </c>
      <c r="B184" s="22" t="s">
        <v>421</v>
      </c>
      <c r="C184" s="22" t="s">
        <v>421</v>
      </c>
      <c r="D184" s="14" t="s">
        <v>129</v>
      </c>
      <c r="E184" s="14">
        <v>1998</v>
      </c>
      <c r="F184" s="14" t="s">
        <v>21</v>
      </c>
      <c r="G184" s="14" t="s">
        <v>16</v>
      </c>
      <c r="H184" s="14">
        <v>16628</v>
      </c>
      <c r="I184" s="14">
        <v>3</v>
      </c>
      <c r="J184" s="14" t="s">
        <v>38</v>
      </c>
      <c r="K184" s="15">
        <v>27600</v>
      </c>
      <c r="L184" s="16">
        <f t="shared" si="7"/>
        <v>4636800</v>
      </c>
      <c r="M184" s="15">
        <v>27600</v>
      </c>
      <c r="N184" s="17">
        <f t="shared" si="6"/>
        <v>0</v>
      </c>
      <c r="O184" s="18" t="s">
        <v>422</v>
      </c>
      <c r="Q184" s="18"/>
      <c r="R184" s="21"/>
    </row>
    <row r="185" spans="1:18" s="19" customFormat="1">
      <c r="A185" s="11">
        <v>183</v>
      </c>
      <c r="B185" s="22" t="s">
        <v>423</v>
      </c>
      <c r="C185" s="22" t="s">
        <v>423</v>
      </c>
      <c r="D185" s="14" t="s">
        <v>57</v>
      </c>
      <c r="E185" s="14">
        <v>2008</v>
      </c>
      <c r="F185" s="14" t="s">
        <v>76</v>
      </c>
      <c r="G185" s="14" t="s">
        <v>77</v>
      </c>
      <c r="H185" s="14">
        <v>218239</v>
      </c>
      <c r="I185" s="14" t="s">
        <v>124</v>
      </c>
      <c r="J185" s="14" t="s">
        <v>59</v>
      </c>
      <c r="K185" s="15">
        <v>37000</v>
      </c>
      <c r="L185" s="16">
        <f t="shared" si="7"/>
        <v>6216000</v>
      </c>
      <c r="M185" s="15">
        <v>37000</v>
      </c>
      <c r="N185" s="17">
        <f t="shared" si="6"/>
        <v>0</v>
      </c>
      <c r="O185" s="18" t="s">
        <v>424</v>
      </c>
      <c r="Q185" s="18"/>
      <c r="R185" s="21"/>
    </row>
    <row r="186" spans="1:18" s="19" customFormat="1">
      <c r="A186" s="11">
        <v>184</v>
      </c>
      <c r="B186" s="22" t="s">
        <v>425</v>
      </c>
      <c r="C186" s="22" t="s">
        <v>425</v>
      </c>
      <c r="D186" s="14" t="s">
        <v>47</v>
      </c>
      <c r="E186" s="14" t="s">
        <v>30</v>
      </c>
      <c r="F186" s="14" t="s">
        <v>21</v>
      </c>
      <c r="G186" s="14" t="s">
        <v>16</v>
      </c>
      <c r="H186" s="14">
        <v>116515</v>
      </c>
      <c r="I186" s="14" t="s">
        <v>37</v>
      </c>
      <c r="J186" s="14" t="s">
        <v>426</v>
      </c>
      <c r="K186" s="15">
        <v>38500</v>
      </c>
      <c r="L186" s="16">
        <f t="shared" si="7"/>
        <v>6468000</v>
      </c>
      <c r="M186" s="15">
        <v>38500</v>
      </c>
      <c r="N186" s="17">
        <f t="shared" si="6"/>
        <v>0</v>
      </c>
      <c r="O186" s="18" t="s">
        <v>427</v>
      </c>
      <c r="Q186" s="18"/>
      <c r="R186" s="21"/>
    </row>
    <row r="187" spans="1:18" s="19" customFormat="1">
      <c r="A187" s="11">
        <v>185</v>
      </c>
      <c r="B187" s="22" t="s">
        <v>428</v>
      </c>
      <c r="C187" s="22" t="s">
        <v>428</v>
      </c>
      <c r="D187" s="14" t="s">
        <v>57</v>
      </c>
      <c r="E187" s="14">
        <v>2002</v>
      </c>
      <c r="F187" s="14" t="s">
        <v>15</v>
      </c>
      <c r="G187" s="14" t="s">
        <v>16</v>
      </c>
      <c r="H187" s="14">
        <v>118239</v>
      </c>
      <c r="I187" s="14" t="s">
        <v>124</v>
      </c>
      <c r="J187" s="14" t="s">
        <v>59</v>
      </c>
      <c r="K187" s="15">
        <v>30000</v>
      </c>
      <c r="L187" s="16">
        <f t="shared" si="7"/>
        <v>5040000</v>
      </c>
      <c r="M187" s="15">
        <v>30000</v>
      </c>
      <c r="N187" s="17">
        <f t="shared" si="6"/>
        <v>0</v>
      </c>
      <c r="O187" s="18" t="s">
        <v>429</v>
      </c>
      <c r="Q187" s="18"/>
      <c r="R187" s="21"/>
    </row>
    <row r="188" spans="1:18" s="19" customFormat="1">
      <c r="A188" s="11">
        <v>186</v>
      </c>
      <c r="B188" s="22" t="s">
        <v>430</v>
      </c>
      <c r="C188" s="22" t="s">
        <v>430</v>
      </c>
      <c r="D188" s="14" t="s">
        <v>29</v>
      </c>
      <c r="E188" s="14">
        <v>1991</v>
      </c>
      <c r="F188" s="14" t="s">
        <v>21</v>
      </c>
      <c r="G188" s="14" t="s">
        <v>16</v>
      </c>
      <c r="H188" s="14">
        <v>16618</v>
      </c>
      <c r="I188" s="14">
        <v>3</v>
      </c>
      <c r="J188" s="14" t="s">
        <v>31</v>
      </c>
      <c r="K188" s="15">
        <v>30500</v>
      </c>
      <c r="L188" s="16">
        <f t="shared" si="7"/>
        <v>5124000</v>
      </c>
      <c r="M188" s="15">
        <v>30500</v>
      </c>
      <c r="N188" s="17">
        <f t="shared" si="6"/>
        <v>0</v>
      </c>
      <c r="O188" s="18" t="s">
        <v>431</v>
      </c>
      <c r="Q188" s="18"/>
      <c r="R188" s="21"/>
    </row>
    <row r="189" spans="1:18" s="19" customFormat="1">
      <c r="A189" s="11">
        <v>187</v>
      </c>
      <c r="B189" s="22" t="s">
        <v>432</v>
      </c>
      <c r="C189" s="22" t="s">
        <v>432</v>
      </c>
      <c r="D189" s="14" t="s">
        <v>153</v>
      </c>
      <c r="E189" s="14">
        <v>2010</v>
      </c>
      <c r="F189" s="14" t="s">
        <v>154</v>
      </c>
      <c r="G189" s="14" t="s">
        <v>16</v>
      </c>
      <c r="H189" s="14">
        <v>116660</v>
      </c>
      <c r="I189" s="14">
        <v>3</v>
      </c>
      <c r="J189" s="14" t="s">
        <v>17</v>
      </c>
      <c r="K189" s="15">
        <v>14000</v>
      </c>
      <c r="L189" s="16">
        <f t="shared" si="7"/>
        <v>2352000</v>
      </c>
      <c r="M189" s="15">
        <v>14000</v>
      </c>
      <c r="N189" s="17">
        <f t="shared" si="6"/>
        <v>0</v>
      </c>
      <c r="O189" s="18" t="s">
        <v>433</v>
      </c>
      <c r="Q189" s="18"/>
      <c r="R189" s="21"/>
    </row>
    <row r="190" spans="1:18" s="19" customFormat="1">
      <c r="A190" s="11">
        <v>188</v>
      </c>
      <c r="B190" s="22" t="s">
        <v>434</v>
      </c>
      <c r="C190" s="22" t="s">
        <v>434</v>
      </c>
      <c r="D190" s="14" t="s">
        <v>14</v>
      </c>
      <c r="E190" s="14">
        <v>2142</v>
      </c>
      <c r="F190" s="14" t="s">
        <v>435</v>
      </c>
      <c r="G190" s="14" t="s">
        <v>77</v>
      </c>
      <c r="H190" s="14">
        <v>214270</v>
      </c>
      <c r="I190" s="14">
        <v>3</v>
      </c>
      <c r="J190" s="14" t="s">
        <v>17</v>
      </c>
      <c r="K190" s="15">
        <v>9500</v>
      </c>
      <c r="L190" s="16">
        <f t="shared" si="7"/>
        <v>1596000</v>
      </c>
      <c r="M190" s="15">
        <v>9500</v>
      </c>
      <c r="N190" s="17">
        <f t="shared" si="6"/>
        <v>0</v>
      </c>
      <c r="O190" s="18" t="s">
        <v>436</v>
      </c>
      <c r="Q190" s="18"/>
      <c r="R190" s="21"/>
    </row>
    <row r="191" spans="1:18" s="19" customFormat="1">
      <c r="A191" s="11">
        <v>189</v>
      </c>
      <c r="B191" s="22" t="s">
        <v>437</v>
      </c>
      <c r="C191" s="22" t="s">
        <v>437</v>
      </c>
      <c r="D191" s="14" t="s">
        <v>24</v>
      </c>
      <c r="E191" s="14" t="s">
        <v>30</v>
      </c>
      <c r="F191" s="14" t="s">
        <v>21</v>
      </c>
      <c r="G191" s="14" t="s">
        <v>16</v>
      </c>
      <c r="H191" s="14">
        <v>16600</v>
      </c>
      <c r="I191" s="14">
        <v>3</v>
      </c>
      <c r="J191" s="14" t="s">
        <v>17</v>
      </c>
      <c r="K191" s="15">
        <v>10500</v>
      </c>
      <c r="L191" s="16">
        <f t="shared" si="7"/>
        <v>1764000</v>
      </c>
      <c r="M191" s="15">
        <v>10500</v>
      </c>
      <c r="N191" s="17">
        <f t="shared" si="6"/>
        <v>0</v>
      </c>
      <c r="O191" s="18" t="s">
        <v>438</v>
      </c>
      <c r="Q191" s="18"/>
      <c r="R191" s="21"/>
    </row>
    <row r="192" spans="1:18" s="19" customFormat="1">
      <c r="A192" s="11">
        <v>190</v>
      </c>
      <c r="B192" s="22" t="s">
        <v>439</v>
      </c>
      <c r="C192" s="22" t="s">
        <v>439</v>
      </c>
      <c r="D192" s="14" t="s">
        <v>153</v>
      </c>
      <c r="E192" s="14" t="s">
        <v>30</v>
      </c>
      <c r="F192" s="14" t="s">
        <v>154</v>
      </c>
      <c r="G192" s="14" t="s">
        <v>16</v>
      </c>
      <c r="H192" s="14">
        <v>116660</v>
      </c>
      <c r="I192" s="14">
        <v>3</v>
      </c>
      <c r="J192" s="14" t="s">
        <v>17</v>
      </c>
      <c r="K192" s="15">
        <v>14500</v>
      </c>
      <c r="L192" s="16">
        <f t="shared" si="7"/>
        <v>2436000</v>
      </c>
      <c r="M192" s="15">
        <v>14500</v>
      </c>
      <c r="N192" s="17">
        <f t="shared" si="6"/>
        <v>0</v>
      </c>
      <c r="O192" s="18" t="s">
        <v>440</v>
      </c>
      <c r="Q192" s="18"/>
      <c r="R192" s="21"/>
    </row>
    <row r="193" spans="1:18" s="19" customFormat="1">
      <c r="A193" s="11">
        <v>191</v>
      </c>
      <c r="B193" s="22" t="s">
        <v>441</v>
      </c>
      <c r="C193" s="22" t="s">
        <v>441</v>
      </c>
      <c r="D193" s="14" t="s">
        <v>50</v>
      </c>
      <c r="E193" s="14">
        <v>2004</v>
      </c>
      <c r="F193" s="14" t="s">
        <v>15</v>
      </c>
      <c r="G193" s="14" t="s">
        <v>16</v>
      </c>
      <c r="H193" s="14">
        <v>16200</v>
      </c>
      <c r="I193" s="14">
        <v>3</v>
      </c>
      <c r="J193" s="14" t="s">
        <v>17</v>
      </c>
      <c r="K193" s="15">
        <v>6500</v>
      </c>
      <c r="L193" s="16">
        <f t="shared" si="7"/>
        <v>1092000</v>
      </c>
      <c r="M193" s="15">
        <v>6500</v>
      </c>
      <c r="N193" s="17">
        <f t="shared" si="6"/>
        <v>0</v>
      </c>
      <c r="O193" s="18" t="s">
        <v>442</v>
      </c>
      <c r="Q193" s="18"/>
      <c r="R193" s="21"/>
    </row>
    <row r="194" spans="1:18" s="19" customFormat="1">
      <c r="A194" s="11">
        <v>192</v>
      </c>
      <c r="B194" s="22" t="s">
        <v>443</v>
      </c>
      <c r="C194" s="22" t="s">
        <v>443</v>
      </c>
      <c r="D194" s="14" t="s">
        <v>29</v>
      </c>
      <c r="E194" s="14">
        <v>2002</v>
      </c>
      <c r="F194" s="14" t="s">
        <v>21</v>
      </c>
      <c r="G194" s="14" t="s">
        <v>16</v>
      </c>
      <c r="H194" s="14">
        <v>16610</v>
      </c>
      <c r="I194" s="14">
        <v>3</v>
      </c>
      <c r="J194" s="14" t="s">
        <v>17</v>
      </c>
      <c r="K194" s="15">
        <v>10000</v>
      </c>
      <c r="L194" s="16">
        <f t="shared" si="7"/>
        <v>1680000</v>
      </c>
      <c r="M194" s="15">
        <v>10000</v>
      </c>
      <c r="N194" s="17">
        <f t="shared" si="6"/>
        <v>0</v>
      </c>
      <c r="O194" s="18" t="s">
        <v>444</v>
      </c>
      <c r="Q194" s="18"/>
      <c r="R194" s="21"/>
    </row>
    <row r="195" spans="1:18" s="19" customFormat="1">
      <c r="A195" s="11">
        <v>193</v>
      </c>
      <c r="B195" s="22" t="s">
        <v>445</v>
      </c>
      <c r="C195" s="22" t="s">
        <v>445</v>
      </c>
      <c r="D195" s="14" t="s">
        <v>129</v>
      </c>
      <c r="E195" s="14" t="s">
        <v>30</v>
      </c>
      <c r="F195" s="14" t="s">
        <v>134</v>
      </c>
      <c r="G195" s="14" t="s">
        <v>16</v>
      </c>
      <c r="H195" s="14">
        <v>168622</v>
      </c>
      <c r="I195" s="14">
        <v>3</v>
      </c>
      <c r="J195" s="14" t="s">
        <v>59</v>
      </c>
      <c r="K195" s="15">
        <v>8500</v>
      </c>
      <c r="L195" s="16">
        <f t="shared" si="7"/>
        <v>1428000</v>
      </c>
      <c r="M195" s="15">
        <v>8500</v>
      </c>
      <c r="N195" s="17">
        <f t="shared" si="6"/>
        <v>0</v>
      </c>
      <c r="O195" s="18" t="s">
        <v>446</v>
      </c>
      <c r="Q195" s="18"/>
      <c r="R195" s="21"/>
    </row>
    <row r="196" spans="1:18" s="19" customFormat="1">
      <c r="A196" s="11">
        <v>194</v>
      </c>
      <c r="B196" s="22" t="s">
        <v>447</v>
      </c>
      <c r="C196" s="22" t="s">
        <v>447</v>
      </c>
      <c r="D196" s="14" t="s">
        <v>50</v>
      </c>
      <c r="E196" s="14">
        <v>1991</v>
      </c>
      <c r="F196" s="14" t="s">
        <v>15</v>
      </c>
      <c r="G196" s="14" t="s">
        <v>16</v>
      </c>
      <c r="H196" s="14">
        <v>16263</v>
      </c>
      <c r="I196" s="14">
        <v>5</v>
      </c>
      <c r="J196" s="14" t="s">
        <v>178</v>
      </c>
      <c r="K196" s="15">
        <v>8000</v>
      </c>
      <c r="L196" s="16">
        <f t="shared" si="7"/>
        <v>1344000</v>
      </c>
      <c r="M196" s="15">
        <v>8000</v>
      </c>
      <c r="N196" s="17">
        <f t="shared" si="6"/>
        <v>0</v>
      </c>
      <c r="O196" s="18" t="s">
        <v>448</v>
      </c>
      <c r="Q196" s="18"/>
      <c r="R196" s="21"/>
    </row>
    <row r="197" spans="1:18" s="19" customFormat="1">
      <c r="A197" s="11">
        <v>195</v>
      </c>
      <c r="B197" s="22" t="s">
        <v>449</v>
      </c>
      <c r="C197" s="22" t="s">
        <v>449</v>
      </c>
      <c r="D197" s="14" t="s">
        <v>62</v>
      </c>
      <c r="E197" s="14">
        <v>1993</v>
      </c>
      <c r="F197" s="14" t="s">
        <v>21</v>
      </c>
      <c r="G197" s="14" t="s">
        <v>16</v>
      </c>
      <c r="H197" s="14">
        <v>16700</v>
      </c>
      <c r="I197" s="14">
        <v>3</v>
      </c>
      <c r="J197" s="14" t="s">
        <v>17</v>
      </c>
      <c r="K197" s="15">
        <v>13500</v>
      </c>
      <c r="L197" s="16">
        <f t="shared" si="7"/>
        <v>2268000</v>
      </c>
      <c r="M197" s="15">
        <v>13500</v>
      </c>
      <c r="N197" s="17">
        <f t="shared" si="6"/>
        <v>0</v>
      </c>
      <c r="O197" s="18" t="s">
        <v>450</v>
      </c>
      <c r="Q197" s="18"/>
      <c r="R197" s="21"/>
    </row>
    <row r="198" spans="1:18" s="19" customFormat="1">
      <c r="A198" s="11">
        <v>196</v>
      </c>
      <c r="B198" s="22" t="s">
        <v>451</v>
      </c>
      <c r="C198" s="22" t="s">
        <v>451</v>
      </c>
      <c r="D198" s="14" t="s">
        <v>173</v>
      </c>
      <c r="E198" s="14">
        <v>2007</v>
      </c>
      <c r="F198" s="14" t="s">
        <v>15</v>
      </c>
      <c r="G198" s="14" t="s">
        <v>16</v>
      </c>
      <c r="H198" s="14">
        <v>116000</v>
      </c>
      <c r="I198" s="14">
        <v>3</v>
      </c>
      <c r="J198" s="14" t="s">
        <v>17</v>
      </c>
      <c r="K198" s="15">
        <v>7600</v>
      </c>
      <c r="L198" s="16">
        <f t="shared" si="7"/>
        <v>1276800</v>
      </c>
      <c r="M198" s="15">
        <v>7600</v>
      </c>
      <c r="N198" s="17">
        <f t="shared" si="6"/>
        <v>0</v>
      </c>
      <c r="O198" s="18" t="s">
        <v>452</v>
      </c>
      <c r="Q198" s="18"/>
      <c r="R198" s="21"/>
    </row>
    <row r="199" spans="1:18" s="19" customFormat="1">
      <c r="A199" s="11">
        <v>197</v>
      </c>
      <c r="B199" s="22" t="s">
        <v>453</v>
      </c>
      <c r="C199" s="22" t="s">
        <v>453</v>
      </c>
      <c r="D199" s="14" t="s">
        <v>50</v>
      </c>
      <c r="E199" s="14">
        <v>2002</v>
      </c>
      <c r="F199" s="14" t="s">
        <v>15</v>
      </c>
      <c r="G199" s="14" t="s">
        <v>16</v>
      </c>
      <c r="H199" s="14">
        <v>16264</v>
      </c>
      <c r="I199" s="14">
        <v>3</v>
      </c>
      <c r="J199" s="14" t="s">
        <v>31</v>
      </c>
      <c r="K199" s="15">
        <v>7500</v>
      </c>
      <c r="L199" s="16">
        <f t="shared" si="7"/>
        <v>1260000</v>
      </c>
      <c r="M199" s="15">
        <v>7500</v>
      </c>
      <c r="N199" s="17">
        <f t="shared" si="6"/>
        <v>0</v>
      </c>
      <c r="O199" s="18" t="s">
        <v>454</v>
      </c>
      <c r="Q199" s="18"/>
      <c r="R199" s="21"/>
    </row>
    <row r="200" spans="1:18" s="19" customFormat="1">
      <c r="A200" s="11">
        <v>198</v>
      </c>
      <c r="B200" s="22" t="s">
        <v>455</v>
      </c>
      <c r="C200" s="22" t="s">
        <v>455</v>
      </c>
      <c r="D200" s="14" t="s">
        <v>129</v>
      </c>
      <c r="E200" s="14">
        <v>2001</v>
      </c>
      <c r="F200" s="14" t="s">
        <v>21</v>
      </c>
      <c r="G200" s="14" t="s">
        <v>16</v>
      </c>
      <c r="H200" s="14">
        <v>16622</v>
      </c>
      <c r="I200" s="14">
        <v>3</v>
      </c>
      <c r="J200" s="14" t="s">
        <v>59</v>
      </c>
      <c r="K200" s="15">
        <v>12400</v>
      </c>
      <c r="L200" s="16">
        <f t="shared" si="7"/>
        <v>2083200</v>
      </c>
      <c r="M200" s="15">
        <v>12400</v>
      </c>
      <c r="N200" s="17">
        <f t="shared" ref="N200:N263" si="8">K200-M200</f>
        <v>0</v>
      </c>
      <c r="O200" s="18" t="s">
        <v>456</v>
      </c>
      <c r="Q200" s="18"/>
      <c r="R200" s="21"/>
    </row>
    <row r="201" spans="1:18" s="19" customFormat="1">
      <c r="A201" s="11">
        <v>199</v>
      </c>
      <c r="B201" s="22" t="s">
        <v>457</v>
      </c>
      <c r="C201" s="22" t="s">
        <v>457</v>
      </c>
      <c r="D201" s="14" t="s">
        <v>57</v>
      </c>
      <c r="E201" s="14">
        <v>1990</v>
      </c>
      <c r="F201" s="14" t="s">
        <v>15</v>
      </c>
      <c r="G201" s="14" t="s">
        <v>16</v>
      </c>
      <c r="H201" s="14">
        <v>18239</v>
      </c>
      <c r="I201" s="14" t="s">
        <v>124</v>
      </c>
      <c r="J201" s="14" t="s">
        <v>59</v>
      </c>
      <c r="K201" s="15">
        <v>24000</v>
      </c>
      <c r="L201" s="16">
        <f t="shared" si="7"/>
        <v>4032000</v>
      </c>
      <c r="M201" s="15">
        <v>24000</v>
      </c>
      <c r="N201" s="17">
        <f t="shared" si="8"/>
        <v>0</v>
      </c>
      <c r="O201" s="18" t="s">
        <v>458</v>
      </c>
      <c r="Q201" s="18"/>
      <c r="R201" s="21"/>
    </row>
    <row r="202" spans="1:18" s="19" customFormat="1">
      <c r="A202" s="11">
        <v>200</v>
      </c>
      <c r="B202" s="22" t="s">
        <v>459</v>
      </c>
      <c r="C202" s="22" t="s">
        <v>459</v>
      </c>
      <c r="D202" s="14" t="s">
        <v>29</v>
      </c>
      <c r="E202" s="14">
        <v>1991</v>
      </c>
      <c r="F202" s="14" t="s">
        <v>21</v>
      </c>
      <c r="G202" s="14" t="s">
        <v>16</v>
      </c>
      <c r="H202" s="14">
        <v>16610</v>
      </c>
      <c r="I202" s="14">
        <v>3</v>
      </c>
      <c r="J202" s="14" t="s">
        <v>17</v>
      </c>
      <c r="K202" s="15">
        <v>10500</v>
      </c>
      <c r="L202" s="16">
        <f t="shared" si="7"/>
        <v>1764000</v>
      </c>
      <c r="M202" s="15">
        <v>10500</v>
      </c>
      <c r="N202" s="17">
        <f t="shared" si="8"/>
        <v>0</v>
      </c>
      <c r="O202" s="18" t="s">
        <v>460</v>
      </c>
      <c r="Q202" s="18"/>
      <c r="R202" s="21"/>
    </row>
    <row r="203" spans="1:18" s="19" customFormat="1">
      <c r="A203" s="11">
        <v>201</v>
      </c>
      <c r="B203" s="22" t="s">
        <v>461</v>
      </c>
      <c r="C203" s="22" t="s">
        <v>461</v>
      </c>
      <c r="D203" s="14" t="s">
        <v>62</v>
      </c>
      <c r="E203" s="14">
        <v>1978</v>
      </c>
      <c r="F203" s="14" t="s">
        <v>21</v>
      </c>
      <c r="G203" s="14" t="s">
        <v>16</v>
      </c>
      <c r="H203" s="14">
        <v>116519</v>
      </c>
      <c r="I203" s="14">
        <v>3</v>
      </c>
      <c r="J203" s="14" t="s">
        <v>462</v>
      </c>
      <c r="K203" s="15">
        <v>19500</v>
      </c>
      <c r="L203" s="16">
        <f t="shared" si="7"/>
        <v>3276000</v>
      </c>
      <c r="M203" s="15">
        <v>19500</v>
      </c>
      <c r="N203" s="17">
        <f t="shared" si="8"/>
        <v>0</v>
      </c>
      <c r="O203" s="18" t="s">
        <v>463</v>
      </c>
      <c r="Q203" s="18"/>
      <c r="R203" s="21"/>
    </row>
    <row r="204" spans="1:18" s="19" customFormat="1">
      <c r="A204" s="11">
        <v>202</v>
      </c>
      <c r="B204" s="22" t="s">
        <v>464</v>
      </c>
      <c r="C204" s="22" t="s">
        <v>464</v>
      </c>
      <c r="D204" s="14" t="s">
        <v>47</v>
      </c>
      <c r="E204" s="14">
        <v>2000</v>
      </c>
      <c r="F204" s="14" t="s">
        <v>21</v>
      </c>
      <c r="G204" s="14" t="s">
        <v>16</v>
      </c>
      <c r="H204" s="14">
        <v>116519</v>
      </c>
      <c r="I204" s="14" t="s">
        <v>37</v>
      </c>
      <c r="J204" s="14" t="s">
        <v>71</v>
      </c>
      <c r="K204" s="15">
        <v>37500</v>
      </c>
      <c r="L204" s="16">
        <f t="shared" si="7"/>
        <v>6300000</v>
      </c>
      <c r="M204" s="15">
        <v>37500</v>
      </c>
      <c r="N204" s="17">
        <f t="shared" si="8"/>
        <v>0</v>
      </c>
      <c r="O204" s="18" t="s">
        <v>465</v>
      </c>
      <c r="Q204" s="18"/>
      <c r="R204" s="21"/>
    </row>
    <row r="205" spans="1:18" s="19" customFormat="1">
      <c r="A205" s="11">
        <v>203</v>
      </c>
      <c r="B205" s="22" t="s">
        <v>466</v>
      </c>
      <c r="C205" s="22" t="s">
        <v>466</v>
      </c>
      <c r="D205" s="14" t="s">
        <v>50</v>
      </c>
      <c r="E205" s="14">
        <v>2006</v>
      </c>
      <c r="F205" s="14" t="s">
        <v>15</v>
      </c>
      <c r="G205" s="14" t="s">
        <v>16</v>
      </c>
      <c r="H205" s="14">
        <v>116200</v>
      </c>
      <c r="I205" s="14">
        <v>3</v>
      </c>
      <c r="J205" s="14" t="s">
        <v>59</v>
      </c>
      <c r="K205" s="15">
        <v>8400</v>
      </c>
      <c r="L205" s="16">
        <f t="shared" si="7"/>
        <v>1411200</v>
      </c>
      <c r="M205" s="15">
        <v>8400</v>
      </c>
      <c r="N205" s="17">
        <f t="shared" si="8"/>
        <v>0</v>
      </c>
      <c r="O205" s="18" t="s">
        <v>467</v>
      </c>
      <c r="Q205" s="18"/>
      <c r="R205" s="21"/>
    </row>
    <row r="206" spans="1:18" s="19" customFormat="1">
      <c r="A206" s="11">
        <v>204</v>
      </c>
      <c r="B206" s="22" t="s">
        <v>468</v>
      </c>
      <c r="C206" s="22" t="s">
        <v>468</v>
      </c>
      <c r="D206" s="14" t="s">
        <v>50</v>
      </c>
      <c r="E206" s="14">
        <v>2006</v>
      </c>
      <c r="F206" s="14" t="s">
        <v>15</v>
      </c>
      <c r="G206" s="14" t="s">
        <v>16</v>
      </c>
      <c r="H206" s="14">
        <v>116200</v>
      </c>
      <c r="I206" s="14">
        <v>3</v>
      </c>
      <c r="J206" s="14" t="s">
        <v>59</v>
      </c>
      <c r="K206" s="15">
        <v>8000</v>
      </c>
      <c r="L206" s="16">
        <f t="shared" si="7"/>
        <v>1344000</v>
      </c>
      <c r="M206" s="15">
        <v>8000</v>
      </c>
      <c r="N206" s="17">
        <f t="shared" si="8"/>
        <v>0</v>
      </c>
      <c r="O206" s="18" t="s">
        <v>469</v>
      </c>
      <c r="Q206" s="18"/>
      <c r="R206" s="21"/>
    </row>
    <row r="207" spans="1:18" s="19" customFormat="1">
      <c r="A207" s="11">
        <v>205</v>
      </c>
      <c r="B207" s="22" t="s">
        <v>470</v>
      </c>
      <c r="C207" s="22" t="s">
        <v>470</v>
      </c>
      <c r="D207" s="14" t="s">
        <v>173</v>
      </c>
      <c r="E207" s="14">
        <v>2004</v>
      </c>
      <c r="F207" s="14" t="s">
        <v>144</v>
      </c>
      <c r="G207" s="14" t="s">
        <v>16</v>
      </c>
      <c r="H207" s="14">
        <v>14000</v>
      </c>
      <c r="I207" s="14">
        <v>3</v>
      </c>
      <c r="J207" s="14" t="s">
        <v>17</v>
      </c>
      <c r="K207" s="15">
        <v>5300</v>
      </c>
      <c r="L207" s="16">
        <f t="shared" si="7"/>
        <v>890400</v>
      </c>
      <c r="M207" s="15">
        <v>5300</v>
      </c>
      <c r="N207" s="17">
        <f t="shared" si="8"/>
        <v>0</v>
      </c>
      <c r="O207" s="18" t="s">
        <v>471</v>
      </c>
      <c r="Q207" s="18"/>
      <c r="R207" s="21"/>
    </row>
    <row r="208" spans="1:18" s="19" customFormat="1">
      <c r="A208" s="11">
        <v>206</v>
      </c>
      <c r="B208" s="22" t="s">
        <v>472</v>
      </c>
      <c r="C208" s="22" t="s">
        <v>472</v>
      </c>
      <c r="D208" s="14" t="s">
        <v>50</v>
      </c>
      <c r="E208" s="14">
        <v>1976</v>
      </c>
      <c r="F208" s="14" t="s">
        <v>15</v>
      </c>
      <c r="G208" s="14" t="s">
        <v>16</v>
      </c>
      <c r="H208" s="14">
        <v>16200</v>
      </c>
      <c r="I208" s="14">
        <v>3</v>
      </c>
      <c r="J208" s="14" t="s">
        <v>59</v>
      </c>
      <c r="K208" s="15">
        <v>6700</v>
      </c>
      <c r="L208" s="16">
        <f t="shared" si="7"/>
        <v>1125600</v>
      </c>
      <c r="M208" s="15">
        <v>6700</v>
      </c>
      <c r="N208" s="17">
        <f t="shared" si="8"/>
        <v>0</v>
      </c>
      <c r="O208" s="18" t="s">
        <v>473</v>
      </c>
      <c r="Q208" s="18"/>
      <c r="R208" s="21"/>
    </row>
    <row r="209" spans="1:26" s="19" customFormat="1">
      <c r="A209" s="11">
        <v>207</v>
      </c>
      <c r="B209" s="22" t="s">
        <v>474</v>
      </c>
      <c r="C209" s="22" t="s">
        <v>474</v>
      </c>
      <c r="D209" s="14" t="s">
        <v>50</v>
      </c>
      <c r="E209" s="14" t="s">
        <v>30</v>
      </c>
      <c r="F209" s="14" t="s">
        <v>15</v>
      </c>
      <c r="G209" s="14" t="s">
        <v>16</v>
      </c>
      <c r="H209" s="14">
        <v>116200</v>
      </c>
      <c r="I209" s="14">
        <v>3</v>
      </c>
      <c r="J209" s="14" t="s">
        <v>59</v>
      </c>
      <c r="K209" s="15">
        <v>8000</v>
      </c>
      <c r="L209" s="16">
        <f t="shared" si="7"/>
        <v>1344000</v>
      </c>
      <c r="M209" s="15">
        <v>8000</v>
      </c>
      <c r="N209" s="17">
        <f t="shared" si="8"/>
        <v>0</v>
      </c>
      <c r="O209" s="18" t="s">
        <v>475</v>
      </c>
      <c r="Q209" s="18"/>
      <c r="R209" s="21"/>
    </row>
    <row r="210" spans="1:26" s="19" customFormat="1">
      <c r="A210" s="11">
        <v>208</v>
      </c>
      <c r="B210" s="22" t="s">
        <v>476</v>
      </c>
      <c r="C210" s="22" t="s">
        <v>476</v>
      </c>
      <c r="D210" s="14" t="s">
        <v>50</v>
      </c>
      <c r="E210" s="14">
        <v>1997</v>
      </c>
      <c r="F210" s="14" t="s">
        <v>15</v>
      </c>
      <c r="G210" s="14" t="s">
        <v>16</v>
      </c>
      <c r="H210" s="14">
        <v>16264</v>
      </c>
      <c r="I210" s="14">
        <v>3</v>
      </c>
      <c r="J210" s="14" t="s">
        <v>59</v>
      </c>
      <c r="K210" s="15">
        <v>7900</v>
      </c>
      <c r="L210" s="16">
        <f t="shared" si="7"/>
        <v>1327200</v>
      </c>
      <c r="M210" s="15">
        <v>7900</v>
      </c>
      <c r="N210" s="17">
        <f t="shared" si="8"/>
        <v>0</v>
      </c>
      <c r="O210" s="18" t="s">
        <v>477</v>
      </c>
      <c r="Q210" s="18"/>
      <c r="R210" s="21"/>
    </row>
    <row r="211" spans="1:26" s="19" customFormat="1">
      <c r="A211" s="11">
        <v>209</v>
      </c>
      <c r="B211" s="22" t="s">
        <v>478</v>
      </c>
      <c r="C211" s="22" t="s">
        <v>478</v>
      </c>
      <c r="D211" s="14" t="s">
        <v>50</v>
      </c>
      <c r="E211" s="14">
        <v>1991</v>
      </c>
      <c r="F211" s="14" t="s">
        <v>15</v>
      </c>
      <c r="G211" s="14" t="s">
        <v>16</v>
      </c>
      <c r="H211" s="14">
        <v>16234</v>
      </c>
      <c r="I211" s="14">
        <v>5</v>
      </c>
      <c r="J211" s="14" t="s">
        <v>59</v>
      </c>
      <c r="K211" s="15">
        <v>7500</v>
      </c>
      <c r="L211" s="16">
        <f t="shared" si="7"/>
        <v>1260000</v>
      </c>
      <c r="M211" s="15">
        <v>7500</v>
      </c>
      <c r="N211" s="17">
        <f t="shared" si="8"/>
        <v>0</v>
      </c>
      <c r="O211" s="18" t="s">
        <v>479</v>
      </c>
      <c r="Q211" s="18"/>
      <c r="R211" s="21"/>
    </row>
    <row r="212" spans="1:26" s="19" customFormat="1">
      <c r="A212" s="11">
        <v>210</v>
      </c>
      <c r="B212" s="22" t="s">
        <v>480</v>
      </c>
      <c r="C212" s="22" t="s">
        <v>480</v>
      </c>
      <c r="D212" s="14" t="s">
        <v>50</v>
      </c>
      <c r="E212" s="14">
        <v>2005</v>
      </c>
      <c r="F212" s="14" t="s">
        <v>15</v>
      </c>
      <c r="G212" s="14" t="s">
        <v>16</v>
      </c>
      <c r="H212" s="14">
        <v>116234</v>
      </c>
      <c r="I212" s="14">
        <v>3</v>
      </c>
      <c r="J212" s="14" t="s">
        <v>38</v>
      </c>
      <c r="K212" s="15">
        <v>9500</v>
      </c>
      <c r="L212" s="16">
        <f t="shared" si="7"/>
        <v>1596000</v>
      </c>
      <c r="M212" s="15">
        <v>9500</v>
      </c>
      <c r="N212" s="17">
        <f t="shared" si="8"/>
        <v>0</v>
      </c>
      <c r="O212" s="18" t="s">
        <v>481</v>
      </c>
      <c r="Q212" s="18"/>
      <c r="R212" s="21"/>
    </row>
    <row r="213" spans="1:26" s="19" customFormat="1">
      <c r="A213" s="11">
        <v>211</v>
      </c>
      <c r="B213" s="22" t="s">
        <v>482</v>
      </c>
      <c r="C213" s="22" t="s">
        <v>482</v>
      </c>
      <c r="D213" s="14" t="s">
        <v>50</v>
      </c>
      <c r="E213" s="14">
        <v>1999</v>
      </c>
      <c r="F213" s="14" t="s">
        <v>15</v>
      </c>
      <c r="G213" s="14" t="s">
        <v>16</v>
      </c>
      <c r="H213" s="14">
        <v>16264</v>
      </c>
      <c r="I213" s="14">
        <v>3</v>
      </c>
      <c r="J213" s="14" t="s">
        <v>59</v>
      </c>
      <c r="K213" s="15">
        <v>7500</v>
      </c>
      <c r="L213" s="16">
        <f t="shared" si="7"/>
        <v>1260000</v>
      </c>
      <c r="M213" s="15">
        <v>7500</v>
      </c>
      <c r="N213" s="17">
        <f t="shared" si="8"/>
        <v>0</v>
      </c>
      <c r="O213" s="18" t="s">
        <v>483</v>
      </c>
      <c r="Q213" s="18"/>
      <c r="R213" s="21"/>
    </row>
    <row r="214" spans="1:26" s="19" customFormat="1">
      <c r="A214" s="11">
        <v>212</v>
      </c>
      <c r="B214" s="22" t="s">
        <v>484</v>
      </c>
      <c r="C214" s="22" t="s">
        <v>484</v>
      </c>
      <c r="D214" s="14" t="s">
        <v>50</v>
      </c>
      <c r="E214" s="14">
        <v>1993</v>
      </c>
      <c r="F214" s="14" t="s">
        <v>15</v>
      </c>
      <c r="G214" s="14" t="s">
        <v>16</v>
      </c>
      <c r="H214" s="14">
        <v>16264</v>
      </c>
      <c r="I214" s="14">
        <v>3</v>
      </c>
      <c r="J214" s="14" t="s">
        <v>38</v>
      </c>
      <c r="K214" s="15">
        <v>7500</v>
      </c>
      <c r="L214" s="16">
        <f t="shared" si="7"/>
        <v>1260000</v>
      </c>
      <c r="M214" s="15">
        <v>7500</v>
      </c>
      <c r="N214" s="17">
        <f t="shared" si="8"/>
        <v>0</v>
      </c>
      <c r="O214" s="18" t="s">
        <v>485</v>
      </c>
      <c r="Q214" s="18"/>
      <c r="R214" s="21"/>
    </row>
    <row r="215" spans="1:26" s="19" customFormat="1">
      <c r="A215" s="11">
        <v>213</v>
      </c>
      <c r="B215" s="22" t="s">
        <v>486</v>
      </c>
      <c r="C215" s="22" t="s">
        <v>486</v>
      </c>
      <c r="D215" s="14" t="s">
        <v>50</v>
      </c>
      <c r="E215" s="14">
        <v>2000</v>
      </c>
      <c r="F215" s="14" t="s">
        <v>15</v>
      </c>
      <c r="G215" s="14" t="s">
        <v>16</v>
      </c>
      <c r="H215" s="14">
        <v>16264</v>
      </c>
      <c r="I215" s="14">
        <v>5</v>
      </c>
      <c r="J215" s="14" t="s">
        <v>59</v>
      </c>
      <c r="K215" s="15">
        <v>7900</v>
      </c>
      <c r="L215" s="16">
        <f t="shared" si="7"/>
        <v>1327200</v>
      </c>
      <c r="M215" s="15">
        <v>7900</v>
      </c>
      <c r="N215" s="17">
        <f t="shared" si="8"/>
        <v>0</v>
      </c>
      <c r="O215" s="18" t="s">
        <v>487</v>
      </c>
      <c r="Q215" s="18"/>
      <c r="R215" s="21"/>
    </row>
    <row r="216" spans="1:26" s="26" customFormat="1">
      <c r="A216" s="11">
        <v>214</v>
      </c>
      <c r="B216" s="22" t="s">
        <v>488</v>
      </c>
      <c r="C216" s="22" t="s">
        <v>488</v>
      </c>
      <c r="D216" s="14" t="s">
        <v>50</v>
      </c>
      <c r="E216" s="14">
        <v>2004</v>
      </c>
      <c r="F216" s="14" t="s">
        <v>15</v>
      </c>
      <c r="G216" s="14" t="s">
        <v>16</v>
      </c>
      <c r="H216" s="14">
        <v>116264</v>
      </c>
      <c r="I216" s="14">
        <v>3</v>
      </c>
      <c r="J216" s="14" t="s">
        <v>38</v>
      </c>
      <c r="K216" s="15">
        <v>9000</v>
      </c>
      <c r="L216" s="16">
        <f t="shared" si="7"/>
        <v>1512000</v>
      </c>
      <c r="M216" s="15">
        <v>9000</v>
      </c>
      <c r="N216" s="17">
        <f t="shared" si="8"/>
        <v>0</v>
      </c>
      <c r="O216" s="18" t="s">
        <v>489</v>
      </c>
      <c r="Q216" s="18"/>
      <c r="R216" s="21"/>
      <c r="S216" s="19"/>
      <c r="T216" s="19"/>
      <c r="U216" s="19"/>
      <c r="V216" s="19"/>
      <c r="W216" s="19"/>
      <c r="X216" s="19"/>
      <c r="Y216" s="19"/>
      <c r="Z216" s="19"/>
    </row>
    <row r="217" spans="1:26" s="26" customFormat="1">
      <c r="A217" s="11">
        <v>215</v>
      </c>
      <c r="B217" s="22" t="s">
        <v>490</v>
      </c>
      <c r="C217" s="22" t="s">
        <v>490</v>
      </c>
      <c r="D217" s="14" t="s">
        <v>50</v>
      </c>
      <c r="E217" s="14">
        <v>2004</v>
      </c>
      <c r="F217" s="14" t="s">
        <v>15</v>
      </c>
      <c r="G217" s="14" t="s">
        <v>16</v>
      </c>
      <c r="H217" s="14">
        <v>116264</v>
      </c>
      <c r="I217" s="14">
        <v>3</v>
      </c>
      <c r="J217" s="14" t="s">
        <v>38</v>
      </c>
      <c r="K217" s="15">
        <v>9400</v>
      </c>
      <c r="L217" s="16">
        <f t="shared" si="7"/>
        <v>1579200</v>
      </c>
      <c r="M217" s="15">
        <v>9400</v>
      </c>
      <c r="N217" s="17">
        <f t="shared" si="8"/>
        <v>0</v>
      </c>
      <c r="O217" s="18" t="s">
        <v>491</v>
      </c>
      <c r="Q217" s="18"/>
      <c r="R217" s="21"/>
      <c r="S217" s="19"/>
      <c r="T217" s="19"/>
      <c r="U217" s="19"/>
      <c r="V217" s="19"/>
      <c r="W217" s="19"/>
      <c r="X217" s="19"/>
      <c r="Y217" s="19"/>
      <c r="Z217" s="19"/>
    </row>
    <row r="218" spans="1:26" s="26" customFormat="1">
      <c r="A218" s="11">
        <v>216</v>
      </c>
      <c r="B218" s="22" t="s">
        <v>492</v>
      </c>
      <c r="C218" s="22" t="s">
        <v>492</v>
      </c>
      <c r="D218" s="14" t="s">
        <v>124</v>
      </c>
      <c r="E218" s="14" t="s">
        <v>30</v>
      </c>
      <c r="F218" s="14" t="s">
        <v>21</v>
      </c>
      <c r="G218" s="14" t="s">
        <v>16</v>
      </c>
      <c r="H218" s="14">
        <v>116900</v>
      </c>
      <c r="I218" s="14">
        <v>3</v>
      </c>
      <c r="J218" s="14" t="s">
        <v>17</v>
      </c>
      <c r="K218" s="15">
        <v>10400</v>
      </c>
      <c r="L218" s="16">
        <f t="shared" si="7"/>
        <v>1747200</v>
      </c>
      <c r="M218" s="15">
        <v>10400</v>
      </c>
      <c r="N218" s="17">
        <f t="shared" si="8"/>
        <v>0</v>
      </c>
      <c r="O218" s="18" t="s">
        <v>493</v>
      </c>
      <c r="Q218" s="18"/>
      <c r="R218" s="21"/>
      <c r="S218" s="19"/>
      <c r="T218" s="19"/>
      <c r="U218" s="19"/>
      <c r="V218" s="19"/>
      <c r="W218" s="19"/>
      <c r="X218" s="19"/>
      <c r="Y218" s="19"/>
      <c r="Z218" s="19"/>
    </row>
    <row r="219" spans="1:26" s="26" customFormat="1">
      <c r="A219" s="11">
        <v>217</v>
      </c>
      <c r="B219" s="22" t="s">
        <v>494</v>
      </c>
      <c r="C219" s="22" t="s">
        <v>494</v>
      </c>
      <c r="D219" s="14" t="s">
        <v>129</v>
      </c>
      <c r="E219" s="14" t="s">
        <v>30</v>
      </c>
      <c r="F219" s="14" t="s">
        <v>154</v>
      </c>
      <c r="G219" s="14" t="s">
        <v>16</v>
      </c>
      <c r="H219" s="14">
        <v>116688</v>
      </c>
      <c r="I219" s="14">
        <v>3</v>
      </c>
      <c r="J219" s="14" t="s">
        <v>38</v>
      </c>
      <c r="K219" s="15">
        <v>40000</v>
      </c>
      <c r="L219" s="16">
        <f t="shared" si="7"/>
        <v>6720000</v>
      </c>
      <c r="M219" s="15">
        <v>40000</v>
      </c>
      <c r="N219" s="17">
        <f t="shared" si="8"/>
        <v>0</v>
      </c>
      <c r="O219" s="18" t="s">
        <v>495</v>
      </c>
      <c r="Q219" s="18"/>
      <c r="R219" s="21"/>
      <c r="S219" s="19"/>
      <c r="T219" s="19"/>
      <c r="U219" s="19"/>
      <c r="V219" s="19"/>
      <c r="W219" s="19"/>
      <c r="X219" s="19"/>
      <c r="Y219" s="19"/>
      <c r="Z219" s="19"/>
    </row>
    <row r="220" spans="1:26" s="19" customFormat="1">
      <c r="A220" s="11">
        <v>218</v>
      </c>
      <c r="B220" s="22" t="s">
        <v>496</v>
      </c>
      <c r="C220" s="22" t="s">
        <v>496</v>
      </c>
      <c r="D220" s="14" t="s">
        <v>62</v>
      </c>
      <c r="E220" s="14">
        <v>1999</v>
      </c>
      <c r="F220" s="14" t="s">
        <v>21</v>
      </c>
      <c r="G220" s="14" t="s">
        <v>16</v>
      </c>
      <c r="H220" s="14">
        <v>16700</v>
      </c>
      <c r="I220" s="14">
        <v>3</v>
      </c>
      <c r="J220" s="14" t="s">
        <v>17</v>
      </c>
      <c r="K220" s="15">
        <v>13500</v>
      </c>
      <c r="L220" s="16">
        <f t="shared" si="7"/>
        <v>2268000</v>
      </c>
      <c r="M220" s="15">
        <v>13500</v>
      </c>
      <c r="N220" s="17">
        <f t="shared" si="8"/>
        <v>0</v>
      </c>
      <c r="O220" s="18" t="s">
        <v>497</v>
      </c>
      <c r="Q220" s="18"/>
      <c r="R220" s="21"/>
    </row>
    <row r="221" spans="1:26" s="19" customFormat="1">
      <c r="A221" s="11">
        <v>219</v>
      </c>
      <c r="B221" s="22" t="s">
        <v>498</v>
      </c>
      <c r="C221" s="22" t="s">
        <v>498</v>
      </c>
      <c r="D221" s="14" t="s">
        <v>29</v>
      </c>
      <c r="E221" s="14">
        <v>2010</v>
      </c>
      <c r="F221" s="14" t="s">
        <v>21</v>
      </c>
      <c r="G221" s="14" t="s">
        <v>16</v>
      </c>
      <c r="H221" s="14">
        <v>114060</v>
      </c>
      <c r="I221" s="14">
        <v>3</v>
      </c>
      <c r="J221" s="14" t="s">
        <v>17</v>
      </c>
      <c r="K221" s="15">
        <v>13000</v>
      </c>
      <c r="L221" s="16">
        <f t="shared" si="7"/>
        <v>2184000</v>
      </c>
      <c r="M221" s="15">
        <v>13000</v>
      </c>
      <c r="N221" s="17">
        <f t="shared" si="8"/>
        <v>0</v>
      </c>
      <c r="O221" s="18" t="s">
        <v>499</v>
      </c>
      <c r="Q221" s="18"/>
      <c r="R221" s="21"/>
    </row>
    <row r="222" spans="1:26" s="19" customFormat="1">
      <c r="A222" s="11">
        <v>220</v>
      </c>
      <c r="B222" s="22" t="s">
        <v>500</v>
      </c>
      <c r="C222" s="22" t="s">
        <v>500</v>
      </c>
      <c r="D222" s="14" t="s">
        <v>29</v>
      </c>
      <c r="E222" s="14" t="s">
        <v>30</v>
      </c>
      <c r="F222" s="14" t="s">
        <v>21</v>
      </c>
      <c r="G222" s="14" t="s">
        <v>16</v>
      </c>
      <c r="H222" s="14">
        <v>116618</v>
      </c>
      <c r="I222" s="14">
        <v>3</v>
      </c>
      <c r="J222" s="14" t="s">
        <v>31</v>
      </c>
      <c r="K222" s="15">
        <v>33500</v>
      </c>
      <c r="L222" s="16">
        <f t="shared" si="7"/>
        <v>5628000</v>
      </c>
      <c r="M222" s="15">
        <v>33500</v>
      </c>
      <c r="N222" s="17">
        <f t="shared" si="8"/>
        <v>0</v>
      </c>
      <c r="O222" s="18" t="s">
        <v>501</v>
      </c>
      <c r="Q222" s="18"/>
      <c r="R222" s="21"/>
    </row>
    <row r="223" spans="1:26" s="19" customFormat="1">
      <c r="A223" s="11">
        <v>221</v>
      </c>
      <c r="B223" s="22" t="s">
        <v>502</v>
      </c>
      <c r="C223" s="22" t="s">
        <v>502</v>
      </c>
      <c r="D223" s="14" t="s">
        <v>20</v>
      </c>
      <c r="E223" s="14">
        <v>1996</v>
      </c>
      <c r="F223" s="14" t="s">
        <v>21</v>
      </c>
      <c r="G223" s="14" t="s">
        <v>16</v>
      </c>
      <c r="H223" s="14">
        <v>16570</v>
      </c>
      <c r="I223" s="14">
        <v>3</v>
      </c>
      <c r="J223" s="14" t="s">
        <v>38</v>
      </c>
      <c r="K223" s="15">
        <v>10000</v>
      </c>
      <c r="L223" s="16">
        <f t="shared" si="7"/>
        <v>1680000</v>
      </c>
      <c r="M223" s="15">
        <v>10000</v>
      </c>
      <c r="N223" s="17">
        <f t="shared" si="8"/>
        <v>0</v>
      </c>
      <c r="O223" s="18" t="s">
        <v>503</v>
      </c>
      <c r="Q223" s="18"/>
      <c r="R223" s="21"/>
    </row>
    <row r="224" spans="1:26" s="19" customFormat="1">
      <c r="A224" s="11">
        <v>222</v>
      </c>
      <c r="B224" s="22" t="s">
        <v>504</v>
      </c>
      <c r="C224" s="22" t="s">
        <v>504</v>
      </c>
      <c r="D224" s="14" t="s">
        <v>20</v>
      </c>
      <c r="E224" s="14">
        <v>1996</v>
      </c>
      <c r="F224" s="14" t="s">
        <v>21</v>
      </c>
      <c r="G224" s="14" t="s">
        <v>16</v>
      </c>
      <c r="H224" s="14">
        <v>16570</v>
      </c>
      <c r="I224" s="14">
        <v>3</v>
      </c>
      <c r="J224" s="14" t="s">
        <v>38</v>
      </c>
      <c r="K224" s="15">
        <v>10000</v>
      </c>
      <c r="L224" s="16">
        <f t="shared" si="7"/>
        <v>1680000</v>
      </c>
      <c r="M224" s="15">
        <v>10000</v>
      </c>
      <c r="N224" s="17">
        <f t="shared" si="8"/>
        <v>0</v>
      </c>
      <c r="O224" s="18" t="s">
        <v>505</v>
      </c>
      <c r="Q224" s="18"/>
      <c r="R224" s="21"/>
    </row>
    <row r="225" spans="1:26" s="19" customFormat="1">
      <c r="A225" s="11">
        <v>223</v>
      </c>
      <c r="B225" s="22" t="s">
        <v>506</v>
      </c>
      <c r="C225" s="22" t="s">
        <v>506</v>
      </c>
      <c r="D225" s="14" t="s">
        <v>47</v>
      </c>
      <c r="E225" s="14">
        <v>1996</v>
      </c>
      <c r="F225" s="14" t="s">
        <v>21</v>
      </c>
      <c r="G225" s="14" t="s">
        <v>16</v>
      </c>
      <c r="H225" s="14">
        <v>16518</v>
      </c>
      <c r="I225" s="14" t="s">
        <v>37</v>
      </c>
      <c r="J225" s="14" t="s">
        <v>38</v>
      </c>
      <c r="K225" s="15">
        <v>31000</v>
      </c>
      <c r="L225" s="16">
        <f t="shared" si="7"/>
        <v>5208000</v>
      </c>
      <c r="M225" s="15">
        <v>31000</v>
      </c>
      <c r="N225" s="17">
        <f t="shared" si="8"/>
        <v>0</v>
      </c>
      <c r="O225" s="18" t="s">
        <v>507</v>
      </c>
      <c r="Q225" s="18"/>
      <c r="R225" s="21"/>
    </row>
    <row r="226" spans="1:26" s="19" customFormat="1">
      <c r="A226" s="11">
        <v>224</v>
      </c>
      <c r="B226" s="22" t="s">
        <v>508</v>
      </c>
      <c r="C226" s="22" t="s">
        <v>508</v>
      </c>
      <c r="D226" s="14" t="s">
        <v>173</v>
      </c>
      <c r="E226" s="14">
        <v>2000</v>
      </c>
      <c r="F226" s="14" t="s">
        <v>144</v>
      </c>
      <c r="G226" s="14" t="s">
        <v>16</v>
      </c>
      <c r="H226" s="14" t="s">
        <v>509</v>
      </c>
      <c r="I226" s="14">
        <v>3</v>
      </c>
      <c r="J226" s="14" t="s">
        <v>31</v>
      </c>
      <c r="K226" s="15">
        <v>5400</v>
      </c>
      <c r="L226" s="16">
        <f t="shared" ref="L226:L289" si="9">K226*168</f>
        <v>907200</v>
      </c>
      <c r="M226" s="15">
        <v>5400</v>
      </c>
      <c r="N226" s="17">
        <f t="shared" si="8"/>
        <v>0</v>
      </c>
      <c r="O226" s="18" t="s">
        <v>510</v>
      </c>
      <c r="Q226" s="18"/>
      <c r="R226" s="21"/>
    </row>
    <row r="227" spans="1:26" s="19" customFormat="1">
      <c r="A227" s="11">
        <v>225</v>
      </c>
      <c r="B227" s="22" t="s">
        <v>511</v>
      </c>
      <c r="C227" s="22" t="s">
        <v>511</v>
      </c>
      <c r="D227" s="14" t="s">
        <v>173</v>
      </c>
      <c r="E227" s="14" t="s">
        <v>30</v>
      </c>
      <c r="F227" s="14" t="s">
        <v>51</v>
      </c>
      <c r="G227" s="14" t="s">
        <v>16</v>
      </c>
      <c r="H227" s="14">
        <v>176200</v>
      </c>
      <c r="I227" s="14" t="s">
        <v>124</v>
      </c>
      <c r="J227" s="14" t="s">
        <v>31</v>
      </c>
      <c r="K227" s="15">
        <v>5000</v>
      </c>
      <c r="L227" s="16">
        <f t="shared" si="9"/>
        <v>840000</v>
      </c>
      <c r="M227" s="15">
        <v>5000</v>
      </c>
      <c r="N227" s="17">
        <f t="shared" si="8"/>
        <v>0</v>
      </c>
      <c r="O227" s="18" t="s">
        <v>512</v>
      </c>
      <c r="Q227" s="18"/>
      <c r="R227" s="21"/>
    </row>
    <row r="228" spans="1:26" s="19" customFormat="1">
      <c r="A228" s="11">
        <v>226</v>
      </c>
      <c r="B228" s="22" t="s">
        <v>513</v>
      </c>
      <c r="C228" s="22" t="s">
        <v>513</v>
      </c>
      <c r="D228" s="14" t="s">
        <v>50</v>
      </c>
      <c r="E228" s="14">
        <v>2002</v>
      </c>
      <c r="F228" s="14" t="s">
        <v>15</v>
      </c>
      <c r="G228" s="14" t="s">
        <v>16</v>
      </c>
      <c r="H228" s="14">
        <v>16264</v>
      </c>
      <c r="I228" s="14">
        <v>3</v>
      </c>
      <c r="J228" s="14" t="s">
        <v>59</v>
      </c>
      <c r="K228" s="15">
        <v>7200</v>
      </c>
      <c r="L228" s="16">
        <f t="shared" si="9"/>
        <v>1209600</v>
      </c>
      <c r="M228" s="15">
        <v>7200</v>
      </c>
      <c r="N228" s="17">
        <f t="shared" si="8"/>
        <v>0</v>
      </c>
      <c r="O228" s="18" t="s">
        <v>514</v>
      </c>
      <c r="Q228" s="18"/>
      <c r="R228" s="21"/>
    </row>
    <row r="229" spans="1:26" s="19" customFormat="1">
      <c r="A229" s="11">
        <v>227</v>
      </c>
      <c r="B229" s="22" t="s">
        <v>515</v>
      </c>
      <c r="C229" s="22" t="s">
        <v>515</v>
      </c>
      <c r="D229" s="14" t="s">
        <v>20</v>
      </c>
      <c r="E229" s="14">
        <v>2002</v>
      </c>
      <c r="F229" s="14" t="s">
        <v>21</v>
      </c>
      <c r="G229" s="14" t="s">
        <v>16</v>
      </c>
      <c r="H229" s="14">
        <v>16570</v>
      </c>
      <c r="I229" s="14">
        <v>3</v>
      </c>
      <c r="J229" s="14" t="s">
        <v>38</v>
      </c>
      <c r="K229" s="15">
        <v>10000</v>
      </c>
      <c r="L229" s="16">
        <f t="shared" si="9"/>
        <v>1680000</v>
      </c>
      <c r="M229" s="15">
        <v>10000</v>
      </c>
      <c r="N229" s="17">
        <f t="shared" si="8"/>
        <v>0</v>
      </c>
      <c r="O229" s="18" t="s">
        <v>516</v>
      </c>
      <c r="Q229" s="18"/>
      <c r="R229" s="21"/>
    </row>
    <row r="230" spans="1:26" s="19" customFormat="1">
      <c r="A230" s="11">
        <v>228</v>
      </c>
      <c r="B230" s="22" t="s">
        <v>517</v>
      </c>
      <c r="C230" s="22" t="s">
        <v>517</v>
      </c>
      <c r="D230" s="14" t="s">
        <v>47</v>
      </c>
      <c r="E230" s="14">
        <v>2005</v>
      </c>
      <c r="F230" s="14" t="s">
        <v>21</v>
      </c>
      <c r="G230" s="14" t="s">
        <v>16</v>
      </c>
      <c r="H230" s="14">
        <v>116523</v>
      </c>
      <c r="I230" s="14">
        <v>3</v>
      </c>
      <c r="J230" s="14" t="s">
        <v>59</v>
      </c>
      <c r="K230" s="15">
        <v>21900</v>
      </c>
      <c r="L230" s="16">
        <f t="shared" si="9"/>
        <v>3679200</v>
      </c>
      <c r="M230" s="15">
        <v>21900</v>
      </c>
      <c r="N230" s="17">
        <f t="shared" si="8"/>
        <v>0</v>
      </c>
      <c r="O230" s="18" t="s">
        <v>518</v>
      </c>
      <c r="Q230" s="18"/>
      <c r="R230" s="21"/>
    </row>
    <row r="231" spans="1:26" s="19" customFormat="1">
      <c r="A231" s="11">
        <v>229</v>
      </c>
      <c r="B231" s="22" t="s">
        <v>519</v>
      </c>
      <c r="C231" s="22" t="s">
        <v>519</v>
      </c>
      <c r="D231" s="14" t="s">
        <v>153</v>
      </c>
      <c r="E231" s="14" t="s">
        <v>30</v>
      </c>
      <c r="F231" s="14" t="s">
        <v>154</v>
      </c>
      <c r="G231" s="14" t="s">
        <v>16</v>
      </c>
      <c r="H231" s="14">
        <v>126660</v>
      </c>
      <c r="I231" s="14">
        <v>3</v>
      </c>
      <c r="J231" s="14" t="s">
        <v>17</v>
      </c>
      <c r="K231" s="15">
        <v>15000</v>
      </c>
      <c r="L231" s="16">
        <f t="shared" si="9"/>
        <v>2520000</v>
      </c>
      <c r="M231" s="15">
        <v>15000</v>
      </c>
      <c r="N231" s="17">
        <f t="shared" si="8"/>
        <v>0</v>
      </c>
      <c r="O231" s="18" t="s">
        <v>520</v>
      </c>
      <c r="Q231" s="18"/>
      <c r="R231" s="21"/>
    </row>
    <row r="232" spans="1:26" s="19" customFormat="1">
      <c r="A232" s="11">
        <v>230</v>
      </c>
      <c r="B232" s="22" t="s">
        <v>521</v>
      </c>
      <c r="C232" s="22" t="s">
        <v>521</v>
      </c>
      <c r="D232" s="14" t="s">
        <v>50</v>
      </c>
      <c r="E232" s="14" t="s">
        <v>30</v>
      </c>
      <c r="F232" s="14" t="s">
        <v>76</v>
      </c>
      <c r="G232" s="14" t="s">
        <v>16</v>
      </c>
      <c r="H232" s="14">
        <v>126300</v>
      </c>
      <c r="I232" s="14">
        <v>5</v>
      </c>
      <c r="J232" s="14" t="s">
        <v>59</v>
      </c>
      <c r="K232" s="15">
        <v>10000</v>
      </c>
      <c r="L232" s="16">
        <f t="shared" si="9"/>
        <v>1680000</v>
      </c>
      <c r="M232" s="15">
        <v>10000</v>
      </c>
      <c r="N232" s="17">
        <f t="shared" si="8"/>
        <v>0</v>
      </c>
      <c r="O232" s="18" t="s">
        <v>522</v>
      </c>
      <c r="Q232" s="18"/>
      <c r="R232" s="21"/>
    </row>
    <row r="233" spans="1:26" s="19" customFormat="1">
      <c r="A233" s="11">
        <v>231</v>
      </c>
      <c r="B233" s="22" t="s">
        <v>523</v>
      </c>
      <c r="C233" s="22" t="s">
        <v>523</v>
      </c>
      <c r="D233" s="14" t="s">
        <v>50</v>
      </c>
      <c r="E233" s="14">
        <v>2004</v>
      </c>
      <c r="F233" s="14" t="s">
        <v>15</v>
      </c>
      <c r="G233" s="14" t="s">
        <v>16</v>
      </c>
      <c r="H233" s="14">
        <v>116138</v>
      </c>
      <c r="I233" s="14" t="s">
        <v>37</v>
      </c>
      <c r="J233" s="14" t="s">
        <v>38</v>
      </c>
      <c r="K233" s="15">
        <v>16500</v>
      </c>
      <c r="L233" s="16">
        <f t="shared" si="9"/>
        <v>2772000</v>
      </c>
      <c r="M233" s="15">
        <v>16500</v>
      </c>
      <c r="N233" s="17">
        <f t="shared" si="8"/>
        <v>0</v>
      </c>
      <c r="O233" s="18" t="s">
        <v>524</v>
      </c>
      <c r="Q233" s="18"/>
      <c r="R233" s="21"/>
    </row>
    <row r="234" spans="1:26" s="19" customFormat="1">
      <c r="A234" s="11">
        <v>232</v>
      </c>
      <c r="B234" s="22" t="s">
        <v>525</v>
      </c>
      <c r="C234" s="22" t="s">
        <v>525</v>
      </c>
      <c r="D234" s="14" t="s">
        <v>50</v>
      </c>
      <c r="E234" s="14">
        <v>1989</v>
      </c>
      <c r="F234" s="14" t="s">
        <v>526</v>
      </c>
      <c r="G234" s="14" t="s">
        <v>52</v>
      </c>
      <c r="H234" s="14">
        <v>68274</v>
      </c>
      <c r="I234" s="14">
        <v>5</v>
      </c>
      <c r="J234" s="14" t="s">
        <v>38</v>
      </c>
      <c r="K234" s="15">
        <v>6500</v>
      </c>
      <c r="L234" s="16">
        <f t="shared" si="9"/>
        <v>1092000</v>
      </c>
      <c r="M234" s="15">
        <v>6500</v>
      </c>
      <c r="N234" s="17">
        <f t="shared" si="8"/>
        <v>0</v>
      </c>
      <c r="O234" s="18" t="s">
        <v>527</v>
      </c>
      <c r="Q234" s="18"/>
      <c r="R234" s="21"/>
    </row>
    <row r="235" spans="1:26" s="19" customFormat="1">
      <c r="A235" s="11">
        <v>233</v>
      </c>
      <c r="B235" s="22" t="s">
        <v>528</v>
      </c>
      <c r="C235" s="22" t="s">
        <v>528</v>
      </c>
      <c r="D235" s="14" t="s">
        <v>50</v>
      </c>
      <c r="E235" s="14">
        <v>2005</v>
      </c>
      <c r="F235" s="14" t="s">
        <v>51</v>
      </c>
      <c r="G235" s="14" t="s">
        <v>16</v>
      </c>
      <c r="H235" s="14">
        <v>179174</v>
      </c>
      <c r="I235" s="14">
        <v>5</v>
      </c>
      <c r="J235" s="14" t="s">
        <v>529</v>
      </c>
      <c r="K235" s="15">
        <v>6500</v>
      </c>
      <c r="L235" s="16">
        <f t="shared" si="9"/>
        <v>1092000</v>
      </c>
      <c r="M235" s="15">
        <v>6500</v>
      </c>
      <c r="N235" s="17">
        <f t="shared" si="8"/>
        <v>0</v>
      </c>
      <c r="O235" s="18" t="s">
        <v>530</v>
      </c>
      <c r="Q235" s="18"/>
      <c r="R235" s="21"/>
    </row>
    <row r="236" spans="1:26" s="27" customFormat="1">
      <c r="A236" s="11">
        <v>234</v>
      </c>
      <c r="B236" s="22" t="s">
        <v>531</v>
      </c>
      <c r="C236" s="23" t="s">
        <v>531</v>
      </c>
      <c r="D236" s="14" t="s">
        <v>50</v>
      </c>
      <c r="E236" s="14">
        <v>1987</v>
      </c>
      <c r="F236" s="14" t="s">
        <v>51</v>
      </c>
      <c r="G236" s="14" t="s">
        <v>52</v>
      </c>
      <c r="H236" s="14">
        <v>69278</v>
      </c>
      <c r="I236" s="14" t="s">
        <v>58</v>
      </c>
      <c r="J236" s="14" t="s">
        <v>178</v>
      </c>
      <c r="K236" s="15">
        <v>12500</v>
      </c>
      <c r="L236" s="16">
        <f t="shared" si="9"/>
        <v>2100000</v>
      </c>
      <c r="M236" s="15">
        <v>12500</v>
      </c>
      <c r="N236" s="17">
        <f t="shared" si="8"/>
        <v>0</v>
      </c>
      <c r="O236" s="25" t="s">
        <v>532</v>
      </c>
      <c r="Q236" s="18"/>
      <c r="R236" s="21"/>
      <c r="S236" s="19"/>
      <c r="T236" s="19"/>
      <c r="U236" s="19"/>
      <c r="V236" s="19"/>
      <c r="W236" s="19"/>
      <c r="X236" s="19"/>
      <c r="Y236" s="19"/>
      <c r="Z236" s="19"/>
    </row>
    <row r="237" spans="1:26" s="27" customFormat="1">
      <c r="A237" s="11">
        <v>235</v>
      </c>
      <c r="B237" s="22" t="s">
        <v>533</v>
      </c>
      <c r="C237" s="23" t="s">
        <v>533</v>
      </c>
      <c r="D237" s="14" t="s">
        <v>29</v>
      </c>
      <c r="E237" s="14">
        <v>2004</v>
      </c>
      <c r="F237" s="14" t="s">
        <v>21</v>
      </c>
      <c r="G237" s="14" t="s">
        <v>16</v>
      </c>
      <c r="H237" s="14">
        <v>16700</v>
      </c>
      <c r="I237" s="14">
        <v>3</v>
      </c>
      <c r="J237" s="14" t="s">
        <v>17</v>
      </c>
      <c r="K237" s="15">
        <v>16500</v>
      </c>
      <c r="L237" s="16">
        <f t="shared" si="9"/>
        <v>2772000</v>
      </c>
      <c r="M237" s="15">
        <v>16500</v>
      </c>
      <c r="N237" s="17">
        <f t="shared" si="8"/>
        <v>0</v>
      </c>
      <c r="O237" s="18" t="s">
        <v>534</v>
      </c>
      <c r="Q237" s="18"/>
      <c r="R237" s="21"/>
      <c r="S237" s="19"/>
      <c r="T237" s="19"/>
      <c r="U237" s="19"/>
      <c r="V237" s="19"/>
      <c r="W237" s="19"/>
      <c r="X237" s="19"/>
      <c r="Y237" s="19"/>
      <c r="Z237" s="19"/>
    </row>
    <row r="238" spans="1:26" s="27" customFormat="1">
      <c r="A238" s="11">
        <v>236</v>
      </c>
      <c r="B238" s="22" t="s">
        <v>535</v>
      </c>
      <c r="C238" s="23" t="s">
        <v>535</v>
      </c>
      <c r="D238" s="14" t="s">
        <v>62</v>
      </c>
      <c r="E238" s="14">
        <v>1993</v>
      </c>
      <c r="F238" s="14" t="s">
        <v>21</v>
      </c>
      <c r="G238" s="14" t="s">
        <v>16</v>
      </c>
      <c r="H238" s="14">
        <v>16700</v>
      </c>
      <c r="I238" s="14">
        <v>3</v>
      </c>
      <c r="J238" s="14" t="s">
        <v>17</v>
      </c>
      <c r="K238" s="15">
        <v>13500</v>
      </c>
      <c r="L238" s="16">
        <f t="shared" si="9"/>
        <v>2268000</v>
      </c>
      <c r="M238" s="15">
        <v>13500</v>
      </c>
      <c r="N238" s="17">
        <f t="shared" si="8"/>
        <v>0</v>
      </c>
      <c r="O238" s="18" t="s">
        <v>536</v>
      </c>
      <c r="Q238" s="18"/>
      <c r="R238" s="21"/>
      <c r="S238" s="19"/>
      <c r="T238" s="19"/>
      <c r="U238" s="19"/>
      <c r="V238" s="19"/>
      <c r="W238" s="19"/>
      <c r="X238" s="19"/>
      <c r="Y238" s="19"/>
      <c r="Z238" s="19"/>
    </row>
    <row r="239" spans="1:26" s="27" customFormat="1">
      <c r="A239" s="11">
        <v>237</v>
      </c>
      <c r="B239" s="22" t="s">
        <v>537</v>
      </c>
      <c r="C239" s="23" t="s">
        <v>537</v>
      </c>
      <c r="D239" s="14" t="s">
        <v>173</v>
      </c>
      <c r="E239" s="14" t="s">
        <v>30</v>
      </c>
      <c r="F239" s="14" t="s">
        <v>435</v>
      </c>
      <c r="G239" s="14" t="s">
        <v>16</v>
      </c>
      <c r="H239" s="14">
        <v>114300</v>
      </c>
      <c r="I239" s="14">
        <v>3</v>
      </c>
      <c r="J239" s="14" t="s">
        <v>17</v>
      </c>
      <c r="K239" s="15">
        <v>9800</v>
      </c>
      <c r="L239" s="16">
        <f t="shared" si="9"/>
        <v>1646400</v>
      </c>
      <c r="M239" s="15">
        <v>9800</v>
      </c>
      <c r="N239" s="17">
        <f t="shared" si="8"/>
        <v>0</v>
      </c>
      <c r="O239" s="18" t="s">
        <v>538</v>
      </c>
      <c r="Q239" s="18"/>
      <c r="R239" s="21"/>
      <c r="S239" s="19"/>
      <c r="T239" s="19"/>
      <c r="U239" s="19"/>
      <c r="V239" s="19"/>
      <c r="W239" s="19"/>
      <c r="X239" s="19"/>
      <c r="Y239" s="19"/>
      <c r="Z239" s="19"/>
    </row>
    <row r="240" spans="1:26" s="27" customFormat="1">
      <c r="A240" s="11">
        <v>238</v>
      </c>
      <c r="B240" s="22" t="s">
        <v>539</v>
      </c>
      <c r="C240" s="23" t="s">
        <v>539</v>
      </c>
      <c r="D240" s="14" t="s">
        <v>50</v>
      </c>
      <c r="E240" s="14">
        <v>2006</v>
      </c>
      <c r="F240" s="14" t="s">
        <v>15</v>
      </c>
      <c r="G240" s="14" t="s">
        <v>16</v>
      </c>
      <c r="H240" s="14">
        <v>116264</v>
      </c>
      <c r="I240" s="14">
        <v>3</v>
      </c>
      <c r="J240" s="14" t="s">
        <v>17</v>
      </c>
      <c r="K240" s="15">
        <v>9400</v>
      </c>
      <c r="L240" s="16">
        <f t="shared" si="9"/>
        <v>1579200</v>
      </c>
      <c r="M240" s="15">
        <v>9400</v>
      </c>
      <c r="N240" s="17">
        <f t="shared" si="8"/>
        <v>0</v>
      </c>
      <c r="O240" s="18" t="s">
        <v>540</v>
      </c>
      <c r="Q240" s="18"/>
      <c r="R240" s="21"/>
      <c r="S240" s="19"/>
      <c r="T240" s="19"/>
      <c r="U240" s="19"/>
      <c r="V240" s="19"/>
      <c r="W240" s="19"/>
      <c r="X240" s="19"/>
      <c r="Y240" s="19"/>
      <c r="Z240" s="19"/>
    </row>
    <row r="241" spans="1:26" s="27" customFormat="1">
      <c r="A241" s="11">
        <v>239</v>
      </c>
      <c r="B241" s="22" t="s">
        <v>541</v>
      </c>
      <c r="C241" s="23" t="s">
        <v>541</v>
      </c>
      <c r="D241" s="14" t="s">
        <v>50</v>
      </c>
      <c r="E241" s="14">
        <v>1993</v>
      </c>
      <c r="F241" s="14" t="s">
        <v>15</v>
      </c>
      <c r="G241" s="14" t="s">
        <v>16</v>
      </c>
      <c r="H241" s="14">
        <v>16233</v>
      </c>
      <c r="I241" s="14">
        <v>5</v>
      </c>
      <c r="J241" s="14" t="s">
        <v>178</v>
      </c>
      <c r="K241" s="15">
        <v>7500</v>
      </c>
      <c r="L241" s="16">
        <f t="shared" si="9"/>
        <v>1260000</v>
      </c>
      <c r="M241" s="15">
        <v>7500</v>
      </c>
      <c r="N241" s="17">
        <f t="shared" si="8"/>
        <v>0</v>
      </c>
      <c r="O241" s="18" t="s">
        <v>542</v>
      </c>
      <c r="Q241" s="18"/>
      <c r="R241" s="21"/>
      <c r="S241" s="19"/>
      <c r="T241" s="19"/>
      <c r="U241" s="19"/>
      <c r="V241" s="19"/>
      <c r="W241" s="19"/>
      <c r="X241" s="19"/>
      <c r="Y241" s="19"/>
      <c r="Z241" s="19"/>
    </row>
    <row r="242" spans="1:26" s="27" customFormat="1">
      <c r="A242" s="11">
        <v>240</v>
      </c>
      <c r="B242" s="22" t="s">
        <v>543</v>
      </c>
      <c r="C242" s="23" t="s">
        <v>543</v>
      </c>
      <c r="D242" s="14" t="s">
        <v>50</v>
      </c>
      <c r="E242" s="14" t="s">
        <v>30</v>
      </c>
      <c r="F242" s="14" t="s">
        <v>76</v>
      </c>
      <c r="G242" s="14" t="s">
        <v>16</v>
      </c>
      <c r="H242" s="14">
        <v>116334</v>
      </c>
      <c r="I242" s="14">
        <v>3</v>
      </c>
      <c r="J242" s="14" t="s">
        <v>38</v>
      </c>
      <c r="K242" s="15">
        <v>11900</v>
      </c>
      <c r="L242" s="16">
        <f t="shared" si="9"/>
        <v>1999200</v>
      </c>
      <c r="M242" s="15">
        <v>11900</v>
      </c>
      <c r="N242" s="17">
        <f t="shared" si="8"/>
        <v>0</v>
      </c>
      <c r="O242" s="18" t="s">
        <v>544</v>
      </c>
      <c r="Q242" s="18"/>
      <c r="R242" s="21"/>
      <c r="S242" s="19"/>
      <c r="T242" s="19"/>
      <c r="U242" s="19"/>
      <c r="V242" s="19"/>
      <c r="W242" s="19"/>
      <c r="X242" s="19"/>
      <c r="Y242" s="19"/>
      <c r="Z242" s="19"/>
    </row>
    <row r="243" spans="1:26" s="27" customFormat="1">
      <c r="A243" s="11">
        <v>241</v>
      </c>
      <c r="B243" s="22" t="s">
        <v>545</v>
      </c>
      <c r="C243" s="23" t="s">
        <v>545</v>
      </c>
      <c r="D243" s="14" t="s">
        <v>50</v>
      </c>
      <c r="E243" s="14">
        <v>2007</v>
      </c>
      <c r="F243" s="14" t="s">
        <v>51</v>
      </c>
      <c r="G243" s="14" t="s">
        <v>16</v>
      </c>
      <c r="H243" s="14">
        <v>179174</v>
      </c>
      <c r="I243" s="14">
        <v>5</v>
      </c>
      <c r="J243" s="14" t="s">
        <v>529</v>
      </c>
      <c r="K243" s="15">
        <v>7000</v>
      </c>
      <c r="L243" s="16">
        <f t="shared" si="9"/>
        <v>1176000</v>
      </c>
      <c r="M243" s="15">
        <v>7000</v>
      </c>
      <c r="N243" s="17">
        <f t="shared" si="8"/>
        <v>0</v>
      </c>
      <c r="O243" s="18" t="s">
        <v>546</v>
      </c>
      <c r="Q243" s="18"/>
      <c r="R243" s="21"/>
      <c r="S243" s="19"/>
      <c r="T243" s="19"/>
      <c r="U243" s="19"/>
      <c r="V243" s="19"/>
      <c r="W243" s="19"/>
      <c r="X243" s="19"/>
      <c r="Y243" s="19"/>
      <c r="Z243" s="19"/>
    </row>
    <row r="244" spans="1:26" s="27" customFormat="1">
      <c r="A244" s="11">
        <v>242</v>
      </c>
      <c r="B244" s="22" t="s">
        <v>547</v>
      </c>
      <c r="C244" s="23" t="s">
        <v>547</v>
      </c>
      <c r="D244" s="14" t="s">
        <v>50</v>
      </c>
      <c r="E244" s="14">
        <v>2006</v>
      </c>
      <c r="F244" s="14" t="s">
        <v>51</v>
      </c>
      <c r="G244" s="14" t="s">
        <v>16</v>
      </c>
      <c r="H244" s="14">
        <v>179174</v>
      </c>
      <c r="I244" s="14">
        <v>5</v>
      </c>
      <c r="J244" s="14" t="s">
        <v>59</v>
      </c>
      <c r="K244" s="15">
        <v>7000</v>
      </c>
      <c r="L244" s="16">
        <f t="shared" si="9"/>
        <v>1176000</v>
      </c>
      <c r="M244" s="15">
        <v>7000</v>
      </c>
      <c r="N244" s="17">
        <f t="shared" si="8"/>
        <v>0</v>
      </c>
      <c r="O244" s="18" t="s">
        <v>548</v>
      </c>
      <c r="Q244" s="18"/>
      <c r="R244" s="21"/>
      <c r="S244" s="19"/>
      <c r="T244" s="19"/>
      <c r="U244" s="19"/>
      <c r="V244" s="19"/>
      <c r="W244" s="19"/>
      <c r="X244" s="19"/>
      <c r="Y244" s="19"/>
      <c r="Z244" s="19"/>
    </row>
    <row r="245" spans="1:26" s="27" customFormat="1">
      <c r="A245" s="11">
        <v>243</v>
      </c>
      <c r="B245" s="22" t="s">
        <v>549</v>
      </c>
      <c r="C245" s="23" t="s">
        <v>549</v>
      </c>
      <c r="D245" s="14" t="s">
        <v>50</v>
      </c>
      <c r="E245" s="14" t="s">
        <v>30</v>
      </c>
      <c r="F245" s="14" t="s">
        <v>76</v>
      </c>
      <c r="G245" s="14" t="s">
        <v>16</v>
      </c>
      <c r="H245" s="14">
        <v>116333</v>
      </c>
      <c r="I245" s="14">
        <v>3</v>
      </c>
      <c r="J245" s="14" t="s">
        <v>340</v>
      </c>
      <c r="K245" s="15">
        <v>14200</v>
      </c>
      <c r="L245" s="16">
        <f t="shared" si="9"/>
        <v>2385600</v>
      </c>
      <c r="M245" s="15">
        <v>14200</v>
      </c>
      <c r="N245" s="17">
        <f t="shared" si="8"/>
        <v>0</v>
      </c>
      <c r="O245" s="18" t="s">
        <v>550</v>
      </c>
      <c r="Q245" s="18"/>
      <c r="R245" s="21"/>
      <c r="S245" s="19"/>
      <c r="T245" s="19"/>
      <c r="U245" s="19"/>
      <c r="V245" s="19"/>
      <c r="W245" s="19"/>
      <c r="X245" s="19"/>
      <c r="Y245" s="19"/>
      <c r="Z245" s="19"/>
    </row>
    <row r="246" spans="1:26" s="27" customFormat="1">
      <c r="A246" s="11">
        <v>244</v>
      </c>
      <c r="B246" s="22" t="s">
        <v>551</v>
      </c>
      <c r="C246" s="23" t="s">
        <v>551</v>
      </c>
      <c r="D246" s="14" t="s">
        <v>50</v>
      </c>
      <c r="E246" s="14">
        <v>1990</v>
      </c>
      <c r="F246" s="14" t="s">
        <v>51</v>
      </c>
      <c r="G246" s="14" t="s">
        <v>52</v>
      </c>
      <c r="H246" s="14">
        <v>69173</v>
      </c>
      <c r="I246" s="14">
        <v>3</v>
      </c>
      <c r="J246" s="14" t="s">
        <v>178</v>
      </c>
      <c r="K246" s="15">
        <v>5900</v>
      </c>
      <c r="L246" s="16">
        <f t="shared" si="9"/>
        <v>991200</v>
      </c>
      <c r="M246" s="15">
        <v>5900</v>
      </c>
      <c r="N246" s="17">
        <f t="shared" si="8"/>
        <v>0</v>
      </c>
      <c r="O246" s="18" t="s">
        <v>552</v>
      </c>
      <c r="Q246" s="18"/>
      <c r="R246" s="21"/>
      <c r="S246" s="19"/>
      <c r="T246" s="19"/>
      <c r="U246" s="19"/>
      <c r="V246" s="19"/>
      <c r="W246" s="19"/>
      <c r="X246" s="19"/>
      <c r="Y246" s="19"/>
      <c r="Z246" s="19"/>
    </row>
    <row r="247" spans="1:26" s="27" customFormat="1">
      <c r="A247" s="11">
        <v>245</v>
      </c>
      <c r="B247" s="22" t="s">
        <v>553</v>
      </c>
      <c r="C247" s="23" t="s">
        <v>553</v>
      </c>
      <c r="D247" s="14" t="s">
        <v>50</v>
      </c>
      <c r="E247" s="14">
        <v>1988</v>
      </c>
      <c r="F247" s="14" t="s">
        <v>51</v>
      </c>
      <c r="G247" s="14" t="s">
        <v>52</v>
      </c>
      <c r="H247" s="14">
        <v>69160</v>
      </c>
      <c r="I247" s="14">
        <v>3</v>
      </c>
      <c r="J247" s="14" t="s">
        <v>59</v>
      </c>
      <c r="K247" s="15">
        <v>4000</v>
      </c>
      <c r="L247" s="16">
        <f t="shared" si="9"/>
        <v>672000</v>
      </c>
      <c r="M247" s="15">
        <v>4000</v>
      </c>
      <c r="N247" s="17">
        <f t="shared" si="8"/>
        <v>0</v>
      </c>
      <c r="O247" s="18" t="s">
        <v>554</v>
      </c>
      <c r="Q247" s="18"/>
      <c r="R247" s="21"/>
      <c r="S247" s="19"/>
      <c r="T247" s="19"/>
      <c r="U247" s="19"/>
      <c r="V247" s="19"/>
      <c r="W247" s="19"/>
      <c r="X247" s="19"/>
      <c r="Y247" s="19"/>
      <c r="Z247" s="19"/>
    </row>
    <row r="248" spans="1:26" s="27" customFormat="1">
      <c r="A248" s="11">
        <v>246</v>
      </c>
      <c r="B248" s="22" t="s">
        <v>555</v>
      </c>
      <c r="C248" s="23" t="s">
        <v>555</v>
      </c>
      <c r="D248" s="14" t="s">
        <v>50</v>
      </c>
      <c r="E248" s="14">
        <v>1991</v>
      </c>
      <c r="F248" s="14" t="s">
        <v>51</v>
      </c>
      <c r="G248" s="14" t="s">
        <v>52</v>
      </c>
      <c r="H248" s="14">
        <v>69173</v>
      </c>
      <c r="I248" s="14">
        <v>5</v>
      </c>
      <c r="J248" s="14" t="s">
        <v>178</v>
      </c>
      <c r="K248" s="15">
        <v>6000</v>
      </c>
      <c r="L248" s="16">
        <f t="shared" si="9"/>
        <v>1008000</v>
      </c>
      <c r="M248" s="15">
        <v>6000</v>
      </c>
      <c r="N248" s="17">
        <f t="shared" si="8"/>
        <v>0</v>
      </c>
      <c r="O248" s="18" t="s">
        <v>556</v>
      </c>
      <c r="Q248" s="18"/>
      <c r="R248" s="21"/>
      <c r="S248" s="19"/>
      <c r="T248" s="19"/>
      <c r="U248" s="19"/>
      <c r="V248" s="19"/>
      <c r="W248" s="19"/>
      <c r="X248" s="19"/>
      <c r="Y248" s="19"/>
      <c r="Z248" s="19"/>
    </row>
    <row r="249" spans="1:26" s="27" customFormat="1">
      <c r="A249" s="11">
        <v>247</v>
      </c>
      <c r="B249" s="22" t="s">
        <v>557</v>
      </c>
      <c r="C249" s="23" t="s">
        <v>557</v>
      </c>
      <c r="D249" s="14" t="s">
        <v>50</v>
      </c>
      <c r="E249" s="14" t="s">
        <v>30</v>
      </c>
      <c r="F249" s="14" t="s">
        <v>76</v>
      </c>
      <c r="G249" s="14" t="s">
        <v>16</v>
      </c>
      <c r="H249" s="14">
        <v>126333</v>
      </c>
      <c r="I249" s="14">
        <v>3</v>
      </c>
      <c r="J249" s="14" t="s">
        <v>38</v>
      </c>
      <c r="K249" s="15">
        <v>14500</v>
      </c>
      <c r="L249" s="16">
        <f t="shared" si="9"/>
        <v>2436000</v>
      </c>
      <c r="M249" s="15">
        <v>14500</v>
      </c>
      <c r="N249" s="17">
        <f t="shared" si="8"/>
        <v>0</v>
      </c>
      <c r="O249" s="18" t="s">
        <v>558</v>
      </c>
      <c r="Q249" s="18"/>
      <c r="R249" s="21"/>
      <c r="S249" s="19"/>
      <c r="T249" s="19"/>
      <c r="U249" s="19"/>
      <c r="V249" s="19"/>
      <c r="W249" s="19"/>
      <c r="X249" s="19"/>
      <c r="Y249" s="19"/>
      <c r="Z249" s="19"/>
    </row>
    <row r="250" spans="1:26" s="27" customFormat="1">
      <c r="A250" s="11">
        <v>248</v>
      </c>
      <c r="B250" s="22" t="s">
        <v>559</v>
      </c>
      <c r="C250" s="23" t="s">
        <v>559</v>
      </c>
      <c r="D250" s="14" t="s">
        <v>50</v>
      </c>
      <c r="E250" s="14">
        <v>1986</v>
      </c>
      <c r="F250" s="14" t="s">
        <v>51</v>
      </c>
      <c r="G250" s="14" t="s">
        <v>52</v>
      </c>
      <c r="H250" s="14">
        <v>69190</v>
      </c>
      <c r="I250" s="14">
        <v>3</v>
      </c>
      <c r="J250" s="14" t="s">
        <v>59</v>
      </c>
      <c r="K250" s="15">
        <v>4000</v>
      </c>
      <c r="L250" s="16">
        <f t="shared" si="9"/>
        <v>672000</v>
      </c>
      <c r="M250" s="15">
        <v>4000</v>
      </c>
      <c r="N250" s="17">
        <f t="shared" si="8"/>
        <v>0</v>
      </c>
      <c r="O250" s="18" t="s">
        <v>560</v>
      </c>
      <c r="Q250" s="18"/>
      <c r="R250" s="21"/>
      <c r="S250" s="19"/>
      <c r="T250" s="19"/>
      <c r="U250" s="19"/>
      <c r="V250" s="19"/>
      <c r="W250" s="19"/>
      <c r="X250" s="19"/>
      <c r="Y250" s="19"/>
      <c r="Z250" s="19"/>
    </row>
    <row r="251" spans="1:26" s="27" customFormat="1">
      <c r="A251" s="11">
        <v>249</v>
      </c>
      <c r="B251" s="22" t="s">
        <v>561</v>
      </c>
      <c r="C251" s="23" t="s">
        <v>561</v>
      </c>
      <c r="D251" s="14" t="s">
        <v>50</v>
      </c>
      <c r="E251" s="14" t="s">
        <v>30</v>
      </c>
      <c r="F251" s="14" t="s">
        <v>76</v>
      </c>
      <c r="G251" s="14" t="s">
        <v>16</v>
      </c>
      <c r="H251" s="14">
        <v>126333</v>
      </c>
      <c r="I251" s="14">
        <v>3</v>
      </c>
      <c r="J251" s="14" t="s">
        <v>17</v>
      </c>
      <c r="K251" s="15">
        <v>15500</v>
      </c>
      <c r="L251" s="16">
        <f t="shared" si="9"/>
        <v>2604000</v>
      </c>
      <c r="M251" s="15">
        <v>15500</v>
      </c>
      <c r="N251" s="17">
        <f t="shared" si="8"/>
        <v>0</v>
      </c>
      <c r="O251" s="18" t="s">
        <v>562</v>
      </c>
      <c r="Q251" s="18"/>
      <c r="R251" s="21"/>
      <c r="S251" s="19"/>
      <c r="T251" s="19"/>
      <c r="U251" s="19"/>
      <c r="V251" s="19"/>
      <c r="W251" s="19"/>
      <c r="X251" s="19"/>
      <c r="Y251" s="19"/>
      <c r="Z251" s="19"/>
    </row>
    <row r="252" spans="1:26" s="27" customFormat="1">
      <c r="A252" s="11">
        <v>250</v>
      </c>
      <c r="B252" s="22" t="s">
        <v>563</v>
      </c>
      <c r="C252" s="23" t="s">
        <v>563</v>
      </c>
      <c r="D252" s="14" t="s">
        <v>153</v>
      </c>
      <c r="E252" s="14" t="s">
        <v>30</v>
      </c>
      <c r="F252" s="14" t="s">
        <v>154</v>
      </c>
      <c r="G252" s="14" t="s">
        <v>16</v>
      </c>
      <c r="H252" s="14">
        <v>126660</v>
      </c>
      <c r="I252" s="14">
        <v>3</v>
      </c>
      <c r="J252" s="14" t="s">
        <v>17</v>
      </c>
      <c r="K252" s="15">
        <v>17400</v>
      </c>
      <c r="L252" s="16">
        <f t="shared" si="9"/>
        <v>2923200</v>
      </c>
      <c r="M252" s="15">
        <v>17400</v>
      </c>
      <c r="N252" s="17">
        <f t="shared" si="8"/>
        <v>0</v>
      </c>
      <c r="O252" s="18" t="s">
        <v>564</v>
      </c>
      <c r="Q252" s="18"/>
      <c r="R252" s="21"/>
      <c r="S252" s="19"/>
      <c r="T252" s="19"/>
      <c r="U252" s="19"/>
      <c r="V252" s="19"/>
      <c r="W252" s="19"/>
      <c r="X252" s="19"/>
      <c r="Y252" s="19"/>
      <c r="Z252" s="19"/>
    </row>
    <row r="253" spans="1:26" s="27" customFormat="1">
      <c r="A253" s="11">
        <v>251</v>
      </c>
      <c r="B253" s="22" t="s">
        <v>565</v>
      </c>
      <c r="C253" s="23" t="s">
        <v>565</v>
      </c>
      <c r="D253" s="14" t="s">
        <v>153</v>
      </c>
      <c r="E253" s="14" t="s">
        <v>30</v>
      </c>
      <c r="F253" s="14" t="s">
        <v>154</v>
      </c>
      <c r="G253" s="14" t="s">
        <v>16</v>
      </c>
      <c r="H253" s="14">
        <v>116660</v>
      </c>
      <c r="I253" s="14">
        <v>3</v>
      </c>
      <c r="J253" s="14" t="s">
        <v>17</v>
      </c>
      <c r="K253" s="15">
        <v>17000</v>
      </c>
      <c r="L253" s="16">
        <f t="shared" si="9"/>
        <v>2856000</v>
      </c>
      <c r="M253" s="15">
        <v>17000</v>
      </c>
      <c r="N253" s="17">
        <f t="shared" si="8"/>
        <v>0</v>
      </c>
      <c r="O253" s="18" t="s">
        <v>566</v>
      </c>
      <c r="Q253" s="18"/>
      <c r="R253" s="21"/>
      <c r="S253" s="19"/>
      <c r="T253" s="19"/>
      <c r="U253" s="19"/>
      <c r="V253" s="19"/>
      <c r="W253" s="19"/>
      <c r="X253" s="19"/>
      <c r="Y253" s="19"/>
      <c r="Z253" s="19"/>
    </row>
    <row r="254" spans="1:26" s="27" customFormat="1">
      <c r="A254" s="11">
        <v>252</v>
      </c>
      <c r="B254" s="22" t="s">
        <v>567</v>
      </c>
      <c r="C254" s="23" t="s">
        <v>567</v>
      </c>
      <c r="D254" s="14" t="s">
        <v>29</v>
      </c>
      <c r="E254" s="14" t="s">
        <v>30</v>
      </c>
      <c r="F254" s="14" t="s">
        <v>21</v>
      </c>
      <c r="G254" s="14" t="s">
        <v>16</v>
      </c>
      <c r="H254" s="14">
        <v>16610</v>
      </c>
      <c r="I254" s="14">
        <v>3</v>
      </c>
      <c r="J254" s="14" t="s">
        <v>17</v>
      </c>
      <c r="K254" s="15">
        <v>10500</v>
      </c>
      <c r="L254" s="16">
        <f t="shared" si="9"/>
        <v>1764000</v>
      </c>
      <c r="M254" s="15">
        <v>10500</v>
      </c>
      <c r="N254" s="17">
        <f t="shared" si="8"/>
        <v>0</v>
      </c>
      <c r="O254" s="18" t="s">
        <v>568</v>
      </c>
      <c r="Q254" s="18"/>
      <c r="R254" s="21"/>
      <c r="S254" s="19"/>
      <c r="T254" s="19"/>
      <c r="U254" s="19"/>
      <c r="V254" s="19"/>
      <c r="W254" s="19"/>
      <c r="X254" s="19"/>
      <c r="Y254" s="19"/>
      <c r="Z254" s="19"/>
    </row>
    <row r="255" spans="1:26" s="27" customFormat="1">
      <c r="A255" s="11">
        <v>253</v>
      </c>
      <c r="B255" s="22" t="s">
        <v>569</v>
      </c>
      <c r="C255" s="23" t="s">
        <v>569</v>
      </c>
      <c r="D255" s="14" t="s">
        <v>153</v>
      </c>
      <c r="E255" s="14" t="s">
        <v>30</v>
      </c>
      <c r="F255" s="14" t="s">
        <v>154</v>
      </c>
      <c r="G255" s="14" t="s">
        <v>16</v>
      </c>
      <c r="H255" s="14">
        <v>116660</v>
      </c>
      <c r="I255" s="14">
        <v>3</v>
      </c>
      <c r="J255" s="14" t="s">
        <v>17</v>
      </c>
      <c r="K255" s="15">
        <v>16500</v>
      </c>
      <c r="L255" s="16">
        <f t="shared" si="9"/>
        <v>2772000</v>
      </c>
      <c r="M255" s="15">
        <v>16500</v>
      </c>
      <c r="N255" s="17">
        <f t="shared" si="8"/>
        <v>0</v>
      </c>
      <c r="O255" s="18" t="s">
        <v>570</v>
      </c>
      <c r="Q255" s="18"/>
      <c r="R255" s="21"/>
      <c r="S255" s="19"/>
      <c r="T255" s="19"/>
      <c r="U255" s="19"/>
      <c r="V255" s="19"/>
      <c r="W255" s="19"/>
      <c r="X255" s="19"/>
      <c r="Y255" s="19"/>
      <c r="Z255" s="19"/>
    </row>
    <row r="256" spans="1:26" s="27" customFormat="1">
      <c r="A256" s="11">
        <v>254</v>
      </c>
      <c r="B256" s="22" t="s">
        <v>571</v>
      </c>
      <c r="C256" s="23" t="s">
        <v>571</v>
      </c>
      <c r="D256" s="14" t="s">
        <v>47</v>
      </c>
      <c r="E256" s="14">
        <v>2008</v>
      </c>
      <c r="F256" s="14" t="s">
        <v>21</v>
      </c>
      <c r="G256" s="14" t="s">
        <v>16</v>
      </c>
      <c r="H256" s="14">
        <v>116520</v>
      </c>
      <c r="I256" s="14">
        <v>3</v>
      </c>
      <c r="J256" s="14" t="s">
        <v>17</v>
      </c>
      <c r="K256" s="15">
        <v>24600</v>
      </c>
      <c r="L256" s="16">
        <f t="shared" si="9"/>
        <v>4132800</v>
      </c>
      <c r="M256" s="15">
        <v>24600</v>
      </c>
      <c r="N256" s="17">
        <f t="shared" si="8"/>
        <v>0</v>
      </c>
      <c r="O256" s="18" t="s">
        <v>572</v>
      </c>
      <c r="Q256" s="18"/>
      <c r="R256" s="21"/>
      <c r="S256" s="19"/>
      <c r="T256" s="19"/>
      <c r="U256" s="19"/>
      <c r="V256" s="19"/>
      <c r="W256" s="19"/>
      <c r="X256" s="19"/>
      <c r="Y256" s="19"/>
      <c r="Z256" s="19"/>
    </row>
    <row r="257" spans="1:26" s="27" customFormat="1">
      <c r="A257" s="11">
        <v>255</v>
      </c>
      <c r="B257" s="22" t="s">
        <v>573</v>
      </c>
      <c r="C257" s="23" t="s">
        <v>573</v>
      </c>
      <c r="D257" s="14" t="s">
        <v>47</v>
      </c>
      <c r="E257" s="14" t="s">
        <v>30</v>
      </c>
      <c r="F257" s="14" t="s">
        <v>21</v>
      </c>
      <c r="G257" s="14" t="s">
        <v>16</v>
      </c>
      <c r="H257" s="14">
        <v>116503</v>
      </c>
      <c r="I257" s="14">
        <v>3</v>
      </c>
      <c r="J257" s="14" t="s">
        <v>178</v>
      </c>
      <c r="K257" s="15">
        <v>24000</v>
      </c>
      <c r="L257" s="16">
        <f t="shared" si="9"/>
        <v>4032000</v>
      </c>
      <c r="M257" s="15">
        <v>24000</v>
      </c>
      <c r="N257" s="17">
        <f t="shared" si="8"/>
        <v>0</v>
      </c>
      <c r="O257" s="18" t="s">
        <v>574</v>
      </c>
      <c r="Q257" s="18"/>
      <c r="R257" s="21"/>
      <c r="S257" s="19"/>
      <c r="T257" s="19"/>
      <c r="U257" s="19"/>
      <c r="V257" s="19"/>
      <c r="W257" s="19"/>
      <c r="X257" s="19"/>
      <c r="Y257" s="19"/>
      <c r="Z257" s="19"/>
    </row>
    <row r="258" spans="1:26" s="27" customFormat="1">
      <c r="A258" s="11">
        <v>256</v>
      </c>
      <c r="B258" s="22" t="s">
        <v>575</v>
      </c>
      <c r="C258" s="23" t="s">
        <v>575</v>
      </c>
      <c r="D258" s="14" t="s">
        <v>29</v>
      </c>
      <c r="E258" s="14" t="s">
        <v>30</v>
      </c>
      <c r="F258" s="14" t="s">
        <v>21</v>
      </c>
      <c r="G258" s="14" t="s">
        <v>16</v>
      </c>
      <c r="H258" s="14">
        <v>16610</v>
      </c>
      <c r="I258" s="14">
        <v>3</v>
      </c>
      <c r="J258" s="14" t="s">
        <v>17</v>
      </c>
      <c r="K258" s="15">
        <v>10500</v>
      </c>
      <c r="L258" s="16">
        <f t="shared" si="9"/>
        <v>1764000</v>
      </c>
      <c r="M258" s="15">
        <v>10500</v>
      </c>
      <c r="N258" s="17">
        <f t="shared" si="8"/>
        <v>0</v>
      </c>
      <c r="O258" s="18" t="s">
        <v>576</v>
      </c>
      <c r="Q258" s="18"/>
      <c r="R258" s="21"/>
      <c r="S258" s="19"/>
      <c r="T258" s="19"/>
      <c r="U258" s="19"/>
      <c r="V258" s="19"/>
      <c r="W258" s="19"/>
      <c r="X258" s="19"/>
      <c r="Y258" s="19"/>
      <c r="Z258" s="19"/>
    </row>
    <row r="259" spans="1:26" s="27" customFormat="1">
      <c r="A259" s="11">
        <v>257</v>
      </c>
      <c r="B259" s="22" t="s">
        <v>577</v>
      </c>
      <c r="C259" s="23" t="s">
        <v>577</v>
      </c>
      <c r="D259" s="14" t="s">
        <v>29</v>
      </c>
      <c r="E259" s="14">
        <v>2000</v>
      </c>
      <c r="F259" s="14" t="s">
        <v>21</v>
      </c>
      <c r="G259" s="14" t="s">
        <v>16</v>
      </c>
      <c r="H259" s="14">
        <v>16610</v>
      </c>
      <c r="I259" s="14">
        <v>3</v>
      </c>
      <c r="J259" s="14" t="s">
        <v>17</v>
      </c>
      <c r="K259" s="15">
        <v>10000</v>
      </c>
      <c r="L259" s="16">
        <f t="shared" si="9"/>
        <v>1680000</v>
      </c>
      <c r="M259" s="15">
        <v>10000</v>
      </c>
      <c r="N259" s="17">
        <f t="shared" si="8"/>
        <v>0</v>
      </c>
      <c r="O259" s="18" t="s">
        <v>578</v>
      </c>
      <c r="Q259" s="18"/>
      <c r="R259" s="21"/>
      <c r="S259" s="19"/>
      <c r="T259" s="19"/>
      <c r="U259" s="19"/>
      <c r="V259" s="19"/>
      <c r="W259" s="19"/>
      <c r="X259" s="19"/>
      <c r="Y259" s="19"/>
      <c r="Z259" s="19"/>
    </row>
    <row r="260" spans="1:26" s="27" customFormat="1">
      <c r="A260" s="11">
        <v>258</v>
      </c>
      <c r="B260" s="22" t="s">
        <v>579</v>
      </c>
      <c r="C260" s="23" t="s">
        <v>579</v>
      </c>
      <c r="D260" s="14" t="s">
        <v>29</v>
      </c>
      <c r="E260" s="14">
        <v>1991</v>
      </c>
      <c r="F260" s="14" t="s">
        <v>21</v>
      </c>
      <c r="G260" s="14" t="s">
        <v>16</v>
      </c>
      <c r="H260" s="14">
        <v>16610</v>
      </c>
      <c r="I260" s="14">
        <v>3</v>
      </c>
      <c r="J260" s="14" t="s">
        <v>17</v>
      </c>
      <c r="K260" s="15">
        <v>10000</v>
      </c>
      <c r="L260" s="16">
        <f t="shared" si="9"/>
        <v>1680000</v>
      </c>
      <c r="M260" s="15">
        <v>10000</v>
      </c>
      <c r="N260" s="17">
        <f t="shared" si="8"/>
        <v>0</v>
      </c>
      <c r="O260" s="18" t="s">
        <v>580</v>
      </c>
      <c r="Q260" s="18"/>
      <c r="R260" s="21"/>
      <c r="S260" s="19"/>
      <c r="T260" s="19"/>
      <c r="U260" s="19"/>
      <c r="V260" s="19"/>
      <c r="W260" s="19"/>
      <c r="X260" s="19"/>
      <c r="Y260" s="19"/>
      <c r="Z260" s="19"/>
    </row>
    <row r="261" spans="1:26" s="27" customFormat="1">
      <c r="A261" s="11">
        <v>259</v>
      </c>
      <c r="B261" s="22" t="s">
        <v>581</v>
      </c>
      <c r="C261" s="23" t="s">
        <v>581</v>
      </c>
      <c r="D261" s="14" t="s">
        <v>47</v>
      </c>
      <c r="E261" s="14">
        <v>2008</v>
      </c>
      <c r="F261" s="14" t="s">
        <v>21</v>
      </c>
      <c r="G261" s="14" t="s">
        <v>16</v>
      </c>
      <c r="H261" s="14">
        <v>116520</v>
      </c>
      <c r="I261" s="14">
        <v>3</v>
      </c>
      <c r="J261" s="14" t="s">
        <v>38</v>
      </c>
      <c r="K261" s="15">
        <v>25700</v>
      </c>
      <c r="L261" s="16">
        <f t="shared" si="9"/>
        <v>4317600</v>
      </c>
      <c r="M261" s="15">
        <v>25700</v>
      </c>
      <c r="N261" s="17">
        <f t="shared" si="8"/>
        <v>0</v>
      </c>
      <c r="O261" s="18" t="s">
        <v>582</v>
      </c>
      <c r="Q261" s="18"/>
      <c r="R261" s="21"/>
      <c r="S261" s="19"/>
      <c r="T261" s="19"/>
      <c r="U261" s="19"/>
      <c r="V261" s="19"/>
      <c r="W261" s="19"/>
      <c r="X261" s="19"/>
      <c r="Y261" s="19"/>
      <c r="Z261" s="19"/>
    </row>
    <row r="262" spans="1:26" s="27" customFormat="1">
      <c r="A262" s="11">
        <v>260</v>
      </c>
      <c r="B262" s="22" t="s">
        <v>583</v>
      </c>
      <c r="C262" s="23" t="s">
        <v>583</v>
      </c>
      <c r="D262" s="14" t="s">
        <v>24</v>
      </c>
      <c r="E262" s="14">
        <v>1997</v>
      </c>
      <c r="F262" s="14" t="s">
        <v>21</v>
      </c>
      <c r="G262" s="14" t="s">
        <v>16</v>
      </c>
      <c r="H262" s="14">
        <v>16600</v>
      </c>
      <c r="I262" s="14">
        <v>3</v>
      </c>
      <c r="J262" s="14" t="s">
        <v>17</v>
      </c>
      <c r="K262" s="15">
        <v>10500</v>
      </c>
      <c r="L262" s="16">
        <f t="shared" si="9"/>
        <v>1764000</v>
      </c>
      <c r="M262" s="15">
        <v>10500</v>
      </c>
      <c r="N262" s="17">
        <f t="shared" si="8"/>
        <v>0</v>
      </c>
      <c r="O262" s="18" t="s">
        <v>584</v>
      </c>
      <c r="Q262" s="18"/>
      <c r="R262" s="21"/>
      <c r="S262" s="19"/>
      <c r="T262" s="19"/>
      <c r="U262" s="19"/>
      <c r="V262" s="19"/>
      <c r="W262" s="19"/>
      <c r="X262" s="19"/>
      <c r="Y262" s="19"/>
      <c r="Z262" s="19"/>
    </row>
    <row r="263" spans="1:26" s="27" customFormat="1">
      <c r="A263" s="11">
        <v>261</v>
      </c>
      <c r="B263" s="22" t="s">
        <v>585</v>
      </c>
      <c r="C263" s="23" t="s">
        <v>585</v>
      </c>
      <c r="D263" s="14" t="s">
        <v>24</v>
      </c>
      <c r="E263" s="14" t="s">
        <v>30</v>
      </c>
      <c r="F263" s="14" t="s">
        <v>21</v>
      </c>
      <c r="G263" s="14" t="s">
        <v>16</v>
      </c>
      <c r="H263" s="14">
        <v>16600</v>
      </c>
      <c r="I263" s="14">
        <v>3</v>
      </c>
      <c r="J263" s="14" t="s">
        <v>17</v>
      </c>
      <c r="K263" s="15">
        <v>11000</v>
      </c>
      <c r="L263" s="16">
        <f t="shared" si="9"/>
        <v>1848000</v>
      </c>
      <c r="M263" s="15">
        <v>11000</v>
      </c>
      <c r="N263" s="17">
        <f t="shared" si="8"/>
        <v>0</v>
      </c>
      <c r="O263" s="18" t="s">
        <v>586</v>
      </c>
      <c r="Q263" s="18"/>
      <c r="R263" s="21"/>
      <c r="S263" s="19"/>
      <c r="T263" s="19"/>
      <c r="U263" s="19"/>
      <c r="V263" s="19"/>
      <c r="W263" s="19"/>
      <c r="X263" s="19"/>
      <c r="Y263" s="19"/>
      <c r="Z263" s="19"/>
    </row>
    <row r="264" spans="1:26" s="27" customFormat="1">
      <c r="A264" s="11">
        <v>262</v>
      </c>
      <c r="B264" s="22" t="s">
        <v>587</v>
      </c>
      <c r="C264" s="23" t="s">
        <v>587</v>
      </c>
      <c r="D264" s="14" t="s">
        <v>47</v>
      </c>
      <c r="E264" s="14" t="s">
        <v>30</v>
      </c>
      <c r="F264" s="14" t="s">
        <v>21</v>
      </c>
      <c r="G264" s="14" t="s">
        <v>16</v>
      </c>
      <c r="H264" s="14">
        <v>116503</v>
      </c>
      <c r="I264" s="14">
        <v>3</v>
      </c>
      <c r="J264" s="14" t="s">
        <v>38</v>
      </c>
      <c r="K264" s="15">
        <v>24000</v>
      </c>
      <c r="L264" s="16">
        <f t="shared" si="9"/>
        <v>4032000</v>
      </c>
      <c r="M264" s="15">
        <v>24000</v>
      </c>
      <c r="N264" s="17">
        <f t="shared" ref="N264:N327" si="10">K264-M264</f>
        <v>0</v>
      </c>
      <c r="O264" s="18" t="s">
        <v>588</v>
      </c>
      <c r="Q264" s="18"/>
      <c r="R264" s="21"/>
      <c r="S264" s="19"/>
      <c r="T264" s="19"/>
      <c r="U264" s="19"/>
      <c r="V264" s="19"/>
      <c r="W264" s="19"/>
      <c r="X264" s="19"/>
      <c r="Y264" s="19"/>
      <c r="Z264" s="19"/>
    </row>
    <row r="265" spans="1:26" s="27" customFormat="1">
      <c r="A265" s="11">
        <v>263</v>
      </c>
      <c r="B265" s="22" t="s">
        <v>589</v>
      </c>
      <c r="C265" s="23" t="s">
        <v>589</v>
      </c>
      <c r="D265" s="14" t="s">
        <v>62</v>
      </c>
      <c r="E265" s="14" t="s">
        <v>30</v>
      </c>
      <c r="F265" s="14" t="s">
        <v>21</v>
      </c>
      <c r="G265" s="14" t="s">
        <v>16</v>
      </c>
      <c r="H265" s="14">
        <v>116710</v>
      </c>
      <c r="I265" s="14">
        <v>3</v>
      </c>
      <c r="J265" s="14" t="s">
        <v>17</v>
      </c>
      <c r="K265" s="15">
        <v>18400</v>
      </c>
      <c r="L265" s="16">
        <f t="shared" si="9"/>
        <v>3091200</v>
      </c>
      <c r="M265" s="15">
        <v>18400</v>
      </c>
      <c r="N265" s="17">
        <f t="shared" si="10"/>
        <v>0</v>
      </c>
      <c r="O265" s="18" t="s">
        <v>590</v>
      </c>
      <c r="Q265" s="18"/>
      <c r="R265" s="21"/>
      <c r="S265" s="19"/>
      <c r="T265" s="19"/>
      <c r="U265" s="19"/>
      <c r="V265" s="19"/>
      <c r="W265" s="19"/>
      <c r="X265" s="19"/>
      <c r="Y265" s="19"/>
      <c r="Z265" s="19"/>
    </row>
    <row r="266" spans="1:26" s="27" customFormat="1">
      <c r="A266" s="11">
        <v>264</v>
      </c>
      <c r="B266" s="22" t="s">
        <v>591</v>
      </c>
      <c r="C266" s="23" t="s">
        <v>591</v>
      </c>
      <c r="D266" s="14" t="s">
        <v>47</v>
      </c>
      <c r="E266" s="14" t="s">
        <v>30</v>
      </c>
      <c r="F266" s="14" t="s">
        <v>21</v>
      </c>
      <c r="G266" s="14" t="s">
        <v>16</v>
      </c>
      <c r="H266" s="14">
        <v>116520</v>
      </c>
      <c r="I266" s="14">
        <v>3</v>
      </c>
      <c r="J266" s="14" t="s">
        <v>17</v>
      </c>
      <c r="K266" s="15">
        <v>25000</v>
      </c>
      <c r="L266" s="16">
        <f t="shared" si="9"/>
        <v>4200000</v>
      </c>
      <c r="M266" s="15">
        <v>25000</v>
      </c>
      <c r="N266" s="17">
        <f t="shared" si="10"/>
        <v>0</v>
      </c>
      <c r="O266" s="18" t="s">
        <v>592</v>
      </c>
      <c r="Q266" s="18"/>
      <c r="R266" s="21"/>
      <c r="S266" s="19"/>
      <c r="T266" s="19"/>
      <c r="U266" s="19"/>
      <c r="V266" s="19"/>
      <c r="W266" s="19"/>
      <c r="X266" s="19"/>
      <c r="Y266" s="19"/>
      <c r="Z266" s="19"/>
    </row>
    <row r="267" spans="1:26" s="27" customFormat="1">
      <c r="A267" s="11">
        <v>265</v>
      </c>
      <c r="B267" s="22" t="s">
        <v>593</v>
      </c>
      <c r="C267" s="23" t="s">
        <v>593</v>
      </c>
      <c r="D267" s="14" t="s">
        <v>62</v>
      </c>
      <c r="E267" s="14">
        <v>2000</v>
      </c>
      <c r="F267" s="14" t="s">
        <v>21</v>
      </c>
      <c r="G267" s="14" t="s">
        <v>16</v>
      </c>
      <c r="H267" s="14">
        <v>16713</v>
      </c>
      <c r="I267" s="14">
        <v>5</v>
      </c>
      <c r="J267" s="14" t="s">
        <v>17</v>
      </c>
      <c r="K267" s="15">
        <v>15000</v>
      </c>
      <c r="L267" s="16">
        <f t="shared" si="9"/>
        <v>2520000</v>
      </c>
      <c r="M267" s="15">
        <v>15000</v>
      </c>
      <c r="N267" s="17">
        <f t="shared" si="10"/>
        <v>0</v>
      </c>
      <c r="O267" s="18" t="s">
        <v>594</v>
      </c>
      <c r="Q267" s="18"/>
      <c r="R267" s="21"/>
      <c r="S267" s="19"/>
      <c r="T267" s="19"/>
      <c r="U267" s="19"/>
      <c r="V267" s="19"/>
      <c r="W267" s="19"/>
      <c r="X267" s="19"/>
      <c r="Y267" s="19"/>
      <c r="Z267" s="19"/>
    </row>
    <row r="268" spans="1:26" s="27" customFormat="1">
      <c r="A268" s="11">
        <v>266</v>
      </c>
      <c r="B268" s="22" t="s">
        <v>595</v>
      </c>
      <c r="C268" s="23" t="s">
        <v>595</v>
      </c>
      <c r="D268" s="14" t="s">
        <v>62</v>
      </c>
      <c r="E268" s="14" t="s">
        <v>30</v>
      </c>
      <c r="F268" s="14" t="s">
        <v>21</v>
      </c>
      <c r="G268" s="14" t="s">
        <v>16</v>
      </c>
      <c r="H268" s="14">
        <v>116710</v>
      </c>
      <c r="I268" s="14">
        <v>3</v>
      </c>
      <c r="J268" s="14" t="s">
        <v>17</v>
      </c>
      <c r="K268" s="15">
        <v>15000</v>
      </c>
      <c r="L268" s="16">
        <f t="shared" si="9"/>
        <v>2520000</v>
      </c>
      <c r="M268" s="15">
        <v>15000</v>
      </c>
      <c r="N268" s="17">
        <f t="shared" si="10"/>
        <v>0</v>
      </c>
      <c r="O268" s="18" t="s">
        <v>596</v>
      </c>
      <c r="Q268" s="18"/>
      <c r="R268" s="21"/>
      <c r="S268" s="19"/>
      <c r="T268" s="19"/>
      <c r="U268" s="19"/>
      <c r="V268" s="19"/>
      <c r="W268" s="19"/>
      <c r="X268" s="19"/>
      <c r="Y268" s="19"/>
      <c r="Z268" s="19"/>
    </row>
    <row r="269" spans="1:26" s="27" customFormat="1">
      <c r="A269" s="11">
        <v>267</v>
      </c>
      <c r="B269" s="22" t="s">
        <v>597</v>
      </c>
      <c r="C269" s="23" t="s">
        <v>597</v>
      </c>
      <c r="D269" s="14" t="s">
        <v>29</v>
      </c>
      <c r="E269" s="14">
        <v>1991</v>
      </c>
      <c r="F269" s="14" t="s">
        <v>21</v>
      </c>
      <c r="G269" s="14" t="s">
        <v>16</v>
      </c>
      <c r="H269" s="14">
        <v>14060</v>
      </c>
      <c r="I269" s="14">
        <v>3</v>
      </c>
      <c r="J269" s="14" t="s">
        <v>17</v>
      </c>
      <c r="K269" s="15">
        <v>9500</v>
      </c>
      <c r="L269" s="16">
        <f t="shared" si="9"/>
        <v>1596000</v>
      </c>
      <c r="M269" s="15">
        <v>9500</v>
      </c>
      <c r="N269" s="17">
        <f t="shared" si="10"/>
        <v>0</v>
      </c>
      <c r="O269" s="18" t="s">
        <v>598</v>
      </c>
      <c r="Q269" s="18"/>
      <c r="R269" s="21"/>
      <c r="S269" s="19"/>
      <c r="T269" s="19"/>
      <c r="U269" s="19"/>
      <c r="V269" s="19"/>
      <c r="W269" s="19"/>
      <c r="X269" s="19"/>
      <c r="Y269" s="19"/>
      <c r="Z269" s="19"/>
    </row>
    <row r="270" spans="1:26" s="27" customFormat="1">
      <c r="A270" s="11">
        <v>268</v>
      </c>
      <c r="B270" s="22" t="s">
        <v>599</v>
      </c>
      <c r="C270" s="23" t="s">
        <v>599</v>
      </c>
      <c r="D270" s="14" t="s">
        <v>62</v>
      </c>
      <c r="E270" s="14" t="s">
        <v>30</v>
      </c>
      <c r="F270" s="14" t="s">
        <v>21</v>
      </c>
      <c r="G270" s="14" t="s">
        <v>16</v>
      </c>
      <c r="H270" s="14">
        <v>126719</v>
      </c>
      <c r="I270" s="14">
        <v>3</v>
      </c>
      <c r="J270" s="14" t="s">
        <v>31</v>
      </c>
      <c r="K270" s="15">
        <v>44000</v>
      </c>
      <c r="L270" s="16">
        <f t="shared" si="9"/>
        <v>7392000</v>
      </c>
      <c r="M270" s="15">
        <v>44000</v>
      </c>
      <c r="N270" s="17">
        <f t="shared" si="10"/>
        <v>0</v>
      </c>
      <c r="O270" s="18" t="s">
        <v>600</v>
      </c>
      <c r="Q270" s="18"/>
      <c r="R270" s="21"/>
      <c r="S270" s="19"/>
      <c r="T270" s="19"/>
      <c r="U270" s="19"/>
      <c r="V270" s="19"/>
      <c r="W270" s="19"/>
      <c r="X270" s="19"/>
      <c r="Y270" s="19"/>
      <c r="Z270" s="19"/>
    </row>
    <row r="271" spans="1:26" s="27" customFormat="1">
      <c r="A271" s="11">
        <v>269</v>
      </c>
      <c r="B271" s="22" t="s">
        <v>601</v>
      </c>
      <c r="C271" s="23" t="s">
        <v>601</v>
      </c>
      <c r="D271" s="14" t="s">
        <v>29</v>
      </c>
      <c r="E271" s="14" t="s">
        <v>30</v>
      </c>
      <c r="F271" s="14" t="s">
        <v>21</v>
      </c>
      <c r="G271" s="14" t="s">
        <v>16</v>
      </c>
      <c r="H271" s="14">
        <v>116610</v>
      </c>
      <c r="I271" s="14">
        <v>3</v>
      </c>
      <c r="J271" s="14" t="s">
        <v>17</v>
      </c>
      <c r="K271" s="15">
        <v>14000</v>
      </c>
      <c r="L271" s="16">
        <f t="shared" si="9"/>
        <v>2352000</v>
      </c>
      <c r="M271" s="15">
        <v>14000</v>
      </c>
      <c r="N271" s="17">
        <f t="shared" si="10"/>
        <v>0</v>
      </c>
      <c r="O271" s="18" t="s">
        <v>602</v>
      </c>
      <c r="Q271" s="18"/>
      <c r="R271" s="21"/>
      <c r="S271" s="19"/>
      <c r="T271" s="19"/>
      <c r="U271" s="19"/>
      <c r="V271" s="19"/>
      <c r="W271" s="19"/>
      <c r="X271" s="19"/>
      <c r="Y271" s="19"/>
      <c r="Z271" s="19"/>
    </row>
    <row r="272" spans="1:26" s="27" customFormat="1">
      <c r="A272" s="11">
        <v>270</v>
      </c>
      <c r="B272" s="22" t="s">
        <v>603</v>
      </c>
      <c r="C272" s="23" t="s">
        <v>603</v>
      </c>
      <c r="D272" s="14" t="s">
        <v>62</v>
      </c>
      <c r="E272" s="14" t="s">
        <v>30</v>
      </c>
      <c r="F272" s="14" t="s">
        <v>21</v>
      </c>
      <c r="G272" s="14" t="s">
        <v>16</v>
      </c>
      <c r="H272" s="14">
        <v>116710</v>
      </c>
      <c r="I272" s="14">
        <v>3</v>
      </c>
      <c r="J272" s="14" t="s">
        <v>17</v>
      </c>
      <c r="K272" s="15">
        <v>15000</v>
      </c>
      <c r="L272" s="16">
        <f t="shared" si="9"/>
        <v>2520000</v>
      </c>
      <c r="M272" s="15">
        <v>15000</v>
      </c>
      <c r="N272" s="17">
        <f t="shared" si="10"/>
        <v>0</v>
      </c>
      <c r="O272" s="18" t="s">
        <v>604</v>
      </c>
      <c r="Q272" s="18"/>
      <c r="R272" s="21"/>
      <c r="S272" s="19"/>
      <c r="T272" s="19"/>
      <c r="U272" s="19"/>
      <c r="V272" s="19"/>
      <c r="W272" s="19"/>
      <c r="X272" s="19"/>
      <c r="Y272" s="19"/>
      <c r="Z272" s="19"/>
    </row>
    <row r="273" spans="1:26" s="27" customFormat="1">
      <c r="A273" s="11">
        <v>271</v>
      </c>
      <c r="B273" s="22" t="s">
        <v>605</v>
      </c>
      <c r="C273" s="23" t="s">
        <v>605</v>
      </c>
      <c r="D273" s="14" t="s">
        <v>29</v>
      </c>
      <c r="E273" s="14">
        <v>2001</v>
      </c>
      <c r="F273" s="14" t="s">
        <v>21</v>
      </c>
      <c r="G273" s="14" t="s">
        <v>16</v>
      </c>
      <c r="H273" s="14">
        <v>178383</v>
      </c>
      <c r="I273" s="14">
        <v>3</v>
      </c>
      <c r="J273" s="14" t="s">
        <v>17</v>
      </c>
      <c r="K273" s="15">
        <v>9900</v>
      </c>
      <c r="L273" s="16">
        <f t="shared" si="9"/>
        <v>1663200</v>
      </c>
      <c r="M273" s="15">
        <v>9900</v>
      </c>
      <c r="N273" s="17">
        <f t="shared" si="10"/>
        <v>0</v>
      </c>
      <c r="O273" s="18" t="s">
        <v>606</v>
      </c>
      <c r="Q273" s="18"/>
      <c r="R273" s="21"/>
      <c r="S273" s="19"/>
      <c r="T273" s="19"/>
      <c r="U273" s="19"/>
      <c r="V273" s="19"/>
      <c r="W273" s="19"/>
      <c r="X273" s="19"/>
      <c r="Y273" s="19"/>
      <c r="Z273" s="19"/>
    </row>
    <row r="274" spans="1:26" s="27" customFormat="1">
      <c r="A274" s="11">
        <v>272</v>
      </c>
      <c r="B274" s="22" t="s">
        <v>607</v>
      </c>
      <c r="C274" s="23" t="s">
        <v>607</v>
      </c>
      <c r="D274" s="14" t="s">
        <v>29</v>
      </c>
      <c r="E274" s="14" t="s">
        <v>30</v>
      </c>
      <c r="F274" s="14" t="s">
        <v>21</v>
      </c>
      <c r="G274" s="14" t="s">
        <v>16</v>
      </c>
      <c r="H274" s="14">
        <v>114060</v>
      </c>
      <c r="I274" s="14">
        <v>3</v>
      </c>
      <c r="J274" s="14" t="s">
        <v>17</v>
      </c>
      <c r="K274" s="15">
        <v>13400</v>
      </c>
      <c r="L274" s="16">
        <f t="shared" si="9"/>
        <v>2251200</v>
      </c>
      <c r="M274" s="15">
        <v>13400</v>
      </c>
      <c r="N274" s="17">
        <f t="shared" si="10"/>
        <v>0</v>
      </c>
      <c r="O274" s="18" t="s">
        <v>608</v>
      </c>
      <c r="Q274" s="18"/>
      <c r="R274" s="21"/>
      <c r="S274" s="19"/>
      <c r="T274" s="19"/>
      <c r="U274" s="19"/>
      <c r="V274" s="19"/>
      <c r="W274" s="19"/>
      <c r="X274" s="19"/>
      <c r="Y274" s="19"/>
      <c r="Z274" s="19"/>
    </row>
    <row r="275" spans="1:26" s="27" customFormat="1">
      <c r="A275" s="11">
        <v>273</v>
      </c>
      <c r="B275" s="22" t="s">
        <v>609</v>
      </c>
      <c r="C275" s="23" t="s">
        <v>609</v>
      </c>
      <c r="D275" s="14" t="s">
        <v>50</v>
      </c>
      <c r="E275" s="14">
        <v>1994</v>
      </c>
      <c r="F275" s="14" t="s">
        <v>15</v>
      </c>
      <c r="G275" s="14" t="s">
        <v>16</v>
      </c>
      <c r="H275" s="14">
        <v>16220</v>
      </c>
      <c r="I275" s="14">
        <v>5</v>
      </c>
      <c r="J275" s="14" t="s">
        <v>59</v>
      </c>
      <c r="K275" s="15">
        <v>6900</v>
      </c>
      <c r="L275" s="16">
        <f t="shared" si="9"/>
        <v>1159200</v>
      </c>
      <c r="M275" s="15">
        <v>6900</v>
      </c>
      <c r="N275" s="17">
        <f t="shared" si="10"/>
        <v>0</v>
      </c>
      <c r="O275" s="18" t="s">
        <v>610</v>
      </c>
      <c r="Q275" s="18"/>
      <c r="R275" s="21"/>
      <c r="S275" s="19"/>
      <c r="T275" s="19"/>
      <c r="U275" s="19"/>
      <c r="V275" s="19"/>
      <c r="W275" s="19"/>
      <c r="X275" s="19"/>
      <c r="Y275" s="19"/>
      <c r="Z275" s="19"/>
    </row>
    <row r="276" spans="1:26" s="27" customFormat="1">
      <c r="A276" s="11">
        <v>274</v>
      </c>
      <c r="B276" s="22" t="s">
        <v>611</v>
      </c>
      <c r="C276" s="23" t="s">
        <v>611</v>
      </c>
      <c r="D276" s="14" t="s">
        <v>50</v>
      </c>
      <c r="E276" s="14">
        <v>2000</v>
      </c>
      <c r="F276" s="14" t="s">
        <v>15</v>
      </c>
      <c r="G276" s="14" t="s">
        <v>16</v>
      </c>
      <c r="H276" s="14">
        <v>16220</v>
      </c>
      <c r="I276" s="14">
        <v>3</v>
      </c>
      <c r="J276" s="14" t="s">
        <v>59</v>
      </c>
      <c r="K276" s="15">
        <v>7200</v>
      </c>
      <c r="L276" s="16">
        <f t="shared" si="9"/>
        <v>1209600</v>
      </c>
      <c r="M276" s="15">
        <v>7200</v>
      </c>
      <c r="N276" s="17">
        <f t="shared" si="10"/>
        <v>0</v>
      </c>
      <c r="O276" s="18" t="s">
        <v>612</v>
      </c>
      <c r="Q276" s="18"/>
      <c r="R276" s="21"/>
      <c r="S276" s="19"/>
      <c r="T276" s="19"/>
      <c r="U276" s="19"/>
      <c r="V276" s="19"/>
      <c r="W276" s="19"/>
      <c r="X276" s="19"/>
      <c r="Y276" s="19"/>
      <c r="Z276" s="19"/>
    </row>
    <row r="277" spans="1:26" s="27" customFormat="1">
      <c r="A277" s="11">
        <v>275</v>
      </c>
      <c r="B277" s="22" t="s">
        <v>613</v>
      </c>
      <c r="C277" s="23" t="s">
        <v>613</v>
      </c>
      <c r="D277" s="14" t="s">
        <v>50</v>
      </c>
      <c r="E277" s="14">
        <v>2005</v>
      </c>
      <c r="F277" s="14" t="s">
        <v>51</v>
      </c>
      <c r="G277" s="14" t="s">
        <v>16</v>
      </c>
      <c r="H277" s="14">
        <v>179174</v>
      </c>
      <c r="I277" s="14">
        <v>5</v>
      </c>
      <c r="J277" s="14" t="s">
        <v>17</v>
      </c>
      <c r="K277" s="15">
        <v>6500</v>
      </c>
      <c r="L277" s="16">
        <f t="shared" si="9"/>
        <v>1092000</v>
      </c>
      <c r="M277" s="15">
        <v>6500</v>
      </c>
      <c r="N277" s="17">
        <f t="shared" si="10"/>
        <v>0</v>
      </c>
      <c r="O277" s="18" t="s">
        <v>614</v>
      </c>
      <c r="Q277" s="18"/>
      <c r="R277" s="21"/>
      <c r="S277" s="19"/>
      <c r="T277" s="19"/>
      <c r="U277" s="19"/>
      <c r="V277" s="19"/>
      <c r="W277" s="19"/>
      <c r="X277" s="19"/>
      <c r="Y277" s="19"/>
      <c r="Z277" s="19"/>
    </row>
    <row r="278" spans="1:26" s="27" customFormat="1">
      <c r="A278" s="11">
        <v>276</v>
      </c>
      <c r="B278" s="22" t="s">
        <v>615</v>
      </c>
      <c r="C278" s="23" t="s">
        <v>615</v>
      </c>
      <c r="D278" s="14" t="s">
        <v>616</v>
      </c>
      <c r="E278" s="14">
        <v>2010</v>
      </c>
      <c r="F278" s="14" t="s">
        <v>144</v>
      </c>
      <c r="G278" s="14" t="s">
        <v>16</v>
      </c>
      <c r="H278" s="14">
        <v>115200</v>
      </c>
      <c r="I278" s="14">
        <v>3</v>
      </c>
      <c r="J278" s="14" t="s">
        <v>38</v>
      </c>
      <c r="K278" s="15">
        <v>6700</v>
      </c>
      <c r="L278" s="16">
        <f t="shared" si="9"/>
        <v>1125600</v>
      </c>
      <c r="M278" s="15">
        <v>6700</v>
      </c>
      <c r="N278" s="17">
        <f t="shared" si="10"/>
        <v>0</v>
      </c>
      <c r="O278" s="18" t="s">
        <v>617</v>
      </c>
      <c r="Q278" s="18"/>
      <c r="R278" s="21"/>
      <c r="S278" s="19"/>
      <c r="T278" s="19"/>
      <c r="U278" s="19"/>
      <c r="V278" s="19"/>
      <c r="W278" s="19"/>
      <c r="X278" s="19"/>
      <c r="Y278" s="19"/>
      <c r="Z278" s="19"/>
    </row>
    <row r="279" spans="1:26" s="27" customFormat="1">
      <c r="A279" s="11">
        <v>277</v>
      </c>
      <c r="B279" s="22" t="s">
        <v>618</v>
      </c>
      <c r="C279" s="23" t="s">
        <v>618</v>
      </c>
      <c r="D279" s="14" t="s">
        <v>124</v>
      </c>
      <c r="E279" s="14">
        <v>2008</v>
      </c>
      <c r="F279" s="14" t="s">
        <v>144</v>
      </c>
      <c r="G279" s="14" t="s">
        <v>619</v>
      </c>
      <c r="H279" s="14">
        <v>81158</v>
      </c>
      <c r="I279" s="14">
        <v>5</v>
      </c>
      <c r="J279" s="14" t="s">
        <v>178</v>
      </c>
      <c r="K279" s="15">
        <v>35000</v>
      </c>
      <c r="L279" s="16">
        <f t="shared" si="9"/>
        <v>5880000</v>
      </c>
      <c r="M279" s="15">
        <v>35000</v>
      </c>
      <c r="N279" s="17">
        <f t="shared" si="10"/>
        <v>0</v>
      </c>
      <c r="O279" s="18" t="s">
        <v>620</v>
      </c>
      <c r="Q279" s="18"/>
      <c r="R279" s="21"/>
      <c r="S279" s="19"/>
      <c r="T279" s="19"/>
      <c r="U279" s="19"/>
      <c r="V279" s="19"/>
      <c r="W279" s="19"/>
      <c r="X279" s="19"/>
      <c r="Y279" s="19"/>
      <c r="Z279" s="19"/>
    </row>
    <row r="280" spans="1:26" s="27" customFormat="1">
      <c r="A280" s="11">
        <v>278</v>
      </c>
      <c r="B280" s="22" t="s">
        <v>621</v>
      </c>
      <c r="C280" s="23" t="s">
        <v>621</v>
      </c>
      <c r="D280" s="14" t="s">
        <v>50</v>
      </c>
      <c r="E280" s="14">
        <v>2005</v>
      </c>
      <c r="F280" s="14" t="s">
        <v>15</v>
      </c>
      <c r="G280" s="14" t="s">
        <v>16</v>
      </c>
      <c r="H280" s="14">
        <v>116264</v>
      </c>
      <c r="I280" s="14">
        <v>5</v>
      </c>
      <c r="J280" s="14" t="s">
        <v>17</v>
      </c>
      <c r="K280" s="15">
        <v>9400</v>
      </c>
      <c r="L280" s="16">
        <f t="shared" si="9"/>
        <v>1579200</v>
      </c>
      <c r="M280" s="15">
        <v>9400</v>
      </c>
      <c r="N280" s="17">
        <f t="shared" si="10"/>
        <v>0</v>
      </c>
      <c r="O280" s="18" t="s">
        <v>622</v>
      </c>
      <c r="Q280" s="18"/>
      <c r="R280" s="21"/>
      <c r="S280" s="19"/>
      <c r="T280" s="19"/>
      <c r="U280" s="19"/>
      <c r="V280" s="19"/>
      <c r="W280" s="19"/>
      <c r="X280" s="19"/>
      <c r="Y280" s="19"/>
      <c r="Z280" s="19"/>
    </row>
    <row r="281" spans="1:26" s="27" customFormat="1">
      <c r="A281" s="11">
        <v>279</v>
      </c>
      <c r="B281" s="22" t="s">
        <v>623</v>
      </c>
      <c r="C281" s="23" t="s">
        <v>623</v>
      </c>
      <c r="D281" s="14" t="s">
        <v>50</v>
      </c>
      <c r="E281" s="14">
        <v>2010</v>
      </c>
      <c r="F281" s="14" t="s">
        <v>15</v>
      </c>
      <c r="G281" s="14" t="s">
        <v>16</v>
      </c>
      <c r="H281" s="14">
        <v>116264</v>
      </c>
      <c r="I281" s="14">
        <v>3</v>
      </c>
      <c r="J281" s="14" t="s">
        <v>17</v>
      </c>
      <c r="K281" s="15">
        <v>9400</v>
      </c>
      <c r="L281" s="16">
        <f t="shared" si="9"/>
        <v>1579200</v>
      </c>
      <c r="M281" s="15">
        <v>9400</v>
      </c>
      <c r="N281" s="17">
        <f t="shared" si="10"/>
        <v>0</v>
      </c>
      <c r="O281" s="18" t="s">
        <v>624</v>
      </c>
      <c r="Q281" s="18"/>
      <c r="R281" s="21"/>
      <c r="S281" s="19"/>
      <c r="T281" s="19"/>
      <c r="U281" s="19"/>
      <c r="V281" s="19"/>
      <c r="W281" s="19"/>
      <c r="X281" s="19"/>
      <c r="Y281" s="19"/>
      <c r="Z281" s="19"/>
    </row>
    <row r="282" spans="1:26" s="27" customFormat="1">
      <c r="A282" s="11">
        <v>280</v>
      </c>
      <c r="B282" s="22" t="s">
        <v>625</v>
      </c>
      <c r="C282" s="23" t="s">
        <v>625</v>
      </c>
      <c r="D282" s="14" t="s">
        <v>50</v>
      </c>
      <c r="E282" s="14" t="s">
        <v>30</v>
      </c>
      <c r="F282" s="14" t="s">
        <v>526</v>
      </c>
      <c r="G282" s="14" t="s">
        <v>16</v>
      </c>
      <c r="H282" s="14">
        <v>178383</v>
      </c>
      <c r="I282" s="14">
        <v>5</v>
      </c>
      <c r="J282" s="14" t="s">
        <v>157</v>
      </c>
      <c r="K282" s="15">
        <v>16000</v>
      </c>
      <c r="L282" s="16">
        <f t="shared" si="9"/>
        <v>2688000</v>
      </c>
      <c r="M282" s="15">
        <v>16000</v>
      </c>
      <c r="N282" s="17">
        <f t="shared" si="10"/>
        <v>0</v>
      </c>
      <c r="O282" s="18" t="s">
        <v>626</v>
      </c>
      <c r="Q282" s="18"/>
      <c r="R282" s="21"/>
      <c r="S282" s="19"/>
      <c r="T282" s="19"/>
      <c r="U282" s="19"/>
      <c r="V282" s="19"/>
      <c r="W282" s="19"/>
      <c r="X282" s="19"/>
      <c r="Y282" s="19"/>
      <c r="Z282" s="19"/>
    </row>
    <row r="283" spans="1:26" s="27" customFormat="1">
      <c r="A283" s="11">
        <v>281</v>
      </c>
      <c r="B283" s="22" t="s">
        <v>627</v>
      </c>
      <c r="C283" s="23" t="s">
        <v>627</v>
      </c>
      <c r="D283" s="14" t="s">
        <v>50</v>
      </c>
      <c r="E283" s="14">
        <v>1990</v>
      </c>
      <c r="F283" s="14" t="s">
        <v>15</v>
      </c>
      <c r="G283" s="14" t="s">
        <v>16</v>
      </c>
      <c r="H283" s="14">
        <v>16233</v>
      </c>
      <c r="I283" s="14">
        <v>5</v>
      </c>
      <c r="J283" s="14" t="s">
        <v>178</v>
      </c>
      <c r="K283" s="15">
        <v>8500</v>
      </c>
      <c r="L283" s="16">
        <f t="shared" si="9"/>
        <v>1428000</v>
      </c>
      <c r="M283" s="15">
        <v>8500</v>
      </c>
      <c r="N283" s="17">
        <f t="shared" si="10"/>
        <v>0</v>
      </c>
      <c r="O283" s="18" t="s">
        <v>628</v>
      </c>
      <c r="Q283" s="18"/>
      <c r="R283" s="21"/>
      <c r="S283" s="19"/>
      <c r="T283" s="19"/>
      <c r="U283" s="19"/>
      <c r="V283" s="19"/>
      <c r="W283" s="19"/>
      <c r="X283" s="19"/>
      <c r="Y283" s="19"/>
      <c r="Z283" s="19"/>
    </row>
    <row r="284" spans="1:26" s="27" customFormat="1">
      <c r="A284" s="11">
        <v>282</v>
      </c>
      <c r="B284" s="22" t="s">
        <v>629</v>
      </c>
      <c r="C284" s="23" t="s">
        <v>629</v>
      </c>
      <c r="D284" s="14" t="s">
        <v>50</v>
      </c>
      <c r="E284" s="14">
        <v>1991</v>
      </c>
      <c r="F284" s="14" t="s">
        <v>526</v>
      </c>
      <c r="G284" s="14" t="s">
        <v>52</v>
      </c>
      <c r="H284" s="14">
        <v>68274</v>
      </c>
      <c r="I284" s="14">
        <v>5</v>
      </c>
      <c r="J284" s="14" t="s">
        <v>59</v>
      </c>
      <c r="K284" s="15">
        <v>6700</v>
      </c>
      <c r="L284" s="16">
        <f t="shared" si="9"/>
        <v>1125600</v>
      </c>
      <c r="M284" s="15">
        <v>6700</v>
      </c>
      <c r="N284" s="17">
        <f t="shared" si="10"/>
        <v>0</v>
      </c>
      <c r="O284" s="18" t="s">
        <v>630</v>
      </c>
      <c r="Q284" s="18"/>
      <c r="R284" s="21"/>
      <c r="S284" s="19"/>
      <c r="T284" s="19"/>
      <c r="U284" s="19"/>
      <c r="V284" s="19"/>
      <c r="W284" s="19"/>
      <c r="X284" s="19"/>
      <c r="Y284" s="19"/>
      <c r="Z284" s="19"/>
    </row>
    <row r="285" spans="1:26" s="27" customFormat="1">
      <c r="A285" s="11">
        <v>283</v>
      </c>
      <c r="B285" s="22" t="s">
        <v>631</v>
      </c>
      <c r="C285" s="23" t="s">
        <v>631</v>
      </c>
      <c r="D285" s="14" t="s">
        <v>50</v>
      </c>
      <c r="E285" s="14" t="s">
        <v>30</v>
      </c>
      <c r="F285" s="14" t="s">
        <v>76</v>
      </c>
      <c r="G285" s="14" t="s">
        <v>16</v>
      </c>
      <c r="H285" s="14">
        <v>116333</v>
      </c>
      <c r="I285" s="14">
        <v>3</v>
      </c>
      <c r="J285" s="14" t="s">
        <v>59</v>
      </c>
      <c r="K285" s="15">
        <v>14900</v>
      </c>
      <c r="L285" s="16">
        <f t="shared" si="9"/>
        <v>2503200</v>
      </c>
      <c r="M285" s="15">
        <v>14900</v>
      </c>
      <c r="N285" s="17">
        <f t="shared" si="10"/>
        <v>0</v>
      </c>
      <c r="O285" s="18" t="s">
        <v>632</v>
      </c>
      <c r="Q285" s="18"/>
      <c r="R285" s="21"/>
      <c r="S285" s="19"/>
      <c r="T285" s="19"/>
      <c r="U285" s="19"/>
      <c r="V285" s="19"/>
      <c r="W285" s="19"/>
      <c r="X285" s="19"/>
      <c r="Y285" s="19"/>
      <c r="Z285" s="19"/>
    </row>
    <row r="286" spans="1:26" s="27" customFormat="1">
      <c r="A286" s="11">
        <v>284</v>
      </c>
      <c r="B286" s="22" t="s">
        <v>633</v>
      </c>
      <c r="C286" s="23" t="s">
        <v>633</v>
      </c>
      <c r="D286" s="14" t="s">
        <v>50</v>
      </c>
      <c r="E286" s="14">
        <v>1991</v>
      </c>
      <c r="F286" s="14" t="s">
        <v>15</v>
      </c>
      <c r="G286" s="14" t="s">
        <v>16</v>
      </c>
      <c r="H286" s="14">
        <v>16233</v>
      </c>
      <c r="I286" s="14">
        <v>5</v>
      </c>
      <c r="J286" s="14" t="s">
        <v>178</v>
      </c>
      <c r="K286" s="15">
        <v>8900</v>
      </c>
      <c r="L286" s="16">
        <f t="shared" si="9"/>
        <v>1495200</v>
      </c>
      <c r="M286" s="15">
        <v>8900</v>
      </c>
      <c r="N286" s="17">
        <f t="shared" si="10"/>
        <v>0</v>
      </c>
      <c r="O286" s="18" t="s">
        <v>634</v>
      </c>
      <c r="Q286" s="18"/>
      <c r="R286" s="21"/>
      <c r="S286" s="19"/>
      <c r="T286" s="19"/>
      <c r="U286" s="19"/>
      <c r="V286" s="19"/>
      <c r="W286" s="19"/>
      <c r="X286" s="19"/>
      <c r="Y286" s="19"/>
      <c r="Z286" s="19"/>
    </row>
    <row r="287" spans="1:26" s="27" customFormat="1">
      <c r="A287" s="11">
        <v>285</v>
      </c>
      <c r="B287" s="22" t="s">
        <v>635</v>
      </c>
      <c r="C287" s="23" t="s">
        <v>635</v>
      </c>
      <c r="D287" s="14" t="s">
        <v>50</v>
      </c>
      <c r="E287" s="14">
        <v>2007</v>
      </c>
      <c r="F287" s="14" t="s">
        <v>51</v>
      </c>
      <c r="G287" s="14" t="s">
        <v>16</v>
      </c>
      <c r="H287" s="14">
        <v>179160</v>
      </c>
      <c r="I287" s="14">
        <v>3</v>
      </c>
      <c r="J287" s="14" t="s">
        <v>38</v>
      </c>
      <c r="K287" s="15">
        <v>5000</v>
      </c>
      <c r="L287" s="16">
        <f t="shared" si="9"/>
        <v>840000</v>
      </c>
      <c r="M287" s="15">
        <v>5000</v>
      </c>
      <c r="N287" s="17">
        <f t="shared" si="10"/>
        <v>0</v>
      </c>
      <c r="O287" s="18" t="s">
        <v>636</v>
      </c>
      <c r="Q287" s="18"/>
      <c r="R287" s="21"/>
      <c r="S287" s="19"/>
      <c r="T287" s="19"/>
      <c r="U287" s="19"/>
      <c r="V287" s="19"/>
      <c r="W287" s="19"/>
      <c r="X287" s="19"/>
      <c r="Y287" s="19"/>
      <c r="Z287" s="19"/>
    </row>
    <row r="288" spans="1:26" s="27" customFormat="1">
      <c r="A288" s="11">
        <v>286</v>
      </c>
      <c r="B288" s="22" t="s">
        <v>637</v>
      </c>
      <c r="C288" s="23" t="s">
        <v>637</v>
      </c>
      <c r="D288" s="14" t="s">
        <v>50</v>
      </c>
      <c r="E288" s="14">
        <v>2006</v>
      </c>
      <c r="F288" s="14" t="s">
        <v>51</v>
      </c>
      <c r="G288" s="14" t="s">
        <v>16</v>
      </c>
      <c r="H288" s="14">
        <v>179160</v>
      </c>
      <c r="I288" s="14">
        <v>3</v>
      </c>
      <c r="J288" s="14" t="s">
        <v>38</v>
      </c>
      <c r="K288" s="15">
        <v>5400</v>
      </c>
      <c r="L288" s="16">
        <f t="shared" si="9"/>
        <v>907200</v>
      </c>
      <c r="M288" s="15">
        <v>5400</v>
      </c>
      <c r="N288" s="17">
        <f t="shared" si="10"/>
        <v>0</v>
      </c>
      <c r="O288" s="18" t="s">
        <v>638</v>
      </c>
      <c r="Q288" s="18"/>
      <c r="R288" s="21"/>
      <c r="S288" s="19"/>
      <c r="T288" s="19"/>
      <c r="U288" s="19"/>
      <c r="V288" s="19"/>
      <c r="W288" s="19"/>
      <c r="X288" s="19"/>
      <c r="Y288" s="19"/>
      <c r="Z288" s="19"/>
    </row>
    <row r="289" spans="1:26" s="27" customFormat="1">
      <c r="A289" s="11">
        <v>287</v>
      </c>
      <c r="B289" s="22" t="s">
        <v>639</v>
      </c>
      <c r="C289" s="23" t="s">
        <v>639</v>
      </c>
      <c r="D289" s="14" t="s">
        <v>50</v>
      </c>
      <c r="E289" s="14" t="s">
        <v>30</v>
      </c>
      <c r="F289" s="14" t="s">
        <v>15</v>
      </c>
      <c r="G289" s="14" t="s">
        <v>16</v>
      </c>
      <c r="H289" s="14">
        <v>116233</v>
      </c>
      <c r="I289" s="14">
        <v>3</v>
      </c>
      <c r="J289" s="14" t="s">
        <v>178</v>
      </c>
      <c r="K289" s="15">
        <v>13800</v>
      </c>
      <c r="L289" s="16">
        <f t="shared" si="9"/>
        <v>2318400</v>
      </c>
      <c r="M289" s="15">
        <v>13800</v>
      </c>
      <c r="N289" s="17">
        <f t="shared" si="10"/>
        <v>0</v>
      </c>
      <c r="O289" s="18" t="s">
        <v>640</v>
      </c>
      <c r="Q289" s="18"/>
      <c r="R289" s="21"/>
      <c r="S289" s="19"/>
      <c r="T289" s="19"/>
      <c r="U289" s="19"/>
      <c r="V289" s="19"/>
      <c r="W289" s="19"/>
      <c r="X289" s="19"/>
      <c r="Y289" s="19"/>
      <c r="Z289" s="19"/>
    </row>
    <row r="290" spans="1:26" s="27" customFormat="1">
      <c r="A290" s="11">
        <v>288</v>
      </c>
      <c r="B290" s="22" t="s">
        <v>641</v>
      </c>
      <c r="C290" s="23" t="s">
        <v>641</v>
      </c>
      <c r="D290" s="14" t="s">
        <v>50</v>
      </c>
      <c r="E290" s="14">
        <v>1991</v>
      </c>
      <c r="F290" s="14" t="s">
        <v>15</v>
      </c>
      <c r="G290" s="14" t="s">
        <v>16</v>
      </c>
      <c r="H290" s="14">
        <v>16234</v>
      </c>
      <c r="I290" s="14">
        <v>5</v>
      </c>
      <c r="J290" s="14" t="s">
        <v>59</v>
      </c>
      <c r="K290" s="15">
        <v>7200</v>
      </c>
      <c r="L290" s="16">
        <f t="shared" ref="L290:L353" si="11">K290*168</f>
        <v>1209600</v>
      </c>
      <c r="M290" s="15">
        <v>7200</v>
      </c>
      <c r="N290" s="17">
        <f t="shared" si="10"/>
        <v>0</v>
      </c>
      <c r="O290" s="18" t="s">
        <v>642</v>
      </c>
      <c r="Q290" s="18"/>
      <c r="R290" s="21"/>
      <c r="S290" s="19"/>
      <c r="T290" s="19"/>
      <c r="U290" s="19"/>
      <c r="V290" s="19"/>
      <c r="W290" s="19"/>
      <c r="X290" s="19"/>
      <c r="Y290" s="19"/>
      <c r="Z290" s="19"/>
    </row>
    <row r="291" spans="1:26" s="27" customFormat="1">
      <c r="A291" s="11">
        <v>289</v>
      </c>
      <c r="B291" s="22" t="s">
        <v>643</v>
      </c>
      <c r="C291" s="23" t="s">
        <v>643</v>
      </c>
      <c r="D291" s="14" t="s">
        <v>50</v>
      </c>
      <c r="E291" s="14">
        <v>1995</v>
      </c>
      <c r="F291" s="14" t="s">
        <v>15</v>
      </c>
      <c r="G291" s="14" t="s">
        <v>16</v>
      </c>
      <c r="H291" s="14">
        <v>16234</v>
      </c>
      <c r="I291" s="14">
        <v>5</v>
      </c>
      <c r="J291" s="14" t="s">
        <v>59</v>
      </c>
      <c r="K291" s="15">
        <v>7200</v>
      </c>
      <c r="L291" s="16">
        <f t="shared" si="11"/>
        <v>1209600</v>
      </c>
      <c r="M291" s="15">
        <v>7200</v>
      </c>
      <c r="N291" s="17">
        <f t="shared" si="10"/>
        <v>0</v>
      </c>
      <c r="O291" s="18" t="s">
        <v>644</v>
      </c>
      <c r="Q291" s="18"/>
      <c r="R291" s="21"/>
      <c r="S291" s="19"/>
      <c r="T291" s="19"/>
      <c r="U291" s="19"/>
      <c r="V291" s="19"/>
      <c r="W291" s="19"/>
      <c r="X291" s="19"/>
      <c r="Y291" s="19"/>
      <c r="Z291" s="19"/>
    </row>
    <row r="292" spans="1:26" s="27" customFormat="1">
      <c r="A292" s="11">
        <v>290</v>
      </c>
      <c r="B292" s="22" t="s">
        <v>645</v>
      </c>
      <c r="C292" s="23" t="s">
        <v>645</v>
      </c>
      <c r="D292" s="14" t="s">
        <v>50</v>
      </c>
      <c r="E292" s="14">
        <v>2004</v>
      </c>
      <c r="F292" s="14" t="s">
        <v>15</v>
      </c>
      <c r="G292" s="14" t="s">
        <v>16</v>
      </c>
      <c r="H292" s="14">
        <v>116233</v>
      </c>
      <c r="I292" s="14">
        <v>5</v>
      </c>
      <c r="J292" s="14" t="s">
        <v>178</v>
      </c>
      <c r="K292" s="15">
        <v>12800</v>
      </c>
      <c r="L292" s="16">
        <f t="shared" si="11"/>
        <v>2150400</v>
      </c>
      <c r="M292" s="15">
        <v>12800</v>
      </c>
      <c r="N292" s="17">
        <f t="shared" si="10"/>
        <v>0</v>
      </c>
      <c r="O292" s="18" t="s">
        <v>646</v>
      </c>
      <c r="Q292" s="18"/>
      <c r="R292" s="21"/>
      <c r="S292" s="19"/>
      <c r="T292" s="19"/>
      <c r="U292" s="19"/>
      <c r="V292" s="19"/>
      <c r="W292" s="19"/>
      <c r="X292" s="19"/>
      <c r="Y292" s="19"/>
      <c r="Z292" s="19"/>
    </row>
    <row r="293" spans="1:26" s="27" customFormat="1">
      <c r="A293" s="11">
        <v>291</v>
      </c>
      <c r="B293" s="22" t="s">
        <v>647</v>
      </c>
      <c r="C293" s="23" t="s">
        <v>647</v>
      </c>
      <c r="D293" s="14" t="s">
        <v>50</v>
      </c>
      <c r="E293" s="14">
        <v>2008</v>
      </c>
      <c r="F293" s="14" t="s">
        <v>15</v>
      </c>
      <c r="G293" s="14" t="s">
        <v>16</v>
      </c>
      <c r="H293" s="14">
        <v>116233</v>
      </c>
      <c r="I293" s="14">
        <v>5</v>
      </c>
      <c r="J293" s="14" t="s">
        <v>178</v>
      </c>
      <c r="K293" s="15">
        <v>12800</v>
      </c>
      <c r="L293" s="16">
        <f t="shared" si="11"/>
        <v>2150400</v>
      </c>
      <c r="M293" s="15">
        <v>12800</v>
      </c>
      <c r="N293" s="17">
        <f t="shared" si="10"/>
        <v>0</v>
      </c>
      <c r="O293" s="18" t="s">
        <v>648</v>
      </c>
      <c r="Q293" s="18"/>
      <c r="R293" s="21"/>
      <c r="S293" s="19"/>
      <c r="T293" s="19"/>
      <c r="U293" s="19"/>
      <c r="V293" s="19"/>
      <c r="W293" s="19"/>
      <c r="X293" s="19"/>
      <c r="Y293" s="19"/>
      <c r="Z293" s="19"/>
    </row>
    <row r="294" spans="1:26" s="27" customFormat="1">
      <c r="A294" s="11">
        <v>292</v>
      </c>
      <c r="B294" s="22" t="s">
        <v>649</v>
      </c>
      <c r="C294" s="23" t="s">
        <v>649</v>
      </c>
      <c r="D294" s="14" t="s">
        <v>50</v>
      </c>
      <c r="E294" s="14">
        <v>2002</v>
      </c>
      <c r="F294" s="14" t="s">
        <v>15</v>
      </c>
      <c r="G294" s="14" t="s">
        <v>16</v>
      </c>
      <c r="H294" s="14">
        <v>16234</v>
      </c>
      <c r="I294" s="14">
        <v>5</v>
      </c>
      <c r="J294" s="14" t="s">
        <v>17</v>
      </c>
      <c r="K294" s="15">
        <v>7200</v>
      </c>
      <c r="L294" s="16">
        <f t="shared" si="11"/>
        <v>1209600</v>
      </c>
      <c r="M294" s="15">
        <v>7200</v>
      </c>
      <c r="N294" s="17">
        <f t="shared" si="10"/>
        <v>0</v>
      </c>
      <c r="O294" s="18" t="s">
        <v>650</v>
      </c>
      <c r="Q294" s="18"/>
      <c r="R294" s="21"/>
      <c r="S294" s="19"/>
      <c r="T294" s="19"/>
      <c r="U294" s="19"/>
      <c r="V294" s="19"/>
      <c r="W294" s="19"/>
      <c r="X294" s="19"/>
      <c r="Y294" s="19"/>
      <c r="Z294" s="19"/>
    </row>
    <row r="295" spans="1:26" s="27" customFormat="1">
      <c r="A295" s="11">
        <v>293</v>
      </c>
      <c r="B295" s="22" t="s">
        <v>651</v>
      </c>
      <c r="C295" s="23" t="s">
        <v>651</v>
      </c>
      <c r="D295" s="14" t="s">
        <v>29</v>
      </c>
      <c r="E295" s="14">
        <v>2006</v>
      </c>
      <c r="F295" s="14" t="s">
        <v>21</v>
      </c>
      <c r="G295" s="14" t="s">
        <v>16</v>
      </c>
      <c r="H295" s="14">
        <v>18038</v>
      </c>
      <c r="I295" s="14">
        <v>3</v>
      </c>
      <c r="J295" s="14" t="s">
        <v>17</v>
      </c>
      <c r="K295" s="15">
        <v>16700</v>
      </c>
      <c r="L295" s="16">
        <f t="shared" si="11"/>
        <v>2805600</v>
      </c>
      <c r="M295" s="15">
        <v>16700</v>
      </c>
      <c r="N295" s="17">
        <f t="shared" si="10"/>
        <v>0</v>
      </c>
      <c r="O295" s="18" t="s">
        <v>652</v>
      </c>
      <c r="Q295" s="18"/>
      <c r="R295" s="21"/>
      <c r="S295" s="19"/>
      <c r="T295" s="19"/>
      <c r="U295" s="19"/>
      <c r="V295" s="19"/>
      <c r="W295" s="19"/>
      <c r="X295" s="19"/>
      <c r="Y295" s="19"/>
      <c r="Z295" s="19"/>
    </row>
    <row r="296" spans="1:26" s="27" customFormat="1">
      <c r="A296" s="11">
        <v>294</v>
      </c>
      <c r="B296" s="22" t="s">
        <v>653</v>
      </c>
      <c r="C296" s="23" t="s">
        <v>653</v>
      </c>
      <c r="D296" s="14" t="s">
        <v>50</v>
      </c>
      <c r="E296" s="14">
        <v>1992</v>
      </c>
      <c r="F296" s="14" t="s">
        <v>15</v>
      </c>
      <c r="G296" s="14" t="s">
        <v>16</v>
      </c>
      <c r="H296" s="14">
        <v>16233</v>
      </c>
      <c r="I296" s="14">
        <v>5</v>
      </c>
      <c r="J296" s="14" t="s">
        <v>178</v>
      </c>
      <c r="K296" s="15">
        <v>7500</v>
      </c>
      <c r="L296" s="16">
        <f t="shared" si="11"/>
        <v>1260000</v>
      </c>
      <c r="M296" s="15">
        <v>7500</v>
      </c>
      <c r="N296" s="17">
        <f t="shared" si="10"/>
        <v>0</v>
      </c>
      <c r="O296" s="18" t="s">
        <v>654</v>
      </c>
      <c r="Q296" s="18"/>
      <c r="R296" s="21"/>
      <c r="S296" s="19"/>
      <c r="T296" s="19"/>
      <c r="U296" s="19"/>
      <c r="V296" s="19"/>
      <c r="W296" s="19"/>
      <c r="X296" s="19"/>
      <c r="Y296" s="19"/>
      <c r="Z296" s="19"/>
    </row>
    <row r="297" spans="1:26" s="27" customFormat="1">
      <c r="A297" s="11">
        <v>295</v>
      </c>
      <c r="B297" s="22" t="s">
        <v>655</v>
      </c>
      <c r="C297" s="23" t="s">
        <v>655</v>
      </c>
      <c r="D297" s="14" t="s">
        <v>50</v>
      </c>
      <c r="E297" s="14">
        <v>1991</v>
      </c>
      <c r="F297" s="14" t="s">
        <v>15</v>
      </c>
      <c r="G297" s="14" t="s">
        <v>16</v>
      </c>
      <c r="H297" s="14">
        <v>16233</v>
      </c>
      <c r="I297" s="14">
        <v>5</v>
      </c>
      <c r="J297" s="14" t="s">
        <v>178</v>
      </c>
      <c r="K297" s="15">
        <v>7500</v>
      </c>
      <c r="L297" s="16">
        <f t="shared" si="11"/>
        <v>1260000</v>
      </c>
      <c r="M297" s="15">
        <v>7500</v>
      </c>
      <c r="N297" s="17">
        <f t="shared" si="10"/>
        <v>0</v>
      </c>
      <c r="O297" s="18" t="s">
        <v>656</v>
      </c>
      <c r="Q297" s="18"/>
      <c r="R297" s="21"/>
      <c r="S297" s="19"/>
      <c r="T297" s="19"/>
      <c r="U297" s="19"/>
      <c r="V297" s="19"/>
      <c r="W297" s="19"/>
      <c r="X297" s="19"/>
      <c r="Y297" s="19"/>
      <c r="Z297" s="19"/>
    </row>
    <row r="298" spans="1:26" s="27" customFormat="1">
      <c r="A298" s="11">
        <v>296</v>
      </c>
      <c r="B298" s="22" t="s">
        <v>657</v>
      </c>
      <c r="C298" s="23" t="s">
        <v>657</v>
      </c>
      <c r="D298" s="14" t="s">
        <v>50</v>
      </c>
      <c r="E298" s="14">
        <v>1990</v>
      </c>
      <c r="F298" s="14" t="s">
        <v>15</v>
      </c>
      <c r="G298" s="14" t="s">
        <v>16</v>
      </c>
      <c r="H298" s="14">
        <v>16233</v>
      </c>
      <c r="I298" s="14">
        <v>5</v>
      </c>
      <c r="J298" s="14" t="s">
        <v>178</v>
      </c>
      <c r="K298" s="15">
        <v>7500</v>
      </c>
      <c r="L298" s="16">
        <f t="shared" si="11"/>
        <v>1260000</v>
      </c>
      <c r="M298" s="15">
        <v>7500</v>
      </c>
      <c r="N298" s="17">
        <f t="shared" si="10"/>
        <v>0</v>
      </c>
      <c r="O298" s="18" t="s">
        <v>658</v>
      </c>
      <c r="Q298" s="18"/>
      <c r="R298" s="21"/>
      <c r="S298" s="19"/>
      <c r="T298" s="19"/>
      <c r="U298" s="19"/>
      <c r="V298" s="19"/>
      <c r="W298" s="19"/>
      <c r="X298" s="19"/>
      <c r="Y298" s="19"/>
      <c r="Z298" s="19"/>
    </row>
    <row r="299" spans="1:26" s="27" customFormat="1">
      <c r="A299" s="11">
        <v>297</v>
      </c>
      <c r="B299" s="22" t="s">
        <v>659</v>
      </c>
      <c r="C299" s="23" t="s">
        <v>659</v>
      </c>
      <c r="D299" s="14" t="s">
        <v>50</v>
      </c>
      <c r="E299" s="14">
        <v>1989</v>
      </c>
      <c r="F299" s="14" t="s">
        <v>15</v>
      </c>
      <c r="G299" s="14" t="s">
        <v>16</v>
      </c>
      <c r="H299" s="14">
        <v>16233</v>
      </c>
      <c r="I299" s="14">
        <v>5</v>
      </c>
      <c r="J299" s="14" t="s">
        <v>178</v>
      </c>
      <c r="K299" s="15">
        <v>7500</v>
      </c>
      <c r="L299" s="16">
        <f t="shared" si="11"/>
        <v>1260000</v>
      </c>
      <c r="M299" s="15">
        <v>7500</v>
      </c>
      <c r="N299" s="17">
        <f t="shared" si="10"/>
        <v>0</v>
      </c>
      <c r="O299" s="18" t="s">
        <v>660</v>
      </c>
      <c r="Q299" s="18"/>
      <c r="R299" s="21"/>
      <c r="S299" s="19"/>
      <c r="T299" s="19"/>
      <c r="U299" s="19"/>
      <c r="V299" s="19"/>
      <c r="W299" s="19"/>
      <c r="X299" s="19"/>
      <c r="Y299" s="19"/>
      <c r="Z299" s="19"/>
    </row>
    <row r="300" spans="1:26" s="27" customFormat="1">
      <c r="A300" s="11">
        <v>298</v>
      </c>
      <c r="B300" s="22" t="s">
        <v>661</v>
      </c>
      <c r="C300" s="23" t="s">
        <v>661</v>
      </c>
      <c r="D300" s="14" t="s">
        <v>50</v>
      </c>
      <c r="E300" s="14">
        <v>1993</v>
      </c>
      <c r="F300" s="14" t="s">
        <v>15</v>
      </c>
      <c r="G300" s="14" t="s">
        <v>16</v>
      </c>
      <c r="H300" s="14">
        <v>16233</v>
      </c>
      <c r="I300" s="14">
        <v>5</v>
      </c>
      <c r="J300" s="14" t="s">
        <v>38</v>
      </c>
      <c r="K300" s="15">
        <v>7600</v>
      </c>
      <c r="L300" s="16">
        <f t="shared" si="11"/>
        <v>1276800</v>
      </c>
      <c r="M300" s="15">
        <v>7600</v>
      </c>
      <c r="N300" s="17">
        <f t="shared" si="10"/>
        <v>0</v>
      </c>
      <c r="O300" s="18" t="s">
        <v>662</v>
      </c>
      <c r="Q300" s="18"/>
      <c r="R300" s="21"/>
      <c r="S300" s="19"/>
      <c r="T300" s="19"/>
      <c r="U300" s="19"/>
      <c r="V300" s="19"/>
      <c r="W300" s="19"/>
      <c r="X300" s="19"/>
      <c r="Y300" s="19"/>
      <c r="Z300" s="19"/>
    </row>
    <row r="301" spans="1:26" s="27" customFormat="1">
      <c r="A301" s="11">
        <v>299</v>
      </c>
      <c r="B301" s="22" t="s">
        <v>663</v>
      </c>
      <c r="C301" s="23" t="s">
        <v>663</v>
      </c>
      <c r="D301" s="14" t="s">
        <v>50</v>
      </c>
      <c r="E301" s="14">
        <v>2005</v>
      </c>
      <c r="F301" s="14" t="s">
        <v>15</v>
      </c>
      <c r="G301" s="14" t="s">
        <v>16</v>
      </c>
      <c r="H301" s="14">
        <v>116234</v>
      </c>
      <c r="I301" s="14">
        <v>3</v>
      </c>
      <c r="J301" s="14" t="s">
        <v>59</v>
      </c>
      <c r="K301" s="15">
        <v>9800</v>
      </c>
      <c r="L301" s="16">
        <f t="shared" si="11"/>
        <v>1646400</v>
      </c>
      <c r="M301" s="15">
        <v>9800</v>
      </c>
      <c r="N301" s="17">
        <f t="shared" si="10"/>
        <v>0</v>
      </c>
      <c r="O301" s="18" t="s">
        <v>664</v>
      </c>
      <c r="Q301" s="18"/>
      <c r="R301" s="21"/>
      <c r="S301" s="19"/>
      <c r="T301" s="19"/>
      <c r="U301" s="19"/>
      <c r="V301" s="19"/>
      <c r="W301" s="19"/>
      <c r="X301" s="19"/>
      <c r="Y301" s="19"/>
      <c r="Z301" s="19"/>
    </row>
    <row r="302" spans="1:26" s="27" customFormat="1">
      <c r="A302" s="11">
        <v>300</v>
      </c>
      <c r="B302" s="22" t="s">
        <v>665</v>
      </c>
      <c r="C302" s="23" t="s">
        <v>665</v>
      </c>
      <c r="D302" s="14" t="s">
        <v>50</v>
      </c>
      <c r="E302" s="14">
        <v>1989</v>
      </c>
      <c r="F302" s="14" t="s">
        <v>15</v>
      </c>
      <c r="G302" s="14" t="s">
        <v>16</v>
      </c>
      <c r="H302" s="14">
        <v>16233</v>
      </c>
      <c r="I302" s="14">
        <v>5</v>
      </c>
      <c r="J302" s="14" t="s">
        <v>178</v>
      </c>
      <c r="K302" s="15">
        <v>8500</v>
      </c>
      <c r="L302" s="16">
        <f t="shared" si="11"/>
        <v>1428000</v>
      </c>
      <c r="M302" s="15">
        <v>8500</v>
      </c>
      <c r="N302" s="17">
        <f t="shared" si="10"/>
        <v>0</v>
      </c>
      <c r="O302" s="18" t="s">
        <v>666</v>
      </c>
      <c r="Q302" s="18"/>
      <c r="R302" s="21"/>
      <c r="S302" s="19"/>
      <c r="T302" s="19"/>
      <c r="U302" s="19"/>
      <c r="V302" s="19"/>
      <c r="W302" s="19"/>
      <c r="X302" s="19"/>
      <c r="Y302" s="19"/>
      <c r="Z302" s="19"/>
    </row>
    <row r="303" spans="1:26" s="27" customFormat="1">
      <c r="A303" s="11">
        <v>301</v>
      </c>
      <c r="B303" s="22" t="s">
        <v>667</v>
      </c>
      <c r="C303" s="23" t="s">
        <v>667</v>
      </c>
      <c r="D303" s="14" t="s">
        <v>50</v>
      </c>
      <c r="E303" s="14">
        <v>1996</v>
      </c>
      <c r="F303" s="14" t="s">
        <v>15</v>
      </c>
      <c r="G303" s="14" t="s">
        <v>16</v>
      </c>
      <c r="H303" s="14">
        <v>16233</v>
      </c>
      <c r="I303" s="14">
        <v>5</v>
      </c>
      <c r="J303" s="14" t="s">
        <v>178</v>
      </c>
      <c r="K303" s="15">
        <v>9300</v>
      </c>
      <c r="L303" s="16">
        <f t="shared" si="11"/>
        <v>1562400</v>
      </c>
      <c r="M303" s="15">
        <v>9300</v>
      </c>
      <c r="N303" s="17">
        <f t="shared" si="10"/>
        <v>0</v>
      </c>
      <c r="O303" s="18" t="s">
        <v>668</v>
      </c>
      <c r="Q303" s="18"/>
      <c r="R303" s="21"/>
      <c r="S303" s="19"/>
      <c r="T303" s="19"/>
      <c r="U303" s="19"/>
      <c r="V303" s="19"/>
      <c r="W303" s="19"/>
      <c r="X303" s="19"/>
      <c r="Y303" s="19"/>
      <c r="Z303" s="19"/>
    </row>
    <row r="304" spans="1:26" s="27" customFormat="1">
      <c r="A304" s="11">
        <v>302</v>
      </c>
      <c r="B304" s="22" t="s">
        <v>669</v>
      </c>
      <c r="C304" s="23" t="s">
        <v>669</v>
      </c>
      <c r="D304" s="14" t="s">
        <v>50</v>
      </c>
      <c r="E304" s="14">
        <v>1991</v>
      </c>
      <c r="F304" s="14" t="s">
        <v>51</v>
      </c>
      <c r="G304" s="14" t="s">
        <v>52</v>
      </c>
      <c r="H304" s="14">
        <v>69173</v>
      </c>
      <c r="I304" s="14">
        <v>5</v>
      </c>
      <c r="J304" s="14" t="s">
        <v>178</v>
      </c>
      <c r="K304" s="15">
        <v>7600</v>
      </c>
      <c r="L304" s="16">
        <f t="shared" si="11"/>
        <v>1276800</v>
      </c>
      <c r="M304" s="15">
        <v>7600</v>
      </c>
      <c r="N304" s="17">
        <f t="shared" si="10"/>
        <v>0</v>
      </c>
      <c r="O304" s="18" t="s">
        <v>670</v>
      </c>
      <c r="Q304" s="18"/>
      <c r="R304" s="21"/>
      <c r="S304" s="19"/>
      <c r="T304" s="19"/>
      <c r="U304" s="19"/>
      <c r="V304" s="19"/>
      <c r="W304" s="19"/>
      <c r="X304" s="19"/>
      <c r="Y304" s="19"/>
      <c r="Z304" s="19"/>
    </row>
    <row r="305" spans="1:26" s="27" customFormat="1">
      <c r="A305" s="11">
        <v>303</v>
      </c>
      <c r="B305" s="22" t="s">
        <v>671</v>
      </c>
      <c r="C305" s="23" t="s">
        <v>671</v>
      </c>
      <c r="D305" s="14" t="s">
        <v>57</v>
      </c>
      <c r="E305" s="14">
        <v>1986</v>
      </c>
      <c r="F305" s="14" t="s">
        <v>15</v>
      </c>
      <c r="G305" s="14" t="s">
        <v>16</v>
      </c>
      <c r="H305" s="14">
        <v>18038</v>
      </c>
      <c r="I305" s="14" t="s">
        <v>58</v>
      </c>
      <c r="J305" s="14" t="s">
        <v>178</v>
      </c>
      <c r="K305" s="15">
        <v>21000</v>
      </c>
      <c r="L305" s="16">
        <f t="shared" si="11"/>
        <v>3528000</v>
      </c>
      <c r="M305" s="15">
        <v>21000</v>
      </c>
      <c r="N305" s="17">
        <f t="shared" si="10"/>
        <v>0</v>
      </c>
      <c r="O305" s="18" t="s">
        <v>672</v>
      </c>
      <c r="Q305" s="18"/>
      <c r="R305" s="21"/>
      <c r="S305" s="19"/>
      <c r="T305" s="19"/>
      <c r="U305" s="19"/>
      <c r="V305" s="19"/>
      <c r="W305" s="19"/>
      <c r="X305" s="19"/>
      <c r="Y305" s="19"/>
      <c r="Z305" s="19"/>
    </row>
    <row r="306" spans="1:26" s="27" customFormat="1">
      <c r="A306" s="11">
        <v>304</v>
      </c>
      <c r="B306" s="22" t="s">
        <v>673</v>
      </c>
      <c r="C306" s="23" t="s">
        <v>673</v>
      </c>
      <c r="D306" s="14" t="s">
        <v>47</v>
      </c>
      <c r="E306" s="14" t="s">
        <v>30</v>
      </c>
      <c r="F306" s="14" t="s">
        <v>21</v>
      </c>
      <c r="G306" s="14" t="s">
        <v>16</v>
      </c>
      <c r="H306" s="14">
        <v>116500</v>
      </c>
      <c r="I306" s="14">
        <v>3</v>
      </c>
      <c r="J306" s="14" t="s">
        <v>17</v>
      </c>
      <c r="K306" s="15">
        <v>32000</v>
      </c>
      <c r="L306" s="16">
        <f t="shared" si="11"/>
        <v>5376000</v>
      </c>
      <c r="M306" s="15">
        <v>32000</v>
      </c>
      <c r="N306" s="17">
        <f t="shared" si="10"/>
        <v>0</v>
      </c>
      <c r="O306" s="18" t="s">
        <v>674</v>
      </c>
      <c r="Q306" s="18"/>
      <c r="R306" s="21"/>
      <c r="S306" s="19"/>
      <c r="T306" s="19"/>
      <c r="U306" s="19"/>
      <c r="V306" s="19"/>
      <c r="W306" s="19"/>
      <c r="X306" s="19"/>
      <c r="Y306" s="19"/>
      <c r="Z306" s="19"/>
    </row>
    <row r="307" spans="1:26" s="27" customFormat="1">
      <c r="A307" s="11">
        <v>305</v>
      </c>
      <c r="B307" s="22" t="s">
        <v>675</v>
      </c>
      <c r="C307" s="23" t="s">
        <v>675</v>
      </c>
      <c r="D307" s="14" t="s">
        <v>50</v>
      </c>
      <c r="E307" s="14" t="s">
        <v>30</v>
      </c>
      <c r="F307" s="14" t="s">
        <v>15</v>
      </c>
      <c r="G307" s="14" t="s">
        <v>16</v>
      </c>
      <c r="H307" s="14">
        <v>126203</v>
      </c>
      <c r="I307" s="14">
        <v>3</v>
      </c>
      <c r="J307" s="14" t="s">
        <v>38</v>
      </c>
      <c r="K307" s="15">
        <v>12400</v>
      </c>
      <c r="L307" s="16">
        <f t="shared" si="11"/>
        <v>2083200</v>
      </c>
      <c r="M307" s="15">
        <v>12400</v>
      </c>
      <c r="N307" s="17">
        <f t="shared" si="10"/>
        <v>0</v>
      </c>
      <c r="O307" s="18" t="s">
        <v>676</v>
      </c>
      <c r="Q307" s="18"/>
      <c r="R307" s="21"/>
      <c r="S307" s="19"/>
      <c r="T307" s="19"/>
      <c r="U307" s="19"/>
      <c r="V307" s="19"/>
      <c r="W307" s="19"/>
      <c r="X307" s="19"/>
      <c r="Y307" s="19"/>
      <c r="Z307" s="19"/>
    </row>
    <row r="308" spans="1:26" s="27" customFormat="1">
      <c r="A308" s="11">
        <v>306</v>
      </c>
      <c r="B308" s="22" t="s">
        <v>677</v>
      </c>
      <c r="C308" s="23" t="s">
        <v>677</v>
      </c>
      <c r="D308" s="14" t="s">
        <v>50</v>
      </c>
      <c r="E308" s="14" t="s">
        <v>30</v>
      </c>
      <c r="F308" s="14" t="s">
        <v>76</v>
      </c>
      <c r="G308" s="14" t="s">
        <v>16</v>
      </c>
      <c r="H308" s="14">
        <v>116334</v>
      </c>
      <c r="I308" s="14">
        <v>3</v>
      </c>
      <c r="J308" s="14" t="s">
        <v>17</v>
      </c>
      <c r="K308" s="15">
        <v>12000</v>
      </c>
      <c r="L308" s="16">
        <f t="shared" si="11"/>
        <v>2016000</v>
      </c>
      <c r="M308" s="15">
        <v>12000</v>
      </c>
      <c r="N308" s="17">
        <f>K308-M308</f>
        <v>0</v>
      </c>
      <c r="O308" s="18" t="s">
        <v>678</v>
      </c>
      <c r="Q308" s="18"/>
      <c r="R308" s="21"/>
      <c r="S308" s="19"/>
      <c r="T308" s="19"/>
      <c r="U308" s="19"/>
      <c r="V308" s="19"/>
      <c r="W308" s="19"/>
      <c r="X308" s="19"/>
      <c r="Y308" s="19"/>
      <c r="Z308" s="19"/>
    </row>
    <row r="309" spans="1:26" s="27" customFormat="1">
      <c r="A309" s="11">
        <v>307</v>
      </c>
      <c r="B309" s="22" t="s">
        <v>679</v>
      </c>
      <c r="C309" s="23" t="s">
        <v>679</v>
      </c>
      <c r="D309" s="14" t="s">
        <v>57</v>
      </c>
      <c r="E309" s="14">
        <v>1979</v>
      </c>
      <c r="F309" s="14" t="s">
        <v>15</v>
      </c>
      <c r="G309" s="14" t="s">
        <v>16</v>
      </c>
      <c r="H309" s="14">
        <v>18038</v>
      </c>
      <c r="I309" s="14" t="s">
        <v>58</v>
      </c>
      <c r="J309" s="14" t="s">
        <v>17</v>
      </c>
      <c r="K309" s="15">
        <v>21000</v>
      </c>
      <c r="L309" s="16">
        <f t="shared" si="11"/>
        <v>3528000</v>
      </c>
      <c r="M309" s="15">
        <v>21000</v>
      </c>
      <c r="N309" s="17">
        <f t="shared" si="10"/>
        <v>0</v>
      </c>
      <c r="O309" s="18" t="s">
        <v>680</v>
      </c>
      <c r="Q309" s="18"/>
      <c r="R309" s="21"/>
      <c r="S309" s="19"/>
      <c r="T309" s="19"/>
      <c r="U309" s="19"/>
      <c r="V309" s="19"/>
      <c r="W309" s="19"/>
      <c r="X309" s="19"/>
      <c r="Y309" s="19"/>
      <c r="Z309" s="19"/>
    </row>
    <row r="310" spans="1:26" s="27" customFormat="1">
      <c r="A310" s="11">
        <v>308</v>
      </c>
      <c r="B310" s="22" t="s">
        <v>681</v>
      </c>
      <c r="C310" s="23" t="s">
        <v>681</v>
      </c>
      <c r="D310" s="14" t="s">
        <v>29</v>
      </c>
      <c r="E310" s="14" t="s">
        <v>30</v>
      </c>
      <c r="F310" s="14" t="s">
        <v>21</v>
      </c>
      <c r="G310" s="14" t="s">
        <v>16</v>
      </c>
      <c r="H310" s="14">
        <v>116613</v>
      </c>
      <c r="I310" s="14">
        <v>3</v>
      </c>
      <c r="J310" s="14" t="s">
        <v>31</v>
      </c>
      <c r="K310" s="15">
        <v>16000</v>
      </c>
      <c r="L310" s="16">
        <f t="shared" si="11"/>
        <v>2688000</v>
      </c>
      <c r="M310" s="15">
        <v>16000</v>
      </c>
      <c r="N310" s="17">
        <f t="shared" si="10"/>
        <v>0</v>
      </c>
      <c r="O310" s="18" t="s">
        <v>682</v>
      </c>
      <c r="Q310" s="18"/>
      <c r="R310" s="21"/>
      <c r="S310" s="19"/>
      <c r="T310" s="19"/>
      <c r="U310" s="19"/>
      <c r="V310" s="19"/>
      <c r="W310" s="19"/>
      <c r="X310" s="19"/>
      <c r="Y310" s="19"/>
      <c r="Z310" s="19"/>
    </row>
    <row r="311" spans="1:26" s="27" customFormat="1">
      <c r="A311" s="11">
        <v>309</v>
      </c>
      <c r="B311" s="22" t="s">
        <v>683</v>
      </c>
      <c r="C311" s="23" t="s">
        <v>683</v>
      </c>
      <c r="D311" s="14" t="s">
        <v>57</v>
      </c>
      <c r="E311" s="14">
        <v>1986</v>
      </c>
      <c r="F311" s="14" t="s">
        <v>15</v>
      </c>
      <c r="G311" s="14" t="s">
        <v>16</v>
      </c>
      <c r="H311" s="14">
        <v>18038</v>
      </c>
      <c r="I311" s="14" t="s">
        <v>58</v>
      </c>
      <c r="J311" s="14" t="s">
        <v>38</v>
      </c>
      <c r="K311" s="15">
        <v>20000</v>
      </c>
      <c r="L311" s="16">
        <f t="shared" si="11"/>
        <v>3360000</v>
      </c>
      <c r="M311" s="15">
        <v>20000</v>
      </c>
      <c r="N311" s="17">
        <f t="shared" si="10"/>
        <v>0</v>
      </c>
      <c r="O311" s="18" t="s">
        <v>684</v>
      </c>
      <c r="Q311" s="18"/>
      <c r="R311" s="21"/>
      <c r="S311" s="19"/>
      <c r="T311" s="19"/>
      <c r="U311" s="19"/>
      <c r="V311" s="19"/>
      <c r="W311" s="19"/>
      <c r="X311" s="19"/>
      <c r="Y311" s="19"/>
      <c r="Z311" s="19"/>
    </row>
    <row r="312" spans="1:26" s="27" customFormat="1">
      <c r="A312" s="11">
        <v>310</v>
      </c>
      <c r="B312" s="22" t="s">
        <v>685</v>
      </c>
      <c r="C312" s="23" t="s">
        <v>685</v>
      </c>
      <c r="D312" s="14" t="s">
        <v>57</v>
      </c>
      <c r="E312" s="14" t="s">
        <v>30</v>
      </c>
      <c r="F312" s="14" t="s">
        <v>15</v>
      </c>
      <c r="G312" s="14" t="s">
        <v>16</v>
      </c>
      <c r="H312" s="14">
        <v>18038</v>
      </c>
      <c r="I312" s="14" t="s">
        <v>58</v>
      </c>
      <c r="J312" s="14" t="s">
        <v>178</v>
      </c>
      <c r="K312" s="15">
        <v>21000</v>
      </c>
      <c r="L312" s="16">
        <f t="shared" si="11"/>
        <v>3528000</v>
      </c>
      <c r="M312" s="15">
        <v>21000</v>
      </c>
      <c r="N312" s="17">
        <f t="shared" si="10"/>
        <v>0</v>
      </c>
      <c r="O312" s="18" t="s">
        <v>686</v>
      </c>
      <c r="Q312" s="18"/>
      <c r="R312" s="21"/>
      <c r="S312" s="19"/>
      <c r="T312" s="19"/>
      <c r="U312" s="19"/>
      <c r="V312" s="19"/>
      <c r="W312" s="19"/>
      <c r="X312" s="19"/>
      <c r="Y312" s="19"/>
      <c r="Z312" s="19"/>
    </row>
    <row r="313" spans="1:26" s="27" customFormat="1">
      <c r="A313" s="11">
        <v>311</v>
      </c>
      <c r="B313" s="22" t="s">
        <v>687</v>
      </c>
      <c r="C313" s="23" t="s">
        <v>687</v>
      </c>
      <c r="D313" s="14" t="s">
        <v>50</v>
      </c>
      <c r="E313" s="14">
        <v>2001</v>
      </c>
      <c r="F313" s="14" t="s">
        <v>15</v>
      </c>
      <c r="G313" s="14" t="s">
        <v>16</v>
      </c>
      <c r="H313" s="14">
        <v>16263</v>
      </c>
      <c r="I313" s="14">
        <v>5</v>
      </c>
      <c r="J313" s="14" t="s">
        <v>178</v>
      </c>
      <c r="K313" s="15">
        <v>8100</v>
      </c>
      <c r="L313" s="16">
        <f t="shared" si="11"/>
        <v>1360800</v>
      </c>
      <c r="M313" s="15">
        <v>8100</v>
      </c>
      <c r="N313" s="17">
        <f t="shared" si="10"/>
        <v>0</v>
      </c>
      <c r="O313" s="18" t="s">
        <v>688</v>
      </c>
      <c r="Q313" s="18"/>
      <c r="R313" s="21"/>
      <c r="S313" s="19"/>
      <c r="T313" s="19"/>
      <c r="U313" s="19"/>
      <c r="V313" s="19"/>
      <c r="W313" s="19"/>
      <c r="X313" s="19"/>
      <c r="Y313" s="19"/>
      <c r="Z313" s="19"/>
    </row>
    <row r="314" spans="1:26" s="27" customFormat="1">
      <c r="A314" s="11">
        <v>312</v>
      </c>
      <c r="B314" s="22" t="s">
        <v>689</v>
      </c>
      <c r="C314" s="23" t="s">
        <v>689</v>
      </c>
      <c r="D314" s="14" t="s">
        <v>50</v>
      </c>
      <c r="E314" s="14">
        <v>1996</v>
      </c>
      <c r="F314" s="14" t="s">
        <v>51</v>
      </c>
      <c r="G314" s="14" t="s">
        <v>52</v>
      </c>
      <c r="H314" s="14">
        <v>69173</v>
      </c>
      <c r="I314" s="14">
        <v>5</v>
      </c>
      <c r="J314" s="14" t="s">
        <v>340</v>
      </c>
      <c r="K314" s="15">
        <v>5800</v>
      </c>
      <c r="L314" s="16">
        <f t="shared" si="11"/>
        <v>974400</v>
      </c>
      <c r="M314" s="15">
        <v>5800</v>
      </c>
      <c r="N314" s="17">
        <f t="shared" si="10"/>
        <v>0</v>
      </c>
      <c r="O314" s="18" t="s">
        <v>690</v>
      </c>
      <c r="Q314" s="18"/>
      <c r="R314" s="21"/>
      <c r="S314" s="19"/>
      <c r="T314" s="19"/>
      <c r="U314" s="19"/>
      <c r="V314" s="19"/>
      <c r="W314" s="19"/>
      <c r="X314" s="19"/>
      <c r="Y314" s="19"/>
      <c r="Z314" s="19"/>
    </row>
    <row r="315" spans="1:26" s="27" customFormat="1">
      <c r="A315" s="11">
        <v>313</v>
      </c>
      <c r="B315" s="22" t="s">
        <v>691</v>
      </c>
      <c r="C315" s="23" t="s">
        <v>691</v>
      </c>
      <c r="D315" s="14" t="s">
        <v>29</v>
      </c>
      <c r="E315" s="14">
        <v>1990</v>
      </c>
      <c r="F315" s="14" t="s">
        <v>21</v>
      </c>
      <c r="G315" s="14" t="s">
        <v>16</v>
      </c>
      <c r="H315" s="14">
        <v>16613</v>
      </c>
      <c r="I315" s="14">
        <v>3</v>
      </c>
      <c r="J315" s="14" t="s">
        <v>31</v>
      </c>
      <c r="K315" s="15">
        <v>13900</v>
      </c>
      <c r="L315" s="16">
        <f t="shared" si="11"/>
        <v>2335200</v>
      </c>
      <c r="M315" s="15">
        <v>13900</v>
      </c>
      <c r="N315" s="17">
        <f t="shared" si="10"/>
        <v>0</v>
      </c>
      <c r="O315" s="18" t="s">
        <v>692</v>
      </c>
      <c r="Q315" s="18"/>
      <c r="R315" s="21"/>
      <c r="S315" s="19"/>
      <c r="T315" s="19"/>
      <c r="U315" s="19"/>
      <c r="V315" s="19"/>
      <c r="W315" s="19"/>
      <c r="X315" s="19"/>
      <c r="Y315" s="19"/>
      <c r="Z315" s="19"/>
    </row>
    <row r="316" spans="1:26" s="27" customFormat="1">
      <c r="A316" s="11">
        <v>314</v>
      </c>
      <c r="B316" s="22" t="s">
        <v>693</v>
      </c>
      <c r="C316" s="23" t="s">
        <v>693</v>
      </c>
      <c r="D316" s="14" t="s">
        <v>173</v>
      </c>
      <c r="E316" s="14" t="s">
        <v>30</v>
      </c>
      <c r="F316" s="14" t="s">
        <v>435</v>
      </c>
      <c r="G316" s="14" t="s">
        <v>16</v>
      </c>
      <c r="H316" s="14">
        <v>114300</v>
      </c>
      <c r="I316" s="14" t="s">
        <v>58</v>
      </c>
      <c r="J316" s="14" t="s">
        <v>340</v>
      </c>
      <c r="K316" s="15">
        <v>9800</v>
      </c>
      <c r="L316" s="16">
        <f t="shared" si="11"/>
        <v>1646400</v>
      </c>
      <c r="M316" s="15">
        <v>9800</v>
      </c>
      <c r="N316" s="17">
        <f t="shared" si="10"/>
        <v>0</v>
      </c>
      <c r="O316" s="18" t="s">
        <v>694</v>
      </c>
      <c r="Q316" s="18"/>
      <c r="R316" s="21"/>
      <c r="S316" s="19"/>
      <c r="T316" s="19"/>
      <c r="U316" s="19"/>
      <c r="V316" s="19"/>
      <c r="W316" s="19"/>
      <c r="X316" s="19"/>
      <c r="Y316" s="19"/>
      <c r="Z316" s="19"/>
    </row>
    <row r="317" spans="1:26" s="27" customFormat="1">
      <c r="A317" s="11">
        <v>315</v>
      </c>
      <c r="B317" s="22" t="s">
        <v>695</v>
      </c>
      <c r="C317" s="23" t="s">
        <v>695</v>
      </c>
      <c r="D317" s="14" t="s">
        <v>124</v>
      </c>
      <c r="E317" s="14" t="s">
        <v>30</v>
      </c>
      <c r="F317" s="14" t="s">
        <v>21</v>
      </c>
      <c r="G317" s="14" t="s">
        <v>16</v>
      </c>
      <c r="H317" s="14">
        <v>116900</v>
      </c>
      <c r="I317" s="14">
        <v>3</v>
      </c>
      <c r="J317" s="14" t="s">
        <v>17</v>
      </c>
      <c r="K317" s="15">
        <v>10900</v>
      </c>
      <c r="L317" s="16">
        <f t="shared" si="11"/>
        <v>1831200</v>
      </c>
      <c r="M317" s="15">
        <v>10900</v>
      </c>
      <c r="N317" s="17">
        <f t="shared" si="10"/>
        <v>0</v>
      </c>
      <c r="O317" s="18" t="s">
        <v>696</v>
      </c>
      <c r="Q317" s="18"/>
      <c r="R317" s="21"/>
      <c r="S317" s="19"/>
      <c r="T317" s="19"/>
      <c r="U317" s="19"/>
      <c r="V317" s="19"/>
      <c r="W317" s="19"/>
      <c r="X317" s="19"/>
      <c r="Y317" s="19"/>
      <c r="Z317" s="19"/>
    </row>
    <row r="318" spans="1:26" s="27" customFormat="1">
      <c r="A318" s="11">
        <v>316</v>
      </c>
      <c r="B318" s="22" t="s">
        <v>697</v>
      </c>
      <c r="C318" s="23" t="s">
        <v>697</v>
      </c>
      <c r="D318" s="14" t="s">
        <v>62</v>
      </c>
      <c r="E318" s="14">
        <v>1989</v>
      </c>
      <c r="F318" s="14" t="s">
        <v>21</v>
      </c>
      <c r="G318" s="14" t="s">
        <v>16</v>
      </c>
      <c r="H318" s="14">
        <v>16700</v>
      </c>
      <c r="I318" s="14">
        <v>3</v>
      </c>
      <c r="J318" s="14" t="s">
        <v>17</v>
      </c>
      <c r="K318" s="15">
        <v>14200</v>
      </c>
      <c r="L318" s="16">
        <f t="shared" si="11"/>
        <v>2385600</v>
      </c>
      <c r="M318" s="15">
        <v>14200</v>
      </c>
      <c r="N318" s="17">
        <f t="shared" si="10"/>
        <v>0</v>
      </c>
      <c r="O318" s="18" t="s">
        <v>698</v>
      </c>
      <c r="Q318" s="18"/>
      <c r="R318" s="21"/>
      <c r="S318" s="19"/>
      <c r="T318" s="19"/>
      <c r="U318" s="19"/>
      <c r="V318" s="19"/>
      <c r="W318" s="19"/>
      <c r="X318" s="19"/>
      <c r="Y318" s="19"/>
      <c r="Z318" s="19"/>
    </row>
    <row r="319" spans="1:26" s="27" customFormat="1">
      <c r="A319" s="11">
        <v>317</v>
      </c>
      <c r="B319" s="22" t="s">
        <v>699</v>
      </c>
      <c r="C319" s="23" t="s">
        <v>699</v>
      </c>
      <c r="D319" s="14" t="s">
        <v>62</v>
      </c>
      <c r="E319" s="14">
        <v>1995</v>
      </c>
      <c r="F319" s="14" t="s">
        <v>21</v>
      </c>
      <c r="G319" s="14" t="s">
        <v>16</v>
      </c>
      <c r="H319" s="14">
        <v>16700</v>
      </c>
      <c r="I319" s="14">
        <v>3</v>
      </c>
      <c r="J319" s="14" t="s">
        <v>17</v>
      </c>
      <c r="K319" s="15">
        <v>14300</v>
      </c>
      <c r="L319" s="16">
        <f t="shared" si="11"/>
        <v>2402400</v>
      </c>
      <c r="M319" s="15">
        <v>14300</v>
      </c>
      <c r="N319" s="17">
        <f t="shared" si="10"/>
        <v>0</v>
      </c>
      <c r="O319" s="18" t="s">
        <v>700</v>
      </c>
      <c r="Q319" s="18"/>
      <c r="R319" s="21"/>
      <c r="S319" s="19"/>
      <c r="T319" s="19"/>
      <c r="U319" s="19"/>
      <c r="V319" s="19"/>
      <c r="W319" s="19"/>
      <c r="X319" s="19"/>
      <c r="Y319" s="19"/>
      <c r="Z319" s="19"/>
    </row>
    <row r="320" spans="1:26" s="27" customFormat="1">
      <c r="A320" s="11">
        <v>318</v>
      </c>
      <c r="B320" s="22" t="s">
        <v>701</v>
      </c>
      <c r="C320" s="23" t="s">
        <v>701</v>
      </c>
      <c r="D320" s="14" t="s">
        <v>34</v>
      </c>
      <c r="E320" s="14" t="s">
        <v>30</v>
      </c>
      <c r="F320" s="14" t="s">
        <v>35</v>
      </c>
      <c r="G320" s="14" t="s">
        <v>36</v>
      </c>
      <c r="H320" s="14">
        <v>326934</v>
      </c>
      <c r="I320" s="14">
        <v>3</v>
      </c>
      <c r="J320" s="14" t="s">
        <v>17</v>
      </c>
      <c r="K320" s="15">
        <v>22000</v>
      </c>
      <c r="L320" s="16">
        <f t="shared" si="11"/>
        <v>3696000</v>
      </c>
      <c r="M320" s="15">
        <v>22000</v>
      </c>
      <c r="N320" s="17">
        <f t="shared" si="10"/>
        <v>0</v>
      </c>
      <c r="O320" s="18" t="s">
        <v>702</v>
      </c>
      <c r="Q320" s="18"/>
      <c r="R320" s="21"/>
      <c r="S320" s="19"/>
      <c r="T320" s="19"/>
      <c r="U320" s="19"/>
      <c r="V320" s="19"/>
      <c r="W320" s="19"/>
      <c r="X320" s="19"/>
      <c r="Y320" s="19"/>
      <c r="Z320" s="19"/>
    </row>
    <row r="321" spans="1:26" s="27" customFormat="1">
      <c r="A321" s="11">
        <v>319</v>
      </c>
      <c r="B321" s="22" t="s">
        <v>703</v>
      </c>
      <c r="C321" s="23" t="s">
        <v>703</v>
      </c>
      <c r="D321" s="14" t="s">
        <v>34</v>
      </c>
      <c r="E321" s="14" t="s">
        <v>30</v>
      </c>
      <c r="F321" s="14" t="s">
        <v>35</v>
      </c>
      <c r="G321" s="14" t="s">
        <v>36</v>
      </c>
      <c r="H321" s="14">
        <v>326939</v>
      </c>
      <c r="I321" s="14">
        <v>3</v>
      </c>
      <c r="J321" s="14" t="s">
        <v>38</v>
      </c>
      <c r="K321" s="15">
        <v>39800</v>
      </c>
      <c r="L321" s="16">
        <f t="shared" si="11"/>
        <v>6686400</v>
      </c>
      <c r="M321" s="15">
        <v>39800</v>
      </c>
      <c r="N321" s="17">
        <f t="shared" si="10"/>
        <v>0</v>
      </c>
      <c r="O321" s="18" t="s">
        <v>704</v>
      </c>
      <c r="Q321" s="18"/>
      <c r="R321" s="21"/>
      <c r="S321" s="19"/>
      <c r="T321" s="19"/>
      <c r="U321" s="19"/>
      <c r="V321" s="19"/>
      <c r="W321" s="19"/>
      <c r="X321" s="19"/>
      <c r="Y321" s="19"/>
      <c r="Z321" s="19"/>
    </row>
    <row r="322" spans="1:26" s="27" customFormat="1">
      <c r="A322" s="11">
        <v>320</v>
      </c>
      <c r="B322" s="22" t="s">
        <v>705</v>
      </c>
      <c r="C322" s="23" t="s">
        <v>705</v>
      </c>
      <c r="D322" s="14" t="s">
        <v>34</v>
      </c>
      <c r="E322" s="14" t="s">
        <v>30</v>
      </c>
      <c r="F322" s="14" t="s">
        <v>35</v>
      </c>
      <c r="G322" s="14" t="s">
        <v>36</v>
      </c>
      <c r="H322" s="14">
        <v>326933</v>
      </c>
      <c r="I322" s="14">
        <v>3</v>
      </c>
      <c r="J322" s="14" t="s">
        <v>17</v>
      </c>
      <c r="K322" s="15">
        <v>21000</v>
      </c>
      <c r="L322" s="16">
        <f t="shared" si="11"/>
        <v>3528000</v>
      </c>
      <c r="M322" s="15">
        <v>21000</v>
      </c>
      <c r="N322" s="17">
        <f t="shared" si="10"/>
        <v>0</v>
      </c>
      <c r="O322" s="18" t="s">
        <v>706</v>
      </c>
      <c r="Q322" s="18"/>
      <c r="R322" s="21"/>
      <c r="S322" s="19"/>
      <c r="T322" s="19"/>
      <c r="U322" s="19"/>
      <c r="V322" s="19"/>
      <c r="W322" s="19"/>
      <c r="X322" s="19"/>
      <c r="Y322" s="19"/>
      <c r="Z322" s="19"/>
    </row>
    <row r="323" spans="1:26" s="27" customFormat="1">
      <c r="A323" s="11">
        <v>321</v>
      </c>
      <c r="B323" s="22" t="s">
        <v>707</v>
      </c>
      <c r="C323" s="23" t="s">
        <v>707</v>
      </c>
      <c r="D323" s="14" t="s">
        <v>20</v>
      </c>
      <c r="E323" s="14">
        <v>2007</v>
      </c>
      <c r="F323" s="14" t="s">
        <v>21</v>
      </c>
      <c r="G323" s="14" t="s">
        <v>16</v>
      </c>
      <c r="H323" s="14">
        <v>16570</v>
      </c>
      <c r="I323" s="14">
        <v>3</v>
      </c>
      <c r="J323" s="14" t="s">
        <v>17</v>
      </c>
      <c r="K323" s="15">
        <v>10000</v>
      </c>
      <c r="L323" s="16">
        <f t="shared" si="11"/>
        <v>1680000</v>
      </c>
      <c r="M323" s="15">
        <v>10000</v>
      </c>
      <c r="N323" s="17">
        <f t="shared" si="10"/>
        <v>0</v>
      </c>
      <c r="O323" s="18" t="s">
        <v>708</v>
      </c>
      <c r="Q323" s="18"/>
      <c r="R323" s="21"/>
      <c r="S323" s="19"/>
      <c r="T323" s="19"/>
      <c r="U323" s="19"/>
      <c r="V323" s="19"/>
      <c r="W323" s="19"/>
      <c r="X323" s="19"/>
      <c r="Y323" s="19"/>
      <c r="Z323" s="19"/>
    </row>
    <row r="324" spans="1:26" s="27" customFormat="1">
      <c r="A324" s="11">
        <v>322</v>
      </c>
      <c r="B324" s="22" t="s">
        <v>709</v>
      </c>
      <c r="C324" s="23" t="s">
        <v>709</v>
      </c>
      <c r="D324" s="14" t="s">
        <v>20</v>
      </c>
      <c r="E324" s="14">
        <v>2006</v>
      </c>
      <c r="F324" s="14" t="s">
        <v>21</v>
      </c>
      <c r="G324" s="14" t="s">
        <v>16</v>
      </c>
      <c r="H324" s="14">
        <v>16570</v>
      </c>
      <c r="I324" s="14">
        <v>3</v>
      </c>
      <c r="J324" s="14" t="s">
        <v>17</v>
      </c>
      <c r="K324" s="15">
        <v>9800</v>
      </c>
      <c r="L324" s="16">
        <f t="shared" si="11"/>
        <v>1646400</v>
      </c>
      <c r="M324" s="15">
        <v>9800</v>
      </c>
      <c r="N324" s="17">
        <f t="shared" si="10"/>
        <v>0</v>
      </c>
      <c r="O324" s="18" t="s">
        <v>710</v>
      </c>
      <c r="Q324" s="18"/>
      <c r="R324" s="21"/>
      <c r="S324" s="19"/>
      <c r="T324" s="19"/>
      <c r="U324" s="19"/>
      <c r="V324" s="19"/>
      <c r="W324" s="19"/>
      <c r="X324" s="19"/>
      <c r="Y324" s="19"/>
      <c r="Z324" s="19"/>
    </row>
    <row r="325" spans="1:26" s="27" customFormat="1">
      <c r="A325" s="11">
        <v>323</v>
      </c>
      <c r="B325" s="22" t="s">
        <v>711</v>
      </c>
      <c r="C325" s="23" t="s">
        <v>711</v>
      </c>
      <c r="D325" s="14" t="s">
        <v>20</v>
      </c>
      <c r="E325" s="14">
        <v>2165</v>
      </c>
      <c r="F325" s="14" t="s">
        <v>35</v>
      </c>
      <c r="G325" s="14" t="s">
        <v>77</v>
      </c>
      <c r="H325" s="14">
        <v>216570</v>
      </c>
      <c r="I325" s="14">
        <v>3</v>
      </c>
      <c r="J325" s="14" t="s">
        <v>17</v>
      </c>
      <c r="K325" s="15">
        <v>11400</v>
      </c>
      <c r="L325" s="16">
        <f t="shared" si="11"/>
        <v>1915200</v>
      </c>
      <c r="M325" s="15">
        <v>11400</v>
      </c>
      <c r="N325" s="17">
        <f t="shared" si="10"/>
        <v>0</v>
      </c>
      <c r="O325" s="18" t="s">
        <v>712</v>
      </c>
      <c r="Q325" s="18"/>
      <c r="R325" s="21"/>
      <c r="S325" s="19"/>
      <c r="T325" s="19"/>
      <c r="U325" s="19"/>
      <c r="V325" s="19"/>
      <c r="W325" s="19"/>
      <c r="X325" s="19"/>
      <c r="Y325" s="19"/>
      <c r="Z325" s="19"/>
    </row>
    <row r="326" spans="1:26" s="27" customFormat="1">
      <c r="A326" s="11">
        <v>324</v>
      </c>
      <c r="B326" s="22" t="s">
        <v>713</v>
      </c>
      <c r="C326" s="23" t="s">
        <v>713</v>
      </c>
      <c r="D326" s="14" t="s">
        <v>20</v>
      </c>
      <c r="E326" s="14">
        <v>2165</v>
      </c>
      <c r="F326" s="14" t="s">
        <v>35</v>
      </c>
      <c r="G326" s="14" t="s">
        <v>77</v>
      </c>
      <c r="H326" s="14">
        <v>216570</v>
      </c>
      <c r="I326" s="14">
        <v>3</v>
      </c>
      <c r="J326" s="14" t="s">
        <v>17</v>
      </c>
      <c r="K326" s="15">
        <v>11500</v>
      </c>
      <c r="L326" s="16">
        <f t="shared" si="11"/>
        <v>1932000</v>
      </c>
      <c r="M326" s="15">
        <v>11500</v>
      </c>
      <c r="N326" s="17">
        <f t="shared" si="10"/>
        <v>0</v>
      </c>
      <c r="O326" s="18" t="s">
        <v>714</v>
      </c>
      <c r="Q326" s="18"/>
      <c r="R326" s="21"/>
      <c r="S326" s="19"/>
      <c r="T326" s="19"/>
      <c r="U326" s="19"/>
      <c r="V326" s="19"/>
      <c r="W326" s="19"/>
      <c r="X326" s="19"/>
      <c r="Y326" s="19"/>
      <c r="Z326" s="19"/>
    </row>
    <row r="327" spans="1:26" s="27" customFormat="1">
      <c r="A327" s="11">
        <v>325</v>
      </c>
      <c r="B327" s="22" t="s">
        <v>715</v>
      </c>
      <c r="C327" s="23" t="s">
        <v>715</v>
      </c>
      <c r="D327" s="14" t="s">
        <v>129</v>
      </c>
      <c r="E327" s="14" t="s">
        <v>30</v>
      </c>
      <c r="F327" s="14" t="s">
        <v>154</v>
      </c>
      <c r="G327" s="14" t="s">
        <v>16</v>
      </c>
      <c r="H327" s="14">
        <v>116681</v>
      </c>
      <c r="I327" s="14">
        <v>3</v>
      </c>
      <c r="J327" s="14" t="s">
        <v>38</v>
      </c>
      <c r="K327" s="15">
        <v>22600</v>
      </c>
      <c r="L327" s="16">
        <f t="shared" si="11"/>
        <v>3796800</v>
      </c>
      <c r="M327" s="15">
        <v>22600</v>
      </c>
      <c r="N327" s="17">
        <f t="shared" si="10"/>
        <v>0</v>
      </c>
      <c r="O327" s="18" t="s">
        <v>716</v>
      </c>
      <c r="Q327" s="18"/>
      <c r="R327" s="21"/>
      <c r="S327" s="19"/>
      <c r="T327" s="19"/>
      <c r="U327" s="19"/>
      <c r="V327" s="19"/>
      <c r="W327" s="19"/>
      <c r="X327" s="19"/>
      <c r="Y327" s="19"/>
      <c r="Z327" s="19"/>
    </row>
    <row r="328" spans="1:26" s="27" customFormat="1">
      <c r="A328" s="11">
        <v>326</v>
      </c>
      <c r="B328" s="22" t="s">
        <v>717</v>
      </c>
      <c r="C328" s="23" t="s">
        <v>717</v>
      </c>
      <c r="D328" s="14" t="s">
        <v>129</v>
      </c>
      <c r="E328" s="14" t="s">
        <v>30</v>
      </c>
      <c r="F328" s="14" t="s">
        <v>154</v>
      </c>
      <c r="G328" s="14" t="s">
        <v>16</v>
      </c>
      <c r="H328" s="14">
        <v>116680</v>
      </c>
      <c r="I328" s="14">
        <v>3</v>
      </c>
      <c r="J328" s="14" t="s">
        <v>38</v>
      </c>
      <c r="K328" s="15">
        <v>19600</v>
      </c>
      <c r="L328" s="16">
        <f t="shared" si="11"/>
        <v>3292800</v>
      </c>
      <c r="M328" s="15">
        <v>19600</v>
      </c>
      <c r="N328" s="17">
        <f t="shared" ref="N328:N376" si="12">K328-M328</f>
        <v>0</v>
      </c>
      <c r="O328" s="18" t="s">
        <v>718</v>
      </c>
      <c r="Q328" s="18"/>
      <c r="R328" s="21"/>
      <c r="S328" s="19"/>
      <c r="T328" s="19"/>
      <c r="U328" s="19"/>
      <c r="V328" s="19"/>
      <c r="W328" s="19"/>
      <c r="X328" s="19"/>
      <c r="Y328" s="19"/>
      <c r="Z328" s="19"/>
    </row>
    <row r="329" spans="1:26" s="27" customFormat="1">
      <c r="A329" s="11">
        <v>327</v>
      </c>
      <c r="B329" s="22" t="s">
        <v>719</v>
      </c>
      <c r="C329" s="23" t="s">
        <v>719</v>
      </c>
      <c r="D329" s="14" t="s">
        <v>50</v>
      </c>
      <c r="E329" s="14">
        <v>1988</v>
      </c>
      <c r="F329" s="14" t="s">
        <v>15</v>
      </c>
      <c r="G329" s="14" t="s">
        <v>16</v>
      </c>
      <c r="H329" s="14">
        <v>16233</v>
      </c>
      <c r="I329" s="14">
        <v>5</v>
      </c>
      <c r="J329" s="14" t="s">
        <v>178</v>
      </c>
      <c r="K329" s="15">
        <v>8800</v>
      </c>
      <c r="L329" s="16">
        <f t="shared" si="11"/>
        <v>1478400</v>
      </c>
      <c r="M329" s="15">
        <v>8800</v>
      </c>
      <c r="N329" s="17">
        <f t="shared" si="12"/>
        <v>0</v>
      </c>
      <c r="O329" s="18" t="s">
        <v>720</v>
      </c>
      <c r="Q329" s="18"/>
      <c r="R329" s="21"/>
      <c r="S329" s="19"/>
      <c r="T329" s="19"/>
      <c r="U329" s="19"/>
      <c r="V329" s="19"/>
      <c r="W329" s="19"/>
      <c r="X329" s="19"/>
      <c r="Y329" s="19"/>
      <c r="Z329" s="19"/>
    </row>
    <row r="330" spans="1:26" s="27" customFormat="1">
      <c r="A330" s="11">
        <v>328</v>
      </c>
      <c r="B330" s="22" t="s">
        <v>721</v>
      </c>
      <c r="C330" s="23" t="s">
        <v>721</v>
      </c>
      <c r="D330" s="14" t="s">
        <v>50</v>
      </c>
      <c r="E330" s="14">
        <v>2001</v>
      </c>
      <c r="F330" s="14" t="s">
        <v>15</v>
      </c>
      <c r="G330" s="14" t="s">
        <v>16</v>
      </c>
      <c r="H330" s="14">
        <v>16220</v>
      </c>
      <c r="I330" s="14">
        <v>5</v>
      </c>
      <c r="J330" s="14" t="s">
        <v>17</v>
      </c>
      <c r="K330" s="15">
        <v>7000</v>
      </c>
      <c r="L330" s="16">
        <f t="shared" si="11"/>
        <v>1176000</v>
      </c>
      <c r="M330" s="15">
        <v>7000</v>
      </c>
      <c r="N330" s="17">
        <f t="shared" si="12"/>
        <v>0</v>
      </c>
      <c r="O330" s="18" t="s">
        <v>722</v>
      </c>
      <c r="Q330" s="18"/>
      <c r="R330" s="21"/>
      <c r="S330" s="19"/>
      <c r="T330" s="19"/>
      <c r="U330" s="19"/>
      <c r="V330" s="19"/>
      <c r="W330" s="19"/>
      <c r="X330" s="19"/>
      <c r="Y330" s="19"/>
      <c r="Z330" s="19"/>
    </row>
    <row r="331" spans="1:26" s="27" customFormat="1">
      <c r="A331" s="11">
        <v>329</v>
      </c>
      <c r="B331" s="22" t="s">
        <v>723</v>
      </c>
      <c r="C331" s="28" t="s">
        <v>723</v>
      </c>
      <c r="D331" s="14" t="s">
        <v>724</v>
      </c>
      <c r="E331" s="14">
        <v>1994</v>
      </c>
      <c r="F331" s="14" t="s">
        <v>15</v>
      </c>
      <c r="G331" s="14" t="s">
        <v>16</v>
      </c>
      <c r="H331" s="14">
        <v>16233</v>
      </c>
      <c r="I331" s="14">
        <v>5</v>
      </c>
      <c r="J331" s="14" t="s">
        <v>38</v>
      </c>
      <c r="K331" s="15">
        <v>8000</v>
      </c>
      <c r="L331" s="16">
        <f t="shared" si="11"/>
        <v>1344000</v>
      </c>
      <c r="M331" s="15">
        <v>8000</v>
      </c>
      <c r="N331" s="17">
        <v>0</v>
      </c>
      <c r="O331" s="18" t="s">
        <v>725</v>
      </c>
      <c r="Q331" s="18"/>
      <c r="R331" s="21"/>
      <c r="S331" s="19"/>
      <c r="T331" s="19"/>
      <c r="U331" s="19"/>
      <c r="V331" s="19"/>
      <c r="W331" s="19"/>
      <c r="X331" s="19"/>
      <c r="Y331" s="19"/>
      <c r="Z331" s="19"/>
    </row>
    <row r="332" spans="1:26" s="27" customFormat="1">
      <c r="A332" s="11">
        <v>330</v>
      </c>
      <c r="B332" s="22" t="s">
        <v>726</v>
      </c>
      <c r="C332" s="23" t="s">
        <v>726</v>
      </c>
      <c r="D332" s="14" t="s">
        <v>50</v>
      </c>
      <c r="E332" s="14">
        <v>1996</v>
      </c>
      <c r="F332" s="14" t="s">
        <v>51</v>
      </c>
      <c r="G332" s="14" t="s">
        <v>52</v>
      </c>
      <c r="H332" s="14">
        <v>69174</v>
      </c>
      <c r="I332" s="14">
        <v>5</v>
      </c>
      <c r="J332" s="14" t="s">
        <v>59</v>
      </c>
      <c r="K332" s="15">
        <v>4300</v>
      </c>
      <c r="L332" s="16">
        <f t="shared" si="11"/>
        <v>722400</v>
      </c>
      <c r="M332" s="15">
        <v>4300</v>
      </c>
      <c r="N332" s="17">
        <f t="shared" si="12"/>
        <v>0</v>
      </c>
      <c r="O332" s="18" t="s">
        <v>727</v>
      </c>
      <c r="Q332" s="18"/>
      <c r="R332" s="21"/>
      <c r="S332" s="19"/>
      <c r="T332" s="19"/>
      <c r="U332" s="19"/>
      <c r="V332" s="19"/>
      <c r="W332" s="19"/>
      <c r="X332" s="19"/>
      <c r="Y332" s="19"/>
      <c r="Z332" s="19"/>
    </row>
    <row r="333" spans="1:26" s="27" customFormat="1">
      <c r="A333" s="11">
        <v>331</v>
      </c>
      <c r="B333" s="22" t="s">
        <v>728</v>
      </c>
      <c r="C333" s="23" t="s">
        <v>728</v>
      </c>
      <c r="D333" s="14" t="s">
        <v>129</v>
      </c>
      <c r="E333" s="14">
        <v>1991</v>
      </c>
      <c r="F333" s="14" t="s">
        <v>21</v>
      </c>
      <c r="G333" s="14" t="s">
        <v>16</v>
      </c>
      <c r="H333" s="14">
        <v>16628</v>
      </c>
      <c r="I333" s="14">
        <v>3</v>
      </c>
      <c r="J333" s="14" t="s">
        <v>38</v>
      </c>
      <c r="K333" s="15">
        <v>27600</v>
      </c>
      <c r="L333" s="16">
        <f t="shared" si="11"/>
        <v>4636800</v>
      </c>
      <c r="M333" s="15">
        <v>27600</v>
      </c>
      <c r="N333" s="17">
        <f t="shared" si="12"/>
        <v>0</v>
      </c>
      <c r="O333" s="18" t="s">
        <v>729</v>
      </c>
      <c r="Q333" s="18"/>
      <c r="R333" s="21"/>
      <c r="S333" s="19"/>
      <c r="T333" s="19"/>
      <c r="U333" s="19"/>
      <c r="V333" s="19"/>
      <c r="W333" s="19"/>
      <c r="X333" s="19"/>
      <c r="Y333" s="19"/>
      <c r="Z333" s="19"/>
    </row>
    <row r="334" spans="1:26" s="27" customFormat="1">
      <c r="A334" s="11">
        <v>332</v>
      </c>
      <c r="B334" s="22" t="s">
        <v>730</v>
      </c>
      <c r="C334" s="23" t="s">
        <v>730</v>
      </c>
      <c r="D334" s="14" t="s">
        <v>62</v>
      </c>
      <c r="E334" s="14" t="s">
        <v>30</v>
      </c>
      <c r="F334" s="14" t="s">
        <v>21</v>
      </c>
      <c r="G334" s="14" t="s">
        <v>16</v>
      </c>
      <c r="H334" s="14">
        <v>116710</v>
      </c>
      <c r="I334" s="14">
        <v>3</v>
      </c>
      <c r="J334" s="14" t="s">
        <v>17</v>
      </c>
      <c r="K334" s="15">
        <v>18000</v>
      </c>
      <c r="L334" s="16">
        <f t="shared" si="11"/>
        <v>3024000</v>
      </c>
      <c r="M334" s="15">
        <v>18000</v>
      </c>
      <c r="N334" s="17">
        <f t="shared" si="12"/>
        <v>0</v>
      </c>
      <c r="O334" s="18" t="s">
        <v>731</v>
      </c>
      <c r="Q334" s="18"/>
      <c r="R334" s="21"/>
      <c r="S334" s="19"/>
      <c r="T334" s="19"/>
      <c r="U334" s="19"/>
      <c r="V334" s="19"/>
      <c r="W334" s="19"/>
      <c r="X334" s="19"/>
      <c r="Y334" s="19"/>
      <c r="Z334" s="19"/>
    </row>
    <row r="335" spans="1:26" s="27" customFormat="1">
      <c r="A335" s="11">
        <v>333</v>
      </c>
      <c r="B335" s="22" t="s">
        <v>732</v>
      </c>
      <c r="C335" s="23" t="s">
        <v>732</v>
      </c>
      <c r="D335" s="14" t="s">
        <v>20</v>
      </c>
      <c r="E335" s="14">
        <v>2165</v>
      </c>
      <c r="F335" s="14" t="s">
        <v>35</v>
      </c>
      <c r="G335" s="14" t="s">
        <v>77</v>
      </c>
      <c r="H335" s="14">
        <v>216570</v>
      </c>
      <c r="I335" s="14">
        <v>3</v>
      </c>
      <c r="J335" s="14" t="s">
        <v>17</v>
      </c>
      <c r="K335" s="15">
        <v>11400</v>
      </c>
      <c r="L335" s="16">
        <f t="shared" si="11"/>
        <v>1915200</v>
      </c>
      <c r="M335" s="15">
        <v>11400</v>
      </c>
      <c r="N335" s="17">
        <f t="shared" si="12"/>
        <v>0</v>
      </c>
      <c r="O335" s="18" t="s">
        <v>733</v>
      </c>
      <c r="Q335" s="18"/>
      <c r="R335" s="21"/>
      <c r="S335" s="19"/>
      <c r="T335" s="19"/>
      <c r="U335" s="19"/>
      <c r="V335" s="19"/>
      <c r="W335" s="19"/>
      <c r="X335" s="19"/>
      <c r="Y335" s="19"/>
      <c r="Z335" s="19"/>
    </row>
    <row r="336" spans="1:26" s="27" customFormat="1">
      <c r="A336" s="11">
        <v>334</v>
      </c>
      <c r="B336" s="22" t="s">
        <v>734</v>
      </c>
      <c r="C336" s="23" t="s">
        <v>734</v>
      </c>
      <c r="D336" s="14" t="s">
        <v>34</v>
      </c>
      <c r="E336" s="14" t="s">
        <v>30</v>
      </c>
      <c r="F336" s="14" t="s">
        <v>35</v>
      </c>
      <c r="G336" s="14" t="s">
        <v>36</v>
      </c>
      <c r="H336" s="14">
        <v>326939</v>
      </c>
      <c r="I336" s="14">
        <v>3</v>
      </c>
      <c r="J336" s="14" t="s">
        <v>38</v>
      </c>
      <c r="K336" s="15">
        <v>42000</v>
      </c>
      <c r="L336" s="16">
        <f t="shared" si="11"/>
        <v>7056000</v>
      </c>
      <c r="M336" s="15">
        <v>42000</v>
      </c>
      <c r="N336" s="17">
        <f t="shared" si="12"/>
        <v>0</v>
      </c>
      <c r="O336" s="18" t="s">
        <v>735</v>
      </c>
      <c r="Q336" s="18"/>
      <c r="R336" s="21"/>
      <c r="S336" s="19"/>
      <c r="T336" s="19"/>
      <c r="U336" s="19"/>
      <c r="V336" s="19"/>
      <c r="W336" s="19"/>
      <c r="X336" s="19"/>
      <c r="Y336" s="19"/>
      <c r="Z336" s="19"/>
    </row>
    <row r="337" spans="1:26" s="27" customFormat="1">
      <c r="A337" s="11">
        <v>335</v>
      </c>
      <c r="B337" s="22" t="s">
        <v>736</v>
      </c>
      <c r="C337" s="23" t="s">
        <v>736</v>
      </c>
      <c r="D337" s="14" t="s">
        <v>129</v>
      </c>
      <c r="E337" s="14" t="s">
        <v>30</v>
      </c>
      <c r="F337" s="14" t="s">
        <v>154</v>
      </c>
      <c r="G337" s="14" t="s">
        <v>16</v>
      </c>
      <c r="H337" s="14">
        <v>116681</v>
      </c>
      <c r="I337" s="14">
        <v>3</v>
      </c>
      <c r="J337" s="14" t="s">
        <v>38</v>
      </c>
      <c r="K337" s="15">
        <v>22500</v>
      </c>
      <c r="L337" s="16">
        <f t="shared" si="11"/>
        <v>3780000</v>
      </c>
      <c r="M337" s="15">
        <v>22500</v>
      </c>
      <c r="N337" s="17">
        <f t="shared" si="12"/>
        <v>0</v>
      </c>
      <c r="O337" s="18" t="s">
        <v>737</v>
      </c>
      <c r="Q337" s="18"/>
      <c r="R337" s="21"/>
      <c r="S337" s="19"/>
      <c r="T337" s="19"/>
      <c r="U337" s="19"/>
      <c r="V337" s="19"/>
      <c r="W337" s="19"/>
      <c r="X337" s="19"/>
      <c r="Y337" s="19"/>
      <c r="Z337" s="19"/>
    </row>
    <row r="338" spans="1:26" s="27" customFormat="1">
      <c r="A338" s="11">
        <v>336</v>
      </c>
      <c r="B338" s="22" t="s">
        <v>738</v>
      </c>
      <c r="C338" s="23" t="s">
        <v>738</v>
      </c>
      <c r="D338" s="14" t="s">
        <v>47</v>
      </c>
      <c r="E338" s="14">
        <v>2004</v>
      </c>
      <c r="F338" s="14" t="s">
        <v>21</v>
      </c>
      <c r="G338" s="14" t="s">
        <v>16</v>
      </c>
      <c r="H338" s="14">
        <v>116518</v>
      </c>
      <c r="I338" s="14" t="s">
        <v>37</v>
      </c>
      <c r="J338" s="14" t="s">
        <v>38</v>
      </c>
      <c r="K338" s="15">
        <v>36500</v>
      </c>
      <c r="L338" s="16">
        <f t="shared" si="11"/>
        <v>6132000</v>
      </c>
      <c r="M338" s="15">
        <v>36500</v>
      </c>
      <c r="N338" s="17">
        <f t="shared" si="12"/>
        <v>0</v>
      </c>
      <c r="O338" s="18" t="s">
        <v>739</v>
      </c>
      <c r="Q338" s="18"/>
      <c r="R338" s="21"/>
      <c r="S338" s="19"/>
      <c r="T338" s="19"/>
      <c r="U338" s="19"/>
      <c r="V338" s="19"/>
      <c r="W338" s="19"/>
      <c r="X338" s="19"/>
      <c r="Y338" s="19"/>
      <c r="Z338" s="19"/>
    </row>
    <row r="339" spans="1:26" s="27" customFormat="1">
      <c r="A339" s="11">
        <v>337</v>
      </c>
      <c r="B339" s="22" t="s">
        <v>740</v>
      </c>
      <c r="C339" s="23" t="s">
        <v>740</v>
      </c>
      <c r="D339" s="14" t="s">
        <v>50</v>
      </c>
      <c r="E339" s="14">
        <v>1993</v>
      </c>
      <c r="F339" s="14" t="s">
        <v>15</v>
      </c>
      <c r="G339" s="14" t="s">
        <v>16</v>
      </c>
      <c r="H339" s="14">
        <v>16233</v>
      </c>
      <c r="I339" s="14">
        <v>5</v>
      </c>
      <c r="J339" s="14" t="s">
        <v>178</v>
      </c>
      <c r="K339" s="15">
        <v>8500</v>
      </c>
      <c r="L339" s="16">
        <f t="shared" si="11"/>
        <v>1428000</v>
      </c>
      <c r="M339" s="15">
        <v>8500</v>
      </c>
      <c r="N339" s="17">
        <f t="shared" si="12"/>
        <v>0</v>
      </c>
      <c r="O339" s="18" t="s">
        <v>741</v>
      </c>
      <c r="Q339" s="18"/>
      <c r="R339" s="21"/>
      <c r="S339" s="19"/>
      <c r="T339" s="19"/>
      <c r="U339" s="19"/>
      <c r="V339" s="19"/>
      <c r="W339" s="19"/>
      <c r="X339" s="19"/>
      <c r="Y339" s="19"/>
      <c r="Z339" s="19"/>
    </row>
    <row r="340" spans="1:26" s="27" customFormat="1">
      <c r="A340" s="11">
        <v>338</v>
      </c>
      <c r="B340" s="22" t="s">
        <v>742</v>
      </c>
      <c r="C340" s="23" t="s">
        <v>742</v>
      </c>
      <c r="D340" s="14" t="s">
        <v>129</v>
      </c>
      <c r="E340" s="14" t="s">
        <v>30</v>
      </c>
      <c r="F340" s="14" t="s">
        <v>21</v>
      </c>
      <c r="G340" s="14" t="s">
        <v>16</v>
      </c>
      <c r="H340" s="14">
        <v>116621</v>
      </c>
      <c r="I340" s="14">
        <v>3</v>
      </c>
      <c r="J340" s="14" t="s">
        <v>426</v>
      </c>
      <c r="K340" s="15">
        <v>16000</v>
      </c>
      <c r="L340" s="16">
        <f t="shared" si="11"/>
        <v>2688000</v>
      </c>
      <c r="M340" s="15">
        <v>16000</v>
      </c>
      <c r="N340" s="17">
        <f t="shared" si="12"/>
        <v>0</v>
      </c>
      <c r="O340" s="18" t="s">
        <v>743</v>
      </c>
      <c r="Q340" s="18"/>
      <c r="R340" s="21"/>
      <c r="S340" s="19"/>
      <c r="T340" s="19"/>
      <c r="U340" s="19"/>
      <c r="V340" s="19"/>
      <c r="W340" s="19"/>
      <c r="X340" s="19"/>
      <c r="Y340" s="19"/>
      <c r="Z340" s="19"/>
    </row>
    <row r="341" spans="1:26" s="27" customFormat="1">
      <c r="A341" s="11">
        <v>339</v>
      </c>
      <c r="B341" s="22" t="s">
        <v>744</v>
      </c>
      <c r="C341" s="23" t="s">
        <v>744</v>
      </c>
      <c r="D341" s="14" t="s">
        <v>29</v>
      </c>
      <c r="E341" s="14">
        <v>2008</v>
      </c>
      <c r="F341" s="14" t="s">
        <v>21</v>
      </c>
      <c r="G341" s="14" t="s">
        <v>16</v>
      </c>
      <c r="H341" s="14">
        <v>116610</v>
      </c>
      <c r="I341" s="14">
        <v>3</v>
      </c>
      <c r="J341" s="14" t="s">
        <v>17</v>
      </c>
      <c r="K341" s="15">
        <v>13900</v>
      </c>
      <c r="L341" s="16">
        <f t="shared" si="11"/>
        <v>2335200</v>
      </c>
      <c r="M341" s="15">
        <v>13900</v>
      </c>
      <c r="N341" s="17">
        <f t="shared" si="12"/>
        <v>0</v>
      </c>
      <c r="O341" s="18" t="s">
        <v>745</v>
      </c>
      <c r="Q341" s="18"/>
      <c r="R341" s="21"/>
      <c r="S341" s="19"/>
      <c r="T341" s="19"/>
      <c r="U341" s="19"/>
      <c r="V341" s="19"/>
      <c r="W341" s="19"/>
      <c r="X341" s="19"/>
      <c r="Y341" s="19"/>
      <c r="Z341" s="19"/>
    </row>
    <row r="342" spans="1:26" s="27" customFormat="1">
      <c r="A342" s="11">
        <v>340</v>
      </c>
      <c r="B342" s="22" t="s">
        <v>746</v>
      </c>
      <c r="C342" s="23" t="s">
        <v>746</v>
      </c>
      <c r="D342" s="14" t="s">
        <v>50</v>
      </c>
      <c r="E342" s="14">
        <v>1991</v>
      </c>
      <c r="F342" s="14" t="s">
        <v>526</v>
      </c>
      <c r="G342" s="14" t="s">
        <v>52</v>
      </c>
      <c r="H342" s="14">
        <v>68273</v>
      </c>
      <c r="I342" s="14">
        <v>5</v>
      </c>
      <c r="J342" s="14" t="s">
        <v>38</v>
      </c>
      <c r="K342" s="15">
        <v>7400</v>
      </c>
      <c r="L342" s="16">
        <f t="shared" si="11"/>
        <v>1243200</v>
      </c>
      <c r="M342" s="15">
        <v>7400</v>
      </c>
      <c r="N342" s="17">
        <f t="shared" si="12"/>
        <v>0</v>
      </c>
      <c r="O342" s="18" t="s">
        <v>747</v>
      </c>
      <c r="Q342" s="18"/>
      <c r="R342" s="21"/>
      <c r="S342" s="19"/>
      <c r="T342" s="19"/>
      <c r="U342" s="19"/>
      <c r="V342" s="19"/>
      <c r="W342" s="19"/>
      <c r="X342" s="19"/>
      <c r="Y342" s="19"/>
      <c r="Z342" s="19"/>
    </row>
    <row r="343" spans="1:26" s="27" customFormat="1">
      <c r="A343" s="11">
        <v>341</v>
      </c>
      <c r="B343" s="22" t="s">
        <v>748</v>
      </c>
      <c r="C343" s="23" t="s">
        <v>748</v>
      </c>
      <c r="D343" s="14" t="s">
        <v>14</v>
      </c>
      <c r="E343" s="14">
        <v>1999</v>
      </c>
      <c r="F343" s="14" t="s">
        <v>15</v>
      </c>
      <c r="G343" s="14" t="s">
        <v>16</v>
      </c>
      <c r="H343" s="14">
        <v>14270</v>
      </c>
      <c r="I343" s="14">
        <v>3</v>
      </c>
      <c r="J343" s="14" t="s">
        <v>17</v>
      </c>
      <c r="K343" s="15">
        <v>7700</v>
      </c>
      <c r="L343" s="16">
        <f t="shared" si="11"/>
        <v>1293600</v>
      </c>
      <c r="M343" s="15">
        <v>7700</v>
      </c>
      <c r="N343" s="17">
        <f t="shared" si="12"/>
        <v>0</v>
      </c>
      <c r="O343" s="18" t="s">
        <v>749</v>
      </c>
      <c r="Q343" s="18"/>
      <c r="R343" s="21"/>
      <c r="S343" s="19"/>
      <c r="T343" s="19"/>
      <c r="U343" s="19"/>
      <c r="V343" s="19"/>
      <c r="W343" s="19"/>
      <c r="X343" s="19"/>
      <c r="Y343" s="19"/>
      <c r="Z343" s="19"/>
    </row>
    <row r="344" spans="1:26" s="27" customFormat="1">
      <c r="A344" s="11">
        <v>342</v>
      </c>
      <c r="B344" s="22" t="s">
        <v>750</v>
      </c>
      <c r="C344" s="23" t="s">
        <v>750</v>
      </c>
      <c r="D344" s="14" t="s">
        <v>29</v>
      </c>
      <c r="E344" s="14">
        <v>1995</v>
      </c>
      <c r="F344" s="14" t="s">
        <v>21</v>
      </c>
      <c r="G344" s="14" t="s">
        <v>16</v>
      </c>
      <c r="H344" s="14">
        <v>14060</v>
      </c>
      <c r="I344" s="14">
        <v>3</v>
      </c>
      <c r="J344" s="14" t="s">
        <v>17</v>
      </c>
      <c r="K344" s="15">
        <v>9500</v>
      </c>
      <c r="L344" s="16">
        <f t="shared" si="11"/>
        <v>1596000</v>
      </c>
      <c r="M344" s="15">
        <v>9500</v>
      </c>
      <c r="N344" s="17">
        <f t="shared" si="12"/>
        <v>0</v>
      </c>
      <c r="O344" s="18" t="s">
        <v>751</v>
      </c>
      <c r="Q344" s="18"/>
      <c r="R344" s="21"/>
      <c r="S344" s="19"/>
      <c r="T344" s="19"/>
      <c r="U344" s="19"/>
      <c r="V344" s="19"/>
      <c r="W344" s="19"/>
      <c r="X344" s="19"/>
      <c r="Y344" s="19"/>
      <c r="Z344" s="19"/>
    </row>
    <row r="345" spans="1:26" s="27" customFormat="1">
      <c r="A345" s="11">
        <v>343</v>
      </c>
      <c r="B345" s="22" t="s">
        <v>752</v>
      </c>
      <c r="C345" s="23" t="s">
        <v>752</v>
      </c>
      <c r="D345" s="14" t="s">
        <v>29</v>
      </c>
      <c r="E345" s="14">
        <v>1999</v>
      </c>
      <c r="F345" s="14" t="s">
        <v>21</v>
      </c>
      <c r="G345" s="14" t="s">
        <v>16</v>
      </c>
      <c r="H345" s="14">
        <v>14060</v>
      </c>
      <c r="I345" s="14">
        <v>3</v>
      </c>
      <c r="J345" s="14" t="s">
        <v>17</v>
      </c>
      <c r="K345" s="15">
        <v>9500</v>
      </c>
      <c r="L345" s="16">
        <f t="shared" si="11"/>
        <v>1596000</v>
      </c>
      <c r="M345" s="15">
        <v>9500</v>
      </c>
      <c r="N345" s="17">
        <f t="shared" si="12"/>
        <v>0</v>
      </c>
      <c r="O345" s="18" t="s">
        <v>753</v>
      </c>
      <c r="Q345" s="18"/>
      <c r="R345" s="21"/>
      <c r="S345" s="19"/>
      <c r="T345" s="19"/>
      <c r="U345" s="19"/>
      <c r="V345" s="19"/>
      <c r="W345" s="19"/>
      <c r="X345" s="19"/>
      <c r="Y345" s="19"/>
      <c r="Z345" s="19"/>
    </row>
    <row r="346" spans="1:26" s="27" customFormat="1">
      <c r="A346" s="11">
        <v>344</v>
      </c>
      <c r="B346" s="22" t="s">
        <v>754</v>
      </c>
      <c r="C346" s="23" t="s">
        <v>754</v>
      </c>
      <c r="D346" s="14" t="s">
        <v>29</v>
      </c>
      <c r="E346" s="14" t="s">
        <v>30</v>
      </c>
      <c r="F346" s="14" t="s">
        <v>21</v>
      </c>
      <c r="G346" s="14" t="s">
        <v>16</v>
      </c>
      <c r="H346" s="14">
        <v>116610</v>
      </c>
      <c r="I346" s="14">
        <v>3</v>
      </c>
      <c r="J346" s="14" t="s">
        <v>17</v>
      </c>
      <c r="K346" s="15">
        <v>14000</v>
      </c>
      <c r="L346" s="16">
        <f t="shared" si="11"/>
        <v>2352000</v>
      </c>
      <c r="M346" s="15">
        <v>14000</v>
      </c>
      <c r="N346" s="17">
        <f t="shared" si="12"/>
        <v>0</v>
      </c>
      <c r="O346" s="18" t="s">
        <v>755</v>
      </c>
      <c r="Q346" s="18"/>
      <c r="R346" s="21"/>
      <c r="S346" s="19"/>
      <c r="T346" s="19"/>
      <c r="U346" s="19"/>
      <c r="V346" s="19"/>
      <c r="W346" s="19"/>
      <c r="X346" s="19"/>
      <c r="Y346" s="19"/>
      <c r="Z346" s="19"/>
    </row>
    <row r="347" spans="1:26" s="27" customFormat="1">
      <c r="A347" s="11">
        <v>345</v>
      </c>
      <c r="B347" s="22" t="s">
        <v>756</v>
      </c>
      <c r="C347" s="23" t="s">
        <v>756</v>
      </c>
      <c r="D347" s="14" t="s">
        <v>173</v>
      </c>
      <c r="E347" s="14" t="s">
        <v>30</v>
      </c>
      <c r="F347" s="14" t="s">
        <v>144</v>
      </c>
      <c r="G347" s="14" t="s">
        <v>16</v>
      </c>
      <c r="H347" s="14">
        <v>114200</v>
      </c>
      <c r="I347" s="14">
        <v>3</v>
      </c>
      <c r="J347" s="14" t="s">
        <v>38</v>
      </c>
      <c r="K347" s="15">
        <v>6700</v>
      </c>
      <c r="L347" s="16">
        <f t="shared" si="11"/>
        <v>1125600</v>
      </c>
      <c r="M347" s="15">
        <v>6700</v>
      </c>
      <c r="N347" s="17">
        <f t="shared" si="12"/>
        <v>0</v>
      </c>
      <c r="O347" s="18" t="s">
        <v>757</v>
      </c>
      <c r="Q347" s="18"/>
      <c r="R347" s="21"/>
      <c r="S347" s="19"/>
      <c r="T347" s="19"/>
      <c r="U347" s="19"/>
      <c r="V347" s="19"/>
      <c r="W347" s="19"/>
      <c r="X347" s="19"/>
      <c r="Y347" s="19"/>
      <c r="Z347" s="19"/>
    </row>
    <row r="348" spans="1:26" s="27" customFormat="1">
      <c r="A348" s="11">
        <v>346</v>
      </c>
      <c r="B348" s="22" t="s">
        <v>758</v>
      </c>
      <c r="C348" s="23" t="s">
        <v>758</v>
      </c>
      <c r="D348" s="14" t="s">
        <v>29</v>
      </c>
      <c r="E348" s="14">
        <v>2002</v>
      </c>
      <c r="F348" s="14" t="s">
        <v>21</v>
      </c>
      <c r="G348" s="14" t="s">
        <v>16</v>
      </c>
      <c r="H348" s="14">
        <v>16610</v>
      </c>
      <c r="I348" s="14">
        <v>3</v>
      </c>
      <c r="J348" s="14" t="s">
        <v>17</v>
      </c>
      <c r="K348" s="15">
        <v>10000</v>
      </c>
      <c r="L348" s="16">
        <f t="shared" si="11"/>
        <v>1680000</v>
      </c>
      <c r="M348" s="15">
        <v>10000</v>
      </c>
      <c r="N348" s="17">
        <f t="shared" si="12"/>
        <v>0</v>
      </c>
      <c r="O348" s="18" t="s">
        <v>759</v>
      </c>
      <c r="Q348" s="18"/>
      <c r="R348" s="21"/>
      <c r="S348" s="19"/>
      <c r="T348" s="19"/>
      <c r="U348" s="19"/>
      <c r="V348" s="19"/>
      <c r="W348" s="19"/>
      <c r="X348" s="19"/>
      <c r="Y348" s="19"/>
      <c r="Z348" s="19"/>
    </row>
    <row r="349" spans="1:26" s="27" customFormat="1">
      <c r="A349" s="11">
        <v>347</v>
      </c>
      <c r="B349" s="22" t="s">
        <v>760</v>
      </c>
      <c r="C349" s="23" t="s">
        <v>760</v>
      </c>
      <c r="D349" s="14" t="s">
        <v>29</v>
      </c>
      <c r="E349" s="14">
        <v>2007</v>
      </c>
      <c r="F349" s="14" t="s">
        <v>21</v>
      </c>
      <c r="G349" s="14" t="s">
        <v>36</v>
      </c>
      <c r="H349" s="14">
        <v>326939</v>
      </c>
      <c r="I349" s="14">
        <v>3</v>
      </c>
      <c r="J349" s="14" t="s">
        <v>17</v>
      </c>
      <c r="K349" s="15">
        <v>10300</v>
      </c>
      <c r="L349" s="16">
        <f t="shared" si="11"/>
        <v>1730400</v>
      </c>
      <c r="M349" s="15">
        <v>10300</v>
      </c>
      <c r="N349" s="17">
        <f t="shared" si="12"/>
        <v>0</v>
      </c>
      <c r="O349" s="18" t="s">
        <v>761</v>
      </c>
      <c r="Q349" s="18"/>
      <c r="R349" s="21"/>
      <c r="S349" s="19"/>
      <c r="T349" s="19"/>
      <c r="U349" s="19"/>
      <c r="V349" s="19"/>
      <c r="W349" s="19"/>
      <c r="X349" s="19"/>
      <c r="Y349" s="19"/>
      <c r="Z349" s="19"/>
    </row>
    <row r="350" spans="1:26" s="27" customFormat="1">
      <c r="A350" s="11">
        <v>348</v>
      </c>
      <c r="B350" s="22" t="s">
        <v>762</v>
      </c>
      <c r="C350" s="23" t="s">
        <v>762</v>
      </c>
      <c r="D350" s="14" t="s">
        <v>50</v>
      </c>
      <c r="E350" s="14">
        <v>1988</v>
      </c>
      <c r="F350" s="14" t="s">
        <v>15</v>
      </c>
      <c r="G350" s="14" t="s">
        <v>16</v>
      </c>
      <c r="H350" s="14">
        <v>16014</v>
      </c>
      <c r="I350" s="14">
        <v>5</v>
      </c>
      <c r="J350" s="14" t="s">
        <v>59</v>
      </c>
      <c r="K350" s="15">
        <v>6500</v>
      </c>
      <c r="L350" s="16">
        <f t="shared" si="11"/>
        <v>1092000</v>
      </c>
      <c r="M350" s="15">
        <v>6500</v>
      </c>
      <c r="N350" s="17">
        <f t="shared" si="12"/>
        <v>0</v>
      </c>
      <c r="O350" s="18" t="s">
        <v>763</v>
      </c>
      <c r="Q350" s="18"/>
      <c r="R350" s="21"/>
      <c r="S350" s="19"/>
      <c r="T350" s="19"/>
      <c r="U350" s="19"/>
      <c r="V350" s="19"/>
      <c r="W350" s="19"/>
      <c r="X350" s="19"/>
      <c r="Y350" s="19"/>
      <c r="Z350" s="19"/>
    </row>
    <row r="351" spans="1:26" s="27" customFormat="1">
      <c r="A351" s="11">
        <v>349</v>
      </c>
      <c r="B351" s="22" t="s">
        <v>764</v>
      </c>
      <c r="C351" s="23" t="s">
        <v>764</v>
      </c>
      <c r="D351" s="14" t="s">
        <v>29</v>
      </c>
      <c r="E351" s="14">
        <v>2006</v>
      </c>
      <c r="F351" s="14" t="s">
        <v>21</v>
      </c>
      <c r="G351" s="14" t="s">
        <v>16</v>
      </c>
      <c r="H351" s="14">
        <v>16234</v>
      </c>
      <c r="I351" s="14">
        <v>3</v>
      </c>
      <c r="J351" s="14" t="s">
        <v>17</v>
      </c>
      <c r="K351" s="15">
        <v>10200</v>
      </c>
      <c r="L351" s="16">
        <f t="shared" si="11"/>
        <v>1713600</v>
      </c>
      <c r="M351" s="15">
        <v>10200</v>
      </c>
      <c r="N351" s="17">
        <f t="shared" si="12"/>
        <v>0</v>
      </c>
      <c r="O351" s="18" t="s">
        <v>765</v>
      </c>
      <c r="Q351" s="18"/>
      <c r="R351" s="21"/>
      <c r="S351" s="19"/>
      <c r="T351" s="19"/>
      <c r="U351" s="19"/>
      <c r="V351" s="19"/>
      <c r="W351" s="19"/>
      <c r="X351" s="19"/>
      <c r="Y351" s="19"/>
      <c r="Z351" s="19"/>
    </row>
    <row r="352" spans="1:26" s="27" customFormat="1">
      <c r="A352" s="11">
        <v>350</v>
      </c>
      <c r="B352" s="22" t="s">
        <v>766</v>
      </c>
      <c r="C352" s="23" t="s">
        <v>766</v>
      </c>
      <c r="D352" s="14" t="s">
        <v>29</v>
      </c>
      <c r="E352" s="14" t="s">
        <v>30</v>
      </c>
      <c r="F352" s="14" t="s">
        <v>21</v>
      </c>
      <c r="G352" s="14" t="s">
        <v>16</v>
      </c>
      <c r="H352" s="14">
        <v>16800</v>
      </c>
      <c r="I352" s="14">
        <v>3</v>
      </c>
      <c r="J352" s="14" t="s">
        <v>17</v>
      </c>
      <c r="K352" s="15">
        <v>13000</v>
      </c>
      <c r="L352" s="16">
        <f t="shared" si="11"/>
        <v>2184000</v>
      </c>
      <c r="M352" s="15">
        <v>13000</v>
      </c>
      <c r="N352" s="17">
        <f t="shared" si="12"/>
        <v>0</v>
      </c>
      <c r="O352" s="18" t="s">
        <v>767</v>
      </c>
      <c r="Q352" s="18"/>
      <c r="R352" s="21"/>
      <c r="S352" s="19"/>
      <c r="T352" s="19"/>
      <c r="U352" s="19"/>
      <c r="V352" s="19"/>
      <c r="W352" s="19"/>
      <c r="X352" s="19"/>
      <c r="Y352" s="19"/>
      <c r="Z352" s="19"/>
    </row>
    <row r="353" spans="1:26" s="27" customFormat="1">
      <c r="A353" s="11">
        <v>351</v>
      </c>
      <c r="B353" s="22" t="s">
        <v>768</v>
      </c>
      <c r="C353" s="23" t="s">
        <v>768</v>
      </c>
      <c r="D353" s="14" t="s">
        <v>14</v>
      </c>
      <c r="E353" s="14">
        <v>1995</v>
      </c>
      <c r="F353" s="14" t="s">
        <v>15</v>
      </c>
      <c r="G353" s="14" t="s">
        <v>16</v>
      </c>
      <c r="H353" s="14">
        <v>14270</v>
      </c>
      <c r="I353" s="14">
        <v>3</v>
      </c>
      <c r="J353" s="14" t="s">
        <v>17</v>
      </c>
      <c r="K353" s="15">
        <v>7800</v>
      </c>
      <c r="L353" s="16">
        <f t="shared" si="11"/>
        <v>1310400</v>
      </c>
      <c r="M353" s="15">
        <v>7800</v>
      </c>
      <c r="N353" s="17">
        <f t="shared" si="12"/>
        <v>0</v>
      </c>
      <c r="O353" s="18" t="s">
        <v>769</v>
      </c>
      <c r="Q353" s="18"/>
      <c r="R353" s="21"/>
      <c r="S353" s="19"/>
      <c r="T353" s="19"/>
      <c r="U353" s="19"/>
      <c r="V353" s="19"/>
      <c r="W353" s="19"/>
      <c r="X353" s="19"/>
      <c r="Y353" s="19"/>
      <c r="Z353" s="19"/>
    </row>
    <row r="354" spans="1:26" s="27" customFormat="1">
      <c r="A354" s="11">
        <v>352</v>
      </c>
      <c r="B354" s="22" t="s">
        <v>770</v>
      </c>
      <c r="C354" s="23" t="s">
        <v>770</v>
      </c>
      <c r="D354" s="14" t="s">
        <v>62</v>
      </c>
      <c r="E354" s="14">
        <v>2000</v>
      </c>
      <c r="F354" s="14" t="s">
        <v>21</v>
      </c>
      <c r="G354" s="14" t="s">
        <v>16</v>
      </c>
      <c r="H354" s="14">
        <v>16710</v>
      </c>
      <c r="I354" s="14">
        <v>5</v>
      </c>
      <c r="J354" s="14" t="s">
        <v>17</v>
      </c>
      <c r="K354" s="15">
        <v>14200</v>
      </c>
      <c r="L354" s="16">
        <f t="shared" ref="L354:L410" si="13">K354*168</f>
        <v>2385600</v>
      </c>
      <c r="M354" s="15">
        <v>14200</v>
      </c>
      <c r="N354" s="17">
        <f t="shared" si="12"/>
        <v>0</v>
      </c>
      <c r="O354" s="18" t="s">
        <v>771</v>
      </c>
      <c r="Q354" s="18"/>
      <c r="R354" s="21"/>
      <c r="S354" s="19"/>
      <c r="T354" s="19"/>
      <c r="U354" s="19"/>
      <c r="V354" s="19"/>
      <c r="W354" s="19"/>
      <c r="X354" s="19"/>
      <c r="Y354" s="19"/>
      <c r="Z354" s="19"/>
    </row>
    <row r="355" spans="1:26" s="27" customFormat="1">
      <c r="A355" s="11">
        <v>353</v>
      </c>
      <c r="B355" s="22" t="s">
        <v>772</v>
      </c>
      <c r="C355" s="23" t="s">
        <v>772</v>
      </c>
      <c r="D355" s="14" t="s">
        <v>20</v>
      </c>
      <c r="E355" s="14" t="s">
        <v>30</v>
      </c>
      <c r="F355" s="14" t="s">
        <v>21</v>
      </c>
      <c r="G355" s="14" t="s">
        <v>16</v>
      </c>
      <c r="H355" s="14">
        <v>16570</v>
      </c>
      <c r="I355" s="14">
        <v>3</v>
      </c>
      <c r="J355" s="14" t="s">
        <v>38</v>
      </c>
      <c r="K355" s="15">
        <v>11000</v>
      </c>
      <c r="L355" s="16">
        <f t="shared" si="13"/>
        <v>1848000</v>
      </c>
      <c r="M355" s="15">
        <v>11000</v>
      </c>
      <c r="N355" s="17">
        <f t="shared" si="12"/>
        <v>0</v>
      </c>
      <c r="O355" s="18" t="s">
        <v>773</v>
      </c>
      <c r="Q355" s="18"/>
      <c r="R355" s="21"/>
      <c r="S355" s="19"/>
      <c r="T355" s="19"/>
      <c r="U355" s="19"/>
      <c r="V355" s="19"/>
      <c r="W355" s="19"/>
      <c r="X355" s="19"/>
      <c r="Y355" s="19"/>
      <c r="Z355" s="19"/>
    </row>
    <row r="356" spans="1:26" s="27" customFormat="1">
      <c r="A356" s="11">
        <v>354</v>
      </c>
      <c r="B356" s="22" t="s">
        <v>774</v>
      </c>
      <c r="C356" s="23" t="s">
        <v>774</v>
      </c>
      <c r="D356" s="14" t="s">
        <v>50</v>
      </c>
      <c r="E356" s="14">
        <v>1979</v>
      </c>
      <c r="F356" s="14" t="s">
        <v>15</v>
      </c>
      <c r="G356" s="14" t="s">
        <v>16</v>
      </c>
      <c r="H356" s="14">
        <v>16014</v>
      </c>
      <c r="I356" s="14">
        <v>5</v>
      </c>
      <c r="J356" s="14" t="s">
        <v>59</v>
      </c>
      <c r="K356" s="15">
        <v>6600</v>
      </c>
      <c r="L356" s="16">
        <f t="shared" si="13"/>
        <v>1108800</v>
      </c>
      <c r="M356" s="15">
        <v>6600</v>
      </c>
      <c r="N356" s="17">
        <f t="shared" si="12"/>
        <v>0</v>
      </c>
      <c r="O356" s="18" t="s">
        <v>775</v>
      </c>
      <c r="Q356" s="18"/>
      <c r="R356" s="21"/>
      <c r="S356" s="19"/>
      <c r="T356" s="19"/>
      <c r="U356" s="19"/>
      <c r="V356" s="19"/>
      <c r="W356" s="19"/>
      <c r="X356" s="19"/>
      <c r="Y356" s="19"/>
      <c r="Z356" s="19"/>
    </row>
    <row r="357" spans="1:26" s="27" customFormat="1">
      <c r="A357" s="11">
        <v>355</v>
      </c>
      <c r="B357" s="22" t="s">
        <v>776</v>
      </c>
      <c r="C357" s="23" t="s">
        <v>776</v>
      </c>
      <c r="D357" s="14" t="s">
        <v>50</v>
      </c>
      <c r="E357" s="14">
        <v>1995</v>
      </c>
      <c r="F357" s="14" t="s">
        <v>15</v>
      </c>
      <c r="G357" s="14" t="s">
        <v>16</v>
      </c>
      <c r="H357" s="14">
        <v>16234</v>
      </c>
      <c r="I357" s="14">
        <v>5</v>
      </c>
      <c r="J357" s="14" t="s">
        <v>59</v>
      </c>
      <c r="K357" s="15">
        <v>7200</v>
      </c>
      <c r="L357" s="16">
        <f t="shared" si="13"/>
        <v>1209600</v>
      </c>
      <c r="M357" s="15">
        <v>7200</v>
      </c>
      <c r="N357" s="17">
        <f t="shared" si="12"/>
        <v>0</v>
      </c>
      <c r="O357" s="18" t="s">
        <v>777</v>
      </c>
      <c r="Q357" s="18"/>
      <c r="R357" s="21"/>
      <c r="S357" s="19"/>
      <c r="T357" s="19"/>
      <c r="U357" s="19"/>
      <c r="V357" s="19"/>
      <c r="W357" s="19"/>
      <c r="X357" s="19"/>
      <c r="Y357" s="19"/>
      <c r="Z357" s="19"/>
    </row>
    <row r="358" spans="1:26" s="27" customFormat="1">
      <c r="A358" s="11">
        <v>356</v>
      </c>
      <c r="B358" s="22" t="s">
        <v>778</v>
      </c>
      <c r="C358" s="23" t="s">
        <v>778</v>
      </c>
      <c r="D358" s="14" t="s">
        <v>50</v>
      </c>
      <c r="E358" s="14" t="s">
        <v>30</v>
      </c>
      <c r="F358" s="14" t="s">
        <v>76</v>
      </c>
      <c r="G358" s="14" t="s">
        <v>16</v>
      </c>
      <c r="H358" s="14">
        <v>126300</v>
      </c>
      <c r="I358" s="14">
        <v>3</v>
      </c>
      <c r="J358" s="14" t="s">
        <v>59</v>
      </c>
      <c r="K358" s="15">
        <v>9500</v>
      </c>
      <c r="L358" s="16">
        <f t="shared" si="13"/>
        <v>1596000</v>
      </c>
      <c r="M358" s="15">
        <v>9500</v>
      </c>
      <c r="N358" s="17">
        <f t="shared" si="12"/>
        <v>0</v>
      </c>
      <c r="O358" s="18" t="s">
        <v>779</v>
      </c>
      <c r="Q358" s="18"/>
      <c r="R358" s="21"/>
      <c r="S358" s="19"/>
      <c r="T358" s="19"/>
      <c r="U358" s="19"/>
      <c r="V358" s="19"/>
      <c r="W358" s="19"/>
      <c r="X358" s="19"/>
      <c r="Y358" s="19"/>
      <c r="Z358" s="19"/>
    </row>
    <row r="359" spans="1:26" s="27" customFormat="1">
      <c r="A359" s="11">
        <v>357</v>
      </c>
      <c r="B359" s="22" t="s">
        <v>780</v>
      </c>
      <c r="C359" s="23" t="s">
        <v>780</v>
      </c>
      <c r="D359" s="14" t="s">
        <v>50</v>
      </c>
      <c r="E359" s="14">
        <v>1991</v>
      </c>
      <c r="F359" s="14" t="s">
        <v>15</v>
      </c>
      <c r="G359" s="14" t="s">
        <v>16</v>
      </c>
      <c r="H359" s="14">
        <v>16233</v>
      </c>
      <c r="I359" s="14">
        <v>5</v>
      </c>
      <c r="J359" s="14" t="s">
        <v>178</v>
      </c>
      <c r="K359" s="15">
        <v>7600</v>
      </c>
      <c r="L359" s="16">
        <f t="shared" si="13"/>
        <v>1276800</v>
      </c>
      <c r="M359" s="15">
        <v>7600</v>
      </c>
      <c r="N359" s="17">
        <f t="shared" si="12"/>
        <v>0</v>
      </c>
      <c r="O359" s="18" t="s">
        <v>781</v>
      </c>
      <c r="Q359" s="18"/>
      <c r="R359" s="21"/>
      <c r="S359" s="19"/>
      <c r="T359" s="19"/>
      <c r="U359" s="19"/>
      <c r="V359" s="19"/>
      <c r="W359" s="19"/>
      <c r="X359" s="19"/>
      <c r="Y359" s="19"/>
      <c r="Z359" s="19"/>
    </row>
    <row r="360" spans="1:26" s="27" customFormat="1">
      <c r="A360" s="11">
        <v>358</v>
      </c>
      <c r="B360" s="22" t="s">
        <v>782</v>
      </c>
      <c r="C360" s="23" t="s">
        <v>782</v>
      </c>
      <c r="D360" s="14" t="s">
        <v>50</v>
      </c>
      <c r="E360" s="14">
        <v>1989</v>
      </c>
      <c r="F360" s="14" t="s">
        <v>15</v>
      </c>
      <c r="G360" s="14" t="s">
        <v>16</v>
      </c>
      <c r="H360" s="14">
        <v>16233</v>
      </c>
      <c r="I360" s="14">
        <v>5</v>
      </c>
      <c r="J360" s="14" t="s">
        <v>178</v>
      </c>
      <c r="K360" s="15">
        <v>7600</v>
      </c>
      <c r="L360" s="16">
        <f t="shared" si="13"/>
        <v>1276800</v>
      </c>
      <c r="M360" s="15">
        <v>7600</v>
      </c>
      <c r="N360" s="17">
        <f t="shared" si="12"/>
        <v>0</v>
      </c>
      <c r="O360" s="18" t="s">
        <v>783</v>
      </c>
      <c r="Q360" s="18"/>
      <c r="R360" s="21"/>
      <c r="S360" s="19"/>
      <c r="T360" s="19"/>
      <c r="U360" s="19"/>
      <c r="V360" s="19"/>
      <c r="W360" s="19"/>
      <c r="X360" s="19"/>
      <c r="Y360" s="19"/>
      <c r="Z360" s="19"/>
    </row>
    <row r="361" spans="1:26" s="27" customFormat="1">
      <c r="A361" s="11">
        <v>359</v>
      </c>
      <c r="B361" s="22" t="s">
        <v>784</v>
      </c>
      <c r="C361" s="23" t="s">
        <v>784</v>
      </c>
      <c r="D361" s="14" t="s">
        <v>50</v>
      </c>
      <c r="E361" s="14">
        <v>1993</v>
      </c>
      <c r="F361" s="14" t="s">
        <v>15</v>
      </c>
      <c r="G361" s="14" t="s">
        <v>16</v>
      </c>
      <c r="H361" s="14">
        <v>16233</v>
      </c>
      <c r="I361" s="14">
        <v>5</v>
      </c>
      <c r="J361" s="14" t="s">
        <v>178</v>
      </c>
      <c r="K361" s="15">
        <v>7900</v>
      </c>
      <c r="L361" s="16">
        <f t="shared" si="13"/>
        <v>1327200</v>
      </c>
      <c r="M361" s="15">
        <v>7900</v>
      </c>
      <c r="N361" s="17">
        <f t="shared" si="12"/>
        <v>0</v>
      </c>
      <c r="O361" s="18" t="s">
        <v>785</v>
      </c>
      <c r="Q361" s="18"/>
      <c r="R361" s="21"/>
      <c r="S361" s="19"/>
      <c r="T361" s="19"/>
      <c r="U361" s="19"/>
      <c r="V361" s="19"/>
      <c r="W361" s="19"/>
      <c r="X361" s="19"/>
      <c r="Y361" s="19"/>
      <c r="Z361" s="19"/>
    </row>
    <row r="362" spans="1:26" s="27" customFormat="1">
      <c r="A362" s="11">
        <v>360</v>
      </c>
      <c r="B362" s="22" t="s">
        <v>786</v>
      </c>
      <c r="C362" s="23" t="s">
        <v>786</v>
      </c>
      <c r="D362" s="14" t="s">
        <v>50</v>
      </c>
      <c r="E362" s="14">
        <v>1991</v>
      </c>
      <c r="F362" s="14" t="s">
        <v>15</v>
      </c>
      <c r="G362" s="14" t="s">
        <v>16</v>
      </c>
      <c r="H362" s="14">
        <v>16233</v>
      </c>
      <c r="I362" s="14">
        <v>5</v>
      </c>
      <c r="J362" s="14" t="s">
        <v>178</v>
      </c>
      <c r="K362" s="15">
        <v>8900</v>
      </c>
      <c r="L362" s="16">
        <f t="shared" si="13"/>
        <v>1495200</v>
      </c>
      <c r="M362" s="15">
        <v>8900</v>
      </c>
      <c r="N362" s="17">
        <f t="shared" si="12"/>
        <v>0</v>
      </c>
      <c r="O362" s="18" t="s">
        <v>787</v>
      </c>
      <c r="Q362" s="18"/>
      <c r="R362" s="21"/>
      <c r="S362" s="19"/>
      <c r="T362" s="19"/>
      <c r="U362" s="19"/>
      <c r="V362" s="19"/>
      <c r="W362" s="19"/>
      <c r="X362" s="19"/>
      <c r="Y362" s="19"/>
      <c r="Z362" s="19"/>
    </row>
    <row r="363" spans="1:26" s="27" customFormat="1">
      <c r="A363" s="11">
        <v>361</v>
      </c>
      <c r="B363" s="22" t="s">
        <v>788</v>
      </c>
      <c r="C363" s="23" t="s">
        <v>788</v>
      </c>
      <c r="D363" s="14" t="s">
        <v>50</v>
      </c>
      <c r="E363" s="14">
        <v>1989</v>
      </c>
      <c r="F363" s="14" t="s">
        <v>15</v>
      </c>
      <c r="G363" s="14" t="s">
        <v>16</v>
      </c>
      <c r="H363" s="14">
        <v>16234</v>
      </c>
      <c r="I363" s="14">
        <v>5</v>
      </c>
      <c r="J363" s="14" t="s">
        <v>59</v>
      </c>
      <c r="K363" s="15">
        <v>7200</v>
      </c>
      <c r="L363" s="16">
        <f t="shared" si="13"/>
        <v>1209600</v>
      </c>
      <c r="M363" s="15">
        <v>7200</v>
      </c>
      <c r="N363" s="17">
        <f t="shared" si="12"/>
        <v>0</v>
      </c>
      <c r="O363" s="18" t="s">
        <v>789</v>
      </c>
      <c r="Q363" s="18"/>
      <c r="R363" s="21"/>
      <c r="S363" s="19"/>
      <c r="T363" s="19"/>
      <c r="U363" s="19"/>
      <c r="V363" s="19"/>
      <c r="W363" s="19"/>
      <c r="X363" s="19"/>
      <c r="Y363" s="19"/>
      <c r="Z363" s="19"/>
    </row>
    <row r="364" spans="1:26" s="27" customFormat="1">
      <c r="A364" s="11">
        <v>362</v>
      </c>
      <c r="B364" s="22" t="s">
        <v>790</v>
      </c>
      <c r="C364" s="23" t="s">
        <v>790</v>
      </c>
      <c r="D364" s="14" t="s">
        <v>50</v>
      </c>
      <c r="E364" s="14">
        <v>1993</v>
      </c>
      <c r="F364" s="14" t="s">
        <v>15</v>
      </c>
      <c r="G364" s="14" t="s">
        <v>16</v>
      </c>
      <c r="H364" s="14">
        <v>16234</v>
      </c>
      <c r="I364" s="14">
        <v>5</v>
      </c>
      <c r="J364" s="14" t="s">
        <v>31</v>
      </c>
      <c r="K364" s="15">
        <v>7300</v>
      </c>
      <c r="L364" s="16">
        <f t="shared" si="13"/>
        <v>1226400</v>
      </c>
      <c r="M364" s="15">
        <v>7300</v>
      </c>
      <c r="N364" s="17">
        <f t="shared" si="12"/>
        <v>0</v>
      </c>
      <c r="O364" s="18" t="s">
        <v>791</v>
      </c>
      <c r="Q364" s="18"/>
      <c r="R364" s="21"/>
      <c r="S364" s="19"/>
      <c r="T364" s="19"/>
      <c r="U364" s="19"/>
      <c r="V364" s="19"/>
      <c r="W364" s="19"/>
      <c r="X364" s="19"/>
      <c r="Y364" s="19"/>
      <c r="Z364" s="19"/>
    </row>
    <row r="365" spans="1:26" s="27" customFormat="1">
      <c r="A365" s="11">
        <v>363</v>
      </c>
      <c r="B365" s="22" t="s">
        <v>792</v>
      </c>
      <c r="C365" s="23" t="s">
        <v>792</v>
      </c>
      <c r="D365" s="14" t="s">
        <v>50</v>
      </c>
      <c r="E365" s="14">
        <v>1998</v>
      </c>
      <c r="F365" s="14" t="s">
        <v>51</v>
      </c>
      <c r="G365" s="14" t="s">
        <v>52</v>
      </c>
      <c r="H365" s="14">
        <v>69174</v>
      </c>
      <c r="I365" s="14">
        <v>5</v>
      </c>
      <c r="J365" s="14" t="s">
        <v>59</v>
      </c>
      <c r="K365" s="15">
        <v>4600</v>
      </c>
      <c r="L365" s="16">
        <f t="shared" si="13"/>
        <v>772800</v>
      </c>
      <c r="M365" s="15">
        <v>4600</v>
      </c>
      <c r="N365" s="17">
        <f t="shared" si="12"/>
        <v>0</v>
      </c>
      <c r="O365" s="18" t="s">
        <v>793</v>
      </c>
      <c r="Q365" s="18"/>
      <c r="R365" s="21"/>
      <c r="S365" s="19"/>
      <c r="T365" s="19"/>
      <c r="U365" s="19"/>
      <c r="V365" s="19"/>
      <c r="W365" s="19"/>
      <c r="X365" s="19"/>
      <c r="Y365" s="19"/>
      <c r="Z365" s="19"/>
    </row>
    <row r="366" spans="1:26" s="27" customFormat="1">
      <c r="A366" s="11">
        <v>364</v>
      </c>
      <c r="B366" s="22" t="s">
        <v>794</v>
      </c>
      <c r="C366" s="23" t="s">
        <v>794</v>
      </c>
      <c r="D366" s="14" t="s">
        <v>616</v>
      </c>
      <c r="E366" s="14">
        <v>1991</v>
      </c>
      <c r="F366" s="14" t="s">
        <v>51</v>
      </c>
      <c r="G366" s="14" t="s">
        <v>52</v>
      </c>
      <c r="H366" s="14">
        <v>69240</v>
      </c>
      <c r="I366" s="14">
        <v>5</v>
      </c>
      <c r="J366" s="14" t="s">
        <v>59</v>
      </c>
      <c r="K366" s="15">
        <v>5600</v>
      </c>
      <c r="L366" s="16">
        <f t="shared" si="13"/>
        <v>940800</v>
      </c>
      <c r="M366" s="15">
        <v>5600</v>
      </c>
      <c r="N366" s="17">
        <f t="shared" si="12"/>
        <v>0</v>
      </c>
      <c r="O366" s="18" t="s">
        <v>795</v>
      </c>
      <c r="Q366" s="18"/>
      <c r="R366" s="21"/>
      <c r="S366" s="19"/>
      <c r="T366" s="19"/>
      <c r="U366" s="19"/>
      <c r="V366" s="19"/>
      <c r="W366" s="19"/>
      <c r="X366" s="19"/>
      <c r="Y366" s="19"/>
      <c r="Z366" s="19"/>
    </row>
    <row r="367" spans="1:26" s="27" customFormat="1">
      <c r="A367" s="11">
        <v>365</v>
      </c>
      <c r="B367" s="22" t="s">
        <v>796</v>
      </c>
      <c r="C367" s="23" t="s">
        <v>796</v>
      </c>
      <c r="D367" s="14" t="s">
        <v>124</v>
      </c>
      <c r="E367" s="14" t="s">
        <v>30</v>
      </c>
      <c r="F367" s="14" t="s">
        <v>21</v>
      </c>
      <c r="G367" s="14" t="s">
        <v>16</v>
      </c>
      <c r="H367" s="14">
        <v>116900</v>
      </c>
      <c r="I367" s="14">
        <v>3</v>
      </c>
      <c r="J367" s="14" t="s">
        <v>17</v>
      </c>
      <c r="K367" s="15">
        <v>10500</v>
      </c>
      <c r="L367" s="16">
        <f t="shared" si="13"/>
        <v>1764000</v>
      </c>
      <c r="M367" s="15">
        <v>10500</v>
      </c>
      <c r="N367" s="17">
        <f t="shared" si="12"/>
        <v>0</v>
      </c>
      <c r="O367" s="18" t="s">
        <v>797</v>
      </c>
      <c r="Q367" s="18"/>
      <c r="R367" s="21"/>
      <c r="S367" s="19"/>
      <c r="T367" s="19"/>
      <c r="U367" s="19"/>
      <c r="V367" s="19"/>
      <c r="W367" s="19"/>
      <c r="X367" s="19"/>
      <c r="Y367" s="19"/>
      <c r="Z367" s="19"/>
    </row>
    <row r="368" spans="1:26" s="27" customFormat="1">
      <c r="A368" s="11">
        <v>366</v>
      </c>
      <c r="B368" s="22" t="s">
        <v>798</v>
      </c>
      <c r="C368" s="23" t="s">
        <v>798</v>
      </c>
      <c r="D368" s="14" t="s">
        <v>29</v>
      </c>
      <c r="E368" s="14" t="s">
        <v>30</v>
      </c>
      <c r="F368" s="14" t="s">
        <v>21</v>
      </c>
      <c r="G368" s="14" t="s">
        <v>16</v>
      </c>
      <c r="H368" s="14">
        <v>116610</v>
      </c>
      <c r="I368" s="14">
        <v>3</v>
      </c>
      <c r="J368" s="14" t="s">
        <v>17</v>
      </c>
      <c r="K368" s="15">
        <v>14000</v>
      </c>
      <c r="L368" s="16">
        <f t="shared" si="13"/>
        <v>2352000</v>
      </c>
      <c r="M368" s="15">
        <v>14000</v>
      </c>
      <c r="N368" s="17">
        <f t="shared" si="12"/>
        <v>0</v>
      </c>
      <c r="O368" s="18" t="s">
        <v>799</v>
      </c>
      <c r="Q368" s="18"/>
      <c r="R368" s="21"/>
      <c r="S368" s="19"/>
      <c r="T368" s="19"/>
      <c r="U368" s="19"/>
      <c r="V368" s="19"/>
      <c r="W368" s="19"/>
      <c r="X368" s="19"/>
      <c r="Y368" s="19"/>
      <c r="Z368" s="19"/>
    </row>
    <row r="369" spans="1:26" s="27" customFormat="1">
      <c r="A369" s="11">
        <v>367</v>
      </c>
      <c r="B369" s="22" t="s">
        <v>800</v>
      </c>
      <c r="C369" s="23" t="s">
        <v>800</v>
      </c>
      <c r="D369" s="14" t="s">
        <v>62</v>
      </c>
      <c r="E369" s="14" t="s">
        <v>30</v>
      </c>
      <c r="F369" s="14" t="s">
        <v>21</v>
      </c>
      <c r="G369" s="14" t="s">
        <v>16</v>
      </c>
      <c r="H369" s="14">
        <v>116710</v>
      </c>
      <c r="I369" s="14">
        <v>3</v>
      </c>
      <c r="J369" s="14" t="s">
        <v>17</v>
      </c>
      <c r="K369" s="15">
        <v>18500</v>
      </c>
      <c r="L369" s="16">
        <f t="shared" si="13"/>
        <v>3108000</v>
      </c>
      <c r="M369" s="15">
        <v>18500</v>
      </c>
      <c r="N369" s="17">
        <f t="shared" si="12"/>
        <v>0</v>
      </c>
      <c r="O369" s="18" t="s">
        <v>801</v>
      </c>
      <c r="Q369" s="18"/>
      <c r="R369" s="21"/>
      <c r="S369" s="19"/>
      <c r="T369" s="19"/>
      <c r="U369" s="19"/>
      <c r="V369" s="19"/>
      <c r="W369" s="19"/>
      <c r="X369" s="19"/>
      <c r="Y369" s="19"/>
      <c r="Z369" s="19"/>
    </row>
    <row r="370" spans="1:26" s="27" customFormat="1">
      <c r="A370" s="11">
        <v>368</v>
      </c>
      <c r="B370" s="22" t="s">
        <v>802</v>
      </c>
      <c r="C370" s="23" t="s">
        <v>802</v>
      </c>
      <c r="D370" s="14" t="s">
        <v>50</v>
      </c>
      <c r="E370" s="14" t="s">
        <v>30</v>
      </c>
      <c r="F370" s="14" t="s">
        <v>76</v>
      </c>
      <c r="G370" s="14" t="s">
        <v>16</v>
      </c>
      <c r="H370" s="14">
        <v>116300</v>
      </c>
      <c r="I370" s="14">
        <v>3</v>
      </c>
      <c r="J370" s="14" t="s">
        <v>340</v>
      </c>
      <c r="K370" s="15">
        <v>10000</v>
      </c>
      <c r="L370" s="16">
        <f t="shared" si="13"/>
        <v>1680000</v>
      </c>
      <c r="M370" s="15">
        <v>10000</v>
      </c>
      <c r="N370" s="17">
        <f t="shared" si="12"/>
        <v>0</v>
      </c>
      <c r="O370" s="18" t="s">
        <v>803</v>
      </c>
      <c r="Q370" s="18"/>
      <c r="R370" s="21"/>
      <c r="S370" s="19"/>
      <c r="T370" s="19"/>
      <c r="U370" s="19"/>
      <c r="V370" s="19"/>
      <c r="W370" s="19"/>
      <c r="X370" s="19"/>
      <c r="Y370" s="19"/>
      <c r="Z370" s="19"/>
    </row>
    <row r="371" spans="1:26" s="27" customFormat="1">
      <c r="A371" s="11">
        <v>369</v>
      </c>
      <c r="B371" s="22" t="s">
        <v>804</v>
      </c>
      <c r="C371" s="23" t="s">
        <v>805</v>
      </c>
      <c r="D371" s="14" t="s">
        <v>50</v>
      </c>
      <c r="E371" s="14">
        <v>2006</v>
      </c>
      <c r="F371" s="14" t="s">
        <v>51</v>
      </c>
      <c r="G371" s="14" t="s">
        <v>16</v>
      </c>
      <c r="H371" s="14">
        <v>179160</v>
      </c>
      <c r="I371" s="14">
        <v>3</v>
      </c>
      <c r="J371" s="14" t="s">
        <v>340</v>
      </c>
      <c r="K371" s="15">
        <v>5200</v>
      </c>
      <c r="L371" s="16">
        <f t="shared" si="13"/>
        <v>873600</v>
      </c>
      <c r="M371" s="15">
        <v>5200</v>
      </c>
      <c r="N371" s="17">
        <f t="shared" si="12"/>
        <v>0</v>
      </c>
      <c r="O371" s="18" t="s">
        <v>806</v>
      </c>
      <c r="Q371" s="18"/>
      <c r="R371" s="21"/>
      <c r="S371" s="19"/>
      <c r="T371" s="19"/>
      <c r="U371" s="19"/>
      <c r="V371" s="19"/>
      <c r="W371" s="19"/>
      <c r="X371" s="19"/>
      <c r="Y371" s="19"/>
      <c r="Z371" s="19"/>
    </row>
    <row r="372" spans="1:26" s="27" customFormat="1">
      <c r="A372" s="11">
        <v>370</v>
      </c>
      <c r="B372" s="22" t="s">
        <v>807</v>
      </c>
      <c r="C372" s="23" t="s">
        <v>807</v>
      </c>
      <c r="D372" s="14" t="s">
        <v>50</v>
      </c>
      <c r="E372" s="14">
        <v>2007</v>
      </c>
      <c r="F372" s="14" t="s">
        <v>51</v>
      </c>
      <c r="G372" s="14" t="s">
        <v>16</v>
      </c>
      <c r="H372" s="14">
        <v>179160</v>
      </c>
      <c r="I372" s="14">
        <v>3</v>
      </c>
      <c r="J372" s="14" t="s">
        <v>59</v>
      </c>
      <c r="K372" s="15">
        <v>5400</v>
      </c>
      <c r="L372" s="16">
        <f t="shared" si="13"/>
        <v>907200</v>
      </c>
      <c r="M372" s="15">
        <v>5400</v>
      </c>
      <c r="N372" s="17">
        <f t="shared" si="12"/>
        <v>0</v>
      </c>
      <c r="O372" s="18" t="s">
        <v>808</v>
      </c>
      <c r="Q372" s="18"/>
      <c r="R372" s="21"/>
      <c r="S372" s="19"/>
      <c r="T372" s="19"/>
      <c r="U372" s="19"/>
      <c r="V372" s="19"/>
      <c r="W372" s="19"/>
      <c r="X372" s="19"/>
      <c r="Y372" s="19"/>
      <c r="Z372" s="19"/>
    </row>
    <row r="373" spans="1:26" s="27" customFormat="1">
      <c r="A373" s="11">
        <v>371</v>
      </c>
      <c r="B373" s="22" t="s">
        <v>809</v>
      </c>
      <c r="C373" s="23" t="s">
        <v>809</v>
      </c>
      <c r="D373" s="14" t="s">
        <v>47</v>
      </c>
      <c r="E373" s="14">
        <v>2008</v>
      </c>
      <c r="F373" s="14" t="s">
        <v>21</v>
      </c>
      <c r="G373" s="14" t="s">
        <v>16</v>
      </c>
      <c r="H373" s="14">
        <v>116520</v>
      </c>
      <c r="I373" s="14">
        <v>3</v>
      </c>
      <c r="J373" s="14" t="s">
        <v>17</v>
      </c>
      <c r="K373" s="15">
        <v>24500</v>
      </c>
      <c r="L373" s="16">
        <f t="shared" si="13"/>
        <v>4116000</v>
      </c>
      <c r="M373" s="15">
        <v>24500</v>
      </c>
      <c r="N373" s="17">
        <f t="shared" si="12"/>
        <v>0</v>
      </c>
      <c r="O373" s="18" t="s">
        <v>810</v>
      </c>
      <c r="Q373" s="18"/>
      <c r="R373" s="21"/>
      <c r="S373" s="19"/>
      <c r="T373" s="19"/>
      <c r="U373" s="19"/>
      <c r="V373" s="19"/>
      <c r="W373" s="19"/>
      <c r="X373" s="19"/>
      <c r="Y373" s="19"/>
      <c r="Z373" s="19"/>
    </row>
    <row r="374" spans="1:26" s="27" customFormat="1">
      <c r="A374" s="11">
        <v>372</v>
      </c>
      <c r="B374" s="22" t="s">
        <v>811</v>
      </c>
      <c r="C374" s="23" t="s">
        <v>811</v>
      </c>
      <c r="D374" s="14" t="s">
        <v>153</v>
      </c>
      <c r="E374" s="14">
        <v>2008</v>
      </c>
      <c r="F374" s="14" t="s">
        <v>154</v>
      </c>
      <c r="G374" s="14" t="s">
        <v>16</v>
      </c>
      <c r="H374" s="14">
        <v>116660</v>
      </c>
      <c r="I374" s="14">
        <v>3</v>
      </c>
      <c r="J374" s="14" t="s">
        <v>17</v>
      </c>
      <c r="K374" s="15">
        <v>14400</v>
      </c>
      <c r="L374" s="16">
        <f t="shared" si="13"/>
        <v>2419200</v>
      </c>
      <c r="M374" s="15">
        <v>14400</v>
      </c>
      <c r="N374" s="17">
        <f t="shared" si="12"/>
        <v>0</v>
      </c>
      <c r="O374" s="18" t="s">
        <v>812</v>
      </c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s="27" customFormat="1">
      <c r="A375" s="11">
        <v>373</v>
      </c>
      <c r="B375" s="22" t="s">
        <v>813</v>
      </c>
      <c r="C375" s="23" t="s">
        <v>813</v>
      </c>
      <c r="D375" s="14" t="s">
        <v>20</v>
      </c>
      <c r="E375" s="14">
        <v>2165</v>
      </c>
      <c r="F375" s="14" t="s">
        <v>35</v>
      </c>
      <c r="G375" s="14" t="s">
        <v>77</v>
      </c>
      <c r="H375" s="14">
        <v>216570</v>
      </c>
      <c r="I375" s="14">
        <v>3</v>
      </c>
      <c r="J375" s="14" t="s">
        <v>17</v>
      </c>
      <c r="K375" s="15">
        <v>11200</v>
      </c>
      <c r="L375" s="16">
        <f t="shared" si="13"/>
        <v>1881600</v>
      </c>
      <c r="M375" s="15">
        <v>11200</v>
      </c>
      <c r="N375" s="17">
        <f t="shared" si="12"/>
        <v>0</v>
      </c>
      <c r="O375" s="27" t="s">
        <v>814</v>
      </c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s="27" customFormat="1">
      <c r="A376" s="11">
        <v>374</v>
      </c>
      <c r="B376" s="22" t="s">
        <v>815</v>
      </c>
      <c r="C376" s="23" t="s">
        <v>815</v>
      </c>
      <c r="D376" s="14" t="s">
        <v>20</v>
      </c>
      <c r="E376" s="14">
        <v>2010</v>
      </c>
      <c r="F376" s="14" t="s">
        <v>35</v>
      </c>
      <c r="G376" s="14" t="s">
        <v>77</v>
      </c>
      <c r="H376" s="14">
        <v>216570</v>
      </c>
      <c r="I376" s="14">
        <v>3</v>
      </c>
      <c r="J376" s="14" t="s">
        <v>17</v>
      </c>
      <c r="K376" s="15">
        <v>11400</v>
      </c>
      <c r="L376" s="16">
        <f t="shared" si="13"/>
        <v>1915200</v>
      </c>
      <c r="M376" s="15">
        <v>11400</v>
      </c>
      <c r="N376" s="17">
        <f t="shared" si="12"/>
        <v>0</v>
      </c>
      <c r="O376" s="27" t="s">
        <v>816</v>
      </c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s="27" customFormat="1">
      <c r="A377" s="11">
        <v>375</v>
      </c>
      <c r="B377" s="22" t="s">
        <v>817</v>
      </c>
      <c r="C377" s="29"/>
      <c r="D377" s="14" t="s">
        <v>129</v>
      </c>
      <c r="E377" s="14" t="s">
        <v>30</v>
      </c>
      <c r="F377" s="14" t="s">
        <v>21</v>
      </c>
      <c r="G377" s="14" t="s">
        <v>16</v>
      </c>
      <c r="H377" s="14">
        <v>116622</v>
      </c>
      <c r="I377" s="14">
        <v>3</v>
      </c>
      <c r="J377" s="14" t="s">
        <v>340</v>
      </c>
      <c r="K377" s="15">
        <v>14300</v>
      </c>
      <c r="L377" s="16">
        <f t="shared" si="13"/>
        <v>2402400</v>
      </c>
      <c r="M377" s="15">
        <v>14300</v>
      </c>
      <c r="N377" s="17">
        <v>0</v>
      </c>
      <c r="O377" s="27" t="s">
        <v>818</v>
      </c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s="27" customFormat="1">
      <c r="A378" s="11">
        <v>376</v>
      </c>
      <c r="B378" s="22" t="s">
        <v>819</v>
      </c>
      <c r="C378" s="29"/>
      <c r="D378" s="14" t="s">
        <v>62</v>
      </c>
      <c r="E378" s="14" t="s">
        <v>30</v>
      </c>
      <c r="F378" s="14" t="s">
        <v>21</v>
      </c>
      <c r="G378" s="14" t="s">
        <v>16</v>
      </c>
      <c r="H378" s="14">
        <v>16753</v>
      </c>
      <c r="I378" s="14">
        <v>3</v>
      </c>
      <c r="J378" s="14" t="s">
        <v>426</v>
      </c>
      <c r="K378" s="15">
        <v>17200</v>
      </c>
      <c r="L378" s="16">
        <f t="shared" si="13"/>
        <v>2889600</v>
      </c>
      <c r="M378" s="15">
        <v>17200</v>
      </c>
      <c r="N378" s="17">
        <v>0</v>
      </c>
      <c r="O378" s="27" t="s">
        <v>820</v>
      </c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s="27" customFormat="1">
      <c r="A379" s="11">
        <v>377</v>
      </c>
      <c r="B379" s="22" t="s">
        <v>821</v>
      </c>
      <c r="C379" s="29"/>
      <c r="D379" s="14" t="s">
        <v>50</v>
      </c>
      <c r="E379" s="14">
        <v>1999</v>
      </c>
      <c r="F379" s="14" t="s">
        <v>15</v>
      </c>
      <c r="G379" s="14" t="s">
        <v>16</v>
      </c>
      <c r="H379" s="14">
        <v>16220</v>
      </c>
      <c r="I379" s="14">
        <v>5</v>
      </c>
      <c r="J379" s="14" t="s">
        <v>38</v>
      </c>
      <c r="K379" s="15">
        <v>7200</v>
      </c>
      <c r="L379" s="16">
        <f t="shared" si="13"/>
        <v>1209600</v>
      </c>
      <c r="M379" s="15">
        <v>7200</v>
      </c>
      <c r="N379" s="17">
        <v>0</v>
      </c>
      <c r="O379" s="27" t="s">
        <v>822</v>
      </c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s="27" customFormat="1">
      <c r="A380" s="11">
        <v>378</v>
      </c>
      <c r="B380" s="22" t="s">
        <v>823</v>
      </c>
      <c r="C380" s="29"/>
      <c r="D380" s="14" t="s">
        <v>57</v>
      </c>
      <c r="E380" s="14">
        <v>1979</v>
      </c>
      <c r="F380" s="14" t="s">
        <v>15</v>
      </c>
      <c r="G380" s="14" t="s">
        <v>16</v>
      </c>
      <c r="H380" s="14">
        <v>18038</v>
      </c>
      <c r="I380" s="14" t="s">
        <v>58</v>
      </c>
      <c r="J380" s="14" t="s">
        <v>178</v>
      </c>
      <c r="K380" s="15">
        <v>19800</v>
      </c>
      <c r="L380" s="16">
        <f t="shared" si="13"/>
        <v>3326400</v>
      </c>
      <c r="M380" s="15">
        <v>19800</v>
      </c>
      <c r="N380" s="17">
        <v>0</v>
      </c>
      <c r="O380" s="27" t="s">
        <v>824</v>
      </c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s="27" customFormat="1">
      <c r="A381" s="11">
        <v>379</v>
      </c>
      <c r="B381" s="22" t="s">
        <v>825</v>
      </c>
      <c r="C381" s="29"/>
      <c r="D381" s="14" t="s">
        <v>47</v>
      </c>
      <c r="E381" s="14">
        <v>2002</v>
      </c>
      <c r="F381" s="14" t="s">
        <v>21</v>
      </c>
      <c r="G381" s="14" t="s">
        <v>16</v>
      </c>
      <c r="H381" s="14">
        <v>116528</v>
      </c>
      <c r="I381" s="14">
        <v>3</v>
      </c>
      <c r="J381" s="14" t="s">
        <v>17</v>
      </c>
      <c r="K381" s="15">
        <v>49800</v>
      </c>
      <c r="L381" s="16">
        <f t="shared" si="13"/>
        <v>8366400</v>
      </c>
      <c r="M381" s="15">
        <v>49800</v>
      </c>
      <c r="N381" s="17">
        <v>0</v>
      </c>
      <c r="O381" s="30" t="s">
        <v>826</v>
      </c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s="27" customFormat="1">
      <c r="A382" s="11">
        <v>380</v>
      </c>
      <c r="B382" s="22" t="s">
        <v>827</v>
      </c>
      <c r="C382" s="29"/>
      <c r="D382" s="14" t="s">
        <v>47</v>
      </c>
      <c r="E382" s="14">
        <v>1996</v>
      </c>
      <c r="F382" s="14" t="s">
        <v>21</v>
      </c>
      <c r="G382" s="14" t="s">
        <v>16</v>
      </c>
      <c r="H382" s="14">
        <v>16528</v>
      </c>
      <c r="I382" s="14">
        <v>3</v>
      </c>
      <c r="J382" s="14" t="s">
        <v>38</v>
      </c>
      <c r="K382" s="15">
        <v>50000</v>
      </c>
      <c r="L382" s="16">
        <f t="shared" si="13"/>
        <v>8400000</v>
      </c>
      <c r="M382" s="15">
        <v>50000</v>
      </c>
      <c r="N382" s="17">
        <v>0</v>
      </c>
      <c r="O382" s="30" t="s">
        <v>828</v>
      </c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s="27" customFormat="1">
      <c r="A383" s="11">
        <v>381</v>
      </c>
      <c r="B383" s="22" t="s">
        <v>829</v>
      </c>
      <c r="C383" s="29"/>
      <c r="D383" s="14" t="s">
        <v>616</v>
      </c>
      <c r="E383" s="14">
        <v>1984</v>
      </c>
      <c r="F383" s="14" t="s">
        <v>144</v>
      </c>
      <c r="G383" s="14" t="s">
        <v>16</v>
      </c>
      <c r="H383" s="14">
        <v>15010</v>
      </c>
      <c r="I383" s="14">
        <v>3</v>
      </c>
      <c r="J383" s="14" t="s">
        <v>830</v>
      </c>
      <c r="K383" s="15">
        <v>4600</v>
      </c>
      <c r="L383" s="16">
        <f t="shared" si="13"/>
        <v>772800</v>
      </c>
      <c r="M383" s="15">
        <v>4600</v>
      </c>
      <c r="N383" s="17">
        <v>0</v>
      </c>
      <c r="O383" s="27" t="s">
        <v>831</v>
      </c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s="27" customFormat="1">
      <c r="A384" s="11">
        <v>382</v>
      </c>
      <c r="B384" s="22" t="s">
        <v>832</v>
      </c>
      <c r="C384" s="29"/>
      <c r="D384" s="14" t="s">
        <v>29</v>
      </c>
      <c r="E384" s="14" t="s">
        <v>30</v>
      </c>
      <c r="F384" s="14" t="s">
        <v>21</v>
      </c>
      <c r="G384" s="14" t="s">
        <v>16</v>
      </c>
      <c r="H384" s="14">
        <v>114060</v>
      </c>
      <c r="I384" s="14">
        <v>3</v>
      </c>
      <c r="J384" s="14" t="s">
        <v>17</v>
      </c>
      <c r="K384" s="15">
        <v>13500</v>
      </c>
      <c r="L384" s="16">
        <f t="shared" si="13"/>
        <v>2268000</v>
      </c>
      <c r="M384" s="15">
        <v>13500</v>
      </c>
      <c r="N384" s="17">
        <v>0</v>
      </c>
      <c r="O384" s="27" t="s">
        <v>833</v>
      </c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s="27" customFormat="1">
      <c r="A385" s="11">
        <v>383</v>
      </c>
      <c r="B385" s="22" t="s">
        <v>834</v>
      </c>
      <c r="C385" s="29"/>
      <c r="D385" s="14" t="s">
        <v>62</v>
      </c>
      <c r="E385" s="14">
        <v>1999</v>
      </c>
      <c r="F385" s="14" t="s">
        <v>21</v>
      </c>
      <c r="G385" s="14" t="s">
        <v>16</v>
      </c>
      <c r="H385" s="14">
        <v>16713</v>
      </c>
      <c r="I385" s="14">
        <v>5</v>
      </c>
      <c r="J385" s="14" t="s">
        <v>17</v>
      </c>
      <c r="K385" s="15">
        <v>15000</v>
      </c>
      <c r="L385" s="16">
        <f t="shared" si="13"/>
        <v>2520000</v>
      </c>
      <c r="M385" s="15">
        <v>15000</v>
      </c>
      <c r="N385" s="17">
        <v>0</v>
      </c>
      <c r="O385" s="27" t="s">
        <v>835</v>
      </c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s="27" customFormat="1">
      <c r="A386" s="11">
        <v>384</v>
      </c>
      <c r="B386" s="22" t="s">
        <v>836</v>
      </c>
      <c r="C386" s="29"/>
      <c r="D386" s="14" t="s">
        <v>50</v>
      </c>
      <c r="E386" s="14">
        <v>2010</v>
      </c>
      <c r="F386" s="14" t="s">
        <v>15</v>
      </c>
      <c r="G386" s="14" t="s">
        <v>16</v>
      </c>
      <c r="H386" s="14">
        <v>116200</v>
      </c>
      <c r="I386" s="14">
        <v>3</v>
      </c>
      <c r="J386" s="14" t="s">
        <v>17</v>
      </c>
      <c r="K386" s="15">
        <v>8200</v>
      </c>
      <c r="L386" s="16">
        <f t="shared" si="13"/>
        <v>1377600</v>
      </c>
      <c r="M386" s="15">
        <v>8200</v>
      </c>
      <c r="N386" s="17">
        <v>0</v>
      </c>
      <c r="O386" s="30" t="s">
        <v>837</v>
      </c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s="27" customFormat="1">
      <c r="A387" s="11">
        <v>385</v>
      </c>
      <c r="B387" s="22" t="s">
        <v>838</v>
      </c>
      <c r="C387" s="29"/>
      <c r="D387" s="14" t="s">
        <v>50</v>
      </c>
      <c r="E387" s="14">
        <v>1996</v>
      </c>
      <c r="F387" s="14" t="s">
        <v>51</v>
      </c>
      <c r="G387" s="14" t="s">
        <v>52</v>
      </c>
      <c r="H387" s="14">
        <v>69174</v>
      </c>
      <c r="I387" s="14">
        <v>5</v>
      </c>
      <c r="J387" s="14" t="s">
        <v>31</v>
      </c>
      <c r="K387" s="15">
        <v>6000</v>
      </c>
      <c r="L387" s="16">
        <f t="shared" si="13"/>
        <v>1008000</v>
      </c>
      <c r="M387" s="15">
        <v>6000</v>
      </c>
      <c r="N387" s="17">
        <v>0</v>
      </c>
      <c r="O387" s="27" t="s">
        <v>839</v>
      </c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s="27" customFormat="1">
      <c r="A388" s="11">
        <v>386</v>
      </c>
      <c r="B388" s="22" t="s">
        <v>840</v>
      </c>
      <c r="C388" s="29"/>
      <c r="D388" s="14" t="s">
        <v>724</v>
      </c>
      <c r="E388" s="14">
        <v>2008</v>
      </c>
      <c r="F388" s="14" t="s">
        <v>21</v>
      </c>
      <c r="G388" s="14" t="s">
        <v>16</v>
      </c>
      <c r="H388" s="14">
        <v>116400</v>
      </c>
      <c r="I388" s="14">
        <v>3</v>
      </c>
      <c r="J388" s="14" t="s">
        <v>17</v>
      </c>
      <c r="K388" s="15">
        <v>10500</v>
      </c>
      <c r="L388" s="16">
        <f t="shared" si="13"/>
        <v>1764000</v>
      </c>
      <c r="M388" s="15">
        <v>10500</v>
      </c>
      <c r="N388" s="17">
        <v>0</v>
      </c>
      <c r="O388" s="27" t="s">
        <v>841</v>
      </c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s="27" customFormat="1">
      <c r="A389" s="11">
        <v>387</v>
      </c>
      <c r="B389" s="22" t="s">
        <v>842</v>
      </c>
      <c r="C389" s="29"/>
      <c r="D389" s="14" t="s">
        <v>724</v>
      </c>
      <c r="E389" s="14" t="s">
        <v>30</v>
      </c>
      <c r="F389" s="14" t="s">
        <v>21</v>
      </c>
      <c r="G389" s="14" t="s">
        <v>16</v>
      </c>
      <c r="H389" s="14">
        <v>116400</v>
      </c>
      <c r="I389" s="14">
        <v>3</v>
      </c>
      <c r="J389" s="14" t="s">
        <v>17</v>
      </c>
      <c r="K389" s="15">
        <v>11000</v>
      </c>
      <c r="L389" s="16">
        <f t="shared" si="13"/>
        <v>1848000</v>
      </c>
      <c r="M389" s="15">
        <v>11000</v>
      </c>
      <c r="N389" s="17">
        <v>0</v>
      </c>
      <c r="O389" s="27" t="s">
        <v>843</v>
      </c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s="27" customFormat="1">
      <c r="A390" s="11">
        <v>388</v>
      </c>
      <c r="B390" s="22" t="s">
        <v>844</v>
      </c>
      <c r="C390" s="29"/>
      <c r="D390" s="14" t="s">
        <v>724</v>
      </c>
      <c r="E390" s="14">
        <v>1991</v>
      </c>
      <c r="F390" s="14" t="s">
        <v>15</v>
      </c>
      <c r="G390" s="14" t="s">
        <v>16</v>
      </c>
      <c r="H390" s="14">
        <v>16233</v>
      </c>
      <c r="I390" s="14">
        <v>5</v>
      </c>
      <c r="J390" s="14" t="s">
        <v>178</v>
      </c>
      <c r="K390" s="15">
        <v>7600</v>
      </c>
      <c r="L390" s="16">
        <f t="shared" si="13"/>
        <v>1276800</v>
      </c>
      <c r="M390" s="15">
        <v>7600</v>
      </c>
      <c r="N390" s="17">
        <v>0</v>
      </c>
      <c r="O390" s="27" t="s">
        <v>845</v>
      </c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s="27" customFormat="1">
      <c r="A391" s="11">
        <v>389</v>
      </c>
      <c r="B391" s="22" t="s">
        <v>846</v>
      </c>
      <c r="C391" s="29"/>
      <c r="D391" s="14" t="s">
        <v>173</v>
      </c>
      <c r="E391" s="14">
        <v>2000</v>
      </c>
      <c r="F391" s="14" t="s">
        <v>51</v>
      </c>
      <c r="G391" s="14" t="s">
        <v>124</v>
      </c>
      <c r="H391" s="14">
        <v>76188</v>
      </c>
      <c r="I391" s="14">
        <v>3</v>
      </c>
      <c r="J391" s="14" t="s">
        <v>31</v>
      </c>
      <c r="K391" s="15">
        <v>9800</v>
      </c>
      <c r="L391" s="16">
        <f t="shared" si="13"/>
        <v>1646400</v>
      </c>
      <c r="M391" s="15">
        <v>9800</v>
      </c>
      <c r="N391" s="17">
        <v>0</v>
      </c>
      <c r="O391" s="27" t="s">
        <v>847</v>
      </c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s="27" customFormat="1">
      <c r="A392" s="11">
        <v>390</v>
      </c>
      <c r="B392" s="22" t="s">
        <v>848</v>
      </c>
      <c r="C392" s="29"/>
      <c r="D392" s="14" t="s">
        <v>50</v>
      </c>
      <c r="E392" s="14">
        <v>1991</v>
      </c>
      <c r="F392" s="14" t="s">
        <v>526</v>
      </c>
      <c r="G392" s="14" t="s">
        <v>52</v>
      </c>
      <c r="H392" s="14">
        <v>68278</v>
      </c>
      <c r="I392" s="14" t="s">
        <v>58</v>
      </c>
      <c r="J392" s="14" t="s">
        <v>38</v>
      </c>
      <c r="K392" s="15">
        <v>14000</v>
      </c>
      <c r="L392" s="16">
        <f t="shared" si="13"/>
        <v>2352000</v>
      </c>
      <c r="M392" s="15">
        <v>14000</v>
      </c>
      <c r="N392" s="17">
        <v>0</v>
      </c>
      <c r="O392" s="27" t="s">
        <v>849</v>
      </c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s="27" customFormat="1">
      <c r="A393" s="11">
        <v>391</v>
      </c>
      <c r="B393" s="22" t="s">
        <v>850</v>
      </c>
      <c r="C393" s="29"/>
      <c r="D393" s="14" t="s">
        <v>50</v>
      </c>
      <c r="E393" s="14">
        <v>1987</v>
      </c>
      <c r="F393" s="14" t="s">
        <v>15</v>
      </c>
      <c r="G393" s="14" t="s">
        <v>16</v>
      </c>
      <c r="H393" s="14">
        <v>16013</v>
      </c>
      <c r="I393" s="14">
        <v>5</v>
      </c>
      <c r="J393" s="14" t="s">
        <v>178</v>
      </c>
      <c r="K393" s="15">
        <v>8500</v>
      </c>
      <c r="L393" s="16">
        <f t="shared" si="13"/>
        <v>1428000</v>
      </c>
      <c r="M393" s="15">
        <v>8500</v>
      </c>
      <c r="N393" s="17">
        <v>0</v>
      </c>
      <c r="O393" s="27" t="s">
        <v>851</v>
      </c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s="27" customFormat="1">
      <c r="A394" s="11">
        <v>392</v>
      </c>
      <c r="B394" s="22" t="s">
        <v>852</v>
      </c>
      <c r="C394" s="29"/>
      <c r="D394" s="14" t="s">
        <v>50</v>
      </c>
      <c r="E394" s="14" t="s">
        <v>30</v>
      </c>
      <c r="F394" s="14" t="s">
        <v>15</v>
      </c>
      <c r="G394" s="14" t="s">
        <v>16</v>
      </c>
      <c r="H394" s="14">
        <v>116233</v>
      </c>
      <c r="I394" s="14">
        <v>5</v>
      </c>
      <c r="J394" s="14" t="s">
        <v>38</v>
      </c>
      <c r="K394" s="15">
        <v>12500</v>
      </c>
      <c r="L394" s="16">
        <f t="shared" si="13"/>
        <v>2100000</v>
      </c>
      <c r="M394" s="15">
        <v>12500</v>
      </c>
      <c r="N394" s="17">
        <v>0</v>
      </c>
      <c r="O394" s="27" t="s">
        <v>853</v>
      </c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s="27" customFormat="1">
      <c r="A395" s="11">
        <v>393</v>
      </c>
      <c r="B395" s="22" t="s">
        <v>854</v>
      </c>
      <c r="C395" s="29"/>
      <c r="D395" s="14" t="s">
        <v>47</v>
      </c>
      <c r="E395" s="14" t="s">
        <v>30</v>
      </c>
      <c r="F395" s="14" t="s">
        <v>21</v>
      </c>
      <c r="G395" s="14" t="s">
        <v>16</v>
      </c>
      <c r="H395" s="14">
        <v>116503</v>
      </c>
      <c r="I395" s="14">
        <v>3</v>
      </c>
      <c r="J395" s="14" t="s">
        <v>17</v>
      </c>
      <c r="K395" s="15">
        <v>25500</v>
      </c>
      <c r="L395" s="16">
        <f t="shared" si="13"/>
        <v>4284000</v>
      </c>
      <c r="M395" s="15">
        <v>25500</v>
      </c>
      <c r="N395" s="17">
        <v>0</v>
      </c>
      <c r="O395" s="27" t="s">
        <v>855</v>
      </c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s="27" customFormat="1">
      <c r="A396" s="11">
        <v>394</v>
      </c>
      <c r="B396" s="22" t="s">
        <v>856</v>
      </c>
      <c r="C396" s="29"/>
      <c r="D396" s="14" t="s">
        <v>173</v>
      </c>
      <c r="E396" s="14">
        <v>1999</v>
      </c>
      <c r="F396" s="14" t="s">
        <v>144</v>
      </c>
      <c r="G396" s="14" t="s">
        <v>16</v>
      </c>
      <c r="H396" s="14">
        <v>14000</v>
      </c>
      <c r="I396" s="14">
        <v>3</v>
      </c>
      <c r="J396" s="14" t="s">
        <v>59</v>
      </c>
      <c r="K396" s="15">
        <v>5000</v>
      </c>
      <c r="L396" s="16">
        <f t="shared" si="13"/>
        <v>840000</v>
      </c>
      <c r="M396" s="15">
        <v>5000</v>
      </c>
      <c r="N396" s="17">
        <v>0</v>
      </c>
      <c r="O396" s="27" t="s">
        <v>857</v>
      </c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s="27" customFormat="1">
      <c r="A397" s="11">
        <v>395</v>
      </c>
      <c r="B397" s="22" t="s">
        <v>858</v>
      </c>
      <c r="C397" s="29"/>
      <c r="D397" s="14" t="s">
        <v>47</v>
      </c>
      <c r="E397" s="14" t="s">
        <v>30</v>
      </c>
      <c r="F397" s="14" t="s">
        <v>21</v>
      </c>
      <c r="G397" s="14" t="s">
        <v>16</v>
      </c>
      <c r="H397" s="14">
        <v>116503</v>
      </c>
      <c r="I397" s="14">
        <v>3</v>
      </c>
      <c r="J397" s="14" t="s">
        <v>38</v>
      </c>
      <c r="K397" s="15">
        <v>23500</v>
      </c>
      <c r="L397" s="16">
        <f t="shared" si="13"/>
        <v>3948000</v>
      </c>
      <c r="M397" s="15">
        <v>23500</v>
      </c>
      <c r="N397" s="17">
        <v>0</v>
      </c>
      <c r="O397" s="27" t="s">
        <v>859</v>
      </c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s="27" customFormat="1">
      <c r="A398" s="11">
        <v>396</v>
      </c>
      <c r="B398" s="22" t="s">
        <v>860</v>
      </c>
      <c r="C398" s="29"/>
      <c r="D398" s="14" t="s">
        <v>173</v>
      </c>
      <c r="E398" s="14">
        <v>1995</v>
      </c>
      <c r="F398" s="14" t="s">
        <v>144</v>
      </c>
      <c r="G398" s="14" t="s">
        <v>16</v>
      </c>
      <c r="H398" s="14">
        <v>14000</v>
      </c>
      <c r="I398" s="14">
        <v>3</v>
      </c>
      <c r="J398" s="14" t="s">
        <v>38</v>
      </c>
      <c r="K398" s="15">
        <v>5000</v>
      </c>
      <c r="L398" s="16">
        <f t="shared" si="13"/>
        <v>840000</v>
      </c>
      <c r="M398" s="15">
        <v>5000</v>
      </c>
      <c r="N398" s="17">
        <v>0</v>
      </c>
      <c r="O398" s="27" t="s">
        <v>861</v>
      </c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s="27" customFormat="1">
      <c r="A399" s="11">
        <v>397</v>
      </c>
      <c r="B399" s="22" t="s">
        <v>862</v>
      </c>
      <c r="C399" s="29"/>
      <c r="D399" s="14" t="s">
        <v>47</v>
      </c>
      <c r="E399" s="14">
        <v>2010</v>
      </c>
      <c r="F399" s="14" t="s">
        <v>21</v>
      </c>
      <c r="G399" s="14" t="s">
        <v>16</v>
      </c>
      <c r="H399" s="14">
        <v>116520</v>
      </c>
      <c r="I399" s="14">
        <v>3</v>
      </c>
      <c r="J399" s="14" t="s">
        <v>38</v>
      </c>
      <c r="K399" s="15">
        <v>27000</v>
      </c>
      <c r="L399" s="16">
        <f t="shared" si="13"/>
        <v>4536000</v>
      </c>
      <c r="M399" s="15">
        <v>27000</v>
      </c>
      <c r="N399" s="17">
        <v>0</v>
      </c>
      <c r="O399" s="27" t="s">
        <v>863</v>
      </c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s="27" customFormat="1">
      <c r="A400" s="11">
        <v>398</v>
      </c>
      <c r="B400" s="22" t="s">
        <v>864</v>
      </c>
      <c r="C400" s="29"/>
      <c r="D400" s="14" t="s">
        <v>62</v>
      </c>
      <c r="E400" s="14">
        <v>1995</v>
      </c>
      <c r="F400" s="14" t="s">
        <v>21</v>
      </c>
      <c r="G400" s="14" t="s">
        <v>16</v>
      </c>
      <c r="H400" s="14">
        <v>16700</v>
      </c>
      <c r="I400" s="14">
        <v>3</v>
      </c>
      <c r="J400" s="14" t="s">
        <v>17</v>
      </c>
      <c r="K400" s="15">
        <v>14500</v>
      </c>
      <c r="L400" s="16">
        <f t="shared" si="13"/>
        <v>2436000</v>
      </c>
      <c r="M400" s="15">
        <v>14500</v>
      </c>
      <c r="N400" s="17">
        <v>0</v>
      </c>
      <c r="O400" s="27" t="s">
        <v>865</v>
      </c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s="27" customFormat="1">
      <c r="A401" s="11">
        <v>399</v>
      </c>
      <c r="B401" s="22" t="s">
        <v>866</v>
      </c>
      <c r="C401" s="29"/>
      <c r="D401" s="14" t="s">
        <v>153</v>
      </c>
      <c r="E401" s="14" t="s">
        <v>30</v>
      </c>
      <c r="F401" s="14" t="s">
        <v>154</v>
      </c>
      <c r="G401" s="14" t="s">
        <v>16</v>
      </c>
      <c r="H401" s="14">
        <v>116660</v>
      </c>
      <c r="I401" s="14">
        <v>3</v>
      </c>
      <c r="J401" s="14" t="s">
        <v>867</v>
      </c>
      <c r="K401" s="15">
        <v>14500</v>
      </c>
      <c r="L401" s="16">
        <f t="shared" si="13"/>
        <v>2436000</v>
      </c>
      <c r="M401" s="15">
        <v>14500</v>
      </c>
      <c r="N401" s="17">
        <v>0</v>
      </c>
      <c r="O401" s="27" t="s">
        <v>868</v>
      </c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s="27" customFormat="1">
      <c r="A402" s="11">
        <v>400</v>
      </c>
      <c r="B402" s="22" t="s">
        <v>869</v>
      </c>
      <c r="C402" s="29"/>
      <c r="D402" s="14" t="s">
        <v>124</v>
      </c>
      <c r="E402" s="14" t="s">
        <v>30</v>
      </c>
      <c r="F402" s="14" t="s">
        <v>21</v>
      </c>
      <c r="G402" s="14" t="s">
        <v>16</v>
      </c>
      <c r="H402" s="14">
        <v>116900</v>
      </c>
      <c r="I402" s="14">
        <v>3</v>
      </c>
      <c r="J402" s="14" t="s">
        <v>17</v>
      </c>
      <c r="K402" s="15">
        <v>10400</v>
      </c>
      <c r="L402" s="16">
        <f t="shared" si="13"/>
        <v>1747200</v>
      </c>
      <c r="M402" s="15">
        <v>10400</v>
      </c>
      <c r="N402" s="17">
        <v>0</v>
      </c>
      <c r="O402" s="27" t="s">
        <v>870</v>
      </c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s="27" customFormat="1">
      <c r="A403" s="11">
        <v>401</v>
      </c>
      <c r="B403" s="22" t="s">
        <v>871</v>
      </c>
      <c r="C403" s="29"/>
      <c r="D403" s="14" t="s">
        <v>57</v>
      </c>
      <c r="E403" s="14">
        <v>1988</v>
      </c>
      <c r="F403" s="14" t="s">
        <v>15</v>
      </c>
      <c r="G403" s="14" t="s">
        <v>16</v>
      </c>
      <c r="H403" s="14">
        <v>18038</v>
      </c>
      <c r="I403" s="14" t="s">
        <v>58</v>
      </c>
      <c r="J403" s="14" t="s">
        <v>178</v>
      </c>
      <c r="K403" s="15">
        <v>19500</v>
      </c>
      <c r="L403" s="16">
        <f t="shared" si="13"/>
        <v>3276000</v>
      </c>
      <c r="M403" s="15">
        <v>19500</v>
      </c>
      <c r="N403" s="17">
        <v>0</v>
      </c>
      <c r="O403" s="27" t="s">
        <v>872</v>
      </c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s="27" customFormat="1">
      <c r="A404" s="11">
        <v>402</v>
      </c>
      <c r="B404" s="22" t="s">
        <v>873</v>
      </c>
      <c r="C404" s="29"/>
      <c r="D404" s="14" t="s">
        <v>57</v>
      </c>
      <c r="E404" s="14">
        <v>1981</v>
      </c>
      <c r="F404" s="14" t="s">
        <v>15</v>
      </c>
      <c r="G404" s="14" t="s">
        <v>16</v>
      </c>
      <c r="H404" s="14">
        <v>18038</v>
      </c>
      <c r="I404" s="14" t="s">
        <v>37</v>
      </c>
      <c r="J404" s="14" t="s">
        <v>31</v>
      </c>
      <c r="K404" s="15">
        <v>13500</v>
      </c>
      <c r="L404" s="16">
        <f t="shared" si="13"/>
        <v>2268000</v>
      </c>
      <c r="M404" s="15">
        <v>13500</v>
      </c>
      <c r="N404" s="17">
        <v>0</v>
      </c>
      <c r="O404" s="27" t="s">
        <v>874</v>
      </c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s="27" customFormat="1">
      <c r="A405" s="11">
        <v>403</v>
      </c>
      <c r="B405" s="22" t="s">
        <v>875</v>
      </c>
      <c r="C405" s="29"/>
      <c r="D405" s="14" t="s">
        <v>57</v>
      </c>
      <c r="E405" s="14">
        <v>1979</v>
      </c>
      <c r="F405" s="14" t="s">
        <v>15</v>
      </c>
      <c r="G405" s="14" t="s">
        <v>16</v>
      </c>
      <c r="H405" s="14">
        <v>18038</v>
      </c>
      <c r="I405" s="14" t="s">
        <v>58</v>
      </c>
      <c r="J405" s="14" t="s">
        <v>59</v>
      </c>
      <c r="K405" s="15">
        <v>19500</v>
      </c>
      <c r="L405" s="16">
        <f t="shared" si="13"/>
        <v>3276000</v>
      </c>
      <c r="M405" s="15">
        <v>19500</v>
      </c>
      <c r="N405" s="17">
        <v>0</v>
      </c>
      <c r="O405" s="27" t="s">
        <v>876</v>
      </c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s="27" customFormat="1">
      <c r="A406" s="11">
        <v>404</v>
      </c>
      <c r="B406" s="22" t="s">
        <v>877</v>
      </c>
      <c r="C406" s="29"/>
      <c r="D406" s="14" t="s">
        <v>57</v>
      </c>
      <c r="E406" s="14" t="s">
        <v>30</v>
      </c>
      <c r="F406" s="14" t="s">
        <v>15</v>
      </c>
      <c r="G406" s="14" t="s">
        <v>16</v>
      </c>
      <c r="H406" s="14">
        <v>118205</v>
      </c>
      <c r="I406" s="14">
        <v>3</v>
      </c>
      <c r="J406" s="14" t="s">
        <v>38</v>
      </c>
      <c r="K406" s="15">
        <v>28000</v>
      </c>
      <c r="L406" s="16">
        <f t="shared" si="13"/>
        <v>4704000</v>
      </c>
      <c r="M406" s="15">
        <v>28000</v>
      </c>
      <c r="N406" s="17">
        <v>0</v>
      </c>
      <c r="O406" s="27" t="s">
        <v>878</v>
      </c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s="27" customFormat="1">
      <c r="A407" s="11">
        <v>405</v>
      </c>
      <c r="B407" s="22" t="s">
        <v>879</v>
      </c>
      <c r="C407" s="29"/>
      <c r="D407" s="14" t="s">
        <v>616</v>
      </c>
      <c r="E407" s="14">
        <v>2007</v>
      </c>
      <c r="F407" s="14" t="s">
        <v>144</v>
      </c>
      <c r="G407" s="14" t="s">
        <v>16</v>
      </c>
      <c r="H407" s="14">
        <v>115234</v>
      </c>
      <c r="I407" s="14">
        <v>3</v>
      </c>
      <c r="J407" s="14" t="s">
        <v>17</v>
      </c>
      <c r="K407" s="15">
        <v>9200</v>
      </c>
      <c r="L407" s="16">
        <f t="shared" si="13"/>
        <v>1545600</v>
      </c>
      <c r="M407" s="15">
        <v>9200</v>
      </c>
      <c r="N407" s="17">
        <v>0</v>
      </c>
      <c r="O407" s="27" t="s">
        <v>880</v>
      </c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s="27" customFormat="1">
      <c r="A408" s="11">
        <v>406</v>
      </c>
      <c r="B408" s="22" t="s">
        <v>881</v>
      </c>
      <c r="C408" s="29"/>
      <c r="D408" s="14" t="s">
        <v>50</v>
      </c>
      <c r="E408" s="14">
        <v>1986</v>
      </c>
      <c r="F408" s="14" t="s">
        <v>15</v>
      </c>
      <c r="G408" s="14" t="s">
        <v>16</v>
      </c>
      <c r="H408" s="14">
        <v>16013</v>
      </c>
      <c r="I408" s="14">
        <v>5</v>
      </c>
      <c r="J408" s="14" t="s">
        <v>178</v>
      </c>
      <c r="K408" s="15">
        <v>8000</v>
      </c>
      <c r="L408" s="16">
        <f t="shared" si="13"/>
        <v>1344000</v>
      </c>
      <c r="M408" s="15">
        <v>8000</v>
      </c>
      <c r="N408" s="17">
        <v>0</v>
      </c>
      <c r="O408" s="27" t="s">
        <v>882</v>
      </c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s="27" customFormat="1">
      <c r="A409" s="11">
        <v>407</v>
      </c>
      <c r="B409" s="22" t="s">
        <v>883</v>
      </c>
      <c r="C409" s="29"/>
      <c r="D409" s="14" t="s">
        <v>50</v>
      </c>
      <c r="E409" s="14">
        <v>1988</v>
      </c>
      <c r="F409" s="14" t="s">
        <v>15</v>
      </c>
      <c r="G409" s="14" t="s">
        <v>16</v>
      </c>
      <c r="H409" s="14">
        <v>16234</v>
      </c>
      <c r="I409" s="14">
        <v>5</v>
      </c>
      <c r="J409" s="14" t="s">
        <v>17</v>
      </c>
      <c r="K409" s="15">
        <v>7000</v>
      </c>
      <c r="L409" s="16">
        <f t="shared" si="13"/>
        <v>1176000</v>
      </c>
      <c r="M409" s="15">
        <v>7000</v>
      </c>
      <c r="N409" s="17">
        <v>0</v>
      </c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s="27" customFormat="1" ht="19.5" thickBot="1">
      <c r="A410" s="11">
        <v>408</v>
      </c>
      <c r="B410" s="31" t="s">
        <v>884</v>
      </c>
      <c r="C410" s="32"/>
      <c r="D410" s="33" t="s">
        <v>129</v>
      </c>
      <c r="E410" s="33" t="s">
        <v>30</v>
      </c>
      <c r="F410" s="33" t="s">
        <v>134</v>
      </c>
      <c r="G410" s="33" t="s">
        <v>16</v>
      </c>
      <c r="H410" s="33">
        <v>168622</v>
      </c>
      <c r="I410" s="33">
        <v>3</v>
      </c>
      <c r="J410" s="33" t="s">
        <v>59</v>
      </c>
      <c r="K410" s="34">
        <v>9000</v>
      </c>
      <c r="L410" s="35">
        <f t="shared" si="13"/>
        <v>1512000</v>
      </c>
      <c r="M410" s="34">
        <v>9000</v>
      </c>
      <c r="N410" s="36">
        <v>0</v>
      </c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s="27" customFormat="1">
      <c r="A411" s="11"/>
      <c r="C411" s="22"/>
      <c r="D411" s="19"/>
      <c r="E411" s="19"/>
      <c r="F411" s="19"/>
      <c r="G411" s="19"/>
      <c r="K411" s="37">
        <f>SUM(K3:K410)</f>
        <v>6401200</v>
      </c>
      <c r="L411" s="21">
        <f>SUM(L3:L410)</f>
        <v>1075401600</v>
      </c>
      <c r="M411" s="26"/>
      <c r="N411" s="38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</sheetData>
  <autoFilter ref="B2:N2" xr:uid="{C237AD89-348D-47DA-BFB0-0F560403C9A1}"/>
  <mergeCells count="1">
    <mergeCell ref="A1:M1"/>
  </mergeCells>
  <phoneticPr fontId="1"/>
  <dataValidations count="1">
    <dataValidation type="list" showErrorMessage="1" sqref="D205 D230:D231 D3:D201 D219 D327:D328 D333 D337 D340 D377 D410" xr:uid="{9BD894DB-DD90-418A-A991-122EB251A306}">
      <formula1>"SUB,DJ,GMT,DAYTONA,DD,YACHT,EX,EX2,SEA DWELLER,DEEP SEA,SKY,OP,DATE,その他"</formula1>
    </dataValidation>
  </dataValidations>
  <hyperlinks>
    <hyperlink ref="O236" r:id="rId1" xr:uid="{7D67972E-4E41-4CD1-B4E1-AEB9F37CC66B}"/>
    <hyperlink ref="O24" r:id="rId2" xr:uid="{60C2BCF7-5B5F-4A62-9031-24709368B1CF}"/>
    <hyperlink ref="O382" r:id="rId3" xr:uid="{5C554C16-ADDC-40F1-A492-BEB2F51B00A7}"/>
    <hyperlink ref="O381" r:id="rId4" xr:uid="{08BE2985-9000-465A-8164-0520CB295679}"/>
    <hyperlink ref="O386" r:id="rId5" xr:uid="{08179167-AF2F-414A-8444-09A8970C60E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9E9A-2132-4AD8-BEBA-82FDC89D9E58}">
  <dimension ref="A1:Z54"/>
  <sheetViews>
    <sheetView workbookViewId="0">
      <pane ySplit="2" topLeftCell="A3" activePane="bottomLeft" state="frozen"/>
      <selection pane="bottomLeft" activeCell="A3" sqref="A3"/>
    </sheetView>
  </sheetViews>
  <sheetFormatPr defaultRowHeight="18.75"/>
  <cols>
    <col min="2" max="2" width="11.375" bestFit="1" customWidth="1"/>
    <col min="3" max="3" width="14.875" bestFit="1" customWidth="1"/>
    <col min="9" max="9" width="12.75" bestFit="1" customWidth="1"/>
  </cols>
  <sheetData>
    <row r="1" spans="1:26" s="44" customFormat="1" ht="18" customHeight="1" thickBot="1">
      <c r="A1" s="39">
        <v>45390</v>
      </c>
      <c r="B1" s="39">
        <v>45384</v>
      </c>
      <c r="C1" s="40"/>
      <c r="D1" s="40"/>
      <c r="E1" s="40"/>
      <c r="F1" s="40"/>
      <c r="G1" s="41"/>
      <c r="H1" s="40"/>
      <c r="I1" s="40"/>
      <c r="J1" s="42"/>
      <c r="K1" s="40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s="44" customFormat="1" ht="18" customHeight="1" thickBot="1">
      <c r="A2" s="45"/>
      <c r="B2" s="45" t="s">
        <v>885</v>
      </c>
      <c r="C2" s="46" t="s">
        <v>2</v>
      </c>
      <c r="D2" s="46" t="s">
        <v>3</v>
      </c>
      <c r="E2" s="46" t="s">
        <v>4</v>
      </c>
      <c r="F2" s="46" t="s">
        <v>5</v>
      </c>
      <c r="G2" s="46" t="s">
        <v>6</v>
      </c>
      <c r="H2" s="46" t="s">
        <v>7</v>
      </c>
      <c r="I2" s="46" t="s">
        <v>8</v>
      </c>
      <c r="J2" s="47" t="s">
        <v>9</v>
      </c>
      <c r="K2" s="48" t="s">
        <v>886</v>
      </c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s="44" customFormat="1" ht="18" customHeight="1">
      <c r="A3" s="49"/>
      <c r="B3" s="50" t="s">
        <v>887</v>
      </c>
      <c r="C3" s="14" t="s">
        <v>47</v>
      </c>
      <c r="D3" s="14">
        <v>2004</v>
      </c>
      <c r="E3" s="14" t="s">
        <v>21</v>
      </c>
      <c r="F3" s="14" t="s">
        <v>16</v>
      </c>
      <c r="G3" s="14">
        <v>116520</v>
      </c>
      <c r="H3" s="14">
        <v>3</v>
      </c>
      <c r="I3" s="14" t="s">
        <v>38</v>
      </c>
      <c r="J3" s="51">
        <v>26500</v>
      </c>
      <c r="K3" s="52">
        <v>4425500</v>
      </c>
      <c r="L3" s="15"/>
      <c r="M3" s="17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s="44" customFormat="1" ht="18" customHeight="1">
      <c r="A4" s="49"/>
      <c r="B4" s="50" t="s">
        <v>888</v>
      </c>
      <c r="C4" s="14" t="s">
        <v>29</v>
      </c>
      <c r="D4" s="14">
        <v>2008</v>
      </c>
      <c r="E4" s="14" t="s">
        <v>21</v>
      </c>
      <c r="F4" s="14" t="s">
        <v>16</v>
      </c>
      <c r="G4" s="14">
        <v>14060</v>
      </c>
      <c r="H4" s="14">
        <v>3</v>
      </c>
      <c r="I4" s="14" t="s">
        <v>17</v>
      </c>
      <c r="J4" s="51">
        <v>9500</v>
      </c>
      <c r="K4" s="52">
        <v>1586500</v>
      </c>
      <c r="L4" s="15"/>
      <c r="M4" s="17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s="44" customFormat="1" ht="18" customHeight="1">
      <c r="A5" s="49"/>
      <c r="B5" s="50" t="s">
        <v>889</v>
      </c>
      <c r="C5" s="14" t="s">
        <v>57</v>
      </c>
      <c r="D5" s="14">
        <v>1993</v>
      </c>
      <c r="E5" s="14" t="s">
        <v>15</v>
      </c>
      <c r="F5" s="14" t="s">
        <v>16</v>
      </c>
      <c r="G5" s="14">
        <v>18239</v>
      </c>
      <c r="H5" s="14" t="s">
        <v>124</v>
      </c>
      <c r="I5" s="14" t="s">
        <v>178</v>
      </c>
      <c r="J5" s="51">
        <v>24500</v>
      </c>
      <c r="K5" s="52">
        <v>4091500</v>
      </c>
      <c r="L5" s="15"/>
      <c r="M5" s="17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s="44" customFormat="1" ht="18" customHeight="1">
      <c r="A6" s="49"/>
      <c r="B6" s="50" t="s">
        <v>890</v>
      </c>
      <c r="C6" s="14" t="s">
        <v>50</v>
      </c>
      <c r="D6" s="14">
        <v>1999</v>
      </c>
      <c r="E6" s="14" t="s">
        <v>15</v>
      </c>
      <c r="F6" s="14" t="s">
        <v>16</v>
      </c>
      <c r="G6" s="14">
        <v>16200</v>
      </c>
      <c r="H6" s="14">
        <v>3</v>
      </c>
      <c r="I6" s="14" t="s">
        <v>17</v>
      </c>
      <c r="J6" s="51">
        <v>7200</v>
      </c>
      <c r="K6" s="52">
        <v>1202400</v>
      </c>
      <c r="L6" s="15"/>
      <c r="M6" s="17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s="44" customFormat="1" ht="18" customHeight="1">
      <c r="A7" s="49"/>
      <c r="B7" s="50" t="s">
        <v>891</v>
      </c>
      <c r="C7" s="14" t="s">
        <v>24</v>
      </c>
      <c r="D7" s="14">
        <v>1997</v>
      </c>
      <c r="E7" s="14" t="s">
        <v>21</v>
      </c>
      <c r="F7" s="14" t="s">
        <v>16</v>
      </c>
      <c r="G7" s="14">
        <v>16600</v>
      </c>
      <c r="H7" s="14">
        <v>3</v>
      </c>
      <c r="I7" s="14" t="s">
        <v>17</v>
      </c>
      <c r="J7" s="51">
        <v>10500</v>
      </c>
      <c r="K7" s="52">
        <v>1753500</v>
      </c>
      <c r="L7" s="15"/>
      <c r="M7" s="17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s="44" customFormat="1" ht="18" customHeight="1">
      <c r="A8" s="49"/>
      <c r="B8" s="50" t="s">
        <v>892</v>
      </c>
      <c r="C8" s="14" t="s">
        <v>50</v>
      </c>
      <c r="D8" s="14">
        <v>1996</v>
      </c>
      <c r="E8" s="14" t="s">
        <v>15</v>
      </c>
      <c r="F8" s="14" t="s">
        <v>16</v>
      </c>
      <c r="G8" s="14">
        <v>16264</v>
      </c>
      <c r="H8" s="14">
        <v>3</v>
      </c>
      <c r="I8" s="14" t="s">
        <v>17</v>
      </c>
      <c r="J8" s="51">
        <v>7900</v>
      </c>
      <c r="K8" s="52">
        <v>1319300</v>
      </c>
      <c r="L8" s="15"/>
      <c r="M8" s="17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s="44" customFormat="1" ht="18" customHeight="1">
      <c r="A9" s="49"/>
      <c r="B9" s="50" t="s">
        <v>893</v>
      </c>
      <c r="C9" s="14" t="s">
        <v>50</v>
      </c>
      <c r="D9" s="14">
        <v>1984</v>
      </c>
      <c r="E9" s="14" t="s">
        <v>51</v>
      </c>
      <c r="F9" s="14" t="s">
        <v>52</v>
      </c>
      <c r="G9" s="14">
        <v>69173</v>
      </c>
      <c r="H9" s="14" t="s">
        <v>124</v>
      </c>
      <c r="I9" s="14" t="s">
        <v>38</v>
      </c>
      <c r="J9" s="51">
        <v>6300</v>
      </c>
      <c r="K9" s="52">
        <v>1052100</v>
      </c>
      <c r="L9" s="15"/>
      <c r="M9" s="17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s="44" customFormat="1" ht="18" customHeight="1">
      <c r="A10" s="49"/>
      <c r="B10" s="50" t="s">
        <v>894</v>
      </c>
      <c r="C10" s="14" t="s">
        <v>29</v>
      </c>
      <c r="D10" s="14">
        <v>1999</v>
      </c>
      <c r="E10" s="14" t="s">
        <v>21</v>
      </c>
      <c r="F10" s="14" t="s">
        <v>16</v>
      </c>
      <c r="G10" s="14">
        <v>14060</v>
      </c>
      <c r="H10" s="14">
        <v>3</v>
      </c>
      <c r="I10" s="14" t="s">
        <v>17</v>
      </c>
      <c r="J10" s="51">
        <v>9600</v>
      </c>
      <c r="K10" s="52">
        <v>1603200</v>
      </c>
      <c r="L10" s="15"/>
      <c r="M10" s="17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s="44" customFormat="1" ht="18" customHeight="1">
      <c r="A11" s="49"/>
      <c r="B11" s="50" t="s">
        <v>895</v>
      </c>
      <c r="C11" s="14" t="s">
        <v>50</v>
      </c>
      <c r="D11" s="14">
        <v>1996</v>
      </c>
      <c r="E11" s="14" t="s">
        <v>51</v>
      </c>
      <c r="F11" s="14" t="s">
        <v>52</v>
      </c>
      <c r="G11" s="14">
        <v>69166</v>
      </c>
      <c r="H11" s="14" t="s">
        <v>124</v>
      </c>
      <c r="I11" s="14" t="s">
        <v>59</v>
      </c>
      <c r="J11" s="51">
        <v>18000</v>
      </c>
      <c r="K11" s="52">
        <v>3006000</v>
      </c>
      <c r="L11" s="15"/>
      <c r="M11" s="17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s="44" customFormat="1" ht="18" customHeight="1">
      <c r="A12" s="49"/>
      <c r="B12" s="50" t="s">
        <v>896</v>
      </c>
      <c r="C12" s="14" t="s">
        <v>29</v>
      </c>
      <c r="D12" s="14">
        <v>1993</v>
      </c>
      <c r="E12" s="14" t="s">
        <v>21</v>
      </c>
      <c r="F12" s="14" t="s">
        <v>16</v>
      </c>
      <c r="G12" s="14">
        <v>16613</v>
      </c>
      <c r="H12" s="14">
        <v>3</v>
      </c>
      <c r="I12" s="14" t="s">
        <v>31</v>
      </c>
      <c r="J12" s="51">
        <v>14700</v>
      </c>
      <c r="K12" s="52">
        <v>2454900</v>
      </c>
      <c r="L12" s="15"/>
      <c r="M12" s="17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s="44" customFormat="1" ht="18" customHeight="1">
      <c r="A13" s="49"/>
      <c r="B13" s="50" t="s">
        <v>897</v>
      </c>
      <c r="C13" s="14" t="s">
        <v>14</v>
      </c>
      <c r="D13" s="14">
        <v>1991</v>
      </c>
      <c r="E13" s="14" t="s">
        <v>15</v>
      </c>
      <c r="F13" s="14" t="s">
        <v>16</v>
      </c>
      <c r="G13" s="14">
        <v>14270</v>
      </c>
      <c r="H13" s="14">
        <v>3</v>
      </c>
      <c r="I13" s="14" t="s">
        <v>17</v>
      </c>
      <c r="J13" s="51">
        <v>7500</v>
      </c>
      <c r="K13" s="52">
        <v>1252500</v>
      </c>
      <c r="L13" s="15"/>
      <c r="M13" s="17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s="44" customFormat="1" ht="18" customHeight="1">
      <c r="A14" s="49"/>
      <c r="B14" s="50" t="s">
        <v>898</v>
      </c>
      <c r="C14" s="14" t="s">
        <v>47</v>
      </c>
      <c r="D14" s="14" t="s">
        <v>30</v>
      </c>
      <c r="E14" s="14" t="s">
        <v>21</v>
      </c>
      <c r="F14" s="14" t="s">
        <v>16</v>
      </c>
      <c r="G14" s="14">
        <v>116515</v>
      </c>
      <c r="H14" s="14" t="s">
        <v>37</v>
      </c>
      <c r="I14" s="14" t="s">
        <v>426</v>
      </c>
      <c r="J14" s="51">
        <v>38000</v>
      </c>
      <c r="K14" s="52">
        <v>6346000</v>
      </c>
      <c r="L14" s="15"/>
      <c r="M14" s="17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s="44" customFormat="1" ht="18" customHeight="1">
      <c r="A15" s="49"/>
      <c r="B15" s="50" t="s">
        <v>899</v>
      </c>
      <c r="C15" s="14" t="s">
        <v>57</v>
      </c>
      <c r="D15" s="14">
        <v>1987</v>
      </c>
      <c r="E15" s="14" t="s">
        <v>15</v>
      </c>
      <c r="F15" s="14" t="s">
        <v>16</v>
      </c>
      <c r="G15" s="14">
        <v>18038</v>
      </c>
      <c r="H15" s="14" t="s">
        <v>124</v>
      </c>
      <c r="I15" s="14" t="s">
        <v>178</v>
      </c>
      <c r="J15" s="51">
        <v>21500</v>
      </c>
      <c r="K15" s="52">
        <v>3590500</v>
      </c>
      <c r="L15" s="15"/>
      <c r="M15" s="17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s="44" customFormat="1" ht="18" customHeight="1">
      <c r="A16" s="49"/>
      <c r="B16" s="50" t="s">
        <v>900</v>
      </c>
      <c r="C16" s="14" t="s">
        <v>29</v>
      </c>
      <c r="D16" s="14" t="s">
        <v>30</v>
      </c>
      <c r="E16" s="14" t="s">
        <v>21</v>
      </c>
      <c r="F16" s="14" t="s">
        <v>16</v>
      </c>
      <c r="G16" s="14">
        <v>114060</v>
      </c>
      <c r="H16" s="14">
        <v>3</v>
      </c>
      <c r="I16" s="14" t="s">
        <v>17</v>
      </c>
      <c r="J16" s="51">
        <v>13000</v>
      </c>
      <c r="K16" s="52">
        <v>2171000</v>
      </c>
      <c r="L16" s="15"/>
      <c r="M16" s="17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s="44" customFormat="1" ht="18" customHeight="1">
      <c r="A17" s="49"/>
      <c r="B17" s="50" t="s">
        <v>901</v>
      </c>
      <c r="C17" s="14" t="s">
        <v>129</v>
      </c>
      <c r="D17" s="14" t="s">
        <v>30</v>
      </c>
      <c r="E17" s="14" t="s">
        <v>154</v>
      </c>
      <c r="F17" s="14" t="s">
        <v>16</v>
      </c>
      <c r="G17" s="14">
        <v>116680</v>
      </c>
      <c r="H17" s="14">
        <v>3</v>
      </c>
      <c r="I17" s="14" t="s">
        <v>38</v>
      </c>
      <c r="J17" s="51">
        <v>18000</v>
      </c>
      <c r="K17" s="52">
        <v>3006000</v>
      </c>
      <c r="L17" s="15"/>
      <c r="M17" s="17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s="44" customFormat="1" ht="18" customHeight="1">
      <c r="A18" s="49"/>
      <c r="B18" s="50" t="s">
        <v>902</v>
      </c>
      <c r="C18" s="14" t="s">
        <v>50</v>
      </c>
      <c r="D18" s="14">
        <v>2001</v>
      </c>
      <c r="E18" s="14" t="s">
        <v>15</v>
      </c>
      <c r="F18" s="14" t="s">
        <v>16</v>
      </c>
      <c r="G18" s="14">
        <v>16264</v>
      </c>
      <c r="H18" s="14">
        <v>3</v>
      </c>
      <c r="I18" s="14" t="s">
        <v>59</v>
      </c>
      <c r="J18" s="51">
        <v>7000</v>
      </c>
      <c r="K18" s="52">
        <v>1169000</v>
      </c>
      <c r="L18" s="15"/>
      <c r="M18" s="17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s="44" customFormat="1" ht="18" customHeight="1">
      <c r="A19" s="49"/>
      <c r="B19" s="50" t="s">
        <v>903</v>
      </c>
      <c r="C19" s="14" t="s">
        <v>50</v>
      </c>
      <c r="D19" s="14" t="s">
        <v>30</v>
      </c>
      <c r="E19" s="14" t="s">
        <v>15</v>
      </c>
      <c r="F19" s="14" t="s">
        <v>16</v>
      </c>
      <c r="G19" s="14">
        <v>126231</v>
      </c>
      <c r="H19" s="14">
        <v>5</v>
      </c>
      <c r="I19" s="14" t="s">
        <v>340</v>
      </c>
      <c r="J19" s="51">
        <v>16000</v>
      </c>
      <c r="K19" s="52">
        <v>2672000</v>
      </c>
      <c r="L19" s="15"/>
      <c r="M19" s="17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s="44" customFormat="1" ht="18" customHeight="1">
      <c r="A20" s="49"/>
      <c r="B20" s="50" t="s">
        <v>904</v>
      </c>
      <c r="C20" s="14" t="s">
        <v>50</v>
      </c>
      <c r="D20" s="14">
        <v>2005</v>
      </c>
      <c r="E20" s="14" t="s">
        <v>15</v>
      </c>
      <c r="F20" s="14" t="s">
        <v>16</v>
      </c>
      <c r="G20" s="14">
        <v>116264</v>
      </c>
      <c r="H20" s="14">
        <v>3</v>
      </c>
      <c r="I20" s="14" t="s">
        <v>340</v>
      </c>
      <c r="J20" s="51">
        <v>8900</v>
      </c>
      <c r="K20" s="52">
        <v>1486300</v>
      </c>
      <c r="L20" s="15"/>
      <c r="M20" s="17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s="44" customFormat="1" ht="18" customHeight="1">
      <c r="A21" s="49"/>
      <c r="B21" s="50" t="s">
        <v>905</v>
      </c>
      <c r="C21" s="14" t="s">
        <v>14</v>
      </c>
      <c r="D21" s="14">
        <v>2006</v>
      </c>
      <c r="E21" s="14" t="s">
        <v>15</v>
      </c>
      <c r="F21" s="14" t="s">
        <v>16</v>
      </c>
      <c r="G21" s="14">
        <v>114270</v>
      </c>
      <c r="H21" s="14">
        <v>3</v>
      </c>
      <c r="I21" s="14" t="s">
        <v>17</v>
      </c>
      <c r="J21" s="51">
        <v>7000</v>
      </c>
      <c r="K21" s="52">
        <v>1169000</v>
      </c>
      <c r="L21" s="15"/>
      <c r="M21" s="17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s="44" customFormat="1" ht="18" customHeight="1">
      <c r="A22" s="49"/>
      <c r="B22" s="50" t="s">
        <v>906</v>
      </c>
      <c r="C22" s="14" t="s">
        <v>50</v>
      </c>
      <c r="D22" s="14" t="s">
        <v>30</v>
      </c>
      <c r="E22" s="14" t="s">
        <v>15</v>
      </c>
      <c r="F22" s="14" t="s">
        <v>16</v>
      </c>
      <c r="G22" s="14">
        <v>126234</v>
      </c>
      <c r="H22" s="14">
        <v>5</v>
      </c>
      <c r="I22" s="14" t="s">
        <v>17</v>
      </c>
      <c r="J22" s="51">
        <v>12000</v>
      </c>
      <c r="K22" s="52">
        <v>2004000</v>
      </c>
      <c r="L22" s="15"/>
      <c r="M22" s="17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s="44" customFormat="1" ht="18" customHeight="1">
      <c r="A23" s="49"/>
      <c r="B23" s="50" t="s">
        <v>907</v>
      </c>
      <c r="C23" s="14" t="s">
        <v>50</v>
      </c>
      <c r="D23" s="14">
        <v>1991</v>
      </c>
      <c r="E23" s="14" t="s">
        <v>15</v>
      </c>
      <c r="F23" s="14" t="s">
        <v>16</v>
      </c>
      <c r="G23" s="14">
        <v>16263</v>
      </c>
      <c r="H23" s="14">
        <v>5</v>
      </c>
      <c r="I23" s="14" t="s">
        <v>178</v>
      </c>
      <c r="J23" s="51">
        <v>8500</v>
      </c>
      <c r="K23" s="52">
        <v>1419500</v>
      </c>
      <c r="L23" s="15"/>
      <c r="M23" s="17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s="44" customFormat="1" ht="18" customHeight="1">
      <c r="A24" s="49"/>
      <c r="B24" s="50" t="s">
        <v>908</v>
      </c>
      <c r="C24" s="14" t="s">
        <v>50</v>
      </c>
      <c r="D24" s="14">
        <v>1999</v>
      </c>
      <c r="E24" s="14" t="s">
        <v>15</v>
      </c>
      <c r="F24" s="14" t="s">
        <v>16</v>
      </c>
      <c r="G24" s="14">
        <v>16220</v>
      </c>
      <c r="H24" s="14">
        <v>5</v>
      </c>
      <c r="I24" s="14" t="s">
        <v>529</v>
      </c>
      <c r="J24" s="51">
        <v>6700</v>
      </c>
      <c r="K24" s="52">
        <v>1118900</v>
      </c>
      <c r="L24" s="15"/>
      <c r="M24" s="17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s="44" customFormat="1" ht="18" customHeight="1">
      <c r="A25" s="49"/>
      <c r="B25" s="50" t="s">
        <v>909</v>
      </c>
      <c r="C25" s="14" t="s">
        <v>173</v>
      </c>
      <c r="D25" s="14">
        <v>1984</v>
      </c>
      <c r="E25" s="14" t="s">
        <v>910</v>
      </c>
      <c r="F25" s="14" t="s">
        <v>52</v>
      </c>
      <c r="G25" s="14">
        <v>67193</v>
      </c>
      <c r="H25" s="14">
        <v>5</v>
      </c>
      <c r="I25" s="14" t="s">
        <v>38</v>
      </c>
      <c r="J25" s="51">
        <v>4300</v>
      </c>
      <c r="K25" s="52">
        <v>718100</v>
      </c>
      <c r="L25" s="15"/>
      <c r="M25" s="17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s="44" customFormat="1" ht="18" customHeight="1">
      <c r="A26" s="49"/>
      <c r="B26" s="50" t="s">
        <v>911</v>
      </c>
      <c r="C26" s="14" t="s">
        <v>47</v>
      </c>
      <c r="D26" s="14">
        <v>1995</v>
      </c>
      <c r="E26" s="14" t="s">
        <v>21</v>
      </c>
      <c r="F26" s="14" t="s">
        <v>16</v>
      </c>
      <c r="G26" s="14">
        <v>16523</v>
      </c>
      <c r="H26" s="14">
        <v>3</v>
      </c>
      <c r="I26" s="14" t="s">
        <v>38</v>
      </c>
      <c r="J26" s="51">
        <v>21000</v>
      </c>
      <c r="K26" s="52">
        <v>3507000</v>
      </c>
      <c r="L26" s="15"/>
      <c r="M26" s="17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s="44" customFormat="1" ht="18" customHeight="1">
      <c r="A27" s="49"/>
      <c r="B27" s="50" t="s">
        <v>912</v>
      </c>
      <c r="C27" s="14" t="s">
        <v>47</v>
      </c>
      <c r="D27" s="14" t="s">
        <v>30</v>
      </c>
      <c r="E27" s="14" t="s">
        <v>21</v>
      </c>
      <c r="F27" s="14" t="s">
        <v>16</v>
      </c>
      <c r="G27" s="14">
        <v>116503</v>
      </c>
      <c r="H27" s="14">
        <v>3</v>
      </c>
      <c r="I27" s="14" t="s">
        <v>38</v>
      </c>
      <c r="J27" s="51">
        <v>24000</v>
      </c>
      <c r="K27" s="52">
        <v>4008000</v>
      </c>
      <c r="L27" s="15"/>
      <c r="M27" s="17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s="44" customFormat="1" ht="18" customHeight="1">
      <c r="A28" s="49"/>
      <c r="B28" s="50" t="s">
        <v>913</v>
      </c>
      <c r="C28" s="14" t="s">
        <v>24</v>
      </c>
      <c r="D28" s="14" t="s">
        <v>30</v>
      </c>
      <c r="E28" s="14" t="s">
        <v>21</v>
      </c>
      <c r="F28" s="14" t="s">
        <v>16</v>
      </c>
      <c r="G28" s="14">
        <v>116600</v>
      </c>
      <c r="H28" s="14">
        <v>3</v>
      </c>
      <c r="I28" s="14" t="s">
        <v>17</v>
      </c>
      <c r="J28" s="51">
        <v>14500</v>
      </c>
      <c r="K28" s="52">
        <v>2421500</v>
      </c>
      <c r="L28" s="15"/>
      <c r="M28" s="17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s="44" customFormat="1" ht="18" customHeight="1">
      <c r="A29" s="49"/>
      <c r="B29" s="50" t="s">
        <v>914</v>
      </c>
      <c r="C29" s="14" t="s">
        <v>50</v>
      </c>
      <c r="D29" s="14">
        <v>1991</v>
      </c>
      <c r="E29" s="14" t="s">
        <v>15</v>
      </c>
      <c r="F29" s="14" t="s">
        <v>16</v>
      </c>
      <c r="G29" s="14">
        <v>16200</v>
      </c>
      <c r="H29" s="14">
        <v>3</v>
      </c>
      <c r="I29" s="14" t="s">
        <v>59</v>
      </c>
      <c r="J29" s="51">
        <v>6500</v>
      </c>
      <c r="K29" s="52">
        <v>1085500</v>
      </c>
      <c r="L29" s="15"/>
      <c r="M29" s="17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s="44" customFormat="1" ht="18" customHeight="1">
      <c r="A30" s="49"/>
      <c r="B30" s="50" t="s">
        <v>915</v>
      </c>
      <c r="C30" s="14" t="s">
        <v>173</v>
      </c>
      <c r="D30" s="14">
        <v>2007</v>
      </c>
      <c r="E30" s="14" t="s">
        <v>144</v>
      </c>
      <c r="F30" s="14" t="s">
        <v>16</v>
      </c>
      <c r="G30" s="14">
        <v>114210</v>
      </c>
      <c r="H30" s="14">
        <v>3</v>
      </c>
      <c r="I30" s="14" t="s">
        <v>529</v>
      </c>
      <c r="J30" s="51">
        <v>7000</v>
      </c>
      <c r="K30" s="52">
        <v>1169000</v>
      </c>
      <c r="L30" s="15"/>
      <c r="M30" s="17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s="44" customFormat="1" ht="18" customHeight="1">
      <c r="A31" s="49"/>
      <c r="B31" s="50" t="s">
        <v>916</v>
      </c>
      <c r="C31" s="14" t="s">
        <v>50</v>
      </c>
      <c r="D31" s="14">
        <v>2004</v>
      </c>
      <c r="E31" s="14" t="s">
        <v>15</v>
      </c>
      <c r="F31" s="14" t="s">
        <v>16</v>
      </c>
      <c r="G31" s="14">
        <v>116233</v>
      </c>
      <c r="H31" s="14">
        <v>5</v>
      </c>
      <c r="I31" s="14" t="s">
        <v>178</v>
      </c>
      <c r="J31" s="51">
        <v>13900</v>
      </c>
      <c r="K31" s="52">
        <v>2321300</v>
      </c>
      <c r="L31" s="15"/>
      <c r="M31" s="17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s="44" customFormat="1" ht="18" customHeight="1">
      <c r="A32" s="49"/>
      <c r="B32" s="50" t="s">
        <v>917</v>
      </c>
      <c r="C32" s="14" t="s">
        <v>50</v>
      </c>
      <c r="D32" s="14" t="s">
        <v>30</v>
      </c>
      <c r="E32" s="14" t="s">
        <v>76</v>
      </c>
      <c r="F32" s="14" t="s">
        <v>16</v>
      </c>
      <c r="G32" s="14">
        <v>116333</v>
      </c>
      <c r="H32" s="14">
        <v>3</v>
      </c>
      <c r="I32" s="14" t="s">
        <v>17</v>
      </c>
      <c r="J32" s="51">
        <v>14200</v>
      </c>
      <c r="K32" s="52">
        <v>2371400</v>
      </c>
      <c r="L32" s="15"/>
      <c r="M32" s="17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s="44" customFormat="1" ht="18" customHeight="1">
      <c r="A33" s="49"/>
      <c r="B33" s="50" t="s">
        <v>918</v>
      </c>
      <c r="C33" s="14" t="s">
        <v>50</v>
      </c>
      <c r="D33" s="14">
        <v>2010</v>
      </c>
      <c r="E33" s="14" t="s">
        <v>526</v>
      </c>
      <c r="F33" s="14" t="s">
        <v>16</v>
      </c>
      <c r="G33" s="14">
        <v>178274</v>
      </c>
      <c r="H33" s="14">
        <v>5</v>
      </c>
      <c r="I33" s="14" t="s">
        <v>38</v>
      </c>
      <c r="J33" s="51">
        <v>8700</v>
      </c>
      <c r="K33" s="52">
        <f t="shared" ref="K33" si="0">J33*167</f>
        <v>1452900</v>
      </c>
      <c r="L33" s="15"/>
      <c r="M33" s="17"/>
      <c r="N33" s="5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s="44" customFormat="1" ht="18" customHeight="1">
      <c r="A34" s="49"/>
      <c r="B34" s="50" t="s">
        <v>919</v>
      </c>
      <c r="C34" s="14" t="s">
        <v>29</v>
      </c>
      <c r="D34" s="14">
        <v>1986</v>
      </c>
      <c r="E34" s="14" t="s">
        <v>21</v>
      </c>
      <c r="F34" s="14" t="s">
        <v>16</v>
      </c>
      <c r="G34" s="14">
        <v>16800</v>
      </c>
      <c r="H34" s="14">
        <v>3</v>
      </c>
      <c r="I34" s="14" t="s">
        <v>17</v>
      </c>
      <c r="J34" s="51">
        <v>12800</v>
      </c>
      <c r="K34" s="52">
        <v>2137600</v>
      </c>
      <c r="L34" s="15"/>
      <c r="M34" s="17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s="44" customFormat="1" ht="18" customHeight="1">
      <c r="A35" s="49"/>
      <c r="B35" s="50" t="s">
        <v>920</v>
      </c>
      <c r="C35" s="14" t="s">
        <v>50</v>
      </c>
      <c r="D35" s="14" t="s">
        <v>30</v>
      </c>
      <c r="E35" s="14" t="s">
        <v>526</v>
      </c>
      <c r="F35" s="14" t="s">
        <v>16</v>
      </c>
      <c r="G35" s="14">
        <v>178274</v>
      </c>
      <c r="H35" s="14">
        <v>3</v>
      </c>
      <c r="I35" s="14" t="s">
        <v>59</v>
      </c>
      <c r="J35" s="51">
        <v>7900</v>
      </c>
      <c r="K35" s="52">
        <v>1319300</v>
      </c>
      <c r="L35" s="15"/>
      <c r="M35" s="17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s="44" customFormat="1" ht="18" customHeight="1">
      <c r="A36" s="49"/>
      <c r="B36" s="50" t="s">
        <v>921</v>
      </c>
      <c r="C36" s="14" t="s">
        <v>50</v>
      </c>
      <c r="D36" s="14">
        <v>1989</v>
      </c>
      <c r="E36" s="14" t="s">
        <v>15</v>
      </c>
      <c r="F36" s="14" t="s">
        <v>16</v>
      </c>
      <c r="G36" s="14">
        <v>16233</v>
      </c>
      <c r="H36" s="14">
        <v>5</v>
      </c>
      <c r="I36" s="14" t="s">
        <v>178</v>
      </c>
      <c r="J36" s="51">
        <v>7600</v>
      </c>
      <c r="K36" s="52">
        <v>1269200</v>
      </c>
      <c r="L36" s="15"/>
      <c r="M36" s="17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s="44" customFormat="1" ht="18" customHeight="1">
      <c r="A37" s="49"/>
      <c r="B37" s="50" t="s">
        <v>922</v>
      </c>
      <c r="C37" s="14" t="s">
        <v>50</v>
      </c>
      <c r="D37" s="14">
        <v>1991</v>
      </c>
      <c r="E37" s="14" t="s">
        <v>15</v>
      </c>
      <c r="F37" s="14" t="s">
        <v>16</v>
      </c>
      <c r="G37" s="14">
        <v>16233</v>
      </c>
      <c r="H37" s="14">
        <v>5</v>
      </c>
      <c r="I37" s="14" t="s">
        <v>178</v>
      </c>
      <c r="J37" s="51">
        <v>7600</v>
      </c>
      <c r="K37" s="52">
        <v>1269200</v>
      </c>
      <c r="L37" s="15"/>
      <c r="M37" s="17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s="44" customFormat="1" ht="18" customHeight="1">
      <c r="A38" s="49"/>
      <c r="B38" s="50" t="s">
        <v>923</v>
      </c>
      <c r="C38" s="14" t="s">
        <v>50</v>
      </c>
      <c r="D38" s="14">
        <v>1991</v>
      </c>
      <c r="E38" s="14" t="s">
        <v>15</v>
      </c>
      <c r="F38" s="14" t="s">
        <v>16</v>
      </c>
      <c r="G38" s="14">
        <v>16234</v>
      </c>
      <c r="H38" s="14">
        <v>5</v>
      </c>
      <c r="I38" s="14" t="s">
        <v>31</v>
      </c>
      <c r="J38" s="51">
        <v>7500</v>
      </c>
      <c r="K38" s="52">
        <v>1252500</v>
      </c>
      <c r="L38" s="15"/>
      <c r="M38" s="17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s="44" customFormat="1" ht="18" customHeight="1">
      <c r="A39" s="49"/>
      <c r="B39" s="50" t="s">
        <v>924</v>
      </c>
      <c r="C39" s="14" t="s">
        <v>29</v>
      </c>
      <c r="D39" s="14" t="s">
        <v>30</v>
      </c>
      <c r="E39" s="14" t="s">
        <v>21</v>
      </c>
      <c r="F39" s="14" t="s">
        <v>16</v>
      </c>
      <c r="G39" s="14">
        <v>116610</v>
      </c>
      <c r="H39" s="14">
        <v>3</v>
      </c>
      <c r="I39" s="14" t="s">
        <v>17</v>
      </c>
      <c r="J39" s="51">
        <v>14000</v>
      </c>
      <c r="K39" s="52">
        <v>2338000</v>
      </c>
      <c r="L39" s="15"/>
      <c r="M39" s="17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s="44" customFormat="1" ht="18" customHeight="1">
      <c r="A40" s="49"/>
      <c r="B40" s="50" t="s">
        <v>925</v>
      </c>
      <c r="C40" s="14" t="s">
        <v>50</v>
      </c>
      <c r="D40" s="14">
        <v>1996</v>
      </c>
      <c r="E40" s="14" t="s">
        <v>15</v>
      </c>
      <c r="F40" s="14" t="s">
        <v>16</v>
      </c>
      <c r="G40" s="14">
        <v>16233</v>
      </c>
      <c r="H40" s="14">
        <v>5</v>
      </c>
      <c r="I40" s="14" t="s">
        <v>38</v>
      </c>
      <c r="J40" s="51">
        <v>8000</v>
      </c>
      <c r="K40" s="52">
        <v>1336000</v>
      </c>
      <c r="L40" s="15"/>
      <c r="M40" s="17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s="44" customFormat="1" ht="18" customHeight="1">
      <c r="A41" s="49"/>
      <c r="B41" s="50" t="s">
        <v>926</v>
      </c>
      <c r="C41" s="14" t="s">
        <v>50</v>
      </c>
      <c r="D41" s="14">
        <v>1993</v>
      </c>
      <c r="E41" s="14" t="s">
        <v>15</v>
      </c>
      <c r="F41" s="14" t="s">
        <v>16</v>
      </c>
      <c r="G41" s="14">
        <v>16233</v>
      </c>
      <c r="H41" s="14">
        <v>5</v>
      </c>
      <c r="I41" s="14" t="s">
        <v>17</v>
      </c>
      <c r="J41" s="51">
        <v>7900</v>
      </c>
      <c r="K41" s="52">
        <v>1319300</v>
      </c>
      <c r="L41" s="15"/>
      <c r="M41" s="17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s="44" customFormat="1" ht="18" customHeight="1">
      <c r="A42" s="49"/>
      <c r="B42" s="50" t="s">
        <v>927</v>
      </c>
      <c r="C42" s="14" t="s">
        <v>50</v>
      </c>
      <c r="D42" s="14">
        <v>1991</v>
      </c>
      <c r="E42" s="14" t="s">
        <v>51</v>
      </c>
      <c r="F42" s="14" t="s">
        <v>52</v>
      </c>
      <c r="G42" s="14">
        <v>69173</v>
      </c>
      <c r="H42" s="14">
        <v>5</v>
      </c>
      <c r="I42" s="14" t="s">
        <v>178</v>
      </c>
      <c r="J42" s="51">
        <v>5600</v>
      </c>
      <c r="K42" s="52">
        <v>935200</v>
      </c>
      <c r="L42" s="15"/>
      <c r="M42" s="17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s="44" customFormat="1" ht="18" customHeight="1">
      <c r="A43" s="49"/>
      <c r="B43" s="28" t="s">
        <v>928</v>
      </c>
      <c r="C43" s="14" t="s">
        <v>50</v>
      </c>
      <c r="D43" s="14" t="s">
        <v>30</v>
      </c>
      <c r="E43" s="14" t="s">
        <v>76</v>
      </c>
      <c r="F43" s="14" t="s">
        <v>16</v>
      </c>
      <c r="G43" s="14">
        <v>116300</v>
      </c>
      <c r="H43" s="14">
        <v>3</v>
      </c>
      <c r="I43" s="14" t="s">
        <v>31</v>
      </c>
      <c r="J43" s="51">
        <v>10200</v>
      </c>
      <c r="K43" s="52">
        <v>1703400</v>
      </c>
      <c r="L43" s="26"/>
      <c r="M43" s="17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s="44" customFormat="1" ht="18" customHeight="1">
      <c r="A44" s="49"/>
      <c r="B44" s="28" t="s">
        <v>929</v>
      </c>
      <c r="C44" s="14" t="s">
        <v>930</v>
      </c>
      <c r="D44" s="14">
        <v>2010</v>
      </c>
      <c r="E44" s="14" t="s">
        <v>21</v>
      </c>
      <c r="F44" s="14" t="s">
        <v>16</v>
      </c>
      <c r="G44" s="14">
        <v>116400</v>
      </c>
      <c r="H44" s="14">
        <v>3</v>
      </c>
      <c r="I44" s="14" t="s">
        <v>17</v>
      </c>
      <c r="J44" s="51">
        <v>11500</v>
      </c>
      <c r="K44" s="52">
        <v>1920500</v>
      </c>
      <c r="L44" s="26"/>
      <c r="M44" s="17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s="44" customFormat="1" ht="18" customHeight="1">
      <c r="A45" s="49"/>
      <c r="B45" s="28" t="s">
        <v>931</v>
      </c>
      <c r="C45" s="14" t="s">
        <v>173</v>
      </c>
      <c r="D45" s="14">
        <v>1995</v>
      </c>
      <c r="E45" s="14" t="s">
        <v>144</v>
      </c>
      <c r="F45" s="14" t="s">
        <v>16</v>
      </c>
      <c r="G45" s="14">
        <v>14010</v>
      </c>
      <c r="H45" s="14">
        <v>3</v>
      </c>
      <c r="I45" s="14" t="s">
        <v>340</v>
      </c>
      <c r="J45" s="51">
        <v>4700</v>
      </c>
      <c r="K45" s="52">
        <v>784900</v>
      </c>
      <c r="L45" s="26"/>
      <c r="M45" s="17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s="44" customFormat="1" ht="18" customHeight="1">
      <c r="A46" s="49"/>
      <c r="B46" s="28" t="s">
        <v>932</v>
      </c>
      <c r="C46" s="14" t="s">
        <v>29</v>
      </c>
      <c r="D46" s="14">
        <v>2008</v>
      </c>
      <c r="E46" s="14" t="s">
        <v>21</v>
      </c>
      <c r="F46" s="14" t="s">
        <v>16</v>
      </c>
      <c r="G46" s="14" t="s">
        <v>212</v>
      </c>
      <c r="H46" s="14">
        <v>3</v>
      </c>
      <c r="I46" s="14" t="s">
        <v>17</v>
      </c>
      <c r="J46" s="51">
        <v>10200</v>
      </c>
      <c r="K46" s="52">
        <v>1703400</v>
      </c>
      <c r="L46" s="26"/>
      <c r="M46" s="17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s="44" customFormat="1" ht="18" customHeight="1">
      <c r="A47" s="49"/>
      <c r="B47" s="28" t="s">
        <v>933</v>
      </c>
      <c r="C47" s="14" t="s">
        <v>50</v>
      </c>
      <c r="D47" s="14">
        <v>1988</v>
      </c>
      <c r="E47" s="14" t="s">
        <v>526</v>
      </c>
      <c r="F47" s="14" t="s">
        <v>52</v>
      </c>
      <c r="G47" s="14">
        <v>68279</v>
      </c>
      <c r="H47" s="14" t="s">
        <v>58</v>
      </c>
      <c r="I47" s="14" t="s">
        <v>59</v>
      </c>
      <c r="J47" s="51">
        <v>16000</v>
      </c>
      <c r="K47" s="52">
        <v>2672000</v>
      </c>
      <c r="L47" s="26"/>
      <c r="M47" s="17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s="44" customFormat="1" ht="18" customHeight="1">
      <c r="A48" s="49"/>
      <c r="B48" s="28" t="s">
        <v>934</v>
      </c>
      <c r="C48" s="14" t="s">
        <v>57</v>
      </c>
      <c r="D48" s="14">
        <v>1981</v>
      </c>
      <c r="E48" s="14" t="s">
        <v>15</v>
      </c>
      <c r="F48" s="14" t="s">
        <v>16</v>
      </c>
      <c r="G48" s="14">
        <v>18038</v>
      </c>
      <c r="H48" s="14" t="s">
        <v>58</v>
      </c>
      <c r="I48" s="14" t="s">
        <v>935</v>
      </c>
      <c r="J48" s="51">
        <v>36000</v>
      </c>
      <c r="K48" s="52">
        <v>6012000</v>
      </c>
      <c r="L48" s="26"/>
      <c r="M48" s="17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s="44" customFormat="1" ht="18" customHeight="1" thickBot="1">
      <c r="A49" s="54"/>
      <c r="B49" s="55" t="s">
        <v>936</v>
      </c>
      <c r="C49" s="33" t="s">
        <v>57</v>
      </c>
      <c r="D49" s="33">
        <v>1988</v>
      </c>
      <c r="E49" s="33" t="s">
        <v>15</v>
      </c>
      <c r="F49" s="33" t="s">
        <v>16</v>
      </c>
      <c r="G49" s="33">
        <v>18078</v>
      </c>
      <c r="H49" s="33" t="s">
        <v>58</v>
      </c>
      <c r="I49" s="33" t="s">
        <v>31</v>
      </c>
      <c r="J49" s="56">
        <v>19000</v>
      </c>
      <c r="K49" s="57">
        <v>3173000</v>
      </c>
      <c r="L49" s="26"/>
      <c r="M49" s="17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s="44" customFormat="1" ht="18" customHeight="1">
      <c r="A50" s="58"/>
      <c r="B50" s="23"/>
      <c r="C50" s="14"/>
      <c r="D50" s="14"/>
      <c r="E50" s="14"/>
      <c r="F50" s="14"/>
      <c r="G50" s="14" t="s">
        <v>937</v>
      </c>
      <c r="H50" s="14">
        <v>47</v>
      </c>
      <c r="I50" s="14"/>
      <c r="J50" s="51">
        <f>SUM(J3:J49)</f>
        <v>599400</v>
      </c>
      <c r="K50" s="52">
        <f>SUM(K3:K49)</f>
        <v>100099800</v>
      </c>
      <c r="L50" s="59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s="44" customFormat="1" ht="18" customHeight="1">
      <c r="A51" s="58"/>
      <c r="B51" s="23"/>
      <c r="C51" s="14"/>
      <c r="D51" s="14"/>
      <c r="E51" s="14"/>
      <c r="F51" s="14"/>
      <c r="G51" s="14"/>
      <c r="H51" s="14"/>
      <c r="I51" s="14"/>
      <c r="J51" s="51"/>
      <c r="K51" s="21"/>
      <c r="L51" s="59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s="44" customFormat="1" ht="18" customHeight="1">
      <c r="A52" s="58"/>
      <c r="B52" s="23" t="s">
        <v>288</v>
      </c>
      <c r="C52" s="14" t="s">
        <v>14</v>
      </c>
      <c r="D52" s="14">
        <v>2006</v>
      </c>
      <c r="E52" s="14" t="s">
        <v>15</v>
      </c>
      <c r="F52" s="14" t="s">
        <v>16</v>
      </c>
      <c r="G52" s="14">
        <v>114270</v>
      </c>
      <c r="H52" s="14">
        <v>3</v>
      </c>
      <c r="I52" s="14" t="s">
        <v>17</v>
      </c>
      <c r="J52" s="18">
        <v>7500</v>
      </c>
      <c r="K52" s="18">
        <v>1260000</v>
      </c>
      <c r="L52" s="59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s="44" customFormat="1" ht="18" customHeight="1" thickBot="1">
      <c r="A53" s="58"/>
      <c r="B53" s="60" t="s">
        <v>290</v>
      </c>
      <c r="C53" s="33" t="s">
        <v>173</v>
      </c>
      <c r="D53" s="33" t="s">
        <v>30</v>
      </c>
      <c r="E53" s="33" t="s">
        <v>15</v>
      </c>
      <c r="F53" s="33" t="s">
        <v>16</v>
      </c>
      <c r="G53" s="33">
        <v>116034</v>
      </c>
      <c r="H53" s="33">
        <v>3</v>
      </c>
      <c r="I53" s="33" t="s">
        <v>17</v>
      </c>
      <c r="J53" s="61">
        <v>8400</v>
      </c>
      <c r="K53" s="61">
        <v>1411200</v>
      </c>
      <c r="L53" s="59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s="44" customFormat="1" ht="18" customHeight="1">
      <c r="A54" s="58"/>
      <c r="B54" s="23"/>
      <c r="C54" s="14"/>
      <c r="D54" s="14"/>
      <c r="E54" s="14"/>
      <c r="F54" s="14"/>
      <c r="G54" s="14" t="s">
        <v>938</v>
      </c>
      <c r="H54" s="14">
        <v>2</v>
      </c>
      <c r="I54" s="14"/>
      <c r="J54" s="51">
        <f>SUM(J52:J53)</f>
        <v>15900</v>
      </c>
      <c r="K54" s="21">
        <f>SUM(K52:K53)</f>
        <v>2671200</v>
      </c>
      <c r="L54" s="59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</sheetData>
  <autoFilter ref="A2:K2" xr:uid="{12139E9A-2132-4AD8-BEBA-82FDC89D9E58}"/>
  <phoneticPr fontId="1"/>
  <dataValidations count="1">
    <dataValidation type="list" showErrorMessage="1" sqref="C3:C14 C52:C53 C17" xr:uid="{6E3205F4-2033-42E6-A2CB-154E7A0C01E2}">
      <formula1>"SUB,DJ,GMT,DAYTONA,DD,YACHT,EX,EX2,SEA DWELLER,DEEP SEA,SKY,OP,DATE,その他"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304D-DB6E-43D3-AEE1-FC1B875D0D0A}">
  <dimension ref="A1:B457"/>
  <sheetViews>
    <sheetView workbookViewId="0">
      <pane ySplit="2" topLeftCell="A3" activePane="bottomLeft" state="frozen"/>
      <selection pane="bottomLeft" activeCell="A3" sqref="A3"/>
    </sheetView>
  </sheetViews>
  <sheetFormatPr defaultRowHeight="18.75"/>
  <cols>
    <col min="1" max="1" width="12.875" customWidth="1"/>
    <col min="2" max="2" width="13.25" customWidth="1"/>
  </cols>
  <sheetData>
    <row r="1" spans="1:2" ht="19.5" thickBot="1">
      <c r="A1" s="62">
        <v>45383</v>
      </c>
      <c r="B1" s="62">
        <v>45390</v>
      </c>
    </row>
    <row r="2" spans="1:2" ht="19.5" thickBot="1">
      <c r="A2" s="63" t="s">
        <v>939</v>
      </c>
      <c r="B2" s="63" t="s">
        <v>940</v>
      </c>
    </row>
    <row r="3" spans="1:2">
      <c r="A3" s="64" t="s">
        <v>13</v>
      </c>
      <c r="B3" s="65" t="s">
        <v>13</v>
      </c>
    </row>
    <row r="4" spans="1:2">
      <c r="A4" s="64" t="s">
        <v>19</v>
      </c>
      <c r="B4" s="22" t="s">
        <v>19</v>
      </c>
    </row>
    <row r="5" spans="1:2">
      <c r="A5" s="64" t="s">
        <v>23</v>
      </c>
      <c r="B5" s="22" t="s">
        <v>23</v>
      </c>
    </row>
    <row r="6" spans="1:2">
      <c r="A6" s="64" t="s">
        <v>26</v>
      </c>
      <c r="B6" s="22" t="s">
        <v>26</v>
      </c>
    </row>
    <row r="7" spans="1:2">
      <c r="A7" s="64" t="s">
        <v>28</v>
      </c>
      <c r="B7" s="22" t="s">
        <v>28</v>
      </c>
    </row>
    <row r="8" spans="1:2">
      <c r="A8" s="64" t="s">
        <v>33</v>
      </c>
      <c r="B8" s="22" t="s">
        <v>33</v>
      </c>
    </row>
    <row r="9" spans="1:2">
      <c r="A9" s="64" t="s">
        <v>40</v>
      </c>
      <c r="B9" s="22" t="s">
        <v>40</v>
      </c>
    </row>
    <row r="10" spans="1:2">
      <c r="A10" s="64" t="s">
        <v>42</v>
      </c>
      <c r="B10" s="22" t="s">
        <v>42</v>
      </c>
    </row>
    <row r="11" spans="1:2">
      <c r="A11" s="64" t="s">
        <v>44</v>
      </c>
      <c r="B11" s="22" t="s">
        <v>44</v>
      </c>
    </row>
    <row r="12" spans="1:2">
      <c r="A12" s="64" t="s">
        <v>46</v>
      </c>
      <c r="B12" s="22" t="s">
        <v>46</v>
      </c>
    </row>
    <row r="13" spans="1:2">
      <c r="A13" s="64" t="s">
        <v>49</v>
      </c>
      <c r="B13" s="22" t="s">
        <v>49</v>
      </c>
    </row>
    <row r="14" spans="1:2">
      <c r="A14" s="64" t="s">
        <v>54</v>
      </c>
      <c r="B14" s="22" t="s">
        <v>54</v>
      </c>
    </row>
    <row r="15" spans="1:2">
      <c r="A15" s="64" t="s">
        <v>56</v>
      </c>
      <c r="B15" s="22" t="s">
        <v>56</v>
      </c>
    </row>
    <row r="16" spans="1:2">
      <c r="A16" s="64" t="s">
        <v>887</v>
      </c>
      <c r="B16" s="49"/>
    </row>
    <row r="17" spans="1:2">
      <c r="A17" s="64" t="s">
        <v>61</v>
      </c>
      <c r="B17" s="22" t="s">
        <v>61</v>
      </c>
    </row>
    <row r="18" spans="1:2">
      <c r="A18" s="64" t="s">
        <v>64</v>
      </c>
      <c r="B18" s="22" t="s">
        <v>64</v>
      </c>
    </row>
    <row r="19" spans="1:2">
      <c r="A19" s="64" t="s">
        <v>66</v>
      </c>
      <c r="B19" s="22" t="s">
        <v>66</v>
      </c>
    </row>
    <row r="20" spans="1:2">
      <c r="A20" s="64" t="s">
        <v>68</v>
      </c>
      <c r="B20" s="22" t="s">
        <v>68</v>
      </c>
    </row>
    <row r="21" spans="1:2">
      <c r="A21" s="64" t="s">
        <v>70</v>
      </c>
      <c r="B21" s="22" t="s">
        <v>70</v>
      </c>
    </row>
    <row r="22" spans="1:2">
      <c r="A22" s="64" t="s">
        <v>73</v>
      </c>
      <c r="B22" s="22" t="s">
        <v>73</v>
      </c>
    </row>
    <row r="23" spans="1:2">
      <c r="A23" s="64" t="s">
        <v>75</v>
      </c>
      <c r="B23" s="22" t="s">
        <v>75</v>
      </c>
    </row>
    <row r="24" spans="1:2">
      <c r="A24" s="64" t="s">
        <v>79</v>
      </c>
      <c r="B24" s="22" t="s">
        <v>79</v>
      </c>
    </row>
    <row r="25" spans="1:2">
      <c r="A25" s="64" t="s">
        <v>81</v>
      </c>
      <c r="B25" s="22" t="s">
        <v>81</v>
      </c>
    </row>
    <row r="26" spans="1:2">
      <c r="A26" s="64" t="s">
        <v>83</v>
      </c>
      <c r="B26" s="22" t="s">
        <v>83</v>
      </c>
    </row>
    <row r="27" spans="1:2">
      <c r="A27" s="64" t="s">
        <v>85</v>
      </c>
      <c r="B27" s="22" t="s">
        <v>85</v>
      </c>
    </row>
    <row r="28" spans="1:2">
      <c r="A28" s="64" t="s">
        <v>87</v>
      </c>
      <c r="B28" s="22" t="s">
        <v>87</v>
      </c>
    </row>
    <row r="29" spans="1:2">
      <c r="A29" s="64" t="s">
        <v>89</v>
      </c>
      <c r="B29" s="22" t="s">
        <v>89</v>
      </c>
    </row>
    <row r="30" spans="1:2">
      <c r="A30" s="64" t="s">
        <v>91</v>
      </c>
      <c r="B30" s="22" t="s">
        <v>91</v>
      </c>
    </row>
    <row r="31" spans="1:2">
      <c r="A31" s="64" t="s">
        <v>93</v>
      </c>
      <c r="B31" s="22" t="s">
        <v>93</v>
      </c>
    </row>
    <row r="32" spans="1:2">
      <c r="A32" s="64" t="s">
        <v>95</v>
      </c>
      <c r="B32" s="22" t="s">
        <v>95</v>
      </c>
    </row>
    <row r="33" spans="1:2">
      <c r="A33" s="64" t="s">
        <v>97</v>
      </c>
      <c r="B33" s="22" t="s">
        <v>97</v>
      </c>
    </row>
    <row r="34" spans="1:2">
      <c r="A34" s="64" t="s">
        <v>99</v>
      </c>
      <c r="B34" s="22" t="s">
        <v>99</v>
      </c>
    </row>
    <row r="35" spans="1:2">
      <c r="A35" s="64" t="s">
        <v>101</v>
      </c>
      <c r="B35" s="22" t="s">
        <v>101</v>
      </c>
    </row>
    <row r="36" spans="1:2">
      <c r="A36" s="64" t="s">
        <v>103</v>
      </c>
      <c r="B36" s="22" t="s">
        <v>103</v>
      </c>
    </row>
    <row r="37" spans="1:2">
      <c r="A37" s="64" t="s">
        <v>105</v>
      </c>
      <c r="B37" s="22" t="s">
        <v>105</v>
      </c>
    </row>
    <row r="38" spans="1:2">
      <c r="A38" s="64" t="s">
        <v>107</v>
      </c>
      <c r="B38" s="22" t="s">
        <v>107</v>
      </c>
    </row>
    <row r="39" spans="1:2">
      <c r="A39" s="64" t="s">
        <v>109</v>
      </c>
      <c r="B39" s="22" t="s">
        <v>109</v>
      </c>
    </row>
    <row r="40" spans="1:2">
      <c r="A40" s="64" t="s">
        <v>111</v>
      </c>
      <c r="B40" s="22" t="s">
        <v>111</v>
      </c>
    </row>
    <row r="41" spans="1:2">
      <c r="A41" s="64" t="s">
        <v>113</v>
      </c>
      <c r="B41" s="22" t="s">
        <v>113</v>
      </c>
    </row>
    <row r="42" spans="1:2">
      <c r="A42" s="64" t="s">
        <v>115</v>
      </c>
      <c r="B42" s="22" t="s">
        <v>115</v>
      </c>
    </row>
    <row r="43" spans="1:2">
      <c r="A43" s="64" t="s">
        <v>117</v>
      </c>
      <c r="B43" s="22" t="s">
        <v>117</v>
      </c>
    </row>
    <row r="44" spans="1:2">
      <c r="A44" s="64" t="s">
        <v>119</v>
      </c>
      <c r="B44" s="22" t="s">
        <v>119</v>
      </c>
    </row>
    <row r="45" spans="1:2">
      <c r="A45" s="64" t="s">
        <v>121</v>
      </c>
      <c r="B45" s="22" t="s">
        <v>121</v>
      </c>
    </row>
    <row r="46" spans="1:2">
      <c r="A46" s="64" t="s">
        <v>888</v>
      </c>
      <c r="B46" s="49"/>
    </row>
    <row r="47" spans="1:2">
      <c r="A47" s="64" t="s">
        <v>123</v>
      </c>
      <c r="B47" s="22" t="s">
        <v>123</v>
      </c>
    </row>
    <row r="48" spans="1:2">
      <c r="A48" s="64" t="s">
        <v>126</v>
      </c>
      <c r="B48" s="22" t="s">
        <v>126</v>
      </c>
    </row>
    <row r="49" spans="1:2">
      <c r="A49" s="64" t="s">
        <v>128</v>
      </c>
      <c r="B49" s="22" t="s">
        <v>128</v>
      </c>
    </row>
    <row r="50" spans="1:2">
      <c r="A50" s="64" t="s">
        <v>131</v>
      </c>
      <c r="B50" s="22" t="s">
        <v>131</v>
      </c>
    </row>
    <row r="51" spans="1:2">
      <c r="A51" s="64" t="s">
        <v>889</v>
      </c>
      <c r="B51" s="49"/>
    </row>
    <row r="52" spans="1:2">
      <c r="A52" s="64" t="s">
        <v>133</v>
      </c>
      <c r="B52" s="22" t="s">
        <v>133</v>
      </c>
    </row>
    <row r="53" spans="1:2">
      <c r="A53" s="64" t="s">
        <v>136</v>
      </c>
      <c r="B53" s="22" t="s">
        <v>136</v>
      </c>
    </row>
    <row r="54" spans="1:2">
      <c r="A54" s="64" t="s">
        <v>890</v>
      </c>
      <c r="B54" s="49"/>
    </row>
    <row r="55" spans="1:2">
      <c r="A55" s="64" t="s">
        <v>138</v>
      </c>
      <c r="B55" s="22" t="s">
        <v>138</v>
      </c>
    </row>
    <row r="56" spans="1:2">
      <c r="A56" s="64" t="s">
        <v>891</v>
      </c>
      <c r="B56" s="49"/>
    </row>
    <row r="57" spans="1:2">
      <c r="A57" s="64" t="s">
        <v>140</v>
      </c>
      <c r="B57" s="22" t="s">
        <v>140</v>
      </c>
    </row>
    <row r="58" spans="1:2">
      <c r="A58" s="64" t="s">
        <v>142</v>
      </c>
      <c r="B58" s="22" t="s">
        <v>142</v>
      </c>
    </row>
    <row r="59" spans="1:2">
      <c r="A59" s="64" t="s">
        <v>146</v>
      </c>
      <c r="B59" s="22" t="s">
        <v>146</v>
      </c>
    </row>
    <row r="60" spans="1:2">
      <c r="A60" s="64" t="s">
        <v>148</v>
      </c>
      <c r="B60" s="22" t="s">
        <v>148</v>
      </c>
    </row>
    <row r="61" spans="1:2">
      <c r="A61" s="64" t="s">
        <v>150</v>
      </c>
      <c r="B61" s="22" t="s">
        <v>150</v>
      </c>
    </row>
    <row r="62" spans="1:2">
      <c r="A62" s="64" t="s">
        <v>152</v>
      </c>
      <c r="B62" s="22" t="s">
        <v>152</v>
      </c>
    </row>
    <row r="63" spans="1:2">
      <c r="A63" s="64" t="s">
        <v>156</v>
      </c>
      <c r="B63" s="22" t="s">
        <v>156</v>
      </c>
    </row>
    <row r="64" spans="1:2">
      <c r="A64" s="64" t="s">
        <v>159</v>
      </c>
      <c r="B64" s="22" t="s">
        <v>159</v>
      </c>
    </row>
    <row r="65" spans="1:2">
      <c r="A65" s="64" t="s">
        <v>161</v>
      </c>
      <c r="B65" s="22" t="s">
        <v>161</v>
      </c>
    </row>
    <row r="66" spans="1:2">
      <c r="A66" s="64" t="s">
        <v>163</v>
      </c>
      <c r="B66" s="22" t="s">
        <v>163</v>
      </c>
    </row>
    <row r="67" spans="1:2">
      <c r="A67" s="64" t="s">
        <v>165</v>
      </c>
      <c r="B67" s="22" t="s">
        <v>165</v>
      </c>
    </row>
    <row r="68" spans="1:2">
      <c r="A68" s="64" t="s">
        <v>167</v>
      </c>
      <c r="B68" s="22" t="s">
        <v>167</v>
      </c>
    </row>
    <row r="69" spans="1:2">
      <c r="A69" s="64" t="s">
        <v>170</v>
      </c>
      <c r="B69" s="22" t="s">
        <v>170</v>
      </c>
    </row>
    <row r="70" spans="1:2">
      <c r="A70" s="64" t="s">
        <v>941</v>
      </c>
      <c r="B70" s="22" t="s">
        <v>172</v>
      </c>
    </row>
    <row r="71" spans="1:2">
      <c r="A71" s="64" t="s">
        <v>175</v>
      </c>
      <c r="B71" s="22" t="s">
        <v>175</v>
      </c>
    </row>
    <row r="72" spans="1:2">
      <c r="A72" s="64" t="s">
        <v>177</v>
      </c>
      <c r="B72" s="22" t="s">
        <v>177</v>
      </c>
    </row>
    <row r="73" spans="1:2">
      <c r="A73" s="64" t="s">
        <v>180</v>
      </c>
      <c r="B73" s="22" t="s">
        <v>180</v>
      </c>
    </row>
    <row r="74" spans="1:2">
      <c r="A74" s="64" t="s">
        <v>182</v>
      </c>
      <c r="B74" s="22" t="s">
        <v>182</v>
      </c>
    </row>
    <row r="75" spans="1:2">
      <c r="A75" s="64" t="s">
        <v>184</v>
      </c>
      <c r="B75" s="22" t="s">
        <v>184</v>
      </c>
    </row>
    <row r="76" spans="1:2">
      <c r="A76" s="64" t="s">
        <v>186</v>
      </c>
      <c r="B76" s="22" t="s">
        <v>186</v>
      </c>
    </row>
    <row r="77" spans="1:2">
      <c r="A77" s="64" t="s">
        <v>188</v>
      </c>
      <c r="B77" s="22" t="s">
        <v>188</v>
      </c>
    </row>
    <row r="78" spans="1:2">
      <c r="A78" s="64" t="s">
        <v>190</v>
      </c>
      <c r="B78" s="22" t="s">
        <v>190</v>
      </c>
    </row>
    <row r="79" spans="1:2">
      <c r="A79" s="64" t="s">
        <v>192</v>
      </c>
      <c r="B79" s="22" t="s">
        <v>192</v>
      </c>
    </row>
    <row r="80" spans="1:2">
      <c r="A80" s="64" t="s">
        <v>195</v>
      </c>
      <c r="B80" s="22" t="s">
        <v>195</v>
      </c>
    </row>
    <row r="81" spans="1:2">
      <c r="A81" s="64" t="s">
        <v>197</v>
      </c>
      <c r="B81" s="22" t="s">
        <v>197</v>
      </c>
    </row>
    <row r="82" spans="1:2">
      <c r="A82" s="64" t="s">
        <v>199</v>
      </c>
      <c r="B82" s="22" t="s">
        <v>199</v>
      </c>
    </row>
    <row r="83" spans="1:2">
      <c r="A83" s="64" t="s">
        <v>201</v>
      </c>
      <c r="B83" s="22" t="s">
        <v>201</v>
      </c>
    </row>
    <row r="84" spans="1:2">
      <c r="A84" s="64" t="s">
        <v>203</v>
      </c>
      <c r="B84" s="22" t="s">
        <v>203</v>
      </c>
    </row>
    <row r="85" spans="1:2">
      <c r="A85" s="64" t="s">
        <v>205</v>
      </c>
      <c r="B85" s="22" t="s">
        <v>205</v>
      </c>
    </row>
    <row r="86" spans="1:2">
      <c r="A86" s="64" t="s">
        <v>207</v>
      </c>
      <c r="B86" s="22" t="s">
        <v>207</v>
      </c>
    </row>
    <row r="87" spans="1:2">
      <c r="A87" s="64" t="s">
        <v>209</v>
      </c>
      <c r="B87" s="22" t="s">
        <v>209</v>
      </c>
    </row>
    <row r="88" spans="1:2">
      <c r="A88" s="64" t="s">
        <v>211</v>
      </c>
      <c r="B88" s="22" t="s">
        <v>211</v>
      </c>
    </row>
    <row r="89" spans="1:2">
      <c r="A89" s="64" t="s">
        <v>214</v>
      </c>
      <c r="B89" s="22" t="s">
        <v>214</v>
      </c>
    </row>
    <row r="90" spans="1:2">
      <c r="A90" s="64" t="s">
        <v>216</v>
      </c>
      <c r="B90" s="22" t="s">
        <v>216</v>
      </c>
    </row>
    <row r="91" spans="1:2">
      <c r="A91" s="64" t="s">
        <v>218</v>
      </c>
      <c r="B91" s="22" t="s">
        <v>218</v>
      </c>
    </row>
    <row r="92" spans="1:2">
      <c r="A92" s="64" t="s">
        <v>220</v>
      </c>
      <c r="B92" s="22" t="s">
        <v>220</v>
      </c>
    </row>
    <row r="93" spans="1:2">
      <c r="A93" s="64" t="s">
        <v>222</v>
      </c>
      <c r="B93" s="22" t="s">
        <v>222</v>
      </c>
    </row>
    <row r="94" spans="1:2">
      <c r="A94" s="64" t="s">
        <v>224</v>
      </c>
      <c r="B94" s="22" t="s">
        <v>224</v>
      </c>
    </row>
    <row r="95" spans="1:2">
      <c r="A95" s="64" t="s">
        <v>226</v>
      </c>
      <c r="B95" s="22" t="s">
        <v>226</v>
      </c>
    </row>
    <row r="96" spans="1:2">
      <c r="A96" s="64" t="s">
        <v>228</v>
      </c>
      <c r="B96" s="22" t="s">
        <v>228</v>
      </c>
    </row>
    <row r="97" spans="1:2">
      <c r="A97" s="64" t="s">
        <v>230</v>
      </c>
      <c r="B97" s="22" t="s">
        <v>230</v>
      </c>
    </row>
    <row r="98" spans="1:2">
      <c r="A98" s="64" t="s">
        <v>233</v>
      </c>
      <c r="B98" s="22" t="s">
        <v>233</v>
      </c>
    </row>
    <row r="99" spans="1:2">
      <c r="A99" s="64" t="s">
        <v>235</v>
      </c>
      <c r="B99" s="22" t="s">
        <v>235</v>
      </c>
    </row>
    <row r="100" spans="1:2">
      <c r="A100" s="64" t="s">
        <v>237</v>
      </c>
      <c r="B100" s="22" t="s">
        <v>237</v>
      </c>
    </row>
    <row r="101" spans="1:2">
      <c r="A101" s="64" t="s">
        <v>239</v>
      </c>
      <c r="B101" s="22" t="s">
        <v>239</v>
      </c>
    </row>
    <row r="102" spans="1:2">
      <c r="A102" s="64" t="s">
        <v>241</v>
      </c>
      <c r="B102" s="22" t="s">
        <v>241</v>
      </c>
    </row>
    <row r="103" spans="1:2">
      <c r="A103" s="64" t="s">
        <v>243</v>
      </c>
      <c r="B103" s="22" t="s">
        <v>243</v>
      </c>
    </row>
    <row r="104" spans="1:2">
      <c r="A104" s="64" t="s">
        <v>245</v>
      </c>
      <c r="B104" s="22" t="s">
        <v>245</v>
      </c>
    </row>
    <row r="105" spans="1:2">
      <c r="A105" s="64" t="s">
        <v>247</v>
      </c>
      <c r="B105" s="22" t="s">
        <v>247</v>
      </c>
    </row>
    <row r="106" spans="1:2">
      <c r="A106" s="64" t="s">
        <v>249</v>
      </c>
      <c r="B106" s="22" t="s">
        <v>249</v>
      </c>
    </row>
    <row r="107" spans="1:2">
      <c r="A107" s="64" t="s">
        <v>251</v>
      </c>
      <c r="B107" s="22" t="s">
        <v>251</v>
      </c>
    </row>
    <row r="108" spans="1:2">
      <c r="A108" s="64" t="s">
        <v>254</v>
      </c>
      <c r="B108" s="22" t="s">
        <v>254</v>
      </c>
    </row>
    <row r="109" spans="1:2">
      <c r="A109" s="64" t="s">
        <v>256</v>
      </c>
      <c r="B109" s="22" t="s">
        <v>256</v>
      </c>
    </row>
    <row r="110" spans="1:2">
      <c r="A110" s="64" t="s">
        <v>258</v>
      </c>
      <c r="B110" s="22" t="s">
        <v>258</v>
      </c>
    </row>
    <row r="111" spans="1:2">
      <c r="A111" s="64" t="s">
        <v>260</v>
      </c>
      <c r="B111" s="22" t="s">
        <v>260</v>
      </c>
    </row>
    <row r="112" spans="1:2">
      <c r="A112" s="64" t="s">
        <v>262</v>
      </c>
      <c r="B112" s="22" t="s">
        <v>262</v>
      </c>
    </row>
    <row r="113" spans="1:2">
      <c r="A113" s="64" t="s">
        <v>264</v>
      </c>
      <c r="B113" s="22" t="s">
        <v>264</v>
      </c>
    </row>
    <row r="114" spans="1:2">
      <c r="A114" s="64" t="s">
        <v>266</v>
      </c>
      <c r="B114" s="22" t="s">
        <v>266</v>
      </c>
    </row>
    <row r="115" spans="1:2">
      <c r="A115" s="64" t="s">
        <v>268</v>
      </c>
      <c r="B115" s="22" t="s">
        <v>268</v>
      </c>
    </row>
    <row r="116" spans="1:2">
      <c r="A116" s="64" t="s">
        <v>270</v>
      </c>
      <c r="B116" s="22" t="s">
        <v>270</v>
      </c>
    </row>
    <row r="117" spans="1:2">
      <c r="A117" s="64" t="s">
        <v>272</v>
      </c>
      <c r="B117" s="22" t="s">
        <v>272</v>
      </c>
    </row>
    <row r="118" spans="1:2">
      <c r="A118" s="64" t="s">
        <v>274</v>
      </c>
      <c r="B118" s="22" t="s">
        <v>274</v>
      </c>
    </row>
    <row r="119" spans="1:2">
      <c r="A119" s="64" t="s">
        <v>276</v>
      </c>
      <c r="B119" s="22" t="s">
        <v>276</v>
      </c>
    </row>
    <row r="120" spans="1:2">
      <c r="A120" s="64" t="s">
        <v>278</v>
      </c>
      <c r="B120" s="22" t="s">
        <v>278</v>
      </c>
    </row>
    <row r="121" spans="1:2">
      <c r="A121" s="64" t="s">
        <v>280</v>
      </c>
      <c r="B121" s="22" t="s">
        <v>280</v>
      </c>
    </row>
    <row r="122" spans="1:2">
      <c r="A122" s="64" t="s">
        <v>282</v>
      </c>
      <c r="B122" s="22" t="s">
        <v>282</v>
      </c>
    </row>
    <row r="123" spans="1:2">
      <c r="A123" s="64" t="s">
        <v>284</v>
      </c>
      <c r="B123" s="22" t="s">
        <v>284</v>
      </c>
    </row>
    <row r="124" spans="1:2">
      <c r="A124" s="64" t="s">
        <v>286</v>
      </c>
      <c r="B124" s="22" t="s">
        <v>286</v>
      </c>
    </row>
    <row r="125" spans="1:2">
      <c r="A125" s="22"/>
      <c r="B125" s="23" t="s">
        <v>288</v>
      </c>
    </row>
    <row r="126" spans="1:2">
      <c r="A126" s="22"/>
      <c r="B126" s="24" t="s">
        <v>290</v>
      </c>
    </row>
    <row r="127" spans="1:2">
      <c r="A127" s="64" t="s">
        <v>292</v>
      </c>
      <c r="B127" s="22" t="s">
        <v>292</v>
      </c>
    </row>
    <row r="128" spans="1:2">
      <c r="A128" s="64" t="s">
        <v>892</v>
      </c>
      <c r="B128" s="49"/>
    </row>
    <row r="129" spans="1:2">
      <c r="A129" s="64" t="s">
        <v>294</v>
      </c>
      <c r="B129" s="22" t="s">
        <v>294</v>
      </c>
    </row>
    <row r="130" spans="1:2">
      <c r="A130" s="64" t="s">
        <v>296</v>
      </c>
      <c r="B130" s="22" t="s">
        <v>296</v>
      </c>
    </row>
    <row r="131" spans="1:2">
      <c r="A131" s="64" t="s">
        <v>298</v>
      </c>
      <c r="B131" s="22" t="s">
        <v>298</v>
      </c>
    </row>
    <row r="132" spans="1:2">
      <c r="A132" s="64" t="s">
        <v>300</v>
      </c>
      <c r="B132" s="22" t="s">
        <v>300</v>
      </c>
    </row>
    <row r="133" spans="1:2">
      <c r="A133" s="64" t="s">
        <v>304</v>
      </c>
      <c r="B133" s="22" t="s">
        <v>304</v>
      </c>
    </row>
    <row r="134" spans="1:2">
      <c r="A134" s="64" t="s">
        <v>306</v>
      </c>
      <c r="B134" s="22" t="s">
        <v>306</v>
      </c>
    </row>
    <row r="135" spans="1:2">
      <c r="A135" s="64" t="s">
        <v>308</v>
      </c>
      <c r="B135" s="22" t="s">
        <v>308</v>
      </c>
    </row>
    <row r="136" spans="1:2">
      <c r="A136" s="64" t="s">
        <v>310</v>
      </c>
      <c r="B136" s="22" t="s">
        <v>310</v>
      </c>
    </row>
    <row r="137" spans="1:2">
      <c r="A137" s="64" t="s">
        <v>312</v>
      </c>
      <c r="B137" s="22" t="s">
        <v>312</v>
      </c>
    </row>
    <row r="138" spans="1:2">
      <c r="A138" s="64" t="s">
        <v>314</v>
      </c>
      <c r="B138" s="22" t="s">
        <v>314</v>
      </c>
    </row>
    <row r="139" spans="1:2">
      <c r="A139" s="64" t="s">
        <v>317</v>
      </c>
      <c r="B139" s="22" t="s">
        <v>317</v>
      </c>
    </row>
    <row r="140" spans="1:2">
      <c r="A140" s="64" t="s">
        <v>319</v>
      </c>
      <c r="B140" s="22" t="s">
        <v>319</v>
      </c>
    </row>
    <row r="141" spans="1:2">
      <c r="A141" s="64" t="s">
        <v>321</v>
      </c>
      <c r="B141" s="22" t="s">
        <v>321</v>
      </c>
    </row>
    <row r="142" spans="1:2">
      <c r="A142" s="64" t="s">
        <v>323</v>
      </c>
      <c r="B142" s="22" t="s">
        <v>323</v>
      </c>
    </row>
    <row r="143" spans="1:2">
      <c r="A143" s="64" t="s">
        <v>325</v>
      </c>
      <c r="B143" s="22" t="s">
        <v>325</v>
      </c>
    </row>
    <row r="144" spans="1:2">
      <c r="A144" s="64" t="s">
        <v>327</v>
      </c>
      <c r="B144" s="22" t="s">
        <v>327</v>
      </c>
    </row>
    <row r="145" spans="1:2">
      <c r="A145" s="64" t="s">
        <v>329</v>
      </c>
      <c r="B145" s="22" t="s">
        <v>329</v>
      </c>
    </row>
    <row r="146" spans="1:2">
      <c r="A146" s="64" t="s">
        <v>893</v>
      </c>
      <c r="B146" s="49"/>
    </row>
    <row r="147" spans="1:2">
      <c r="A147" s="64" t="s">
        <v>331</v>
      </c>
      <c r="B147" s="22" t="s">
        <v>331</v>
      </c>
    </row>
    <row r="148" spans="1:2">
      <c r="A148" s="64" t="s">
        <v>333</v>
      </c>
      <c r="B148" s="22" t="s">
        <v>333</v>
      </c>
    </row>
    <row r="149" spans="1:2">
      <c r="A149" s="64" t="s">
        <v>335</v>
      </c>
      <c r="B149" s="22" t="s">
        <v>335</v>
      </c>
    </row>
    <row r="150" spans="1:2">
      <c r="A150" s="64" t="s">
        <v>337</v>
      </c>
      <c r="B150" s="22" t="s">
        <v>337</v>
      </c>
    </row>
    <row r="151" spans="1:2">
      <c r="A151" s="64" t="s">
        <v>339</v>
      </c>
      <c r="B151" s="22" t="s">
        <v>339</v>
      </c>
    </row>
    <row r="152" spans="1:2">
      <c r="A152" s="64" t="s">
        <v>342</v>
      </c>
      <c r="B152" s="22" t="s">
        <v>342</v>
      </c>
    </row>
    <row r="153" spans="1:2">
      <c r="A153" s="64" t="s">
        <v>894</v>
      </c>
      <c r="B153" s="49"/>
    </row>
    <row r="154" spans="1:2">
      <c r="A154" s="64" t="s">
        <v>344</v>
      </c>
      <c r="B154" s="22" t="s">
        <v>344</v>
      </c>
    </row>
    <row r="155" spans="1:2">
      <c r="A155" s="64" t="s">
        <v>346</v>
      </c>
      <c r="B155" s="22" t="s">
        <v>346</v>
      </c>
    </row>
    <row r="156" spans="1:2">
      <c r="A156" s="64" t="s">
        <v>348</v>
      </c>
      <c r="B156" s="22" t="s">
        <v>348</v>
      </c>
    </row>
    <row r="157" spans="1:2">
      <c r="A157" s="64" t="s">
        <v>350</v>
      </c>
      <c r="B157" s="22" t="s">
        <v>350</v>
      </c>
    </row>
    <row r="158" spans="1:2">
      <c r="A158" s="64" t="s">
        <v>352</v>
      </c>
      <c r="B158" s="22" t="s">
        <v>352</v>
      </c>
    </row>
    <row r="159" spans="1:2">
      <c r="A159" s="64" t="s">
        <v>354</v>
      </c>
      <c r="B159" s="22" t="s">
        <v>354</v>
      </c>
    </row>
    <row r="160" spans="1:2">
      <c r="A160" s="64" t="s">
        <v>356</v>
      </c>
      <c r="B160" s="22" t="s">
        <v>356</v>
      </c>
    </row>
    <row r="161" spans="1:2">
      <c r="A161" s="64" t="s">
        <v>358</v>
      </c>
      <c r="B161" s="22" t="s">
        <v>358</v>
      </c>
    </row>
    <row r="162" spans="1:2">
      <c r="A162" s="64" t="s">
        <v>360</v>
      </c>
      <c r="B162" s="22" t="s">
        <v>360</v>
      </c>
    </row>
    <row r="163" spans="1:2">
      <c r="A163" s="64" t="s">
        <v>362</v>
      </c>
      <c r="B163" s="22" t="s">
        <v>362</v>
      </c>
    </row>
    <row r="164" spans="1:2">
      <c r="A164" s="64" t="s">
        <v>364</v>
      </c>
      <c r="B164" s="22" t="s">
        <v>364</v>
      </c>
    </row>
    <row r="165" spans="1:2">
      <c r="A165" s="64" t="s">
        <v>366</v>
      </c>
      <c r="B165" s="22" t="s">
        <v>366</v>
      </c>
    </row>
    <row r="166" spans="1:2">
      <c r="A166" s="64" t="s">
        <v>368</v>
      </c>
      <c r="B166" s="22" t="s">
        <v>368</v>
      </c>
    </row>
    <row r="167" spans="1:2">
      <c r="A167" s="64" t="s">
        <v>370</v>
      </c>
      <c r="B167" s="22" t="s">
        <v>370</v>
      </c>
    </row>
    <row r="168" spans="1:2">
      <c r="A168" s="64" t="s">
        <v>372</v>
      </c>
      <c r="B168" s="22" t="s">
        <v>372</v>
      </c>
    </row>
    <row r="169" spans="1:2">
      <c r="A169" s="64" t="s">
        <v>374</v>
      </c>
      <c r="B169" s="22" t="s">
        <v>374</v>
      </c>
    </row>
    <row r="170" spans="1:2">
      <c r="A170" s="64" t="s">
        <v>376</v>
      </c>
      <c r="B170" s="22" t="s">
        <v>376</v>
      </c>
    </row>
    <row r="171" spans="1:2">
      <c r="A171" s="64" t="s">
        <v>378</v>
      </c>
      <c r="B171" s="22" t="s">
        <v>378</v>
      </c>
    </row>
    <row r="172" spans="1:2">
      <c r="A172" s="64" t="s">
        <v>381</v>
      </c>
      <c r="B172" s="22" t="s">
        <v>381</v>
      </c>
    </row>
    <row r="173" spans="1:2">
      <c r="A173" s="64" t="s">
        <v>895</v>
      </c>
      <c r="B173" s="49"/>
    </row>
    <row r="174" spans="1:2">
      <c r="A174" s="64" t="s">
        <v>383</v>
      </c>
      <c r="B174" s="22" t="s">
        <v>383</v>
      </c>
    </row>
    <row r="175" spans="1:2">
      <c r="A175" s="64" t="s">
        <v>896</v>
      </c>
      <c r="B175" s="49"/>
    </row>
    <row r="176" spans="1:2">
      <c r="A176" s="64" t="s">
        <v>385</v>
      </c>
      <c r="B176" s="22" t="s">
        <v>385</v>
      </c>
    </row>
    <row r="177" spans="1:2">
      <c r="A177" s="64" t="s">
        <v>387</v>
      </c>
      <c r="B177" s="22" t="s">
        <v>387</v>
      </c>
    </row>
    <row r="178" spans="1:2">
      <c r="A178" s="64" t="s">
        <v>389</v>
      </c>
      <c r="B178" s="22" t="s">
        <v>389</v>
      </c>
    </row>
    <row r="179" spans="1:2">
      <c r="A179" s="64" t="s">
        <v>391</v>
      </c>
      <c r="B179" s="22" t="s">
        <v>391</v>
      </c>
    </row>
    <row r="180" spans="1:2">
      <c r="A180" s="64" t="s">
        <v>393</v>
      </c>
      <c r="B180" s="22" t="s">
        <v>393</v>
      </c>
    </row>
    <row r="181" spans="1:2">
      <c r="A181" s="64" t="s">
        <v>395</v>
      </c>
      <c r="B181" s="22" t="s">
        <v>395</v>
      </c>
    </row>
    <row r="182" spans="1:2">
      <c r="A182" s="64" t="s">
        <v>397</v>
      </c>
      <c r="B182" s="22" t="s">
        <v>397</v>
      </c>
    </row>
    <row r="183" spans="1:2">
      <c r="A183" s="64" t="s">
        <v>399</v>
      </c>
      <c r="B183" s="22" t="s">
        <v>399</v>
      </c>
    </row>
    <row r="184" spans="1:2">
      <c r="A184" s="64" t="s">
        <v>401</v>
      </c>
      <c r="B184" s="22" t="s">
        <v>401</v>
      </c>
    </row>
    <row r="185" spans="1:2">
      <c r="A185" s="64" t="s">
        <v>403</v>
      </c>
      <c r="B185" s="22" t="s">
        <v>403</v>
      </c>
    </row>
    <row r="186" spans="1:2">
      <c r="A186" s="64" t="s">
        <v>405</v>
      </c>
      <c r="B186" s="22" t="s">
        <v>405</v>
      </c>
    </row>
    <row r="187" spans="1:2">
      <c r="A187" s="64" t="s">
        <v>407</v>
      </c>
      <c r="B187" s="22" t="s">
        <v>407</v>
      </c>
    </row>
    <row r="188" spans="1:2">
      <c r="A188" s="64" t="s">
        <v>409</v>
      </c>
      <c r="B188" s="22" t="s">
        <v>409</v>
      </c>
    </row>
    <row r="189" spans="1:2">
      <c r="A189" s="64" t="s">
        <v>411</v>
      </c>
      <c r="B189" s="22" t="s">
        <v>411</v>
      </c>
    </row>
    <row r="190" spans="1:2">
      <c r="A190" s="64" t="s">
        <v>413</v>
      </c>
      <c r="B190" s="22" t="s">
        <v>413</v>
      </c>
    </row>
    <row r="191" spans="1:2">
      <c r="A191" s="64" t="s">
        <v>415</v>
      </c>
      <c r="B191" s="22" t="s">
        <v>415</v>
      </c>
    </row>
    <row r="192" spans="1:2">
      <c r="A192" s="64" t="s">
        <v>417</v>
      </c>
      <c r="B192" s="22" t="s">
        <v>417</v>
      </c>
    </row>
    <row r="193" spans="1:2">
      <c r="A193" s="64" t="s">
        <v>419</v>
      </c>
      <c r="B193" s="22" t="s">
        <v>419</v>
      </c>
    </row>
    <row r="194" spans="1:2">
      <c r="A194" s="64" t="s">
        <v>421</v>
      </c>
      <c r="B194" s="22" t="s">
        <v>421</v>
      </c>
    </row>
    <row r="195" spans="1:2">
      <c r="A195" s="64" t="s">
        <v>423</v>
      </c>
      <c r="B195" s="22" t="s">
        <v>423</v>
      </c>
    </row>
    <row r="196" spans="1:2">
      <c r="A196" s="64" t="s">
        <v>425</v>
      </c>
      <c r="B196" s="22" t="s">
        <v>425</v>
      </c>
    </row>
    <row r="197" spans="1:2">
      <c r="A197" s="64" t="s">
        <v>428</v>
      </c>
      <c r="B197" s="22" t="s">
        <v>428</v>
      </c>
    </row>
    <row r="198" spans="1:2">
      <c r="A198" s="64" t="s">
        <v>430</v>
      </c>
      <c r="B198" s="22" t="s">
        <v>430</v>
      </c>
    </row>
    <row r="199" spans="1:2">
      <c r="A199" s="64" t="s">
        <v>897</v>
      </c>
      <c r="B199" s="49"/>
    </row>
    <row r="200" spans="1:2">
      <c r="A200" s="64" t="s">
        <v>432</v>
      </c>
      <c r="B200" s="22" t="s">
        <v>432</v>
      </c>
    </row>
    <row r="201" spans="1:2">
      <c r="A201" s="64" t="s">
        <v>434</v>
      </c>
      <c r="B201" s="22" t="s">
        <v>434</v>
      </c>
    </row>
    <row r="202" spans="1:2">
      <c r="A202" s="64" t="s">
        <v>437</v>
      </c>
      <c r="B202" s="22" t="s">
        <v>437</v>
      </c>
    </row>
    <row r="203" spans="1:2">
      <c r="A203" s="64" t="s">
        <v>439</v>
      </c>
      <c r="B203" s="22" t="s">
        <v>439</v>
      </c>
    </row>
    <row r="204" spans="1:2">
      <c r="A204" s="64" t="s">
        <v>441</v>
      </c>
      <c r="B204" s="22" t="s">
        <v>441</v>
      </c>
    </row>
    <row r="205" spans="1:2">
      <c r="A205" s="64" t="s">
        <v>443</v>
      </c>
      <c r="B205" s="22" t="s">
        <v>443</v>
      </c>
    </row>
    <row r="206" spans="1:2">
      <c r="A206" s="64" t="s">
        <v>445</v>
      </c>
      <c r="B206" s="22" t="s">
        <v>445</v>
      </c>
    </row>
    <row r="207" spans="1:2">
      <c r="A207" s="64" t="s">
        <v>447</v>
      </c>
      <c r="B207" s="22" t="s">
        <v>447</v>
      </c>
    </row>
    <row r="208" spans="1:2">
      <c r="A208" s="64" t="s">
        <v>449</v>
      </c>
      <c r="B208" s="22" t="s">
        <v>449</v>
      </c>
    </row>
    <row r="209" spans="1:2">
      <c r="A209" s="64" t="s">
        <v>898</v>
      </c>
      <c r="B209" s="49"/>
    </row>
    <row r="210" spans="1:2">
      <c r="A210" s="64" t="s">
        <v>451</v>
      </c>
      <c r="B210" s="22" t="s">
        <v>451</v>
      </c>
    </row>
    <row r="211" spans="1:2">
      <c r="A211" s="64" t="s">
        <v>453</v>
      </c>
      <c r="B211" s="22" t="s">
        <v>453</v>
      </c>
    </row>
    <row r="212" spans="1:2">
      <c r="A212" s="64" t="s">
        <v>455</v>
      </c>
      <c r="B212" s="22" t="s">
        <v>455</v>
      </c>
    </row>
    <row r="213" spans="1:2">
      <c r="A213" s="64" t="s">
        <v>457</v>
      </c>
      <c r="B213" s="22" t="s">
        <v>457</v>
      </c>
    </row>
    <row r="214" spans="1:2">
      <c r="A214" s="64" t="s">
        <v>459</v>
      </c>
      <c r="B214" s="22" t="s">
        <v>459</v>
      </c>
    </row>
    <row r="215" spans="1:2">
      <c r="A215" s="64" t="s">
        <v>461</v>
      </c>
      <c r="B215" s="22" t="s">
        <v>461</v>
      </c>
    </row>
    <row r="216" spans="1:2">
      <c r="A216" s="64" t="s">
        <v>464</v>
      </c>
      <c r="B216" s="22" t="s">
        <v>464</v>
      </c>
    </row>
    <row r="217" spans="1:2">
      <c r="A217" s="64" t="s">
        <v>466</v>
      </c>
      <c r="B217" s="22" t="s">
        <v>466</v>
      </c>
    </row>
    <row r="218" spans="1:2">
      <c r="A218" s="64" t="s">
        <v>468</v>
      </c>
      <c r="B218" s="22" t="s">
        <v>468</v>
      </c>
    </row>
    <row r="219" spans="1:2">
      <c r="A219" s="64" t="s">
        <v>470</v>
      </c>
      <c r="B219" s="22" t="s">
        <v>470</v>
      </c>
    </row>
    <row r="220" spans="1:2">
      <c r="A220" s="64" t="s">
        <v>472</v>
      </c>
      <c r="B220" s="22" t="s">
        <v>472</v>
      </c>
    </row>
    <row r="221" spans="1:2">
      <c r="A221" s="66" t="s">
        <v>474</v>
      </c>
      <c r="B221" s="22" t="s">
        <v>474</v>
      </c>
    </row>
    <row r="222" spans="1:2">
      <c r="A222" s="64" t="s">
        <v>476</v>
      </c>
      <c r="B222" s="22" t="s">
        <v>476</v>
      </c>
    </row>
    <row r="223" spans="1:2">
      <c r="A223" s="64" t="s">
        <v>478</v>
      </c>
      <c r="B223" s="22" t="s">
        <v>478</v>
      </c>
    </row>
    <row r="224" spans="1:2">
      <c r="A224" s="64" t="s">
        <v>480</v>
      </c>
      <c r="B224" s="22" t="s">
        <v>480</v>
      </c>
    </row>
    <row r="225" spans="1:2">
      <c r="A225" s="64" t="s">
        <v>482</v>
      </c>
      <c r="B225" s="22" t="s">
        <v>482</v>
      </c>
    </row>
    <row r="226" spans="1:2">
      <c r="A226" s="64" t="s">
        <v>484</v>
      </c>
      <c r="B226" s="22" t="s">
        <v>484</v>
      </c>
    </row>
    <row r="227" spans="1:2">
      <c r="A227" s="64" t="s">
        <v>486</v>
      </c>
      <c r="B227" s="22" t="s">
        <v>486</v>
      </c>
    </row>
    <row r="228" spans="1:2">
      <c r="A228" s="64" t="s">
        <v>488</v>
      </c>
      <c r="B228" s="22" t="s">
        <v>488</v>
      </c>
    </row>
    <row r="229" spans="1:2">
      <c r="A229" s="64" t="s">
        <v>490</v>
      </c>
      <c r="B229" s="22" t="s">
        <v>490</v>
      </c>
    </row>
    <row r="230" spans="1:2">
      <c r="A230" s="64" t="s">
        <v>899</v>
      </c>
      <c r="B230" s="49"/>
    </row>
    <row r="231" spans="1:2">
      <c r="A231" s="64" t="s">
        <v>492</v>
      </c>
      <c r="B231" s="22" t="s">
        <v>492</v>
      </c>
    </row>
    <row r="232" spans="1:2">
      <c r="A232" s="64" t="s">
        <v>494</v>
      </c>
      <c r="B232" s="22" t="s">
        <v>494</v>
      </c>
    </row>
    <row r="233" spans="1:2">
      <c r="A233" s="64" t="s">
        <v>900</v>
      </c>
      <c r="B233" s="49"/>
    </row>
    <row r="234" spans="1:2">
      <c r="A234" s="64" t="s">
        <v>496</v>
      </c>
      <c r="B234" s="22" t="s">
        <v>496</v>
      </c>
    </row>
    <row r="235" spans="1:2">
      <c r="A235" s="64" t="s">
        <v>498</v>
      </c>
      <c r="B235" s="22" t="s">
        <v>498</v>
      </c>
    </row>
    <row r="236" spans="1:2">
      <c r="A236" s="64" t="s">
        <v>500</v>
      </c>
      <c r="B236" s="22" t="s">
        <v>500</v>
      </c>
    </row>
    <row r="237" spans="1:2">
      <c r="A237" s="64" t="s">
        <v>502</v>
      </c>
      <c r="B237" s="22" t="s">
        <v>502</v>
      </c>
    </row>
    <row r="238" spans="1:2">
      <c r="A238" s="64" t="s">
        <v>504</v>
      </c>
      <c r="B238" s="22" t="s">
        <v>504</v>
      </c>
    </row>
    <row r="239" spans="1:2">
      <c r="A239" s="64" t="s">
        <v>901</v>
      </c>
      <c r="B239" s="49"/>
    </row>
    <row r="240" spans="1:2">
      <c r="A240" s="64" t="s">
        <v>506</v>
      </c>
      <c r="B240" s="22" t="s">
        <v>506</v>
      </c>
    </row>
    <row r="241" spans="1:2">
      <c r="A241" s="64" t="s">
        <v>508</v>
      </c>
      <c r="B241" s="22" t="s">
        <v>508</v>
      </c>
    </row>
    <row r="242" spans="1:2">
      <c r="A242" s="64" t="s">
        <v>511</v>
      </c>
      <c r="B242" s="22" t="s">
        <v>511</v>
      </c>
    </row>
    <row r="243" spans="1:2">
      <c r="A243" s="64" t="s">
        <v>513</v>
      </c>
      <c r="B243" s="22" t="s">
        <v>513</v>
      </c>
    </row>
    <row r="244" spans="1:2">
      <c r="A244" s="64" t="s">
        <v>902</v>
      </c>
      <c r="B244" s="49"/>
    </row>
    <row r="245" spans="1:2">
      <c r="A245" s="64" t="s">
        <v>903</v>
      </c>
      <c r="B245" s="49"/>
    </row>
    <row r="246" spans="1:2">
      <c r="A246" s="64" t="s">
        <v>904</v>
      </c>
      <c r="B246" s="49"/>
    </row>
    <row r="247" spans="1:2">
      <c r="A247" s="64" t="s">
        <v>515</v>
      </c>
      <c r="B247" s="22" t="s">
        <v>515</v>
      </c>
    </row>
    <row r="248" spans="1:2">
      <c r="A248" s="64" t="s">
        <v>517</v>
      </c>
      <c r="B248" s="22" t="s">
        <v>517</v>
      </c>
    </row>
    <row r="249" spans="1:2">
      <c r="A249" s="64" t="s">
        <v>519</v>
      </c>
      <c r="B249" s="22" t="s">
        <v>519</v>
      </c>
    </row>
    <row r="250" spans="1:2">
      <c r="A250" s="64" t="s">
        <v>905</v>
      </c>
      <c r="B250" s="49"/>
    </row>
    <row r="251" spans="1:2">
      <c r="A251" s="64" t="s">
        <v>906</v>
      </c>
      <c r="B251" s="49"/>
    </row>
    <row r="252" spans="1:2">
      <c r="A252" s="64" t="s">
        <v>521</v>
      </c>
      <c r="B252" s="22" t="s">
        <v>521</v>
      </c>
    </row>
    <row r="253" spans="1:2">
      <c r="A253" s="64" t="s">
        <v>523</v>
      </c>
      <c r="B253" s="22" t="s">
        <v>523</v>
      </c>
    </row>
    <row r="254" spans="1:2">
      <c r="A254" s="64" t="s">
        <v>525</v>
      </c>
      <c r="B254" s="22" t="s">
        <v>525</v>
      </c>
    </row>
    <row r="255" spans="1:2">
      <c r="A255" s="64" t="s">
        <v>528</v>
      </c>
      <c r="B255" s="22" t="s">
        <v>528</v>
      </c>
    </row>
    <row r="256" spans="1:2">
      <c r="A256" s="64" t="s">
        <v>531</v>
      </c>
      <c r="B256" s="22" t="s">
        <v>531</v>
      </c>
    </row>
    <row r="257" spans="1:2">
      <c r="A257" s="64" t="s">
        <v>907</v>
      </c>
      <c r="B257" s="49"/>
    </row>
    <row r="258" spans="1:2">
      <c r="A258" s="64" t="s">
        <v>533</v>
      </c>
      <c r="B258" s="22" t="s">
        <v>533</v>
      </c>
    </row>
    <row r="259" spans="1:2">
      <c r="A259" s="64" t="s">
        <v>535</v>
      </c>
      <c r="B259" s="22" t="s">
        <v>535</v>
      </c>
    </row>
    <row r="260" spans="1:2">
      <c r="A260" s="64" t="s">
        <v>537</v>
      </c>
      <c r="B260" s="22" t="s">
        <v>537</v>
      </c>
    </row>
    <row r="261" spans="1:2">
      <c r="A261" s="64" t="s">
        <v>539</v>
      </c>
      <c r="B261" s="22" t="s">
        <v>539</v>
      </c>
    </row>
    <row r="262" spans="1:2">
      <c r="A262" s="64" t="s">
        <v>908</v>
      </c>
      <c r="B262" s="49"/>
    </row>
    <row r="263" spans="1:2">
      <c r="A263" s="64" t="s">
        <v>541</v>
      </c>
      <c r="B263" s="22" t="s">
        <v>541</v>
      </c>
    </row>
    <row r="264" spans="1:2">
      <c r="A264" s="64" t="s">
        <v>543</v>
      </c>
      <c r="B264" s="22" t="s">
        <v>543</v>
      </c>
    </row>
    <row r="265" spans="1:2">
      <c r="A265" s="64" t="s">
        <v>545</v>
      </c>
      <c r="B265" s="22" t="s">
        <v>545</v>
      </c>
    </row>
    <row r="266" spans="1:2">
      <c r="A266" s="64" t="s">
        <v>547</v>
      </c>
      <c r="B266" s="22" t="s">
        <v>547</v>
      </c>
    </row>
    <row r="267" spans="1:2">
      <c r="A267" s="64" t="s">
        <v>549</v>
      </c>
      <c r="B267" s="22" t="s">
        <v>549</v>
      </c>
    </row>
    <row r="268" spans="1:2">
      <c r="A268" s="64" t="s">
        <v>551</v>
      </c>
      <c r="B268" s="22" t="s">
        <v>551</v>
      </c>
    </row>
    <row r="269" spans="1:2">
      <c r="A269" s="64" t="s">
        <v>553</v>
      </c>
      <c r="B269" s="22" t="s">
        <v>553</v>
      </c>
    </row>
    <row r="270" spans="1:2">
      <c r="A270" s="64" t="s">
        <v>555</v>
      </c>
      <c r="B270" s="22" t="s">
        <v>555</v>
      </c>
    </row>
    <row r="271" spans="1:2">
      <c r="A271" s="64" t="s">
        <v>557</v>
      </c>
      <c r="B271" s="22" t="s">
        <v>557</v>
      </c>
    </row>
    <row r="272" spans="1:2">
      <c r="A272" s="64" t="s">
        <v>559</v>
      </c>
      <c r="B272" s="22" t="s">
        <v>559</v>
      </c>
    </row>
    <row r="273" spans="1:2">
      <c r="A273" s="64" t="s">
        <v>561</v>
      </c>
      <c r="B273" s="22" t="s">
        <v>561</v>
      </c>
    </row>
    <row r="274" spans="1:2">
      <c r="A274" s="64" t="s">
        <v>909</v>
      </c>
      <c r="B274" s="49"/>
    </row>
    <row r="275" spans="1:2">
      <c r="A275" s="64" t="s">
        <v>563</v>
      </c>
      <c r="B275" s="22" t="s">
        <v>563</v>
      </c>
    </row>
    <row r="276" spans="1:2">
      <c r="A276" s="64" t="s">
        <v>565</v>
      </c>
      <c r="B276" s="22" t="s">
        <v>565</v>
      </c>
    </row>
    <row r="277" spans="1:2">
      <c r="A277" s="64" t="s">
        <v>567</v>
      </c>
      <c r="B277" s="22" t="s">
        <v>567</v>
      </c>
    </row>
    <row r="278" spans="1:2">
      <c r="A278" s="64" t="s">
        <v>569</v>
      </c>
      <c r="B278" s="22" t="s">
        <v>569</v>
      </c>
    </row>
    <row r="279" spans="1:2">
      <c r="A279" s="64" t="s">
        <v>571</v>
      </c>
      <c r="B279" s="22" t="s">
        <v>571</v>
      </c>
    </row>
    <row r="280" spans="1:2">
      <c r="A280" s="64" t="s">
        <v>911</v>
      </c>
      <c r="B280" s="49"/>
    </row>
    <row r="281" spans="1:2">
      <c r="A281" s="64" t="s">
        <v>573</v>
      </c>
      <c r="B281" s="22" t="s">
        <v>573</v>
      </c>
    </row>
    <row r="282" spans="1:2">
      <c r="A282" s="64" t="s">
        <v>575</v>
      </c>
      <c r="B282" s="22" t="s">
        <v>575</v>
      </c>
    </row>
    <row r="283" spans="1:2">
      <c r="A283" s="64" t="s">
        <v>577</v>
      </c>
      <c r="B283" s="22" t="s">
        <v>577</v>
      </c>
    </row>
    <row r="284" spans="1:2">
      <c r="A284" s="64" t="s">
        <v>579</v>
      </c>
      <c r="B284" s="22" t="s">
        <v>579</v>
      </c>
    </row>
    <row r="285" spans="1:2">
      <c r="A285" s="64" t="s">
        <v>581</v>
      </c>
      <c r="B285" s="22" t="s">
        <v>581</v>
      </c>
    </row>
    <row r="286" spans="1:2">
      <c r="A286" s="64" t="s">
        <v>912</v>
      </c>
      <c r="B286" s="49"/>
    </row>
    <row r="287" spans="1:2">
      <c r="A287" s="64" t="s">
        <v>583</v>
      </c>
      <c r="B287" s="22" t="s">
        <v>583</v>
      </c>
    </row>
    <row r="288" spans="1:2">
      <c r="A288" s="64" t="s">
        <v>585</v>
      </c>
      <c r="B288" s="22" t="s">
        <v>585</v>
      </c>
    </row>
    <row r="289" spans="1:2">
      <c r="A289" s="64" t="s">
        <v>587</v>
      </c>
      <c r="B289" s="22" t="s">
        <v>587</v>
      </c>
    </row>
    <row r="290" spans="1:2">
      <c r="A290" s="64" t="s">
        <v>589</v>
      </c>
      <c r="B290" s="22" t="s">
        <v>589</v>
      </c>
    </row>
    <row r="291" spans="1:2">
      <c r="A291" s="64" t="s">
        <v>913</v>
      </c>
      <c r="B291" s="49"/>
    </row>
    <row r="292" spans="1:2">
      <c r="A292" s="64" t="s">
        <v>591</v>
      </c>
      <c r="B292" s="22" t="s">
        <v>591</v>
      </c>
    </row>
    <row r="293" spans="1:2">
      <c r="A293" s="64" t="s">
        <v>593</v>
      </c>
      <c r="B293" s="22" t="s">
        <v>593</v>
      </c>
    </row>
    <row r="294" spans="1:2">
      <c r="A294" s="64" t="s">
        <v>595</v>
      </c>
      <c r="B294" s="22" t="s">
        <v>595</v>
      </c>
    </row>
    <row r="295" spans="1:2">
      <c r="A295" s="64" t="s">
        <v>597</v>
      </c>
      <c r="B295" s="22" t="s">
        <v>597</v>
      </c>
    </row>
    <row r="296" spans="1:2">
      <c r="A296" s="64" t="s">
        <v>599</v>
      </c>
      <c r="B296" s="22" t="s">
        <v>599</v>
      </c>
    </row>
    <row r="297" spans="1:2">
      <c r="A297" s="64" t="s">
        <v>601</v>
      </c>
      <c r="B297" s="22" t="s">
        <v>601</v>
      </c>
    </row>
    <row r="298" spans="1:2">
      <c r="A298" s="64" t="s">
        <v>603</v>
      </c>
      <c r="B298" s="22" t="s">
        <v>603</v>
      </c>
    </row>
    <row r="299" spans="1:2">
      <c r="A299" s="64" t="s">
        <v>605</v>
      </c>
      <c r="B299" s="22" t="s">
        <v>605</v>
      </c>
    </row>
    <row r="300" spans="1:2">
      <c r="A300" s="64" t="s">
        <v>607</v>
      </c>
      <c r="B300" s="22" t="s">
        <v>607</v>
      </c>
    </row>
    <row r="301" spans="1:2">
      <c r="A301" s="64" t="s">
        <v>609</v>
      </c>
      <c r="B301" s="22" t="s">
        <v>609</v>
      </c>
    </row>
    <row r="302" spans="1:2">
      <c r="A302" s="64" t="s">
        <v>611</v>
      </c>
      <c r="B302" s="22" t="s">
        <v>611</v>
      </c>
    </row>
    <row r="303" spans="1:2">
      <c r="A303" s="64" t="s">
        <v>613</v>
      </c>
      <c r="B303" s="22" t="s">
        <v>613</v>
      </c>
    </row>
    <row r="304" spans="1:2">
      <c r="A304" s="64" t="s">
        <v>914</v>
      </c>
      <c r="B304" s="49"/>
    </row>
    <row r="305" spans="1:2">
      <c r="A305" s="64" t="s">
        <v>615</v>
      </c>
      <c r="B305" s="22" t="s">
        <v>615</v>
      </c>
    </row>
    <row r="306" spans="1:2">
      <c r="A306" s="64" t="s">
        <v>915</v>
      </c>
      <c r="B306" s="49"/>
    </row>
    <row r="307" spans="1:2">
      <c r="A307" s="64" t="s">
        <v>618</v>
      </c>
      <c r="B307" s="22" t="s">
        <v>618</v>
      </c>
    </row>
    <row r="308" spans="1:2">
      <c r="A308" s="64" t="s">
        <v>621</v>
      </c>
      <c r="B308" s="22" t="s">
        <v>621</v>
      </c>
    </row>
    <row r="309" spans="1:2">
      <c r="A309" s="64" t="s">
        <v>623</v>
      </c>
      <c r="B309" s="22" t="s">
        <v>623</v>
      </c>
    </row>
    <row r="310" spans="1:2">
      <c r="A310" s="64" t="s">
        <v>625</v>
      </c>
      <c r="B310" s="22" t="s">
        <v>625</v>
      </c>
    </row>
    <row r="311" spans="1:2">
      <c r="A311" s="64" t="s">
        <v>627</v>
      </c>
      <c r="B311" s="22" t="s">
        <v>627</v>
      </c>
    </row>
    <row r="312" spans="1:2">
      <c r="A312" s="64" t="s">
        <v>629</v>
      </c>
      <c r="B312" s="22" t="s">
        <v>629</v>
      </c>
    </row>
    <row r="313" spans="1:2">
      <c r="A313" s="64" t="s">
        <v>916</v>
      </c>
      <c r="B313" s="49"/>
    </row>
    <row r="314" spans="1:2">
      <c r="A314" s="64" t="s">
        <v>631</v>
      </c>
      <c r="B314" s="22" t="s">
        <v>631</v>
      </c>
    </row>
    <row r="315" spans="1:2">
      <c r="A315" s="64" t="s">
        <v>633</v>
      </c>
      <c r="B315" s="22" t="s">
        <v>633</v>
      </c>
    </row>
    <row r="316" spans="1:2">
      <c r="A316" s="64" t="s">
        <v>635</v>
      </c>
      <c r="B316" s="22" t="s">
        <v>635</v>
      </c>
    </row>
    <row r="317" spans="1:2">
      <c r="A317" s="64" t="s">
        <v>637</v>
      </c>
      <c r="B317" s="22" t="s">
        <v>637</v>
      </c>
    </row>
    <row r="318" spans="1:2">
      <c r="A318" s="64" t="s">
        <v>639</v>
      </c>
      <c r="B318" s="22" t="s">
        <v>639</v>
      </c>
    </row>
    <row r="319" spans="1:2">
      <c r="A319" s="64" t="s">
        <v>641</v>
      </c>
      <c r="B319" s="22" t="s">
        <v>641</v>
      </c>
    </row>
    <row r="320" spans="1:2">
      <c r="A320" s="64" t="s">
        <v>643</v>
      </c>
      <c r="B320" s="22" t="s">
        <v>643</v>
      </c>
    </row>
    <row r="321" spans="1:2">
      <c r="A321" s="64" t="s">
        <v>645</v>
      </c>
      <c r="B321" s="22" t="s">
        <v>645</v>
      </c>
    </row>
    <row r="322" spans="1:2">
      <c r="A322" s="64" t="s">
        <v>647</v>
      </c>
      <c r="B322" s="22" t="s">
        <v>647</v>
      </c>
    </row>
    <row r="323" spans="1:2">
      <c r="A323" s="64" t="s">
        <v>649</v>
      </c>
      <c r="B323" s="22" t="s">
        <v>649</v>
      </c>
    </row>
    <row r="324" spans="1:2">
      <c r="A324" s="64" t="s">
        <v>651</v>
      </c>
      <c r="B324" s="22" t="s">
        <v>651</v>
      </c>
    </row>
    <row r="325" spans="1:2">
      <c r="A325" s="64" t="s">
        <v>653</v>
      </c>
      <c r="B325" s="22" t="s">
        <v>653</v>
      </c>
    </row>
    <row r="326" spans="1:2">
      <c r="A326" s="64" t="s">
        <v>655</v>
      </c>
      <c r="B326" s="22" t="s">
        <v>655</v>
      </c>
    </row>
    <row r="327" spans="1:2">
      <c r="A327" s="64" t="s">
        <v>657</v>
      </c>
      <c r="B327" s="22" t="s">
        <v>657</v>
      </c>
    </row>
    <row r="328" spans="1:2">
      <c r="A328" s="64" t="s">
        <v>659</v>
      </c>
      <c r="B328" s="22" t="s">
        <v>659</v>
      </c>
    </row>
    <row r="329" spans="1:2">
      <c r="A329" s="64" t="s">
        <v>661</v>
      </c>
      <c r="B329" s="22" t="s">
        <v>661</v>
      </c>
    </row>
    <row r="330" spans="1:2">
      <c r="A330" s="64" t="s">
        <v>663</v>
      </c>
      <c r="B330" s="22" t="s">
        <v>663</v>
      </c>
    </row>
    <row r="331" spans="1:2">
      <c r="A331" s="64" t="s">
        <v>665</v>
      </c>
      <c r="B331" s="22" t="s">
        <v>665</v>
      </c>
    </row>
    <row r="332" spans="1:2">
      <c r="A332" s="64" t="s">
        <v>667</v>
      </c>
      <c r="B332" s="22" t="s">
        <v>667</v>
      </c>
    </row>
    <row r="333" spans="1:2">
      <c r="A333" s="64" t="s">
        <v>917</v>
      </c>
      <c r="B333" s="49"/>
    </row>
    <row r="334" spans="1:2">
      <c r="A334" s="64" t="s">
        <v>669</v>
      </c>
      <c r="B334" s="22" t="s">
        <v>669</v>
      </c>
    </row>
    <row r="335" spans="1:2">
      <c r="A335" s="64" t="s">
        <v>671</v>
      </c>
      <c r="B335" s="22" t="s">
        <v>671</v>
      </c>
    </row>
    <row r="336" spans="1:2">
      <c r="A336" s="64" t="s">
        <v>673</v>
      </c>
      <c r="B336" s="22" t="s">
        <v>673</v>
      </c>
    </row>
    <row r="337" spans="1:2">
      <c r="A337" s="64" t="s">
        <v>675</v>
      </c>
      <c r="B337" s="22" t="s">
        <v>675</v>
      </c>
    </row>
    <row r="338" spans="1:2">
      <c r="A338" s="64" t="s">
        <v>918</v>
      </c>
      <c r="B338" s="49"/>
    </row>
    <row r="339" spans="1:2">
      <c r="A339" s="64" t="s">
        <v>677</v>
      </c>
      <c r="B339" s="22" t="s">
        <v>677</v>
      </c>
    </row>
    <row r="340" spans="1:2">
      <c r="A340" s="64" t="s">
        <v>679</v>
      </c>
      <c r="B340" s="22" t="s">
        <v>679</v>
      </c>
    </row>
    <row r="341" spans="1:2">
      <c r="A341" s="64" t="s">
        <v>681</v>
      </c>
      <c r="B341" s="22" t="s">
        <v>681</v>
      </c>
    </row>
    <row r="342" spans="1:2">
      <c r="A342" s="64" t="s">
        <v>683</v>
      </c>
      <c r="B342" s="22" t="s">
        <v>683</v>
      </c>
    </row>
    <row r="343" spans="1:2">
      <c r="A343" s="64" t="s">
        <v>919</v>
      </c>
      <c r="B343" s="49"/>
    </row>
    <row r="344" spans="1:2">
      <c r="A344" s="64" t="s">
        <v>685</v>
      </c>
      <c r="B344" s="22" t="s">
        <v>685</v>
      </c>
    </row>
    <row r="345" spans="1:2">
      <c r="A345" s="64" t="s">
        <v>687</v>
      </c>
      <c r="B345" s="22" t="s">
        <v>687</v>
      </c>
    </row>
    <row r="346" spans="1:2">
      <c r="A346" s="64" t="s">
        <v>689</v>
      </c>
      <c r="B346" s="22" t="s">
        <v>689</v>
      </c>
    </row>
    <row r="347" spans="1:2">
      <c r="A347" s="64" t="s">
        <v>691</v>
      </c>
      <c r="B347" s="22" t="s">
        <v>691</v>
      </c>
    </row>
    <row r="348" spans="1:2">
      <c r="A348" s="64" t="s">
        <v>693</v>
      </c>
      <c r="B348" s="22" t="s">
        <v>693</v>
      </c>
    </row>
    <row r="349" spans="1:2">
      <c r="A349" s="64" t="s">
        <v>695</v>
      </c>
      <c r="B349" s="22" t="s">
        <v>695</v>
      </c>
    </row>
    <row r="350" spans="1:2">
      <c r="A350" s="64" t="s">
        <v>697</v>
      </c>
      <c r="B350" s="22" t="s">
        <v>697</v>
      </c>
    </row>
    <row r="351" spans="1:2">
      <c r="A351" s="64" t="s">
        <v>699</v>
      </c>
      <c r="B351" s="22" t="s">
        <v>699</v>
      </c>
    </row>
    <row r="352" spans="1:2">
      <c r="A352" s="64" t="s">
        <v>701</v>
      </c>
      <c r="B352" s="22" t="s">
        <v>701</v>
      </c>
    </row>
    <row r="353" spans="1:2">
      <c r="A353" s="64" t="s">
        <v>703</v>
      </c>
      <c r="B353" s="22" t="s">
        <v>703</v>
      </c>
    </row>
    <row r="354" spans="1:2">
      <c r="A354" s="64" t="s">
        <v>705</v>
      </c>
      <c r="B354" s="22" t="s">
        <v>705</v>
      </c>
    </row>
    <row r="355" spans="1:2">
      <c r="A355" s="64" t="s">
        <v>707</v>
      </c>
      <c r="B355" s="22" t="s">
        <v>707</v>
      </c>
    </row>
    <row r="356" spans="1:2">
      <c r="A356" s="64" t="s">
        <v>709</v>
      </c>
      <c r="B356" s="22" t="s">
        <v>709</v>
      </c>
    </row>
    <row r="357" spans="1:2">
      <c r="A357" s="64" t="s">
        <v>711</v>
      </c>
      <c r="B357" s="22" t="s">
        <v>711</v>
      </c>
    </row>
    <row r="358" spans="1:2">
      <c r="A358" s="64" t="s">
        <v>713</v>
      </c>
      <c r="B358" s="22" t="s">
        <v>713</v>
      </c>
    </row>
    <row r="359" spans="1:2">
      <c r="A359" s="64" t="s">
        <v>715</v>
      </c>
      <c r="B359" s="22" t="s">
        <v>715</v>
      </c>
    </row>
    <row r="360" spans="1:2">
      <c r="A360" s="64" t="s">
        <v>717</v>
      </c>
      <c r="B360" s="22" t="s">
        <v>717</v>
      </c>
    </row>
    <row r="361" spans="1:2">
      <c r="A361" s="64" t="s">
        <v>719</v>
      </c>
      <c r="B361" s="22" t="s">
        <v>719</v>
      </c>
    </row>
    <row r="362" spans="1:2">
      <c r="A362" s="64" t="s">
        <v>920</v>
      </c>
      <c r="B362" s="49"/>
    </row>
    <row r="363" spans="1:2">
      <c r="A363" s="64" t="s">
        <v>721</v>
      </c>
      <c r="B363" s="22" t="s">
        <v>721</v>
      </c>
    </row>
    <row r="364" spans="1:2">
      <c r="A364" s="64" t="s">
        <v>921</v>
      </c>
      <c r="B364" s="49"/>
    </row>
    <row r="365" spans="1:2">
      <c r="A365" s="64" t="s">
        <v>922</v>
      </c>
      <c r="B365" s="49"/>
    </row>
    <row r="366" spans="1:2">
      <c r="A366" s="67" t="s">
        <v>723</v>
      </c>
      <c r="B366" s="22" t="s">
        <v>723</v>
      </c>
    </row>
    <row r="367" spans="1:2">
      <c r="A367" s="64" t="s">
        <v>726</v>
      </c>
      <c r="B367" s="22" t="s">
        <v>726</v>
      </c>
    </row>
    <row r="368" spans="1:2">
      <c r="A368" s="64" t="s">
        <v>728</v>
      </c>
      <c r="B368" s="22" t="s">
        <v>728</v>
      </c>
    </row>
    <row r="369" spans="1:2">
      <c r="A369" s="64" t="s">
        <v>730</v>
      </c>
      <c r="B369" s="22" t="s">
        <v>730</v>
      </c>
    </row>
    <row r="370" spans="1:2">
      <c r="A370" s="64" t="s">
        <v>732</v>
      </c>
      <c r="B370" s="22" t="s">
        <v>732</v>
      </c>
    </row>
    <row r="371" spans="1:2">
      <c r="A371" s="64" t="s">
        <v>734</v>
      </c>
      <c r="B371" s="22" t="s">
        <v>734</v>
      </c>
    </row>
    <row r="372" spans="1:2">
      <c r="A372" s="64" t="s">
        <v>736</v>
      </c>
      <c r="B372" s="22" t="s">
        <v>736</v>
      </c>
    </row>
    <row r="373" spans="1:2">
      <c r="A373" s="64" t="s">
        <v>738</v>
      </c>
      <c r="B373" s="22" t="s">
        <v>738</v>
      </c>
    </row>
    <row r="374" spans="1:2">
      <c r="A374" s="64" t="s">
        <v>740</v>
      </c>
      <c r="B374" s="22" t="s">
        <v>740</v>
      </c>
    </row>
    <row r="375" spans="1:2">
      <c r="A375" s="64" t="s">
        <v>742</v>
      </c>
      <c r="B375" s="22" t="s">
        <v>742</v>
      </c>
    </row>
    <row r="376" spans="1:2">
      <c r="A376" s="64" t="s">
        <v>744</v>
      </c>
      <c r="B376" s="22" t="s">
        <v>744</v>
      </c>
    </row>
    <row r="377" spans="1:2">
      <c r="A377" s="64" t="s">
        <v>923</v>
      </c>
      <c r="B377" s="49"/>
    </row>
    <row r="378" spans="1:2">
      <c r="A378" s="64" t="s">
        <v>746</v>
      </c>
      <c r="B378" s="22" t="s">
        <v>746</v>
      </c>
    </row>
    <row r="379" spans="1:2">
      <c r="A379" s="64" t="s">
        <v>748</v>
      </c>
      <c r="B379" s="22" t="s">
        <v>748</v>
      </c>
    </row>
    <row r="380" spans="1:2">
      <c r="A380" s="64" t="s">
        <v>750</v>
      </c>
      <c r="B380" s="22" t="s">
        <v>750</v>
      </c>
    </row>
    <row r="381" spans="1:2">
      <c r="A381" s="64" t="s">
        <v>752</v>
      </c>
      <c r="B381" s="22" t="s">
        <v>752</v>
      </c>
    </row>
    <row r="382" spans="1:2">
      <c r="A382" s="64" t="s">
        <v>924</v>
      </c>
      <c r="B382" s="49"/>
    </row>
    <row r="383" spans="1:2">
      <c r="A383" s="64" t="s">
        <v>754</v>
      </c>
      <c r="B383" s="22" t="s">
        <v>754</v>
      </c>
    </row>
    <row r="384" spans="1:2">
      <c r="A384" s="64" t="s">
        <v>756</v>
      </c>
      <c r="B384" s="22" t="s">
        <v>756</v>
      </c>
    </row>
    <row r="385" spans="1:2">
      <c r="A385" s="64" t="s">
        <v>758</v>
      </c>
      <c r="B385" s="22" t="s">
        <v>758</v>
      </c>
    </row>
    <row r="386" spans="1:2">
      <c r="A386" s="64" t="s">
        <v>760</v>
      </c>
      <c r="B386" s="22" t="s">
        <v>760</v>
      </c>
    </row>
    <row r="387" spans="1:2">
      <c r="A387" s="64" t="s">
        <v>762</v>
      </c>
      <c r="B387" s="22" t="s">
        <v>762</v>
      </c>
    </row>
    <row r="388" spans="1:2">
      <c r="A388" s="64" t="s">
        <v>764</v>
      </c>
      <c r="B388" s="22" t="s">
        <v>764</v>
      </c>
    </row>
    <row r="389" spans="1:2">
      <c r="A389" s="64" t="s">
        <v>766</v>
      </c>
      <c r="B389" s="22" t="s">
        <v>766</v>
      </c>
    </row>
    <row r="390" spans="1:2">
      <c r="A390" s="64" t="s">
        <v>768</v>
      </c>
      <c r="B390" s="22" t="s">
        <v>768</v>
      </c>
    </row>
    <row r="391" spans="1:2">
      <c r="A391" s="64" t="s">
        <v>770</v>
      </c>
      <c r="B391" s="22" t="s">
        <v>770</v>
      </c>
    </row>
    <row r="392" spans="1:2">
      <c r="A392" s="64" t="s">
        <v>772</v>
      </c>
      <c r="B392" s="22" t="s">
        <v>772</v>
      </c>
    </row>
    <row r="393" spans="1:2">
      <c r="A393" s="64" t="s">
        <v>774</v>
      </c>
      <c r="B393" s="22" t="s">
        <v>774</v>
      </c>
    </row>
    <row r="394" spans="1:2">
      <c r="A394" s="64" t="s">
        <v>776</v>
      </c>
      <c r="B394" s="22" t="s">
        <v>776</v>
      </c>
    </row>
    <row r="395" spans="1:2">
      <c r="A395" s="64" t="s">
        <v>778</v>
      </c>
      <c r="B395" s="22" t="s">
        <v>778</v>
      </c>
    </row>
    <row r="396" spans="1:2">
      <c r="A396" s="64" t="s">
        <v>780</v>
      </c>
      <c r="B396" s="22" t="s">
        <v>780</v>
      </c>
    </row>
    <row r="397" spans="1:2">
      <c r="A397" s="64" t="s">
        <v>782</v>
      </c>
      <c r="B397" s="22" t="s">
        <v>782</v>
      </c>
    </row>
    <row r="398" spans="1:2">
      <c r="A398" s="64" t="s">
        <v>784</v>
      </c>
      <c r="B398" s="22" t="s">
        <v>784</v>
      </c>
    </row>
    <row r="399" spans="1:2">
      <c r="A399" s="64" t="s">
        <v>925</v>
      </c>
      <c r="B399" s="49"/>
    </row>
    <row r="400" spans="1:2">
      <c r="A400" s="64" t="s">
        <v>926</v>
      </c>
      <c r="B400" s="49"/>
    </row>
    <row r="401" spans="1:2">
      <c r="A401" s="64" t="s">
        <v>786</v>
      </c>
      <c r="B401" s="22" t="s">
        <v>786</v>
      </c>
    </row>
    <row r="402" spans="1:2">
      <c r="A402" s="64" t="s">
        <v>788</v>
      </c>
      <c r="B402" s="22" t="s">
        <v>788</v>
      </c>
    </row>
    <row r="403" spans="1:2">
      <c r="A403" s="64" t="s">
        <v>790</v>
      </c>
      <c r="B403" s="22" t="s">
        <v>790</v>
      </c>
    </row>
    <row r="404" spans="1:2">
      <c r="A404" s="64" t="s">
        <v>927</v>
      </c>
      <c r="B404" s="49"/>
    </row>
    <row r="405" spans="1:2">
      <c r="A405" s="64" t="s">
        <v>792</v>
      </c>
      <c r="B405" s="22" t="s">
        <v>792</v>
      </c>
    </row>
    <row r="406" spans="1:2">
      <c r="A406" s="64" t="s">
        <v>794</v>
      </c>
      <c r="B406" s="22" t="s">
        <v>794</v>
      </c>
    </row>
    <row r="407" spans="1:2">
      <c r="A407" s="64" t="s">
        <v>796</v>
      </c>
      <c r="B407" s="22" t="s">
        <v>796</v>
      </c>
    </row>
    <row r="408" spans="1:2">
      <c r="A408" s="64" t="s">
        <v>798</v>
      </c>
      <c r="B408" s="22" t="s">
        <v>798</v>
      </c>
    </row>
    <row r="409" spans="1:2">
      <c r="A409" s="64" t="s">
        <v>800</v>
      </c>
      <c r="B409" s="22" t="s">
        <v>800</v>
      </c>
    </row>
    <row r="410" spans="1:2">
      <c r="A410" s="64" t="s">
        <v>802</v>
      </c>
      <c r="B410" s="22" t="s">
        <v>802</v>
      </c>
    </row>
    <row r="411" spans="1:2">
      <c r="A411" s="64" t="s">
        <v>805</v>
      </c>
      <c r="B411" s="22" t="s">
        <v>805</v>
      </c>
    </row>
    <row r="412" spans="1:2">
      <c r="A412" s="64" t="s">
        <v>807</v>
      </c>
      <c r="B412" s="22" t="s">
        <v>807</v>
      </c>
    </row>
    <row r="413" spans="1:2">
      <c r="A413" s="64" t="s">
        <v>809</v>
      </c>
      <c r="B413" s="22" t="s">
        <v>809</v>
      </c>
    </row>
    <row r="414" spans="1:2">
      <c r="A414" s="64" t="s">
        <v>811</v>
      </c>
      <c r="B414" s="22" t="s">
        <v>811</v>
      </c>
    </row>
    <row r="415" spans="1:2">
      <c r="A415" s="64" t="s">
        <v>813</v>
      </c>
      <c r="B415" s="22" t="s">
        <v>813</v>
      </c>
    </row>
    <row r="416" spans="1:2">
      <c r="A416" s="64" t="s">
        <v>815</v>
      </c>
      <c r="B416" s="22" t="s">
        <v>815</v>
      </c>
    </row>
    <row r="417" spans="1:2">
      <c r="A417" s="67" t="s">
        <v>817</v>
      </c>
      <c r="B417" s="22" t="s">
        <v>817</v>
      </c>
    </row>
    <row r="418" spans="1:2">
      <c r="A418" s="67" t="s">
        <v>819</v>
      </c>
      <c r="B418" s="22" t="s">
        <v>819</v>
      </c>
    </row>
    <row r="419" spans="1:2">
      <c r="A419" s="67" t="s">
        <v>821</v>
      </c>
      <c r="B419" s="22" t="s">
        <v>821</v>
      </c>
    </row>
    <row r="420" spans="1:2">
      <c r="A420" s="67" t="s">
        <v>823</v>
      </c>
      <c r="B420" s="22" t="s">
        <v>823</v>
      </c>
    </row>
    <row r="421" spans="1:2">
      <c r="A421" s="67" t="s">
        <v>825</v>
      </c>
      <c r="B421" s="22" t="s">
        <v>825</v>
      </c>
    </row>
    <row r="422" spans="1:2">
      <c r="A422" s="67" t="s">
        <v>827</v>
      </c>
      <c r="B422" s="22" t="s">
        <v>827</v>
      </c>
    </row>
    <row r="423" spans="1:2">
      <c r="A423" s="67" t="s">
        <v>829</v>
      </c>
      <c r="B423" s="22" t="s">
        <v>829</v>
      </c>
    </row>
    <row r="424" spans="1:2">
      <c r="A424" s="67" t="s">
        <v>832</v>
      </c>
      <c r="B424" s="22" t="s">
        <v>832</v>
      </c>
    </row>
    <row r="425" spans="1:2">
      <c r="A425" s="67" t="s">
        <v>834</v>
      </c>
      <c r="B425" s="22" t="s">
        <v>834</v>
      </c>
    </row>
    <row r="426" spans="1:2">
      <c r="A426" s="67" t="s">
        <v>836</v>
      </c>
      <c r="B426" s="22" t="s">
        <v>836</v>
      </c>
    </row>
    <row r="427" spans="1:2">
      <c r="A427" s="67" t="s">
        <v>838</v>
      </c>
      <c r="B427" s="22" t="s">
        <v>838</v>
      </c>
    </row>
    <row r="428" spans="1:2">
      <c r="A428" s="67" t="s">
        <v>928</v>
      </c>
      <c r="B428" s="49"/>
    </row>
    <row r="429" spans="1:2">
      <c r="A429" s="67" t="s">
        <v>840</v>
      </c>
      <c r="B429" s="22" t="s">
        <v>840</v>
      </c>
    </row>
    <row r="430" spans="1:2">
      <c r="A430" s="67" t="s">
        <v>842</v>
      </c>
      <c r="B430" s="22" t="s">
        <v>842</v>
      </c>
    </row>
    <row r="431" spans="1:2">
      <c r="A431" s="67" t="s">
        <v>929</v>
      </c>
      <c r="B431" s="49"/>
    </row>
    <row r="432" spans="1:2">
      <c r="A432" s="67" t="s">
        <v>844</v>
      </c>
      <c r="B432" s="22" t="s">
        <v>844</v>
      </c>
    </row>
    <row r="433" spans="1:2">
      <c r="A433" s="67" t="s">
        <v>846</v>
      </c>
      <c r="B433" s="22" t="s">
        <v>846</v>
      </c>
    </row>
    <row r="434" spans="1:2">
      <c r="A434" s="67" t="s">
        <v>848</v>
      </c>
      <c r="B434" s="22" t="s">
        <v>848</v>
      </c>
    </row>
    <row r="435" spans="1:2">
      <c r="A435" s="67" t="s">
        <v>931</v>
      </c>
      <c r="B435" s="49"/>
    </row>
    <row r="436" spans="1:2">
      <c r="A436" s="67" t="s">
        <v>932</v>
      </c>
      <c r="B436" s="49"/>
    </row>
    <row r="437" spans="1:2">
      <c r="A437" s="67" t="s">
        <v>933</v>
      </c>
      <c r="B437" s="49"/>
    </row>
    <row r="438" spans="1:2">
      <c r="A438" s="67" t="s">
        <v>850</v>
      </c>
      <c r="B438" s="22" t="s">
        <v>850</v>
      </c>
    </row>
    <row r="439" spans="1:2">
      <c r="A439" s="67" t="s">
        <v>852</v>
      </c>
      <c r="B439" s="22" t="s">
        <v>852</v>
      </c>
    </row>
    <row r="440" spans="1:2">
      <c r="A440" s="67" t="s">
        <v>854</v>
      </c>
      <c r="B440" s="22" t="s">
        <v>854</v>
      </c>
    </row>
    <row r="441" spans="1:2">
      <c r="A441" s="67" t="s">
        <v>856</v>
      </c>
      <c r="B441" s="22" t="s">
        <v>856</v>
      </c>
    </row>
    <row r="442" spans="1:2">
      <c r="A442" s="67" t="s">
        <v>858</v>
      </c>
      <c r="B442" s="22" t="s">
        <v>858</v>
      </c>
    </row>
    <row r="443" spans="1:2">
      <c r="A443" s="67" t="s">
        <v>860</v>
      </c>
      <c r="B443" s="22" t="s">
        <v>860</v>
      </c>
    </row>
    <row r="444" spans="1:2">
      <c r="A444" s="67" t="s">
        <v>862</v>
      </c>
      <c r="B444" s="22" t="s">
        <v>862</v>
      </c>
    </row>
    <row r="445" spans="1:2">
      <c r="A445" s="67" t="s">
        <v>864</v>
      </c>
      <c r="B445" s="22" t="s">
        <v>864</v>
      </c>
    </row>
    <row r="446" spans="1:2">
      <c r="A446" s="67" t="s">
        <v>866</v>
      </c>
      <c r="B446" s="22" t="s">
        <v>866</v>
      </c>
    </row>
    <row r="447" spans="1:2">
      <c r="A447" s="67" t="s">
        <v>869</v>
      </c>
      <c r="B447" s="22" t="s">
        <v>869</v>
      </c>
    </row>
    <row r="448" spans="1:2">
      <c r="A448" s="67" t="s">
        <v>934</v>
      </c>
      <c r="B448" s="49"/>
    </row>
    <row r="449" spans="1:2">
      <c r="A449" s="67" t="s">
        <v>871</v>
      </c>
      <c r="B449" s="22" t="s">
        <v>871</v>
      </c>
    </row>
    <row r="450" spans="1:2">
      <c r="A450" s="67" t="s">
        <v>873</v>
      </c>
      <c r="B450" s="22" t="s">
        <v>873</v>
      </c>
    </row>
    <row r="451" spans="1:2">
      <c r="A451" s="67" t="s">
        <v>875</v>
      </c>
      <c r="B451" s="22" t="s">
        <v>875</v>
      </c>
    </row>
    <row r="452" spans="1:2">
      <c r="A452" s="67" t="s">
        <v>877</v>
      </c>
      <c r="B452" s="22" t="s">
        <v>877</v>
      </c>
    </row>
    <row r="453" spans="1:2">
      <c r="A453" s="67" t="s">
        <v>879</v>
      </c>
      <c r="B453" s="22" t="s">
        <v>879</v>
      </c>
    </row>
    <row r="454" spans="1:2">
      <c r="A454" s="67" t="s">
        <v>936</v>
      </c>
      <c r="B454" s="49"/>
    </row>
    <row r="455" spans="1:2">
      <c r="A455" s="67" t="s">
        <v>881</v>
      </c>
      <c r="B455" s="22" t="s">
        <v>881</v>
      </c>
    </row>
    <row r="456" spans="1:2">
      <c r="A456" s="67" t="s">
        <v>883</v>
      </c>
      <c r="B456" s="22" t="s">
        <v>883</v>
      </c>
    </row>
    <row r="457" spans="1:2">
      <c r="A457" s="67" t="s">
        <v>884</v>
      </c>
      <c r="B457" s="22" t="s">
        <v>884</v>
      </c>
    </row>
  </sheetData>
  <autoFilter ref="A2:B2" xr:uid="{258A304D-DB6E-43D3-AEE1-FC1B875D0D0A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24.4.08</vt:lpstr>
      <vt:lpstr>24.4.08出入</vt:lpstr>
      <vt:lpstr>4月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梅本圭一</dc:creator>
  <cp:lastModifiedBy>梅本圭一</cp:lastModifiedBy>
  <dcterms:created xsi:type="dcterms:W3CDTF">2024-04-09T01:25:51Z</dcterms:created>
  <dcterms:modified xsi:type="dcterms:W3CDTF">2024-04-09T01:50:53Z</dcterms:modified>
</cp:coreProperties>
</file>